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1"/>
  </bookViews>
  <sheets>
    <sheet name="test rand 60x4" sheetId="5" r:id="rId1"/>
    <sheet name="test rand 30x2" sheetId="6" r:id="rId2"/>
    <sheet name="ran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6" l="1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79" i="6"/>
  <c r="A110" i="6" l="1"/>
  <c r="A80" i="6"/>
  <c r="A44" i="6"/>
  <c r="C44" i="6" s="1"/>
  <c r="A37" i="6"/>
  <c r="B36" i="6" s="1"/>
  <c r="A4" i="6"/>
  <c r="B4" i="6"/>
  <c r="A5" i="6"/>
  <c r="B5" i="6"/>
  <c r="A6" i="6"/>
  <c r="B6" i="6"/>
  <c r="A7" i="6"/>
  <c r="B7" i="6"/>
  <c r="A8" i="6"/>
  <c r="B8" i="6"/>
  <c r="A9" i="6"/>
  <c r="B9" i="6"/>
  <c r="A10" i="6"/>
  <c r="A40" i="6" s="1"/>
  <c r="A75" i="6" s="1"/>
  <c r="A111" i="6" s="1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B3" i="6"/>
  <c r="C79" i="6" s="1"/>
  <c r="A3" i="6"/>
  <c r="B79" i="6" s="1"/>
  <c r="B43" i="6" l="1"/>
  <c r="E79" i="6"/>
  <c r="D79" i="6"/>
  <c r="B40" i="6"/>
  <c r="C80" i="6"/>
  <c r="A117" i="6"/>
  <c r="B75" i="6"/>
  <c r="B111" i="6" s="1"/>
  <c r="B117" i="6" s="1"/>
  <c r="E44" i="6"/>
  <c r="B44" i="6"/>
  <c r="D44" i="6" s="1"/>
  <c r="F44" i="6" s="1"/>
  <c r="D43" i="6"/>
  <c r="A2" i="6"/>
  <c r="A45" i="6"/>
  <c r="B80" i="6"/>
  <c r="A81" i="6"/>
  <c r="C81" i="6" s="1"/>
  <c r="B2" i="6"/>
  <c r="C43" i="6"/>
  <c r="E43" i="6" s="1"/>
  <c r="B81" i="6"/>
  <c r="M208" i="5"/>
  <c r="D208" i="5" s="1"/>
  <c r="A207" i="5"/>
  <c r="B207" i="5"/>
  <c r="C207" i="5"/>
  <c r="D207" i="5"/>
  <c r="B206" i="5"/>
  <c r="C206" i="5"/>
  <c r="D206" i="5"/>
  <c r="A206" i="5"/>
  <c r="A205" i="5"/>
  <c r="B205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143" i="5"/>
  <c r="B144" i="5"/>
  <c r="C144" i="5"/>
  <c r="D144" i="5"/>
  <c r="E144" i="5"/>
  <c r="J144" i="5" s="1"/>
  <c r="F144" i="5"/>
  <c r="G144" i="5"/>
  <c r="H144" i="5"/>
  <c r="I144" i="5"/>
  <c r="K144" i="5" s="1"/>
  <c r="B145" i="5"/>
  <c r="J145" i="5" s="1"/>
  <c r="C145" i="5"/>
  <c r="D145" i="5"/>
  <c r="E145" i="5"/>
  <c r="F145" i="5"/>
  <c r="K145" i="5" s="1"/>
  <c r="G145" i="5"/>
  <c r="H145" i="5"/>
  <c r="I145" i="5"/>
  <c r="B146" i="5"/>
  <c r="C146" i="5"/>
  <c r="J146" i="5" s="1"/>
  <c r="L146" i="5" s="1"/>
  <c r="D146" i="5"/>
  <c r="E146" i="5"/>
  <c r="F146" i="5"/>
  <c r="G146" i="5"/>
  <c r="H146" i="5"/>
  <c r="I146" i="5"/>
  <c r="K146" i="5"/>
  <c r="B147" i="5"/>
  <c r="C147" i="5"/>
  <c r="D147" i="5"/>
  <c r="J147" i="5" s="1"/>
  <c r="E147" i="5"/>
  <c r="F147" i="5"/>
  <c r="G147" i="5"/>
  <c r="H147" i="5"/>
  <c r="K147" i="5" s="1"/>
  <c r="I147" i="5"/>
  <c r="B148" i="5"/>
  <c r="C148" i="5"/>
  <c r="D148" i="5"/>
  <c r="E148" i="5"/>
  <c r="J148" i="5" s="1"/>
  <c r="F148" i="5"/>
  <c r="G148" i="5"/>
  <c r="H148" i="5"/>
  <c r="I148" i="5"/>
  <c r="K148" i="5" s="1"/>
  <c r="B149" i="5"/>
  <c r="C149" i="5"/>
  <c r="D149" i="5"/>
  <c r="E149" i="5"/>
  <c r="F149" i="5"/>
  <c r="K149" i="5" s="1"/>
  <c r="G149" i="5"/>
  <c r="H149" i="5"/>
  <c r="I149" i="5"/>
  <c r="J149" i="5"/>
  <c r="L149" i="5" s="1"/>
  <c r="B150" i="5"/>
  <c r="C150" i="5"/>
  <c r="J150" i="5" s="1"/>
  <c r="L150" i="5" s="1"/>
  <c r="D150" i="5"/>
  <c r="E150" i="5"/>
  <c r="F150" i="5"/>
  <c r="G150" i="5"/>
  <c r="H150" i="5"/>
  <c r="I150" i="5"/>
  <c r="K150" i="5"/>
  <c r="B151" i="5"/>
  <c r="C151" i="5"/>
  <c r="D151" i="5"/>
  <c r="J151" i="5" s="1"/>
  <c r="E151" i="5"/>
  <c r="F151" i="5"/>
  <c r="G151" i="5"/>
  <c r="H151" i="5"/>
  <c r="K151" i="5" s="1"/>
  <c r="I151" i="5"/>
  <c r="B152" i="5"/>
  <c r="C152" i="5"/>
  <c r="D152" i="5"/>
  <c r="E152" i="5"/>
  <c r="J152" i="5" s="1"/>
  <c r="F152" i="5"/>
  <c r="G152" i="5"/>
  <c r="H152" i="5"/>
  <c r="I152" i="5"/>
  <c r="K152" i="5" s="1"/>
  <c r="B153" i="5"/>
  <c r="C153" i="5"/>
  <c r="D153" i="5"/>
  <c r="E153" i="5"/>
  <c r="F153" i="5"/>
  <c r="K153" i="5" s="1"/>
  <c r="G153" i="5"/>
  <c r="H153" i="5"/>
  <c r="I153" i="5"/>
  <c r="J153" i="5"/>
  <c r="L153" i="5" s="1"/>
  <c r="B154" i="5"/>
  <c r="C154" i="5"/>
  <c r="J154" i="5" s="1"/>
  <c r="L154" i="5" s="1"/>
  <c r="D154" i="5"/>
  <c r="E154" i="5"/>
  <c r="F154" i="5"/>
  <c r="G154" i="5"/>
  <c r="H154" i="5"/>
  <c r="I154" i="5"/>
  <c r="K154" i="5"/>
  <c r="B155" i="5"/>
  <c r="C155" i="5"/>
  <c r="J155" i="5" s="1"/>
  <c r="D155" i="5"/>
  <c r="E155" i="5"/>
  <c r="F155" i="5"/>
  <c r="G155" i="5"/>
  <c r="H155" i="5"/>
  <c r="K155" i="5" s="1"/>
  <c r="I155" i="5"/>
  <c r="B156" i="5"/>
  <c r="C156" i="5"/>
  <c r="D156" i="5"/>
  <c r="E156" i="5"/>
  <c r="J156" i="5" s="1"/>
  <c r="F156" i="5"/>
  <c r="G156" i="5"/>
  <c r="H156" i="5"/>
  <c r="K156" i="5" s="1"/>
  <c r="I156" i="5"/>
  <c r="B157" i="5"/>
  <c r="C157" i="5"/>
  <c r="D157" i="5"/>
  <c r="E157" i="5"/>
  <c r="F157" i="5"/>
  <c r="K157" i="5" s="1"/>
  <c r="G157" i="5"/>
  <c r="H157" i="5"/>
  <c r="I157" i="5"/>
  <c r="J157" i="5"/>
  <c r="L157" i="5" s="1"/>
  <c r="B158" i="5"/>
  <c r="C158" i="5"/>
  <c r="J158" i="5" s="1"/>
  <c r="L158" i="5" s="1"/>
  <c r="D158" i="5"/>
  <c r="E158" i="5"/>
  <c r="F158" i="5"/>
  <c r="G158" i="5"/>
  <c r="H158" i="5"/>
  <c r="I158" i="5"/>
  <c r="K158" i="5"/>
  <c r="B159" i="5"/>
  <c r="C159" i="5"/>
  <c r="J159" i="5" s="1"/>
  <c r="D159" i="5"/>
  <c r="E159" i="5"/>
  <c r="F159" i="5"/>
  <c r="G159" i="5"/>
  <c r="H159" i="5"/>
  <c r="K159" i="5" s="1"/>
  <c r="I159" i="5"/>
  <c r="B160" i="5"/>
  <c r="C160" i="5"/>
  <c r="D160" i="5"/>
  <c r="E160" i="5"/>
  <c r="J160" i="5" s="1"/>
  <c r="F160" i="5"/>
  <c r="G160" i="5"/>
  <c r="H160" i="5"/>
  <c r="K160" i="5" s="1"/>
  <c r="I160" i="5"/>
  <c r="B161" i="5"/>
  <c r="C161" i="5"/>
  <c r="D161" i="5"/>
  <c r="E161" i="5"/>
  <c r="F161" i="5"/>
  <c r="K161" i="5" s="1"/>
  <c r="G161" i="5"/>
  <c r="H161" i="5"/>
  <c r="I161" i="5"/>
  <c r="J161" i="5"/>
  <c r="L161" i="5" s="1"/>
  <c r="B162" i="5"/>
  <c r="C162" i="5"/>
  <c r="J162" i="5" s="1"/>
  <c r="L162" i="5" s="1"/>
  <c r="D162" i="5"/>
  <c r="E162" i="5"/>
  <c r="F162" i="5"/>
  <c r="G162" i="5"/>
  <c r="H162" i="5"/>
  <c r="I162" i="5"/>
  <c r="K162" i="5"/>
  <c r="B163" i="5"/>
  <c r="C163" i="5"/>
  <c r="D163" i="5"/>
  <c r="J163" i="5" s="1"/>
  <c r="E163" i="5"/>
  <c r="F163" i="5"/>
  <c r="G163" i="5"/>
  <c r="H163" i="5"/>
  <c r="K163" i="5" s="1"/>
  <c r="I163" i="5"/>
  <c r="B164" i="5"/>
  <c r="C164" i="5"/>
  <c r="D164" i="5"/>
  <c r="E164" i="5"/>
  <c r="J164" i="5" s="1"/>
  <c r="F164" i="5"/>
  <c r="G164" i="5"/>
  <c r="H164" i="5"/>
  <c r="K164" i="5" s="1"/>
  <c r="I164" i="5"/>
  <c r="B165" i="5"/>
  <c r="C165" i="5"/>
  <c r="D165" i="5"/>
  <c r="E165" i="5"/>
  <c r="F165" i="5"/>
  <c r="K165" i="5" s="1"/>
  <c r="G165" i="5"/>
  <c r="H165" i="5"/>
  <c r="I165" i="5"/>
  <c r="J165" i="5"/>
  <c r="L165" i="5" s="1"/>
  <c r="B166" i="5"/>
  <c r="C166" i="5"/>
  <c r="J166" i="5" s="1"/>
  <c r="L166" i="5" s="1"/>
  <c r="D166" i="5"/>
  <c r="E166" i="5"/>
  <c r="F166" i="5"/>
  <c r="G166" i="5"/>
  <c r="H166" i="5"/>
  <c r="I166" i="5"/>
  <c r="K166" i="5"/>
  <c r="B167" i="5"/>
  <c r="C167" i="5"/>
  <c r="J167" i="5" s="1"/>
  <c r="D167" i="5"/>
  <c r="E167" i="5"/>
  <c r="F167" i="5"/>
  <c r="G167" i="5"/>
  <c r="H167" i="5"/>
  <c r="K167" i="5" s="1"/>
  <c r="I167" i="5"/>
  <c r="B168" i="5"/>
  <c r="C168" i="5"/>
  <c r="D168" i="5"/>
  <c r="E168" i="5"/>
  <c r="J168" i="5" s="1"/>
  <c r="F168" i="5"/>
  <c r="G168" i="5"/>
  <c r="H168" i="5"/>
  <c r="K168" i="5" s="1"/>
  <c r="I168" i="5"/>
  <c r="B169" i="5"/>
  <c r="C169" i="5"/>
  <c r="D169" i="5"/>
  <c r="E169" i="5"/>
  <c r="F169" i="5"/>
  <c r="K169" i="5" s="1"/>
  <c r="G169" i="5"/>
  <c r="H169" i="5"/>
  <c r="I169" i="5"/>
  <c r="J169" i="5"/>
  <c r="B170" i="5"/>
  <c r="C170" i="5"/>
  <c r="J170" i="5" s="1"/>
  <c r="L170" i="5" s="1"/>
  <c r="D170" i="5"/>
  <c r="E170" i="5"/>
  <c r="F170" i="5"/>
  <c r="G170" i="5"/>
  <c r="H170" i="5"/>
  <c r="I170" i="5"/>
  <c r="K170" i="5"/>
  <c r="B171" i="5"/>
  <c r="C171" i="5"/>
  <c r="J171" i="5" s="1"/>
  <c r="D171" i="5"/>
  <c r="E171" i="5"/>
  <c r="F171" i="5"/>
  <c r="G171" i="5"/>
  <c r="H171" i="5"/>
  <c r="K171" i="5" s="1"/>
  <c r="I171" i="5"/>
  <c r="B172" i="5"/>
  <c r="C172" i="5"/>
  <c r="D172" i="5"/>
  <c r="J172" i="5" s="1"/>
  <c r="E172" i="5"/>
  <c r="F172" i="5"/>
  <c r="G172" i="5"/>
  <c r="H172" i="5"/>
  <c r="K172" i="5" s="1"/>
  <c r="I172" i="5"/>
  <c r="B173" i="5"/>
  <c r="C173" i="5"/>
  <c r="D173" i="5"/>
  <c r="E173" i="5"/>
  <c r="F173" i="5"/>
  <c r="K173" i="5" s="1"/>
  <c r="G173" i="5"/>
  <c r="H173" i="5"/>
  <c r="I173" i="5"/>
  <c r="J173" i="5"/>
  <c r="L173" i="5" s="1"/>
  <c r="B174" i="5"/>
  <c r="C174" i="5"/>
  <c r="J174" i="5" s="1"/>
  <c r="L174" i="5" s="1"/>
  <c r="D174" i="5"/>
  <c r="E174" i="5"/>
  <c r="F174" i="5"/>
  <c r="G174" i="5"/>
  <c r="H174" i="5"/>
  <c r="I174" i="5"/>
  <c r="K174" i="5"/>
  <c r="B175" i="5"/>
  <c r="C175" i="5"/>
  <c r="J175" i="5" s="1"/>
  <c r="D175" i="5"/>
  <c r="E175" i="5"/>
  <c r="F175" i="5"/>
  <c r="G175" i="5"/>
  <c r="H175" i="5"/>
  <c r="K175" i="5" s="1"/>
  <c r="I175" i="5"/>
  <c r="B176" i="5"/>
  <c r="C176" i="5"/>
  <c r="D176" i="5"/>
  <c r="E176" i="5"/>
  <c r="J176" i="5" s="1"/>
  <c r="F176" i="5"/>
  <c r="G176" i="5"/>
  <c r="H176" i="5"/>
  <c r="I176" i="5"/>
  <c r="K176" i="5" s="1"/>
  <c r="B177" i="5"/>
  <c r="C177" i="5"/>
  <c r="D177" i="5"/>
  <c r="E177" i="5"/>
  <c r="F177" i="5"/>
  <c r="K177" i="5" s="1"/>
  <c r="G177" i="5"/>
  <c r="H177" i="5"/>
  <c r="I177" i="5"/>
  <c r="J177" i="5"/>
  <c r="B178" i="5"/>
  <c r="C178" i="5"/>
  <c r="J178" i="5" s="1"/>
  <c r="L178" i="5" s="1"/>
  <c r="D178" i="5"/>
  <c r="E178" i="5"/>
  <c r="F178" i="5"/>
  <c r="G178" i="5"/>
  <c r="H178" i="5"/>
  <c r="I178" i="5"/>
  <c r="K178" i="5"/>
  <c r="B179" i="5"/>
  <c r="C179" i="5"/>
  <c r="D179" i="5"/>
  <c r="J179" i="5" s="1"/>
  <c r="L179" i="5" s="1"/>
  <c r="E179" i="5"/>
  <c r="F179" i="5"/>
  <c r="G179" i="5"/>
  <c r="H179" i="5"/>
  <c r="K179" i="5" s="1"/>
  <c r="I179" i="5"/>
  <c r="B180" i="5"/>
  <c r="C180" i="5"/>
  <c r="D180" i="5"/>
  <c r="E180" i="5"/>
  <c r="J180" i="5" s="1"/>
  <c r="F180" i="5"/>
  <c r="G180" i="5"/>
  <c r="H180" i="5"/>
  <c r="K180" i="5" s="1"/>
  <c r="I180" i="5"/>
  <c r="B181" i="5"/>
  <c r="C181" i="5"/>
  <c r="D181" i="5"/>
  <c r="E181" i="5"/>
  <c r="F181" i="5"/>
  <c r="K181" i="5" s="1"/>
  <c r="G181" i="5"/>
  <c r="H181" i="5"/>
  <c r="I181" i="5"/>
  <c r="J181" i="5"/>
  <c r="L181" i="5" s="1"/>
  <c r="B182" i="5"/>
  <c r="C182" i="5"/>
  <c r="J182" i="5" s="1"/>
  <c r="L182" i="5" s="1"/>
  <c r="D182" i="5"/>
  <c r="E182" i="5"/>
  <c r="F182" i="5"/>
  <c r="G182" i="5"/>
  <c r="H182" i="5"/>
  <c r="I182" i="5"/>
  <c r="K182" i="5"/>
  <c r="B183" i="5"/>
  <c r="C183" i="5"/>
  <c r="D183" i="5"/>
  <c r="J183" i="5" s="1"/>
  <c r="E183" i="5"/>
  <c r="F183" i="5"/>
  <c r="G183" i="5"/>
  <c r="H183" i="5"/>
  <c r="K183" i="5" s="1"/>
  <c r="I183" i="5"/>
  <c r="B184" i="5"/>
  <c r="C184" i="5"/>
  <c r="D184" i="5"/>
  <c r="E184" i="5"/>
  <c r="J184" i="5" s="1"/>
  <c r="F184" i="5"/>
  <c r="G184" i="5"/>
  <c r="H184" i="5"/>
  <c r="K184" i="5" s="1"/>
  <c r="I184" i="5"/>
  <c r="B185" i="5"/>
  <c r="C185" i="5"/>
  <c r="D185" i="5"/>
  <c r="E185" i="5"/>
  <c r="F185" i="5"/>
  <c r="K185" i="5" s="1"/>
  <c r="G185" i="5"/>
  <c r="H185" i="5"/>
  <c r="I185" i="5"/>
  <c r="J185" i="5"/>
  <c r="B186" i="5"/>
  <c r="C186" i="5"/>
  <c r="J186" i="5" s="1"/>
  <c r="L186" i="5" s="1"/>
  <c r="D186" i="5"/>
  <c r="E186" i="5"/>
  <c r="F186" i="5"/>
  <c r="G186" i="5"/>
  <c r="H186" i="5"/>
  <c r="I186" i="5"/>
  <c r="K186" i="5"/>
  <c r="B187" i="5"/>
  <c r="C187" i="5"/>
  <c r="D187" i="5"/>
  <c r="J187" i="5" s="1"/>
  <c r="E187" i="5"/>
  <c r="F187" i="5"/>
  <c r="G187" i="5"/>
  <c r="H187" i="5"/>
  <c r="K187" i="5" s="1"/>
  <c r="I187" i="5"/>
  <c r="B188" i="5"/>
  <c r="C188" i="5"/>
  <c r="D188" i="5"/>
  <c r="E188" i="5"/>
  <c r="J188" i="5" s="1"/>
  <c r="F188" i="5"/>
  <c r="G188" i="5"/>
  <c r="H188" i="5"/>
  <c r="K188" i="5" s="1"/>
  <c r="I188" i="5"/>
  <c r="B189" i="5"/>
  <c r="C189" i="5"/>
  <c r="D189" i="5"/>
  <c r="E189" i="5"/>
  <c r="F189" i="5"/>
  <c r="K189" i="5" s="1"/>
  <c r="G189" i="5"/>
  <c r="H189" i="5"/>
  <c r="I189" i="5"/>
  <c r="J189" i="5"/>
  <c r="L189" i="5" s="1"/>
  <c r="B190" i="5"/>
  <c r="C190" i="5"/>
  <c r="J190" i="5" s="1"/>
  <c r="L190" i="5" s="1"/>
  <c r="D190" i="5"/>
  <c r="E190" i="5"/>
  <c r="F190" i="5"/>
  <c r="G190" i="5"/>
  <c r="H190" i="5"/>
  <c r="I190" i="5"/>
  <c r="K190" i="5"/>
  <c r="B191" i="5"/>
  <c r="C191" i="5"/>
  <c r="J191" i="5" s="1"/>
  <c r="D191" i="5"/>
  <c r="E191" i="5"/>
  <c r="F191" i="5"/>
  <c r="G191" i="5"/>
  <c r="H191" i="5"/>
  <c r="K191" i="5" s="1"/>
  <c r="I191" i="5"/>
  <c r="B192" i="5"/>
  <c r="C192" i="5"/>
  <c r="D192" i="5"/>
  <c r="E192" i="5"/>
  <c r="J192" i="5" s="1"/>
  <c r="F192" i="5"/>
  <c r="G192" i="5"/>
  <c r="H192" i="5"/>
  <c r="K192" i="5" s="1"/>
  <c r="I192" i="5"/>
  <c r="B193" i="5"/>
  <c r="C193" i="5"/>
  <c r="D193" i="5"/>
  <c r="E193" i="5"/>
  <c r="F193" i="5"/>
  <c r="K193" i="5" s="1"/>
  <c r="G193" i="5"/>
  <c r="H193" i="5"/>
  <c r="I193" i="5"/>
  <c r="J193" i="5"/>
  <c r="B194" i="5"/>
  <c r="C194" i="5"/>
  <c r="J194" i="5" s="1"/>
  <c r="L194" i="5" s="1"/>
  <c r="D194" i="5"/>
  <c r="E194" i="5"/>
  <c r="F194" i="5"/>
  <c r="G194" i="5"/>
  <c r="H194" i="5"/>
  <c r="I194" i="5"/>
  <c r="K194" i="5"/>
  <c r="B195" i="5"/>
  <c r="C195" i="5"/>
  <c r="D195" i="5"/>
  <c r="J195" i="5" s="1"/>
  <c r="E195" i="5"/>
  <c r="F195" i="5"/>
  <c r="G195" i="5"/>
  <c r="H195" i="5"/>
  <c r="K195" i="5" s="1"/>
  <c r="I195" i="5"/>
  <c r="B196" i="5"/>
  <c r="C196" i="5"/>
  <c r="D196" i="5"/>
  <c r="E196" i="5"/>
  <c r="J196" i="5" s="1"/>
  <c r="F196" i="5"/>
  <c r="G196" i="5"/>
  <c r="H196" i="5"/>
  <c r="I196" i="5"/>
  <c r="K196" i="5" s="1"/>
  <c r="B197" i="5"/>
  <c r="C197" i="5"/>
  <c r="D197" i="5"/>
  <c r="E197" i="5"/>
  <c r="F197" i="5"/>
  <c r="K197" i="5" s="1"/>
  <c r="G197" i="5"/>
  <c r="H197" i="5"/>
  <c r="I197" i="5"/>
  <c r="J197" i="5"/>
  <c r="L197" i="5" s="1"/>
  <c r="B198" i="5"/>
  <c r="C198" i="5"/>
  <c r="J198" i="5" s="1"/>
  <c r="L198" i="5" s="1"/>
  <c r="D198" i="5"/>
  <c r="E198" i="5"/>
  <c r="F198" i="5"/>
  <c r="G198" i="5"/>
  <c r="H198" i="5"/>
  <c r="I198" i="5"/>
  <c r="K198" i="5"/>
  <c r="B199" i="5"/>
  <c r="C199" i="5"/>
  <c r="D199" i="5"/>
  <c r="J199" i="5" s="1"/>
  <c r="E199" i="5"/>
  <c r="F199" i="5"/>
  <c r="G199" i="5"/>
  <c r="H199" i="5"/>
  <c r="K199" i="5" s="1"/>
  <c r="I199" i="5"/>
  <c r="B200" i="5"/>
  <c r="C200" i="5"/>
  <c r="D200" i="5"/>
  <c r="E200" i="5"/>
  <c r="J200" i="5" s="1"/>
  <c r="F200" i="5"/>
  <c r="G200" i="5"/>
  <c r="H200" i="5"/>
  <c r="K200" i="5" s="1"/>
  <c r="I200" i="5"/>
  <c r="B201" i="5"/>
  <c r="C201" i="5"/>
  <c r="D201" i="5"/>
  <c r="E201" i="5"/>
  <c r="F201" i="5"/>
  <c r="K201" i="5" s="1"/>
  <c r="G201" i="5"/>
  <c r="H201" i="5"/>
  <c r="I201" i="5"/>
  <c r="J201" i="5"/>
  <c r="B202" i="5"/>
  <c r="C202" i="5"/>
  <c r="J202" i="5" s="1"/>
  <c r="L202" i="5" s="1"/>
  <c r="D202" i="5"/>
  <c r="E202" i="5"/>
  <c r="F202" i="5"/>
  <c r="G202" i="5"/>
  <c r="H202" i="5"/>
  <c r="I202" i="5"/>
  <c r="K202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A142" i="5"/>
  <c r="A77" i="5"/>
  <c r="D73" i="5"/>
  <c r="D139" i="5" s="1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D7" i="5"/>
  <c r="E76" i="5" s="1"/>
  <c r="C7" i="5"/>
  <c r="C73" i="5" s="1"/>
  <c r="C139" i="5" s="1"/>
  <c r="B7" i="5"/>
  <c r="A7" i="5"/>
  <c r="D81" i="6" l="1"/>
  <c r="H81" i="6" s="1"/>
  <c r="D80" i="6"/>
  <c r="H80" i="6" s="1"/>
  <c r="E80" i="6"/>
  <c r="E81" i="6"/>
  <c r="F43" i="6"/>
  <c r="A82" i="6"/>
  <c r="C82" i="6" s="1"/>
  <c r="B45" i="6"/>
  <c r="D45" i="6" s="1"/>
  <c r="C45" i="6"/>
  <c r="E45" i="6" s="1"/>
  <c r="A46" i="6"/>
  <c r="B116" i="6"/>
  <c r="A83" i="6"/>
  <c r="A208" i="5"/>
  <c r="B208" i="5"/>
  <c r="C208" i="5"/>
  <c r="L201" i="5"/>
  <c r="L187" i="5"/>
  <c r="L185" i="5"/>
  <c r="L169" i="5"/>
  <c r="L163" i="5"/>
  <c r="L147" i="5"/>
  <c r="L144" i="5"/>
  <c r="L200" i="5"/>
  <c r="L192" i="5"/>
  <c r="L184" i="5"/>
  <c r="L176" i="5"/>
  <c r="L171" i="5"/>
  <c r="L168" i="5"/>
  <c r="L160" i="5"/>
  <c r="L155" i="5"/>
  <c r="L152" i="5"/>
  <c r="L172" i="5"/>
  <c r="L199" i="5"/>
  <c r="L183" i="5"/>
  <c r="L151" i="5"/>
  <c r="L195" i="5"/>
  <c r="L193" i="5"/>
  <c r="L177" i="5"/>
  <c r="L196" i="5"/>
  <c r="L191" i="5"/>
  <c r="L188" i="5"/>
  <c r="L180" i="5"/>
  <c r="L175" i="5"/>
  <c r="L167" i="5"/>
  <c r="L164" i="5"/>
  <c r="L159" i="5"/>
  <c r="L156" i="5"/>
  <c r="L148" i="5"/>
  <c r="L145" i="5"/>
  <c r="D76" i="5"/>
  <c r="B73" i="5"/>
  <c r="B139" i="5" s="1"/>
  <c r="A78" i="5"/>
  <c r="C77" i="5"/>
  <c r="A144" i="5"/>
  <c r="D77" i="5"/>
  <c r="E77" i="5"/>
  <c r="B6" i="5"/>
  <c r="B138" i="5" s="1"/>
  <c r="A6" i="5"/>
  <c r="A73" i="5"/>
  <c r="A139" i="5" s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E82" i="6" l="1"/>
  <c r="B82" i="6"/>
  <c r="A47" i="6"/>
  <c r="B46" i="6"/>
  <c r="D46" i="6" s="1"/>
  <c r="C46" i="6"/>
  <c r="E46" i="6" s="1"/>
  <c r="F45" i="6"/>
  <c r="B83" i="6"/>
  <c r="A84" i="6"/>
  <c r="C83" i="6"/>
  <c r="C76" i="5"/>
  <c r="B77" i="5"/>
  <c r="F77" i="5" s="1"/>
  <c r="B76" i="5"/>
  <c r="A79" i="5"/>
  <c r="C78" i="5"/>
  <c r="D78" i="5"/>
  <c r="E78" i="5"/>
  <c r="B78" i="5"/>
  <c r="A145" i="5"/>
  <c r="D83" i="6" l="1"/>
  <c r="E83" i="6"/>
  <c r="H83" i="6" s="1"/>
  <c r="D82" i="6"/>
  <c r="H82" i="6" s="1"/>
  <c r="F46" i="6"/>
  <c r="B47" i="6"/>
  <c r="D47" i="6" s="1"/>
  <c r="F47" i="6" s="1"/>
  <c r="C47" i="6"/>
  <c r="E47" i="6" s="1"/>
  <c r="A48" i="6"/>
  <c r="C84" i="6"/>
  <c r="B84" i="6"/>
  <c r="A85" i="6"/>
  <c r="F78" i="5"/>
  <c r="A80" i="5"/>
  <c r="C79" i="5"/>
  <c r="D79" i="5"/>
  <c r="B79" i="5"/>
  <c r="F79" i="5" s="1"/>
  <c r="A146" i="5"/>
  <c r="E79" i="5"/>
  <c r="F76" i="5"/>
  <c r="D84" i="6" l="1"/>
  <c r="H84" i="6" s="1"/>
  <c r="E84" i="6"/>
  <c r="A49" i="6"/>
  <c r="C48" i="6"/>
  <c r="E48" i="6" s="1"/>
  <c r="B48" i="6"/>
  <c r="D48" i="6" s="1"/>
  <c r="A86" i="6"/>
  <c r="B85" i="6"/>
  <c r="C85" i="6"/>
  <c r="A81" i="5"/>
  <c r="A147" i="5"/>
  <c r="C80" i="5"/>
  <c r="D80" i="5"/>
  <c r="E80" i="5"/>
  <c r="B80" i="5"/>
  <c r="E85" i="6" l="1"/>
  <c r="D85" i="6"/>
  <c r="H85" i="6" s="1"/>
  <c r="F48" i="6"/>
  <c r="A50" i="6"/>
  <c r="B49" i="6"/>
  <c r="D49" i="6" s="1"/>
  <c r="C49" i="6"/>
  <c r="E49" i="6" s="1"/>
  <c r="C86" i="6"/>
  <c r="B86" i="6"/>
  <c r="A87" i="6"/>
  <c r="A82" i="5"/>
  <c r="C81" i="5"/>
  <c r="A148" i="5"/>
  <c r="D81" i="5"/>
  <c r="B81" i="5"/>
  <c r="E81" i="5"/>
  <c r="F80" i="5"/>
  <c r="E86" i="6" l="1"/>
  <c r="D86" i="6"/>
  <c r="H86" i="6" s="1"/>
  <c r="F49" i="6"/>
  <c r="A51" i="6"/>
  <c r="B50" i="6"/>
  <c r="D50" i="6" s="1"/>
  <c r="C50" i="6"/>
  <c r="E50" i="6" s="1"/>
  <c r="B87" i="6"/>
  <c r="A88" i="6"/>
  <c r="C87" i="6"/>
  <c r="F81" i="5"/>
  <c r="A83" i="5"/>
  <c r="C82" i="5"/>
  <c r="D82" i="5"/>
  <c r="E82" i="5"/>
  <c r="A149" i="5"/>
  <c r="B82" i="5"/>
  <c r="E87" i="6" l="1"/>
  <c r="D87" i="6"/>
  <c r="H87" i="6" s="1"/>
  <c r="F50" i="6"/>
  <c r="A52" i="6"/>
  <c r="B51" i="6"/>
  <c r="D51" i="6" s="1"/>
  <c r="C51" i="6"/>
  <c r="E51" i="6" s="1"/>
  <c r="C88" i="6"/>
  <c r="A89" i="6"/>
  <c r="B88" i="6"/>
  <c r="F82" i="5"/>
  <c r="A84" i="5"/>
  <c r="C83" i="5"/>
  <c r="D83" i="5"/>
  <c r="A150" i="5"/>
  <c r="B83" i="5"/>
  <c r="E83" i="5"/>
  <c r="D88" i="6" l="1"/>
  <c r="E88" i="6"/>
  <c r="H88" i="6" s="1"/>
  <c r="F51" i="6"/>
  <c r="A53" i="6"/>
  <c r="B52" i="6"/>
  <c r="D52" i="6" s="1"/>
  <c r="F52" i="6" s="1"/>
  <c r="C52" i="6"/>
  <c r="E52" i="6" s="1"/>
  <c r="A90" i="6"/>
  <c r="B89" i="6"/>
  <c r="C89" i="6"/>
  <c r="F83" i="5"/>
  <c r="A85" i="5"/>
  <c r="A151" i="5"/>
  <c r="C84" i="5"/>
  <c r="D84" i="5"/>
  <c r="E84" i="5"/>
  <c r="B84" i="5"/>
  <c r="E89" i="6" l="1"/>
  <c r="D89" i="6"/>
  <c r="H89" i="6" s="1"/>
  <c r="A54" i="6"/>
  <c r="B53" i="6"/>
  <c r="D53" i="6" s="1"/>
  <c r="C53" i="6"/>
  <c r="E53" i="6" s="1"/>
  <c r="C90" i="6"/>
  <c r="B90" i="6"/>
  <c r="A91" i="6"/>
  <c r="F84" i="5"/>
  <c r="A86" i="5"/>
  <c r="C85" i="5"/>
  <c r="A152" i="5"/>
  <c r="D85" i="5"/>
  <c r="B85" i="5"/>
  <c r="F85" i="5" s="1"/>
  <c r="E85" i="5"/>
  <c r="D90" i="6" l="1"/>
  <c r="E90" i="6"/>
  <c r="H90" i="6" s="1"/>
  <c r="F53" i="6"/>
  <c r="A55" i="6"/>
  <c r="C54" i="6"/>
  <c r="E54" i="6" s="1"/>
  <c r="B54" i="6"/>
  <c r="D54" i="6" s="1"/>
  <c r="B91" i="6"/>
  <c r="A92" i="6"/>
  <c r="C91" i="6"/>
  <c r="A87" i="5"/>
  <c r="C86" i="5"/>
  <c r="D86" i="5"/>
  <c r="E86" i="5"/>
  <c r="A153" i="5"/>
  <c r="B86" i="5"/>
  <c r="E91" i="6" l="1"/>
  <c r="D91" i="6"/>
  <c r="H91" i="6" s="1"/>
  <c r="B55" i="6"/>
  <c r="D55" i="6" s="1"/>
  <c r="A56" i="6"/>
  <c r="C55" i="6"/>
  <c r="E55" i="6" s="1"/>
  <c r="F54" i="6"/>
  <c r="C92" i="6"/>
  <c r="A93" i="6"/>
  <c r="B92" i="6"/>
  <c r="F86" i="5"/>
  <c r="A88" i="5"/>
  <c r="C87" i="5"/>
  <c r="D87" i="5"/>
  <c r="B87" i="5"/>
  <c r="F87" i="5" s="1"/>
  <c r="A154" i="5"/>
  <c r="E87" i="5"/>
  <c r="D92" i="6" l="1"/>
  <c r="E92" i="6"/>
  <c r="H92" i="6" s="1"/>
  <c r="A57" i="6"/>
  <c r="B56" i="6"/>
  <c r="D56" i="6" s="1"/>
  <c r="C56" i="6"/>
  <c r="E56" i="6" s="1"/>
  <c r="F55" i="6"/>
  <c r="A94" i="6"/>
  <c r="B93" i="6"/>
  <c r="C93" i="6"/>
  <c r="A89" i="5"/>
  <c r="A155" i="5"/>
  <c r="C88" i="5"/>
  <c r="D88" i="5"/>
  <c r="E88" i="5"/>
  <c r="B88" i="5"/>
  <c r="D93" i="6" l="1"/>
  <c r="E93" i="6"/>
  <c r="H93" i="6" s="1"/>
  <c r="F56" i="6"/>
  <c r="A58" i="6"/>
  <c r="B57" i="6"/>
  <c r="D57" i="6" s="1"/>
  <c r="C57" i="6"/>
  <c r="E57" i="6" s="1"/>
  <c r="C94" i="6"/>
  <c r="B94" i="6"/>
  <c r="A95" i="6"/>
  <c r="F88" i="5"/>
  <c r="A90" i="5"/>
  <c r="C89" i="5"/>
  <c r="A156" i="5"/>
  <c r="D89" i="5"/>
  <c r="B89" i="5"/>
  <c r="E89" i="5"/>
  <c r="D94" i="6" l="1"/>
  <c r="E94" i="6"/>
  <c r="H94" i="6" s="1"/>
  <c r="F57" i="6"/>
  <c r="A59" i="6"/>
  <c r="B58" i="6"/>
  <c r="D58" i="6" s="1"/>
  <c r="C58" i="6"/>
  <c r="E58" i="6" s="1"/>
  <c r="B95" i="6"/>
  <c r="A96" i="6"/>
  <c r="C95" i="6"/>
  <c r="F89" i="5"/>
  <c r="A91" i="5"/>
  <c r="C90" i="5"/>
  <c r="D90" i="5"/>
  <c r="E90" i="5"/>
  <c r="B90" i="5"/>
  <c r="A157" i="5"/>
  <c r="E95" i="6" l="1"/>
  <c r="D95" i="6"/>
  <c r="H95" i="6" s="1"/>
  <c r="F58" i="6"/>
  <c r="A60" i="6"/>
  <c r="B59" i="6"/>
  <c r="D59" i="6" s="1"/>
  <c r="C59" i="6"/>
  <c r="E59" i="6" s="1"/>
  <c r="C96" i="6"/>
  <c r="A97" i="6"/>
  <c r="B96" i="6"/>
  <c r="F90" i="5"/>
  <c r="A92" i="5"/>
  <c r="C91" i="5"/>
  <c r="D91" i="5"/>
  <c r="A158" i="5"/>
  <c r="B91" i="5"/>
  <c r="E91" i="5"/>
  <c r="D96" i="6" l="1"/>
  <c r="E96" i="6"/>
  <c r="H96" i="6" s="1"/>
  <c r="F59" i="6"/>
  <c r="A61" i="6"/>
  <c r="C60" i="6"/>
  <c r="E60" i="6" s="1"/>
  <c r="B60" i="6"/>
  <c r="D60" i="6" s="1"/>
  <c r="A98" i="6"/>
  <c r="B97" i="6"/>
  <c r="C97" i="6"/>
  <c r="F91" i="5"/>
  <c r="A93" i="5"/>
  <c r="A159" i="5"/>
  <c r="C92" i="5"/>
  <c r="D92" i="5"/>
  <c r="E92" i="5"/>
  <c r="B92" i="5"/>
  <c r="F92" i="5" s="1"/>
  <c r="D97" i="6" l="1"/>
  <c r="E97" i="6"/>
  <c r="H97" i="6" s="1"/>
  <c r="F60" i="6"/>
  <c r="A62" i="6"/>
  <c r="B61" i="6"/>
  <c r="D61" i="6" s="1"/>
  <c r="C61" i="6"/>
  <c r="E61" i="6" s="1"/>
  <c r="C98" i="6"/>
  <c r="B98" i="6"/>
  <c r="A99" i="6"/>
  <c r="A94" i="5"/>
  <c r="C93" i="5"/>
  <c r="A160" i="5"/>
  <c r="D93" i="5"/>
  <c r="B93" i="5"/>
  <c r="E93" i="5"/>
  <c r="D98" i="6" l="1"/>
  <c r="E98" i="6"/>
  <c r="H98" i="6" s="1"/>
  <c r="F61" i="6"/>
  <c r="A63" i="6"/>
  <c r="C62" i="6"/>
  <c r="E62" i="6" s="1"/>
  <c r="B62" i="6"/>
  <c r="D62" i="6" s="1"/>
  <c r="B99" i="6"/>
  <c r="A100" i="6"/>
  <c r="C99" i="6"/>
  <c r="F93" i="5"/>
  <c r="A95" i="5"/>
  <c r="C94" i="5"/>
  <c r="D94" i="5"/>
  <c r="E94" i="5"/>
  <c r="A161" i="5"/>
  <c r="B94" i="5"/>
  <c r="E99" i="6" l="1"/>
  <c r="D99" i="6"/>
  <c r="H99" i="6" s="1"/>
  <c r="A64" i="6"/>
  <c r="B63" i="6"/>
  <c r="D63" i="6" s="1"/>
  <c r="C63" i="6"/>
  <c r="E63" i="6" s="1"/>
  <c r="F62" i="6"/>
  <c r="C100" i="6"/>
  <c r="B100" i="6"/>
  <c r="A101" i="6"/>
  <c r="F94" i="5"/>
  <c r="A96" i="5"/>
  <c r="C95" i="5"/>
  <c r="D95" i="5"/>
  <c r="B95" i="5"/>
  <c r="F95" i="5" s="1"/>
  <c r="A162" i="5"/>
  <c r="E95" i="5"/>
  <c r="D100" i="6" l="1"/>
  <c r="E100" i="6"/>
  <c r="H100" i="6" s="1"/>
  <c r="F63" i="6"/>
  <c r="A65" i="6"/>
  <c r="B64" i="6"/>
  <c r="D64" i="6" s="1"/>
  <c r="C64" i="6"/>
  <c r="E64" i="6" s="1"/>
  <c r="A102" i="6"/>
  <c r="C101" i="6"/>
  <c r="B101" i="6"/>
  <c r="A97" i="5"/>
  <c r="A163" i="5"/>
  <c r="C96" i="5"/>
  <c r="D96" i="5"/>
  <c r="E96" i="5"/>
  <c r="B96" i="5"/>
  <c r="F96" i="5" s="1"/>
  <c r="D101" i="6" l="1"/>
  <c r="E101" i="6"/>
  <c r="H101" i="6" s="1"/>
  <c r="F64" i="6"/>
  <c r="B65" i="6"/>
  <c r="D65" i="6" s="1"/>
  <c r="C65" i="6"/>
  <c r="E65" i="6" s="1"/>
  <c r="A66" i="6"/>
  <c r="A103" i="6"/>
  <c r="C102" i="6"/>
  <c r="B102" i="6"/>
  <c r="A98" i="5"/>
  <c r="C97" i="5"/>
  <c r="A164" i="5"/>
  <c r="D97" i="5"/>
  <c r="B97" i="5"/>
  <c r="E97" i="5"/>
  <c r="D102" i="6" l="1"/>
  <c r="E102" i="6"/>
  <c r="H102" i="6" s="1"/>
  <c r="F65" i="6"/>
  <c r="C66" i="6"/>
  <c r="E66" i="6" s="1"/>
  <c r="B66" i="6"/>
  <c r="D66" i="6" s="1"/>
  <c r="A67" i="6"/>
  <c r="B103" i="6"/>
  <c r="A104" i="6"/>
  <c r="C103" i="6"/>
  <c r="F97" i="5"/>
  <c r="A99" i="5"/>
  <c r="C98" i="5"/>
  <c r="D98" i="5"/>
  <c r="E98" i="5"/>
  <c r="A165" i="5"/>
  <c r="B98" i="5"/>
  <c r="E103" i="6" l="1"/>
  <c r="D103" i="6"/>
  <c r="H103" i="6" s="1"/>
  <c r="B67" i="6"/>
  <c r="D67" i="6" s="1"/>
  <c r="C67" i="6"/>
  <c r="E67" i="6" s="1"/>
  <c r="A68" i="6"/>
  <c r="F66" i="6"/>
  <c r="C104" i="6"/>
  <c r="B104" i="6"/>
  <c r="A105" i="6"/>
  <c r="F98" i="5"/>
  <c r="A100" i="5"/>
  <c r="C99" i="5"/>
  <c r="D99" i="5"/>
  <c r="A166" i="5"/>
  <c r="B99" i="5"/>
  <c r="E99" i="5"/>
  <c r="D104" i="6" l="1"/>
  <c r="H104" i="6" s="1"/>
  <c r="E104" i="6"/>
  <c r="F67" i="6"/>
  <c r="A69" i="6"/>
  <c r="C68" i="6"/>
  <c r="E68" i="6" s="1"/>
  <c r="B68" i="6"/>
  <c r="D68" i="6" s="1"/>
  <c r="A106" i="6"/>
  <c r="C105" i="6"/>
  <c r="B105" i="6"/>
  <c r="F99" i="5"/>
  <c r="A101" i="5"/>
  <c r="A167" i="5"/>
  <c r="C100" i="5"/>
  <c r="D100" i="5"/>
  <c r="E100" i="5"/>
  <c r="B100" i="5"/>
  <c r="E105" i="6" l="1"/>
  <c r="H105" i="6"/>
  <c r="D105" i="6"/>
  <c r="F68" i="6"/>
  <c r="B69" i="6"/>
  <c r="D69" i="6" s="1"/>
  <c r="C69" i="6"/>
  <c r="E69" i="6" s="1"/>
  <c r="A70" i="6"/>
  <c r="A107" i="6"/>
  <c r="C106" i="6"/>
  <c r="B106" i="6"/>
  <c r="A102" i="5"/>
  <c r="C101" i="5"/>
  <c r="A168" i="5"/>
  <c r="D101" i="5"/>
  <c r="B101" i="5"/>
  <c r="E101" i="5"/>
  <c r="F100" i="5"/>
  <c r="E106" i="6" l="1"/>
  <c r="D106" i="6"/>
  <c r="H106" i="6" s="1"/>
  <c r="F69" i="6"/>
  <c r="A71" i="6"/>
  <c r="B70" i="6"/>
  <c r="D70" i="6" s="1"/>
  <c r="C70" i="6"/>
  <c r="E70" i="6" s="1"/>
  <c r="B107" i="6"/>
  <c r="A108" i="6"/>
  <c r="C107" i="6"/>
  <c r="F101" i="5"/>
  <c r="A103" i="5"/>
  <c r="C102" i="5"/>
  <c r="D102" i="5"/>
  <c r="E102" i="5"/>
  <c r="A169" i="5"/>
  <c r="B102" i="5"/>
  <c r="F102" i="5" s="1"/>
  <c r="E107" i="6" l="1"/>
  <c r="D107" i="6"/>
  <c r="H107" i="6" s="1"/>
  <c r="F70" i="6"/>
  <c r="B71" i="6"/>
  <c r="D71" i="6" s="1"/>
  <c r="C71" i="6"/>
  <c r="E71" i="6" s="1"/>
  <c r="A72" i="6"/>
  <c r="C108" i="6"/>
  <c r="B108" i="6"/>
  <c r="A104" i="5"/>
  <c r="C103" i="5"/>
  <c r="D103" i="5"/>
  <c r="B103" i="5"/>
  <c r="A170" i="5"/>
  <c r="E103" i="5"/>
  <c r="D108" i="6" l="1"/>
  <c r="E108" i="6"/>
  <c r="H108" i="6" s="1"/>
  <c r="C72" i="6"/>
  <c r="E72" i="6" s="1"/>
  <c r="B72" i="6"/>
  <c r="D72" i="6" s="1"/>
  <c r="F72" i="6" s="1"/>
  <c r="F71" i="6"/>
  <c r="G71" i="6" s="1"/>
  <c r="A105" i="5"/>
  <c r="A171" i="5"/>
  <c r="C104" i="5"/>
  <c r="D104" i="5"/>
  <c r="E104" i="5"/>
  <c r="B104" i="5"/>
  <c r="F103" i="5"/>
  <c r="G68" i="6" l="1"/>
  <c r="G69" i="6"/>
  <c r="G65" i="6"/>
  <c r="G72" i="6"/>
  <c r="G44" i="6"/>
  <c r="G45" i="6"/>
  <c r="G46" i="6"/>
  <c r="G43" i="6"/>
  <c r="G47" i="6"/>
  <c r="G49" i="6"/>
  <c r="G50" i="6"/>
  <c r="G48" i="6"/>
  <c r="G52" i="6"/>
  <c r="G54" i="6"/>
  <c r="G51" i="6"/>
  <c r="G53" i="6"/>
  <c r="G59" i="6"/>
  <c r="G56" i="6"/>
  <c r="G55" i="6"/>
  <c r="G57" i="6"/>
  <c r="G58" i="6"/>
  <c r="G60" i="6"/>
  <c r="G63" i="6"/>
  <c r="G61" i="6"/>
  <c r="G66" i="6"/>
  <c r="G62" i="6"/>
  <c r="G64" i="6"/>
  <c r="G67" i="6"/>
  <c r="G70" i="6"/>
  <c r="F104" i="5"/>
  <c r="A106" i="5"/>
  <c r="C105" i="5"/>
  <c r="A172" i="5"/>
  <c r="D105" i="5"/>
  <c r="B105" i="5"/>
  <c r="E105" i="5"/>
  <c r="F105" i="5" l="1"/>
  <c r="A107" i="5"/>
  <c r="C106" i="5"/>
  <c r="D106" i="5"/>
  <c r="E106" i="5"/>
  <c r="B106" i="5"/>
  <c r="A173" i="5"/>
  <c r="F106" i="5" l="1"/>
  <c r="A108" i="5"/>
  <c r="C107" i="5"/>
  <c r="D107" i="5"/>
  <c r="A174" i="5"/>
  <c r="B107" i="5"/>
  <c r="E107" i="5"/>
  <c r="F107" i="5" l="1"/>
  <c r="A109" i="5"/>
  <c r="A175" i="5"/>
  <c r="C108" i="5"/>
  <c r="D108" i="5"/>
  <c r="E108" i="5"/>
  <c r="B108" i="5"/>
  <c r="F108" i="5" l="1"/>
  <c r="A110" i="5"/>
  <c r="C109" i="5"/>
  <c r="A176" i="5"/>
  <c r="D109" i="5"/>
  <c r="B109" i="5"/>
  <c r="F109" i="5" s="1"/>
  <c r="E109" i="5"/>
  <c r="A111" i="5" l="1"/>
  <c r="C110" i="5"/>
  <c r="D110" i="5"/>
  <c r="E110" i="5"/>
  <c r="B110" i="5"/>
  <c r="A177" i="5"/>
  <c r="F110" i="5" l="1"/>
  <c r="A112" i="5"/>
  <c r="C111" i="5"/>
  <c r="D111" i="5"/>
  <c r="B111" i="5"/>
  <c r="A178" i="5"/>
  <c r="E111" i="5"/>
  <c r="A113" i="5" l="1"/>
  <c r="A179" i="5"/>
  <c r="C112" i="5"/>
  <c r="D112" i="5"/>
  <c r="E112" i="5"/>
  <c r="B112" i="5"/>
  <c r="F111" i="5"/>
  <c r="F112" i="5" l="1"/>
  <c r="A114" i="5"/>
  <c r="C113" i="5"/>
  <c r="A180" i="5"/>
  <c r="D113" i="5"/>
  <c r="B113" i="5"/>
  <c r="F113" i="5" s="1"/>
  <c r="E113" i="5"/>
  <c r="A115" i="5" l="1"/>
  <c r="C114" i="5"/>
  <c r="D114" i="5"/>
  <c r="E114" i="5"/>
  <c r="B114" i="5"/>
  <c r="F114" i="5" s="1"/>
  <c r="A181" i="5"/>
  <c r="A116" i="5" l="1"/>
  <c r="A182" i="5"/>
  <c r="D115" i="5"/>
  <c r="C115" i="5"/>
  <c r="E115" i="5"/>
  <c r="B115" i="5"/>
  <c r="A117" i="5" l="1"/>
  <c r="A183" i="5"/>
  <c r="D116" i="5"/>
  <c r="E116" i="5"/>
  <c r="B116" i="5"/>
  <c r="C116" i="5"/>
  <c r="F115" i="5"/>
  <c r="F116" i="5" l="1"/>
  <c r="A118" i="5"/>
  <c r="A184" i="5"/>
  <c r="D117" i="5"/>
  <c r="E117" i="5"/>
  <c r="C117" i="5"/>
  <c r="B117" i="5"/>
  <c r="F117" i="5" l="1"/>
  <c r="A119" i="5"/>
  <c r="D118" i="5"/>
  <c r="C118" i="5"/>
  <c r="A185" i="5"/>
  <c r="E118" i="5"/>
  <c r="B118" i="5"/>
  <c r="F118" i="5" s="1"/>
  <c r="A120" i="5" l="1"/>
  <c r="D119" i="5"/>
  <c r="E119" i="5"/>
  <c r="A186" i="5"/>
  <c r="B119" i="5"/>
  <c r="C119" i="5"/>
  <c r="F119" i="5" l="1"/>
  <c r="A121" i="5"/>
  <c r="A187" i="5"/>
  <c r="D120" i="5"/>
  <c r="C120" i="5"/>
  <c r="E120" i="5"/>
  <c r="B120" i="5"/>
  <c r="F120" i="5" s="1"/>
  <c r="A122" i="5" l="1"/>
  <c r="A188" i="5"/>
  <c r="D121" i="5"/>
  <c r="E121" i="5"/>
  <c r="C121" i="5"/>
  <c r="B121" i="5"/>
  <c r="F121" i="5" l="1"/>
  <c r="A123" i="5"/>
  <c r="D122" i="5"/>
  <c r="E122" i="5"/>
  <c r="A189" i="5"/>
  <c r="B122" i="5"/>
  <c r="C122" i="5"/>
  <c r="F122" i="5" l="1"/>
  <c r="A124" i="5"/>
  <c r="A190" i="5"/>
  <c r="D123" i="5"/>
  <c r="C123" i="5"/>
  <c r="E123" i="5"/>
  <c r="B123" i="5"/>
  <c r="F123" i="5" l="1"/>
  <c r="A125" i="5"/>
  <c r="A191" i="5"/>
  <c r="D124" i="5"/>
  <c r="E124" i="5"/>
  <c r="C124" i="5"/>
  <c r="B124" i="5"/>
  <c r="F124" i="5" s="1"/>
  <c r="A126" i="5" l="1"/>
  <c r="A192" i="5"/>
  <c r="D125" i="5"/>
  <c r="C125" i="5"/>
  <c r="E125" i="5"/>
  <c r="B125" i="5"/>
  <c r="F125" i="5" l="1"/>
  <c r="A127" i="5"/>
  <c r="D126" i="5"/>
  <c r="A193" i="5"/>
  <c r="E126" i="5"/>
  <c r="B126" i="5"/>
  <c r="C126" i="5"/>
  <c r="F126" i="5" l="1"/>
  <c r="A128" i="5"/>
  <c r="D127" i="5"/>
  <c r="E127" i="5"/>
  <c r="C127" i="5"/>
  <c r="A194" i="5"/>
  <c r="B127" i="5"/>
  <c r="F127" i="5" l="1"/>
  <c r="A129" i="5"/>
  <c r="A195" i="5"/>
  <c r="D128" i="5"/>
  <c r="C128" i="5"/>
  <c r="E128" i="5"/>
  <c r="B128" i="5"/>
  <c r="F128" i="5" s="1"/>
  <c r="A130" i="5" l="1"/>
  <c r="A196" i="5"/>
  <c r="D129" i="5"/>
  <c r="E129" i="5"/>
  <c r="B129" i="5"/>
  <c r="C129" i="5"/>
  <c r="F129" i="5" l="1"/>
  <c r="A131" i="5"/>
  <c r="D130" i="5"/>
  <c r="E130" i="5"/>
  <c r="B130" i="5"/>
  <c r="F130" i="5" s="1"/>
  <c r="A197" i="5"/>
  <c r="C130" i="5"/>
  <c r="A132" i="5" l="1"/>
  <c r="A198" i="5"/>
  <c r="D131" i="5"/>
  <c r="E131" i="5"/>
  <c r="B131" i="5"/>
  <c r="C131" i="5"/>
  <c r="F131" i="5" l="1"/>
  <c r="A133" i="5"/>
  <c r="A199" i="5"/>
  <c r="D132" i="5"/>
  <c r="E132" i="5"/>
  <c r="B132" i="5"/>
  <c r="C132" i="5"/>
  <c r="F132" i="5" l="1"/>
  <c r="A134" i="5"/>
  <c r="A200" i="5"/>
  <c r="D133" i="5"/>
  <c r="E133" i="5"/>
  <c r="B133" i="5"/>
  <c r="C133" i="5"/>
  <c r="F133" i="5" l="1"/>
  <c r="A135" i="5"/>
  <c r="D134" i="5"/>
  <c r="A201" i="5"/>
  <c r="E134" i="5"/>
  <c r="B134" i="5"/>
  <c r="C134" i="5"/>
  <c r="F134" i="5" l="1"/>
  <c r="D135" i="5"/>
  <c r="E135" i="5"/>
  <c r="A202" i="5"/>
  <c r="B135" i="5"/>
  <c r="C135" i="5"/>
  <c r="F135" i="5" l="1"/>
  <c r="G134" i="5"/>
  <c r="G130" i="5"/>
  <c r="G135" i="5" l="1"/>
  <c r="G77" i="5"/>
  <c r="G78" i="5"/>
  <c r="G76" i="5"/>
  <c r="G79" i="5"/>
  <c r="G80" i="5"/>
  <c r="G81" i="5"/>
  <c r="G82" i="5"/>
  <c r="G83" i="5"/>
  <c r="G85" i="5"/>
  <c r="G87" i="5"/>
  <c r="G84" i="5"/>
  <c r="G90" i="5"/>
  <c r="G86" i="5"/>
  <c r="G88" i="5"/>
  <c r="G89" i="5"/>
  <c r="G92" i="5"/>
  <c r="G91" i="5"/>
  <c r="G94" i="5"/>
  <c r="G95" i="5"/>
  <c r="G93" i="5"/>
  <c r="G96" i="5"/>
  <c r="G98" i="5"/>
  <c r="G97" i="5"/>
  <c r="G99" i="5"/>
  <c r="G100" i="5"/>
  <c r="G101" i="5"/>
  <c r="G102" i="5"/>
  <c r="G103" i="5"/>
  <c r="G104" i="5"/>
  <c r="G105" i="5"/>
  <c r="G109" i="5"/>
  <c r="G106" i="5"/>
  <c r="G108" i="5"/>
  <c r="G107" i="5"/>
  <c r="G111" i="5"/>
  <c r="G113" i="5"/>
  <c r="G116" i="5"/>
  <c r="G110" i="5"/>
  <c r="G112" i="5"/>
  <c r="G114" i="5"/>
  <c r="G118" i="5"/>
  <c r="G115" i="5"/>
  <c r="G117" i="5"/>
  <c r="G119" i="5"/>
  <c r="G120" i="5"/>
  <c r="G121" i="5"/>
  <c r="G122" i="5"/>
  <c r="G125" i="5"/>
  <c r="G124" i="5"/>
  <c r="G123" i="5"/>
  <c r="G126" i="5"/>
  <c r="G127" i="5"/>
  <c r="G128" i="5"/>
  <c r="G132" i="5"/>
  <c r="G129" i="5"/>
  <c r="G131" i="5"/>
  <c r="G133" i="5"/>
  <c r="G140" i="5" l="1"/>
  <c r="A140" i="5" l="1"/>
  <c r="D140" i="5"/>
  <c r="C140" i="5"/>
  <c r="B140" i="5"/>
  <c r="G76" i="6" l="1"/>
  <c r="A76" i="6" s="1"/>
  <c r="F79" i="6" l="1"/>
  <c r="F80" i="6"/>
  <c r="F81" i="6"/>
  <c r="F83" i="6"/>
  <c r="F82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A112" i="6"/>
  <c r="B76" i="6"/>
  <c r="I97" i="6" l="1"/>
  <c r="I81" i="6"/>
  <c r="I108" i="6"/>
  <c r="I92" i="6"/>
  <c r="I84" i="6"/>
  <c r="G79" i="6"/>
  <c r="G81" i="6"/>
  <c r="G80" i="6"/>
  <c r="I80" i="6" s="1"/>
  <c r="G82" i="6"/>
  <c r="G83" i="6"/>
  <c r="I83" i="6" s="1"/>
  <c r="G84" i="6"/>
  <c r="G85" i="6"/>
  <c r="I85" i="6" s="1"/>
  <c r="G86" i="6"/>
  <c r="I86" i="6" s="1"/>
  <c r="G87" i="6"/>
  <c r="I87" i="6" s="1"/>
  <c r="G88" i="6"/>
  <c r="I88" i="6" s="1"/>
  <c r="G89" i="6"/>
  <c r="I89" i="6" s="1"/>
  <c r="G90" i="6"/>
  <c r="G91" i="6"/>
  <c r="I91" i="6" s="1"/>
  <c r="G92" i="6"/>
  <c r="G93" i="6"/>
  <c r="I93" i="6" s="1"/>
  <c r="G94" i="6"/>
  <c r="I94" i="6" s="1"/>
  <c r="G95" i="6"/>
  <c r="G96" i="6"/>
  <c r="I96" i="6" s="1"/>
  <c r="G97" i="6"/>
  <c r="G98" i="6"/>
  <c r="I98" i="6" s="1"/>
  <c r="G99" i="6"/>
  <c r="I99" i="6" s="1"/>
  <c r="G100" i="6"/>
  <c r="I100" i="6" s="1"/>
  <c r="G101" i="6"/>
  <c r="I101" i="6" s="1"/>
  <c r="G102" i="6"/>
  <c r="G103" i="6"/>
  <c r="I103" i="6" s="1"/>
  <c r="G104" i="6"/>
  <c r="I104" i="6" s="1"/>
  <c r="G105" i="6"/>
  <c r="G106" i="6"/>
  <c r="I106" i="6" s="1"/>
  <c r="G107" i="6"/>
  <c r="I107" i="6" s="1"/>
  <c r="G108" i="6"/>
  <c r="I102" i="6"/>
  <c r="I90" i="6"/>
  <c r="I105" i="6"/>
  <c r="I95" i="6"/>
  <c r="I82" i="6"/>
  <c r="I79" i="6"/>
  <c r="A118" i="6"/>
  <c r="B112" i="6"/>
  <c r="B118" i="6" s="1"/>
  <c r="H79" i="6"/>
  <c r="G113" i="6" l="1"/>
  <c r="B113" i="6" l="1"/>
  <c r="B119" i="6" s="1"/>
  <c r="A113" i="6"/>
  <c r="A119" i="6" l="1"/>
  <c r="A116" i="6"/>
</calcChain>
</file>

<file path=xl/sharedStrings.xml><?xml version="1.0" encoding="utf-8"?>
<sst xmlns="http://schemas.openxmlformats.org/spreadsheetml/2006/main" count="62" uniqueCount="32">
  <si>
    <t>X</t>
  </si>
  <si>
    <t>Y</t>
  </si>
  <si>
    <t>Rand</t>
  </si>
  <si>
    <t>#0</t>
  </si>
  <si>
    <t>#1</t>
  </si>
  <si>
    <t>Index</t>
  </si>
  <si>
    <t>iDx</t>
  </si>
  <si>
    <t>iDy</t>
  </si>
  <si>
    <t>jDx</t>
  </si>
  <si>
    <t>jDy</t>
  </si>
  <si>
    <t>iDist</t>
  </si>
  <si>
    <t>jDist</t>
  </si>
  <si>
    <t>Z</t>
  </si>
  <si>
    <t>Dist</t>
  </si>
  <si>
    <t>#10</t>
  </si>
  <si>
    <t>Dx</t>
  </si>
  <si>
    <t>Dy</t>
  </si>
  <si>
    <t>Rank</t>
  </si>
  <si>
    <t>Span</t>
  </si>
  <si>
    <t>T</t>
  </si>
  <si>
    <t>Start</t>
  </si>
  <si>
    <t>Centroids:</t>
  </si>
  <si>
    <t>Dt</t>
  </si>
  <si>
    <t>Dz</t>
  </si>
  <si>
    <t>Centroids</t>
  </si>
  <si>
    <t>Index=</t>
  </si>
  <si>
    <t>iDt</t>
  </si>
  <si>
    <t>iDz</t>
  </si>
  <si>
    <t>jDt</t>
  </si>
  <si>
    <t>jDz</t>
  </si>
  <si>
    <t>#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</si>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</sst>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30x2'!$A$3:$A$32</c:f>
              <c:numCache>
                <c:formatCode>General</c:formatCode>
                <c:ptCount val="30"/>
                <c:pt idx="0">
                  <c:v>-44.619990989258305</c:v>
                </c:pt>
                <c:pt idx="1">
                  <c:v>20.94925595369892</c:v>
                </c:pt>
                <c:pt idx="2">
                  <c:v>89.978637210087697</c:v>
                </c:pt>
                <c:pt idx="3">
                  <c:v>83.589238045518854</c:v>
                </c:pt>
                <c:pt idx="4">
                  <c:v>-70.269899875634138</c:v>
                </c:pt>
                <c:pt idx="5">
                  <c:v>-13.654299499491017</c:v>
                </c:pt>
                <c:pt idx="6">
                  <c:v>65.503811055445667</c:v>
                </c:pt>
                <c:pt idx="7">
                  <c:v>-80.690089050740028</c:v>
                </c:pt>
                <c:pt idx="8">
                  <c:v>-43.187772368392594</c:v>
                </c:pt>
                <c:pt idx="9">
                  <c:v>69.945686542036285</c:v>
                </c:pt>
                <c:pt idx="10">
                  <c:v>19.390831387679896</c:v>
                </c:pt>
                <c:pt idx="11">
                  <c:v>-4.255981378412832</c:v>
                </c:pt>
                <c:pt idx="12">
                  <c:v>44.421463457953593</c:v>
                </c:pt>
                <c:pt idx="13">
                  <c:v>-66.510449382249504</c:v>
                </c:pt>
                <c:pt idx="14">
                  <c:v>22.525700711653805</c:v>
                </c:pt>
                <c:pt idx="15">
                  <c:v>-65.055612877683217</c:v>
                </c:pt>
                <c:pt idx="16">
                  <c:v>68.876343782809585</c:v>
                </c:pt>
                <c:pt idx="17">
                  <c:v>29.376689351613194</c:v>
                </c:pt>
                <c:pt idx="18">
                  <c:v>-50.210656239021944</c:v>
                </c:pt>
                <c:pt idx="19">
                  <c:v>-23.972019996088179</c:v>
                </c:pt>
                <c:pt idx="20">
                  <c:v>61.514115806760202</c:v>
                </c:pt>
                <c:pt idx="21">
                  <c:v>71.529835634180714</c:v>
                </c:pt>
                <c:pt idx="22">
                  <c:v>-78.21619492476168</c:v>
                </c:pt>
                <c:pt idx="23">
                  <c:v>20.528016776363334</c:v>
                </c:pt>
                <c:pt idx="24">
                  <c:v>12.838344775346023</c:v>
                </c:pt>
                <c:pt idx="25">
                  <c:v>-0.97161131403826761</c:v>
                </c:pt>
                <c:pt idx="26">
                  <c:v>-3.8730325204390903</c:v>
                </c:pt>
                <c:pt idx="27">
                  <c:v>-4.0069437196037949</c:v>
                </c:pt>
                <c:pt idx="28">
                  <c:v>-57.487339147122427</c:v>
                </c:pt>
                <c:pt idx="29">
                  <c:v>-22.217520003910728</c:v>
                </c:pt>
              </c:numCache>
            </c:numRef>
          </c:xVal>
          <c:yVal>
            <c:numRef>
              <c:f>'test rand 30x2'!$B$3:$B$32</c:f>
              <c:numCache>
                <c:formatCode>General</c:formatCode>
                <c:ptCount val="30"/>
                <c:pt idx="0">
                  <c:v>-22.235110169153273</c:v>
                </c:pt>
                <c:pt idx="1">
                  <c:v>-78.016489657894667</c:v>
                </c:pt>
                <c:pt idx="2">
                  <c:v>75.441139568197883</c:v>
                </c:pt>
                <c:pt idx="3">
                  <c:v>0.96861133638519448</c:v>
                </c:pt>
                <c:pt idx="4">
                  <c:v>-25.431443092821905</c:v>
                </c:pt>
                <c:pt idx="5">
                  <c:v>61.209805786704543</c:v>
                </c:pt>
                <c:pt idx="6">
                  <c:v>-23.42891521438073</c:v>
                </c:pt>
                <c:pt idx="7">
                  <c:v>61.687909692710782</c:v>
                </c:pt>
                <c:pt idx="8">
                  <c:v>-26.473342977600044</c:v>
                </c:pt>
                <c:pt idx="9">
                  <c:v>54.514363318932709</c:v>
                </c:pt>
                <c:pt idx="10">
                  <c:v>-14.54685483128435</c:v>
                </c:pt>
                <c:pt idx="11">
                  <c:v>41.968155855748648</c:v>
                </c:pt>
                <c:pt idx="12">
                  <c:v>32.428846111844443</c:v>
                </c:pt>
                <c:pt idx="13">
                  <c:v>-1.8786551507421256</c:v>
                </c:pt>
                <c:pt idx="14">
                  <c:v>71.831099737994663</c:v>
                </c:pt>
                <c:pt idx="15">
                  <c:v>25.209642932474672</c:v>
                </c:pt>
                <c:pt idx="16">
                  <c:v>-97.507203109255869</c:v>
                </c:pt>
                <c:pt idx="17">
                  <c:v>-90.30805675139122</c:v>
                </c:pt>
                <c:pt idx="18">
                  <c:v>-88.636807566412273</c:v>
                </c:pt>
                <c:pt idx="19">
                  <c:v>-55.225802584725827</c:v>
                </c:pt>
                <c:pt idx="20">
                  <c:v>-64.29622600287405</c:v>
                </c:pt>
                <c:pt idx="21">
                  <c:v>-72.349634980706099</c:v>
                </c:pt>
                <c:pt idx="22">
                  <c:v>31.877938810997364</c:v>
                </c:pt>
                <c:pt idx="23">
                  <c:v>72.481274347776463</c:v>
                </c:pt>
                <c:pt idx="24">
                  <c:v>40.663028153544523</c:v>
                </c:pt>
                <c:pt idx="25">
                  <c:v>-49.243725415915954</c:v>
                </c:pt>
                <c:pt idx="26">
                  <c:v>-25.914969869589633</c:v>
                </c:pt>
                <c:pt idx="27">
                  <c:v>-81.15036209320219</c:v>
                </c:pt>
                <c:pt idx="28">
                  <c:v>-38.914580412659802</c:v>
                </c:pt>
                <c:pt idx="29">
                  <c:v>-94.599852343897652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30x2'!$A$40</c:f>
              <c:numCache>
                <c:formatCode>General</c:formatCode>
                <c:ptCount val="1"/>
                <c:pt idx="0">
                  <c:v>-80.690089050740028</c:v>
                </c:pt>
              </c:numCache>
            </c:numRef>
          </c:xVal>
          <c:yVal>
            <c:numRef>
              <c:f>'test rand 30x2'!$B$40</c:f>
              <c:numCache>
                <c:formatCode>General</c:formatCode>
                <c:ptCount val="1"/>
                <c:pt idx="0">
                  <c:v>61.687909692710782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23624"/>
        <c:axId val="614925192"/>
      </c:scatterChart>
      <c:valAx>
        <c:axId val="6149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25192"/>
        <c:crosses val="autoZero"/>
        <c:crossBetween val="midCat"/>
      </c:valAx>
      <c:valAx>
        <c:axId val="61492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30x2'!$B$43:$B$72</c:f>
              <c:numCache>
                <c:formatCode>General</c:formatCode>
                <c:ptCount val="30"/>
                <c:pt idx="0">
                  <c:v>-44.619990989258305</c:v>
                </c:pt>
                <c:pt idx="1">
                  <c:v>20.94925595369892</c:v>
                </c:pt>
                <c:pt idx="2">
                  <c:v>89.978637210087697</c:v>
                </c:pt>
                <c:pt idx="3">
                  <c:v>83.589238045518854</c:v>
                </c:pt>
                <c:pt idx="4">
                  <c:v>-70.269899875634138</c:v>
                </c:pt>
                <c:pt idx="5">
                  <c:v>-13.654299499491017</c:v>
                </c:pt>
                <c:pt idx="6">
                  <c:v>65.503811055445667</c:v>
                </c:pt>
                <c:pt idx="7">
                  <c:v>-80.690089050740028</c:v>
                </c:pt>
                <c:pt idx="8">
                  <c:v>-43.187772368392594</c:v>
                </c:pt>
                <c:pt idx="9">
                  <c:v>69.945686542036285</c:v>
                </c:pt>
                <c:pt idx="10">
                  <c:v>19.390831387679896</c:v>
                </c:pt>
                <c:pt idx="11">
                  <c:v>-4.255981378412832</c:v>
                </c:pt>
                <c:pt idx="12">
                  <c:v>44.421463457953593</c:v>
                </c:pt>
                <c:pt idx="13">
                  <c:v>-66.510449382249504</c:v>
                </c:pt>
                <c:pt idx="14">
                  <c:v>22.525700711653805</c:v>
                </c:pt>
                <c:pt idx="15">
                  <c:v>-65.055612877683217</c:v>
                </c:pt>
                <c:pt idx="16">
                  <c:v>68.876343782809585</c:v>
                </c:pt>
                <c:pt idx="17">
                  <c:v>29.376689351613194</c:v>
                </c:pt>
                <c:pt idx="18">
                  <c:v>-50.210656239021944</c:v>
                </c:pt>
                <c:pt idx="19">
                  <c:v>-23.972019996088179</c:v>
                </c:pt>
                <c:pt idx="20">
                  <c:v>61.514115806760202</c:v>
                </c:pt>
                <c:pt idx="21">
                  <c:v>71.529835634180714</c:v>
                </c:pt>
                <c:pt idx="22">
                  <c:v>-78.21619492476168</c:v>
                </c:pt>
                <c:pt idx="23">
                  <c:v>20.528016776363334</c:v>
                </c:pt>
                <c:pt idx="24">
                  <c:v>12.838344775346023</c:v>
                </c:pt>
                <c:pt idx="25">
                  <c:v>-0.97161131403826761</c:v>
                </c:pt>
                <c:pt idx="26">
                  <c:v>-3.8730325204390903</c:v>
                </c:pt>
                <c:pt idx="27">
                  <c:v>-4.0069437196037949</c:v>
                </c:pt>
                <c:pt idx="28">
                  <c:v>-57.487339147122427</c:v>
                </c:pt>
                <c:pt idx="29">
                  <c:v>-22.217520003910728</c:v>
                </c:pt>
              </c:numCache>
            </c:numRef>
          </c:xVal>
          <c:yVal>
            <c:numRef>
              <c:f>'test rand 30x2'!$C$43:$C$72</c:f>
              <c:numCache>
                <c:formatCode>General</c:formatCode>
                <c:ptCount val="30"/>
                <c:pt idx="0">
                  <c:v>-22.235110169153273</c:v>
                </c:pt>
                <c:pt idx="1">
                  <c:v>-78.016489657894667</c:v>
                </c:pt>
                <c:pt idx="2">
                  <c:v>75.441139568197883</c:v>
                </c:pt>
                <c:pt idx="3">
                  <c:v>0.96861133638519448</c:v>
                </c:pt>
                <c:pt idx="4">
                  <c:v>-25.431443092821905</c:v>
                </c:pt>
                <c:pt idx="5">
                  <c:v>61.209805786704543</c:v>
                </c:pt>
                <c:pt idx="6">
                  <c:v>-23.42891521438073</c:v>
                </c:pt>
                <c:pt idx="7">
                  <c:v>61.687909692710782</c:v>
                </c:pt>
                <c:pt idx="8">
                  <c:v>-26.473342977600044</c:v>
                </c:pt>
                <c:pt idx="9">
                  <c:v>54.514363318932709</c:v>
                </c:pt>
                <c:pt idx="10">
                  <c:v>-14.54685483128435</c:v>
                </c:pt>
                <c:pt idx="11">
                  <c:v>41.968155855748648</c:v>
                </c:pt>
                <c:pt idx="12">
                  <c:v>32.428846111844443</c:v>
                </c:pt>
                <c:pt idx="13">
                  <c:v>-1.8786551507421256</c:v>
                </c:pt>
                <c:pt idx="14">
                  <c:v>71.831099737994663</c:v>
                </c:pt>
                <c:pt idx="15">
                  <c:v>25.209642932474672</c:v>
                </c:pt>
                <c:pt idx="16">
                  <c:v>-97.507203109255869</c:v>
                </c:pt>
                <c:pt idx="17">
                  <c:v>-90.30805675139122</c:v>
                </c:pt>
                <c:pt idx="18">
                  <c:v>-88.636807566412273</c:v>
                </c:pt>
                <c:pt idx="19">
                  <c:v>-55.225802584725827</c:v>
                </c:pt>
                <c:pt idx="20">
                  <c:v>-64.29622600287405</c:v>
                </c:pt>
                <c:pt idx="21">
                  <c:v>-72.349634980706099</c:v>
                </c:pt>
                <c:pt idx="22">
                  <c:v>31.877938810997364</c:v>
                </c:pt>
                <c:pt idx="23">
                  <c:v>72.481274347776463</c:v>
                </c:pt>
                <c:pt idx="24">
                  <c:v>40.663028153544523</c:v>
                </c:pt>
                <c:pt idx="25">
                  <c:v>-49.243725415915954</c:v>
                </c:pt>
                <c:pt idx="26">
                  <c:v>-25.914969869589633</c:v>
                </c:pt>
                <c:pt idx="27">
                  <c:v>-81.15036209320219</c:v>
                </c:pt>
                <c:pt idx="28">
                  <c:v>-38.914580412659802</c:v>
                </c:pt>
                <c:pt idx="29">
                  <c:v>-94.599852343897652</c:v>
                </c:pt>
              </c:numCache>
            </c:numRef>
          </c:yVal>
          <c:smooth val="0"/>
        </c:ser>
        <c:ser>
          <c:idx val="1"/>
          <c:order val="1"/>
          <c:tx>
            <c:v>Selected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30x2'!$A$75:$A$76</c:f>
              <c:numCache>
                <c:formatCode>General</c:formatCode>
                <c:ptCount val="2"/>
                <c:pt idx="0">
                  <c:v>-80.690089050740028</c:v>
                </c:pt>
                <c:pt idx="1">
                  <c:v>68.876343782809585</c:v>
                </c:pt>
              </c:numCache>
            </c:numRef>
          </c:xVal>
          <c:yVal>
            <c:numRef>
              <c:f>'test rand 30x2'!$B$75:$B$76</c:f>
              <c:numCache>
                <c:formatCode>General</c:formatCode>
                <c:ptCount val="2"/>
                <c:pt idx="0">
                  <c:v>61.687909692710782</c:v>
                </c:pt>
                <c:pt idx="1">
                  <c:v>-97.507203109255869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89272"/>
        <c:axId val="519487704"/>
      </c:scatterChart>
      <c:valAx>
        <c:axId val="5194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7704"/>
        <c:crosses val="autoZero"/>
        <c:crossBetween val="midCat"/>
      </c:valAx>
      <c:valAx>
        <c:axId val="5194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rand 30x2'!$B$79:$B$108</c:f>
              <c:numCache>
                <c:formatCode>General</c:formatCode>
                <c:ptCount val="30"/>
                <c:pt idx="0">
                  <c:v>-44.619990989258305</c:v>
                </c:pt>
                <c:pt idx="1">
                  <c:v>20.94925595369892</c:v>
                </c:pt>
                <c:pt idx="2">
                  <c:v>89.978637210087697</c:v>
                </c:pt>
                <c:pt idx="3">
                  <c:v>83.589238045518854</c:v>
                </c:pt>
                <c:pt idx="4">
                  <c:v>-70.269899875634138</c:v>
                </c:pt>
                <c:pt idx="5">
                  <c:v>-13.654299499491017</c:v>
                </c:pt>
                <c:pt idx="6">
                  <c:v>65.503811055445667</c:v>
                </c:pt>
                <c:pt idx="7">
                  <c:v>-80.690089050740028</c:v>
                </c:pt>
                <c:pt idx="8">
                  <c:v>-43.187772368392594</c:v>
                </c:pt>
                <c:pt idx="9">
                  <c:v>69.945686542036285</c:v>
                </c:pt>
                <c:pt idx="10">
                  <c:v>19.390831387679896</c:v>
                </c:pt>
                <c:pt idx="11">
                  <c:v>-4.255981378412832</c:v>
                </c:pt>
                <c:pt idx="12">
                  <c:v>44.421463457953593</c:v>
                </c:pt>
                <c:pt idx="13">
                  <c:v>-66.510449382249504</c:v>
                </c:pt>
                <c:pt idx="14">
                  <c:v>22.525700711653805</c:v>
                </c:pt>
                <c:pt idx="15">
                  <c:v>-65.055612877683217</c:v>
                </c:pt>
                <c:pt idx="16">
                  <c:v>68.876343782809585</c:v>
                </c:pt>
                <c:pt idx="17">
                  <c:v>29.376689351613194</c:v>
                </c:pt>
                <c:pt idx="18">
                  <c:v>-50.210656239021944</c:v>
                </c:pt>
                <c:pt idx="19">
                  <c:v>-23.972019996088179</c:v>
                </c:pt>
                <c:pt idx="20">
                  <c:v>61.514115806760202</c:v>
                </c:pt>
                <c:pt idx="21">
                  <c:v>71.529835634180714</c:v>
                </c:pt>
                <c:pt idx="22">
                  <c:v>-78.21619492476168</c:v>
                </c:pt>
                <c:pt idx="23">
                  <c:v>20.528016776363334</c:v>
                </c:pt>
                <c:pt idx="24">
                  <c:v>12.838344775346023</c:v>
                </c:pt>
                <c:pt idx="25">
                  <c:v>-0.97161131403826761</c:v>
                </c:pt>
                <c:pt idx="26">
                  <c:v>-3.8730325204390903</c:v>
                </c:pt>
                <c:pt idx="27">
                  <c:v>-4.0069437196037949</c:v>
                </c:pt>
                <c:pt idx="28">
                  <c:v>-57.487339147122427</c:v>
                </c:pt>
                <c:pt idx="29">
                  <c:v>-22.217520003910728</c:v>
                </c:pt>
              </c:numCache>
            </c:numRef>
          </c:xVal>
          <c:yVal>
            <c:numRef>
              <c:f>'test rand 30x2'!$C$79:$C$108</c:f>
              <c:numCache>
                <c:formatCode>General</c:formatCode>
                <c:ptCount val="30"/>
                <c:pt idx="0">
                  <c:v>-22.235110169153273</c:v>
                </c:pt>
                <c:pt idx="1">
                  <c:v>-78.016489657894667</c:v>
                </c:pt>
                <c:pt idx="2">
                  <c:v>75.441139568197883</c:v>
                </c:pt>
                <c:pt idx="3">
                  <c:v>0.96861133638519448</c:v>
                </c:pt>
                <c:pt idx="4">
                  <c:v>-25.431443092821905</c:v>
                </c:pt>
                <c:pt idx="5">
                  <c:v>61.209805786704543</c:v>
                </c:pt>
                <c:pt idx="6">
                  <c:v>-23.42891521438073</c:v>
                </c:pt>
                <c:pt idx="7">
                  <c:v>61.687909692710782</c:v>
                </c:pt>
                <c:pt idx="8">
                  <c:v>-26.473342977600044</c:v>
                </c:pt>
                <c:pt idx="9">
                  <c:v>54.514363318932709</c:v>
                </c:pt>
                <c:pt idx="10">
                  <c:v>-14.54685483128435</c:v>
                </c:pt>
                <c:pt idx="11">
                  <c:v>41.968155855748648</c:v>
                </c:pt>
                <c:pt idx="12">
                  <c:v>32.428846111844443</c:v>
                </c:pt>
                <c:pt idx="13">
                  <c:v>-1.8786551507421256</c:v>
                </c:pt>
                <c:pt idx="14">
                  <c:v>71.831099737994663</c:v>
                </c:pt>
                <c:pt idx="15">
                  <c:v>25.209642932474672</c:v>
                </c:pt>
                <c:pt idx="16">
                  <c:v>-97.507203109255869</c:v>
                </c:pt>
                <c:pt idx="17">
                  <c:v>-90.30805675139122</c:v>
                </c:pt>
                <c:pt idx="18">
                  <c:v>-88.636807566412273</c:v>
                </c:pt>
                <c:pt idx="19">
                  <c:v>-55.225802584725827</c:v>
                </c:pt>
                <c:pt idx="20">
                  <c:v>-64.29622600287405</c:v>
                </c:pt>
                <c:pt idx="21">
                  <c:v>-72.349634980706099</c:v>
                </c:pt>
                <c:pt idx="22">
                  <c:v>31.877938810997364</c:v>
                </c:pt>
                <c:pt idx="23">
                  <c:v>72.481274347776463</c:v>
                </c:pt>
                <c:pt idx="24">
                  <c:v>40.663028153544523</c:v>
                </c:pt>
                <c:pt idx="25">
                  <c:v>-49.243725415915954</c:v>
                </c:pt>
                <c:pt idx="26">
                  <c:v>-25.914969869589633</c:v>
                </c:pt>
                <c:pt idx="27">
                  <c:v>-81.15036209320219</c:v>
                </c:pt>
                <c:pt idx="28">
                  <c:v>-38.914580412659802</c:v>
                </c:pt>
                <c:pt idx="29">
                  <c:v>-94.599852343897652</c:v>
                </c:pt>
              </c:numCache>
            </c:numRef>
          </c:yVal>
          <c:smooth val="0"/>
        </c:ser>
        <c:ser>
          <c:idx val="1"/>
          <c:order val="1"/>
          <c:tx>
            <c:v>Selected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rand 30x2'!$A$111:$A$113</c:f>
              <c:numCache>
                <c:formatCode>General</c:formatCode>
                <c:ptCount val="3"/>
                <c:pt idx="0">
                  <c:v>-80.690089050740028</c:v>
                </c:pt>
                <c:pt idx="1">
                  <c:v>68.876343782809585</c:v>
                </c:pt>
                <c:pt idx="2">
                  <c:v>69.945686542036285</c:v>
                </c:pt>
              </c:numCache>
            </c:numRef>
          </c:xVal>
          <c:yVal>
            <c:numRef>
              <c:f>'test rand 30x2'!$B$111:$B$113</c:f>
              <c:numCache>
                <c:formatCode>General</c:formatCode>
                <c:ptCount val="3"/>
                <c:pt idx="0">
                  <c:v>61.687909692710782</c:v>
                </c:pt>
                <c:pt idx="1">
                  <c:v>-97.507203109255869</c:v>
                </c:pt>
                <c:pt idx="2">
                  <c:v>54.514363318932709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22672"/>
        <c:axId val="523321104"/>
      </c:scatterChart>
      <c:valAx>
        <c:axId val="5233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1104"/>
        <c:crosses val="autoZero"/>
        <c:crossBetween val="midCat"/>
      </c:valAx>
      <c:valAx>
        <c:axId val="5233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167640</xdr:rowOff>
    </xdr:from>
    <xdr:to>
      <xdr:col>11</xdr:col>
      <xdr:colOff>556260</xdr:colOff>
      <xdr:row>19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54</xdr:row>
      <xdr:rowOff>175260</xdr:rowOff>
    </xdr:from>
    <xdr:to>
      <xdr:col>15</xdr:col>
      <xdr:colOff>76200</xdr:colOff>
      <xdr:row>69</xdr:row>
      <xdr:rowOff>175260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87</xdr:row>
      <xdr:rowOff>129540</xdr:rowOff>
    </xdr:from>
    <xdr:to>
      <xdr:col>20</xdr:col>
      <xdr:colOff>601980</xdr:colOff>
      <xdr:row>102</xdr:row>
      <xdr:rowOff>129540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opLeftCell="A190" workbookViewId="0">
      <selection activeCell="M209" sqref="M209"/>
    </sheetView>
  </sheetViews>
  <sheetFormatPr defaultRowHeight="14.4" x14ac:dyDescent="0.3"/>
  <cols>
    <col min="1" max="16384" width="8.796875" style="1"/>
  </cols>
  <sheetData>
    <row r="1" spans="1:13" x14ac:dyDescent="0.3">
      <c r="A1" s="1" t="s">
        <v>18</v>
      </c>
    </row>
    <row r="2" spans="1:13" x14ac:dyDescent="0.3">
      <c r="A2" s="1" t="s">
        <v>19</v>
      </c>
      <c r="B2" s="1" t="s">
        <v>0</v>
      </c>
      <c r="C2" s="1" t="s">
        <v>1</v>
      </c>
      <c r="D2" s="1" t="s">
        <v>12</v>
      </c>
    </row>
    <row r="3" spans="1:13" x14ac:dyDescent="0.3">
      <c r="A3" s="1">
        <v>10</v>
      </c>
      <c r="B3" s="1">
        <v>20</v>
      </c>
      <c r="C3" s="1">
        <v>5</v>
      </c>
      <c r="D3" s="1">
        <v>12</v>
      </c>
    </row>
    <row r="5" spans="1:13" x14ac:dyDescent="0.3">
      <c r="A5" s="1" t="s">
        <v>3</v>
      </c>
    </row>
    <row r="6" spans="1:13" x14ac:dyDescent="0.3">
      <c r="A6" s="1">
        <f>COUNTA(A7:A66)</f>
        <v>60</v>
      </c>
      <c r="B6" s="1">
        <f>COUNTA(A7:D7)</f>
        <v>4</v>
      </c>
      <c r="J6" s="1" t="s">
        <v>2</v>
      </c>
    </row>
    <row r="7" spans="1:13" x14ac:dyDescent="0.3">
      <c r="A7" s="1">
        <f>A$3*(2*J7-1)</f>
        <v>-8.8832197056444429</v>
      </c>
      <c r="B7" s="1">
        <f>B$3*(2*K7-1)</f>
        <v>10.377257749708164</v>
      </c>
      <c r="C7" s="1">
        <f>C$3*(2*L7-1)</f>
        <v>0.66181575543083793</v>
      </c>
      <c r="D7" s="1">
        <f>D$3*(2*M7-1)</f>
        <v>-8.0306444218199111</v>
      </c>
      <c r="J7" s="1">
        <v>5.5839014717777857E-2</v>
      </c>
      <c r="K7" s="1">
        <v>0.7594314437427041</v>
      </c>
      <c r="L7" s="1">
        <v>0.56618157554308379</v>
      </c>
      <c r="M7" s="1">
        <v>0.16538981575750367</v>
      </c>
    </row>
    <row r="8" spans="1:13" x14ac:dyDescent="0.3">
      <c r="A8" s="1">
        <f t="shared" ref="A8:A66" si="0">A$3*(2*J8-1)</f>
        <v>5.989827882097245</v>
      </c>
      <c r="B8" s="1">
        <f t="shared" ref="B8:B66" si="1">B$3*(2*K8-1)</f>
        <v>-9.2600292704002563</v>
      </c>
      <c r="C8" s="1">
        <f t="shared" ref="C8:C66" si="2">C$3*(2*L8-1)</f>
        <v>-1.7407741937634014</v>
      </c>
      <c r="D8" s="1">
        <f t="shared" ref="D8:D66" si="3">D$3*(2*M8-1)</f>
        <v>-3.7564648441841202</v>
      </c>
      <c r="J8" s="1">
        <v>0.79949139410486225</v>
      </c>
      <c r="K8" s="1">
        <v>0.26849926823999359</v>
      </c>
      <c r="L8" s="1">
        <v>0.32592258062365986</v>
      </c>
      <c r="M8" s="1">
        <v>0.34348063149232833</v>
      </c>
    </row>
    <row r="9" spans="1:13" x14ac:dyDescent="0.3">
      <c r="A9" s="1">
        <f t="shared" si="0"/>
        <v>-4.577304943585041</v>
      </c>
      <c r="B9" s="1">
        <f t="shared" si="1"/>
        <v>15.461973737592491</v>
      </c>
      <c r="C9" s="1">
        <f t="shared" si="2"/>
        <v>-1.6546637464699054</v>
      </c>
      <c r="D9" s="1">
        <f t="shared" si="3"/>
        <v>8.3567198224282304</v>
      </c>
      <c r="J9" s="1">
        <v>0.27113475282074795</v>
      </c>
      <c r="K9" s="1">
        <v>0.88654934343981229</v>
      </c>
      <c r="L9" s="1">
        <v>0.33453362535300946</v>
      </c>
      <c r="M9" s="1">
        <v>0.84819665926784293</v>
      </c>
    </row>
    <row r="10" spans="1:13" x14ac:dyDescent="0.3">
      <c r="A10" s="1">
        <f t="shared" si="0"/>
        <v>-3.1850624016461326</v>
      </c>
      <c r="B10" s="1">
        <f t="shared" si="1"/>
        <v>-10.975626343115245</v>
      </c>
      <c r="C10" s="1">
        <f t="shared" si="2"/>
        <v>1.3360417251379353</v>
      </c>
      <c r="D10" s="1">
        <f t="shared" si="3"/>
        <v>6.6324972384548611</v>
      </c>
      <c r="J10" s="1">
        <v>0.34074687991769337</v>
      </c>
      <c r="K10" s="1">
        <v>0.22560934142211886</v>
      </c>
      <c r="L10" s="1">
        <v>0.63360417251379353</v>
      </c>
      <c r="M10" s="1">
        <v>0.77635405160228588</v>
      </c>
    </row>
    <row r="11" spans="1:13" x14ac:dyDescent="0.3">
      <c r="A11" s="1">
        <f t="shared" si="0"/>
        <v>5.5782444001098082</v>
      </c>
      <c r="B11" s="1">
        <f t="shared" si="1"/>
        <v>-8.3955169769526083</v>
      </c>
      <c r="C11" s="1">
        <f t="shared" si="2"/>
        <v>3.5202580365352896</v>
      </c>
      <c r="D11" s="1">
        <f t="shared" si="3"/>
        <v>-3.4536965020237247</v>
      </c>
      <c r="J11" s="1">
        <v>0.77891222000549043</v>
      </c>
      <c r="K11" s="1">
        <v>0.29011207557618479</v>
      </c>
      <c r="L11" s="1">
        <v>0.85202580365352898</v>
      </c>
      <c r="M11" s="1">
        <v>0.3560959790823448</v>
      </c>
    </row>
    <row r="12" spans="1:13" x14ac:dyDescent="0.3">
      <c r="A12" s="1">
        <f t="shared" si="0"/>
        <v>5.7373911279592082</v>
      </c>
      <c r="B12" s="1">
        <f t="shared" si="1"/>
        <v>-10.38731984247223</v>
      </c>
      <c r="C12" s="1">
        <f t="shared" si="2"/>
        <v>1.3591268979514537</v>
      </c>
      <c r="D12" s="1">
        <f t="shared" si="3"/>
        <v>-2.1330499965279879</v>
      </c>
      <c r="J12" s="1">
        <v>0.78686955639796041</v>
      </c>
      <c r="K12" s="1">
        <v>0.24031700393819422</v>
      </c>
      <c r="L12" s="1">
        <v>0.63591268979514537</v>
      </c>
      <c r="M12" s="1">
        <v>0.41112291681133384</v>
      </c>
    </row>
    <row r="13" spans="1:13" x14ac:dyDescent="0.3">
      <c r="A13" s="1">
        <f t="shared" si="0"/>
        <v>0.12099891916599548</v>
      </c>
      <c r="B13" s="1">
        <f t="shared" si="1"/>
        <v>-1.820429988349459</v>
      </c>
      <c r="C13" s="1">
        <f t="shared" si="2"/>
        <v>1.7547603556577851</v>
      </c>
      <c r="D13" s="1">
        <f t="shared" si="3"/>
        <v>-6.9432633749843298</v>
      </c>
      <c r="J13" s="1">
        <v>0.50604994595829977</v>
      </c>
      <c r="K13" s="1">
        <v>0.45448925029126352</v>
      </c>
      <c r="L13" s="1">
        <v>0.67547603556577851</v>
      </c>
      <c r="M13" s="1">
        <v>0.21069735937565293</v>
      </c>
    </row>
    <row r="14" spans="1:13" x14ac:dyDescent="0.3">
      <c r="A14" s="1">
        <f t="shared" si="0"/>
        <v>6.9712236644038583</v>
      </c>
      <c r="B14" s="1">
        <f t="shared" si="1"/>
        <v>9.9804765798635522</v>
      </c>
      <c r="C14" s="1">
        <f t="shared" si="2"/>
        <v>0.73610619896249951</v>
      </c>
      <c r="D14" s="1">
        <f t="shared" si="3"/>
        <v>-8.9963245208234301</v>
      </c>
      <c r="J14" s="1">
        <v>0.84856118322019292</v>
      </c>
      <c r="K14" s="1">
        <v>0.74951191449658883</v>
      </c>
      <c r="L14" s="1">
        <v>0.57361061989624995</v>
      </c>
      <c r="M14" s="1">
        <v>0.12515314496569041</v>
      </c>
    </row>
    <row r="15" spans="1:13" x14ac:dyDescent="0.3">
      <c r="A15" s="1">
        <f t="shared" si="0"/>
        <v>5.5065231488301203</v>
      </c>
      <c r="B15" s="1">
        <f t="shared" si="1"/>
        <v>15.117761046245239</v>
      </c>
      <c r="C15" s="1">
        <f t="shared" si="2"/>
        <v>-1.2530955379870079</v>
      </c>
      <c r="D15" s="1">
        <f t="shared" si="3"/>
        <v>-8.7219548506752744</v>
      </c>
      <c r="J15" s="1">
        <v>0.77532615744150601</v>
      </c>
      <c r="K15" s="1">
        <v>0.87794402615613099</v>
      </c>
      <c r="L15" s="1">
        <v>0.37469044620129921</v>
      </c>
      <c r="M15" s="1">
        <v>0.1365852145551969</v>
      </c>
    </row>
    <row r="16" spans="1:13" x14ac:dyDescent="0.3">
      <c r="A16" s="1">
        <f t="shared" si="0"/>
        <v>-0.37561319773614876</v>
      </c>
      <c r="B16" s="1">
        <f t="shared" si="1"/>
        <v>9.5795006850118334</v>
      </c>
      <c r="C16" s="1">
        <f t="shared" si="2"/>
        <v>0.76052625889126646</v>
      </c>
      <c r="D16" s="1">
        <f t="shared" si="3"/>
        <v>0.55504096658073987</v>
      </c>
      <c r="J16" s="1">
        <v>0.48121934011319256</v>
      </c>
      <c r="K16" s="1">
        <v>0.73948751712529581</v>
      </c>
      <c r="L16" s="1">
        <v>0.57605262588912665</v>
      </c>
      <c r="M16" s="1">
        <v>0.52312670694086416</v>
      </c>
    </row>
    <row r="17" spans="1:13" x14ac:dyDescent="0.3">
      <c r="A17" s="1">
        <f t="shared" si="0"/>
        <v>3.477475412427089</v>
      </c>
      <c r="B17" s="1">
        <f t="shared" si="1"/>
        <v>-11.209701898642361</v>
      </c>
      <c r="C17" s="1">
        <f t="shared" si="2"/>
        <v>4.535570186925467</v>
      </c>
      <c r="D17" s="1">
        <f t="shared" si="3"/>
        <v>3.806173829035064</v>
      </c>
      <c r="J17" s="1">
        <v>0.67387377062135445</v>
      </c>
      <c r="K17" s="1">
        <v>0.21975745253394097</v>
      </c>
      <c r="L17" s="1">
        <v>0.95355701869254672</v>
      </c>
      <c r="M17" s="1">
        <v>0.65859057620979433</v>
      </c>
    </row>
    <row r="18" spans="1:13" x14ac:dyDescent="0.3">
      <c r="A18" s="1">
        <f t="shared" si="0"/>
        <v>6.3583481759827043</v>
      </c>
      <c r="B18" s="1">
        <f t="shared" si="1"/>
        <v>-19.344612397524045</v>
      </c>
      <c r="C18" s="1">
        <f t="shared" si="2"/>
        <v>1.8856499039193353</v>
      </c>
      <c r="D18" s="1">
        <f t="shared" si="3"/>
        <v>-6.1153521864368399</v>
      </c>
      <c r="J18" s="1">
        <v>0.81791740879913521</v>
      </c>
      <c r="K18" s="1">
        <v>1.638469006189891E-2</v>
      </c>
      <c r="L18" s="1">
        <v>0.68856499039193353</v>
      </c>
      <c r="M18" s="1">
        <v>0.24519365889846501</v>
      </c>
    </row>
    <row r="19" spans="1:13" x14ac:dyDescent="0.3">
      <c r="A19" s="1">
        <f t="shared" si="0"/>
        <v>7.8290436231894738</v>
      </c>
      <c r="B19" s="1">
        <f t="shared" si="1"/>
        <v>13.069742119181026</v>
      </c>
      <c r="C19" s="1">
        <f t="shared" si="2"/>
        <v>-3.3953973666634885</v>
      </c>
      <c r="D19" s="1">
        <f t="shared" si="3"/>
        <v>4.441916259310533</v>
      </c>
      <c r="J19" s="1">
        <v>0.89145218115947367</v>
      </c>
      <c r="K19" s="1">
        <v>0.82674355297952562</v>
      </c>
      <c r="L19" s="1">
        <v>0.16046026333365115</v>
      </c>
      <c r="M19" s="1">
        <v>0.68507984413793888</v>
      </c>
    </row>
    <row r="20" spans="1:13" x14ac:dyDescent="0.3">
      <c r="A20" s="1">
        <f t="shared" si="0"/>
        <v>6.8860339420712275</v>
      </c>
      <c r="B20" s="1">
        <f t="shared" si="1"/>
        <v>-11.572587067536034</v>
      </c>
      <c r="C20" s="1">
        <f t="shared" si="2"/>
        <v>-1.9356230798966068</v>
      </c>
      <c r="D20" s="1">
        <f t="shared" si="3"/>
        <v>-1.7108695156365359</v>
      </c>
      <c r="J20" s="1">
        <v>0.8443016971035614</v>
      </c>
      <c r="K20" s="1">
        <v>0.21068532331159917</v>
      </c>
      <c r="L20" s="1">
        <v>0.30643769201033932</v>
      </c>
      <c r="M20" s="1">
        <v>0.428713770181811</v>
      </c>
    </row>
    <row r="21" spans="1:13" x14ac:dyDescent="0.3">
      <c r="A21" s="1">
        <f t="shared" si="0"/>
        <v>-9.8773809897362082</v>
      </c>
      <c r="B21" s="1">
        <f t="shared" si="1"/>
        <v>15.000224560898371</v>
      </c>
      <c r="C21" s="1">
        <f t="shared" si="2"/>
        <v>-2.5949737829070161</v>
      </c>
      <c r="D21" s="1">
        <f t="shared" si="3"/>
        <v>-10.831015851878908</v>
      </c>
      <c r="J21" s="1">
        <v>6.1309505131895703E-3</v>
      </c>
      <c r="K21" s="1">
        <v>0.87500561402245924</v>
      </c>
      <c r="L21" s="1">
        <v>0.24050262170929837</v>
      </c>
      <c r="M21" s="1">
        <v>4.8707672838378846E-2</v>
      </c>
    </row>
    <row r="22" spans="1:13" x14ac:dyDescent="0.3">
      <c r="A22" s="1">
        <f t="shared" si="0"/>
        <v>-4.7068743154471786</v>
      </c>
      <c r="B22" s="1">
        <f t="shared" si="1"/>
        <v>16.397347036694679</v>
      </c>
      <c r="C22" s="1">
        <f t="shared" si="2"/>
        <v>2.5960762543620075</v>
      </c>
      <c r="D22" s="1">
        <f t="shared" si="3"/>
        <v>11.872846932878643</v>
      </c>
      <c r="J22" s="1">
        <v>0.26465628422764109</v>
      </c>
      <c r="K22" s="1">
        <v>0.90993367591736696</v>
      </c>
      <c r="L22" s="1">
        <v>0.75960762543620075</v>
      </c>
      <c r="M22" s="1">
        <v>0.99470195553661012</v>
      </c>
    </row>
    <row r="23" spans="1:13" x14ac:dyDescent="0.3">
      <c r="A23" s="1">
        <f t="shared" si="0"/>
        <v>2.8081883020898801</v>
      </c>
      <c r="B23" s="1">
        <f t="shared" si="1"/>
        <v>-1.8394025862136454</v>
      </c>
      <c r="C23" s="1">
        <f t="shared" si="2"/>
        <v>2.3969529933632092</v>
      </c>
      <c r="D23" s="1">
        <f t="shared" si="3"/>
        <v>-0.82462738676941072</v>
      </c>
      <c r="J23" s="1">
        <v>0.64040941510449401</v>
      </c>
      <c r="K23" s="1">
        <v>0.45401493534465887</v>
      </c>
      <c r="L23" s="1">
        <v>0.73969529933632094</v>
      </c>
      <c r="M23" s="1">
        <v>0.46564052555127455</v>
      </c>
    </row>
    <row r="24" spans="1:13" x14ac:dyDescent="0.3">
      <c r="A24" s="1">
        <f t="shared" si="0"/>
        <v>-9.3830421789908556</v>
      </c>
      <c r="B24" s="1">
        <f t="shared" si="1"/>
        <v>-10.820851554618219</v>
      </c>
      <c r="C24" s="1">
        <f t="shared" si="2"/>
        <v>4.1923308767635827</v>
      </c>
      <c r="D24" s="1">
        <f t="shared" si="3"/>
        <v>-3.0077886364704405</v>
      </c>
      <c r="J24" s="1">
        <v>3.0847891050457266E-2</v>
      </c>
      <c r="K24" s="1">
        <v>0.22947871113454454</v>
      </c>
      <c r="L24" s="1">
        <v>0.91923308767635825</v>
      </c>
      <c r="M24" s="1">
        <v>0.37467547348039831</v>
      </c>
    </row>
    <row r="25" spans="1:13" x14ac:dyDescent="0.3">
      <c r="A25" s="1">
        <f t="shared" si="0"/>
        <v>3.362228670271461</v>
      </c>
      <c r="B25" s="1">
        <f t="shared" si="1"/>
        <v>12.241198254649666</v>
      </c>
      <c r="C25" s="1">
        <f t="shared" si="2"/>
        <v>2.0767235913959747</v>
      </c>
      <c r="D25" s="1">
        <f t="shared" si="3"/>
        <v>-9.6512583133261352</v>
      </c>
      <c r="J25" s="1">
        <v>0.66811143351357305</v>
      </c>
      <c r="K25" s="1">
        <v>0.80602995636624164</v>
      </c>
      <c r="L25" s="1">
        <v>0.70767235913959747</v>
      </c>
      <c r="M25" s="1">
        <v>9.7864236944744332E-2</v>
      </c>
    </row>
    <row r="26" spans="1:13" x14ac:dyDescent="0.3">
      <c r="A26" s="1">
        <f t="shared" si="0"/>
        <v>-4.8649023647343226</v>
      </c>
      <c r="B26" s="1">
        <f t="shared" si="1"/>
        <v>-0.21287997961799476</v>
      </c>
      <c r="C26" s="1">
        <f t="shared" si="2"/>
        <v>-3.7476954305161145</v>
      </c>
      <c r="D26" s="1">
        <f t="shared" si="3"/>
        <v>-2.4499393935781955</v>
      </c>
      <c r="J26" s="1">
        <v>0.25675488176328387</v>
      </c>
      <c r="K26" s="1">
        <v>0.49467800050955013</v>
      </c>
      <c r="L26" s="1">
        <v>0.12523045694838852</v>
      </c>
      <c r="M26" s="1">
        <v>0.39791919193424186</v>
      </c>
    </row>
    <row r="27" spans="1:13" x14ac:dyDescent="0.3">
      <c r="A27" s="1">
        <f t="shared" si="0"/>
        <v>-0.3053434052991566</v>
      </c>
      <c r="B27" s="1">
        <f t="shared" si="1"/>
        <v>13.302436089763505</v>
      </c>
      <c r="C27" s="1">
        <f t="shared" si="2"/>
        <v>7.3614446572667358E-3</v>
      </c>
      <c r="D27" s="1">
        <f t="shared" si="3"/>
        <v>10.944652611755419</v>
      </c>
      <c r="J27" s="1">
        <v>0.48473282973504217</v>
      </c>
      <c r="K27" s="1">
        <v>0.83256090224408763</v>
      </c>
      <c r="L27" s="1">
        <v>0.50073614446572667</v>
      </c>
      <c r="M27" s="1">
        <v>0.9560271921564758</v>
      </c>
    </row>
    <row r="28" spans="1:13" x14ac:dyDescent="0.3">
      <c r="A28" s="1">
        <f t="shared" si="0"/>
        <v>-7.1020651062394595</v>
      </c>
      <c r="B28" s="1">
        <f t="shared" si="1"/>
        <v>8.8646809311137389</v>
      </c>
      <c r="C28" s="1">
        <f t="shared" si="2"/>
        <v>0.75483251856553579</v>
      </c>
      <c r="D28" s="1">
        <f t="shared" si="3"/>
        <v>11.207604892317224</v>
      </c>
      <c r="J28" s="1">
        <v>0.14489674468802705</v>
      </c>
      <c r="K28" s="1">
        <v>0.72161702327784349</v>
      </c>
      <c r="L28" s="1">
        <v>0.57548325185655358</v>
      </c>
      <c r="M28" s="1">
        <v>0.96698353717988439</v>
      </c>
    </row>
    <row r="29" spans="1:13" x14ac:dyDescent="0.3">
      <c r="A29" s="1">
        <f t="shared" si="0"/>
        <v>8.2772431111581142</v>
      </c>
      <c r="B29" s="1">
        <f t="shared" si="1"/>
        <v>11.514891707716984</v>
      </c>
      <c r="C29" s="1">
        <f t="shared" si="2"/>
        <v>4.6559417605840565</v>
      </c>
      <c r="D29" s="1">
        <f t="shared" si="3"/>
        <v>-6.5223960959363421</v>
      </c>
      <c r="J29" s="1">
        <v>0.91386215555790573</v>
      </c>
      <c r="K29" s="1">
        <v>0.78787229269292458</v>
      </c>
      <c r="L29" s="1">
        <v>0.9655941760584057</v>
      </c>
      <c r="M29" s="1">
        <v>0.22823349600265241</v>
      </c>
    </row>
    <row r="30" spans="1:13" x14ac:dyDescent="0.3">
      <c r="A30" s="1">
        <f t="shared" si="0"/>
        <v>-5.6867207769854637</v>
      </c>
      <c r="B30" s="1">
        <f t="shared" si="1"/>
        <v>-8.4251918510238255</v>
      </c>
      <c r="C30" s="1">
        <f t="shared" si="2"/>
        <v>-2.264682445723063</v>
      </c>
      <c r="D30" s="1">
        <f t="shared" si="3"/>
        <v>11.432840034676826</v>
      </c>
      <c r="J30" s="1">
        <v>0.21566396115072684</v>
      </c>
      <c r="K30" s="1">
        <v>0.28937020372440436</v>
      </c>
      <c r="L30" s="1">
        <v>0.2735317554276937</v>
      </c>
      <c r="M30" s="1">
        <v>0.97636833477820106</v>
      </c>
    </row>
    <row r="31" spans="1:13" x14ac:dyDescent="0.3">
      <c r="A31" s="1">
        <f t="shared" si="0"/>
        <v>9.9486533181943351</v>
      </c>
      <c r="B31" s="1">
        <f t="shared" si="1"/>
        <v>-0.19363605718525356</v>
      </c>
      <c r="C31" s="1">
        <f t="shared" si="2"/>
        <v>1.6427633720166823</v>
      </c>
      <c r="D31" s="1">
        <f t="shared" si="3"/>
        <v>4.4321914386459591</v>
      </c>
      <c r="J31" s="1">
        <v>0.9974326659097168</v>
      </c>
      <c r="K31" s="1">
        <v>0.49515909857036866</v>
      </c>
      <c r="L31" s="1">
        <v>0.66427633720166823</v>
      </c>
      <c r="M31" s="1">
        <v>0.68467464327691496</v>
      </c>
    </row>
    <row r="32" spans="1:13" x14ac:dyDescent="0.3">
      <c r="A32" s="1">
        <f t="shared" si="0"/>
        <v>7.9028154980290477</v>
      </c>
      <c r="B32" s="1">
        <f t="shared" si="1"/>
        <v>-12.716633375368676</v>
      </c>
      <c r="C32" s="1">
        <f t="shared" si="2"/>
        <v>-4.7493853326418769</v>
      </c>
      <c r="D32" s="1">
        <f t="shared" si="3"/>
        <v>-7.607786481229124</v>
      </c>
      <c r="J32" s="1">
        <v>0.89514077490145239</v>
      </c>
      <c r="K32" s="1">
        <v>0.18208416561578311</v>
      </c>
      <c r="L32" s="1">
        <v>2.5061466735812332E-2</v>
      </c>
      <c r="M32" s="1">
        <v>0.18300889661545316</v>
      </c>
    </row>
    <row r="33" spans="1:13" x14ac:dyDescent="0.3">
      <c r="A33" s="1">
        <f t="shared" si="0"/>
        <v>6.2618507124288776</v>
      </c>
      <c r="B33" s="1">
        <f t="shared" si="1"/>
        <v>-1.6377284757325405</v>
      </c>
      <c r="C33" s="1">
        <f t="shared" si="2"/>
        <v>-1.2862684229660437</v>
      </c>
      <c r="D33" s="1">
        <f t="shared" si="3"/>
        <v>-11.961216998731325</v>
      </c>
      <c r="J33" s="1">
        <v>0.8130925356214439</v>
      </c>
      <c r="K33" s="1">
        <v>0.45905678810668649</v>
      </c>
      <c r="L33" s="1">
        <v>0.37137315770339563</v>
      </c>
      <c r="M33" s="1">
        <v>1.6159583861947713E-3</v>
      </c>
    </row>
    <row r="34" spans="1:13" x14ac:dyDescent="0.3">
      <c r="A34" s="1">
        <f t="shared" si="0"/>
        <v>7.4524551793857192</v>
      </c>
      <c r="B34" s="1">
        <f t="shared" si="1"/>
        <v>11.387379889093911</v>
      </c>
      <c r="C34" s="1">
        <f t="shared" si="2"/>
        <v>3.8597265204529627</v>
      </c>
      <c r="D34" s="1">
        <f t="shared" si="3"/>
        <v>-3.6242872640907553</v>
      </c>
      <c r="J34" s="1">
        <v>0.87262275896928598</v>
      </c>
      <c r="K34" s="1">
        <v>0.78468449722734779</v>
      </c>
      <c r="L34" s="1">
        <v>0.88597265204529629</v>
      </c>
      <c r="M34" s="1">
        <v>0.3489880306628852</v>
      </c>
    </row>
    <row r="35" spans="1:13" x14ac:dyDescent="0.3">
      <c r="A35" s="1">
        <f t="shared" si="0"/>
        <v>-2.6602346525890663</v>
      </c>
      <c r="B35" s="1">
        <f t="shared" si="1"/>
        <v>6.3690626749271617</v>
      </c>
      <c r="C35" s="1">
        <f t="shared" si="2"/>
        <v>-2.8393819716341797</v>
      </c>
      <c r="D35" s="1">
        <f t="shared" si="3"/>
        <v>8.2994868763694996E-3</v>
      </c>
      <c r="J35" s="1">
        <v>0.36698826737054668</v>
      </c>
      <c r="K35" s="1">
        <v>0.65922656687317904</v>
      </c>
      <c r="L35" s="1">
        <v>0.21606180283658205</v>
      </c>
      <c r="M35" s="1">
        <v>0.50034581195318206</v>
      </c>
    </row>
    <row r="36" spans="1:13" x14ac:dyDescent="0.3">
      <c r="A36" s="1">
        <f t="shared" si="0"/>
        <v>-1.4143661929674489</v>
      </c>
      <c r="B36" s="1">
        <f t="shared" si="1"/>
        <v>17.335369575336678</v>
      </c>
      <c r="C36" s="1">
        <f t="shared" si="2"/>
        <v>1.8424627416100825</v>
      </c>
      <c r="D36" s="1">
        <f t="shared" si="3"/>
        <v>-1.4030413432150555</v>
      </c>
      <c r="J36" s="1">
        <v>0.42928169035162755</v>
      </c>
      <c r="K36" s="1">
        <v>0.93338423938341697</v>
      </c>
      <c r="L36" s="1">
        <v>0.68424627416100825</v>
      </c>
      <c r="M36" s="1">
        <v>0.44153994403270602</v>
      </c>
    </row>
    <row r="37" spans="1:13" x14ac:dyDescent="0.3">
      <c r="A37" s="1">
        <f t="shared" si="0"/>
        <v>3.9365155822140463</v>
      </c>
      <c r="B37" s="1">
        <f t="shared" si="1"/>
        <v>-11.353371324953914</v>
      </c>
      <c r="C37" s="1">
        <f t="shared" si="2"/>
        <v>-0.71850407280710793</v>
      </c>
      <c r="D37" s="1">
        <f t="shared" si="3"/>
        <v>-4.1259297218740372</v>
      </c>
      <c r="J37" s="1">
        <v>0.69682577911070231</v>
      </c>
      <c r="K37" s="1">
        <v>0.21616571687615216</v>
      </c>
      <c r="L37" s="1">
        <v>0.42814959271928921</v>
      </c>
      <c r="M37" s="1">
        <v>0.32808626158858178</v>
      </c>
    </row>
    <row r="38" spans="1:13" x14ac:dyDescent="0.3">
      <c r="A38" s="1">
        <f t="shared" si="0"/>
        <v>-7.4487026335739266</v>
      </c>
      <c r="B38" s="1">
        <f t="shared" si="1"/>
        <v>4.3689822152165592</v>
      </c>
      <c r="C38" s="1">
        <f t="shared" si="2"/>
        <v>-2.637794730103995</v>
      </c>
      <c r="D38" s="1">
        <f t="shared" si="3"/>
        <v>-0.13965308463215464</v>
      </c>
      <c r="J38" s="1">
        <v>0.12756486832130365</v>
      </c>
      <c r="K38" s="1">
        <v>0.60922455538041398</v>
      </c>
      <c r="L38" s="1">
        <v>0.2362205269896005</v>
      </c>
      <c r="M38" s="1">
        <v>0.49418112147366022</v>
      </c>
    </row>
    <row r="39" spans="1:13" x14ac:dyDescent="0.3">
      <c r="A39" s="1">
        <f t="shared" si="0"/>
        <v>-1.1347790470888053</v>
      </c>
      <c r="B39" s="1">
        <f t="shared" si="1"/>
        <v>8.9384595212735807</v>
      </c>
      <c r="C39" s="1">
        <f t="shared" si="2"/>
        <v>4.992404531624711</v>
      </c>
      <c r="D39" s="1">
        <f t="shared" si="3"/>
        <v>-11.164480669533823</v>
      </c>
      <c r="J39" s="1">
        <v>0.44326104764555974</v>
      </c>
      <c r="K39" s="1">
        <v>0.72346148803183952</v>
      </c>
      <c r="L39" s="1">
        <v>0.99924045316247112</v>
      </c>
      <c r="M39" s="1">
        <v>3.4813305436090736E-2</v>
      </c>
    </row>
    <row r="40" spans="1:13" x14ac:dyDescent="0.3">
      <c r="A40" s="1">
        <f t="shared" si="0"/>
        <v>-7.6460918965477864</v>
      </c>
      <c r="B40" s="1">
        <f t="shared" si="1"/>
        <v>3.0553714809411092</v>
      </c>
      <c r="C40" s="1">
        <f t="shared" si="2"/>
        <v>4.4512882528523825</v>
      </c>
      <c r="D40" s="1">
        <f t="shared" si="3"/>
        <v>-1.588698435829607</v>
      </c>
      <c r="J40" s="1">
        <v>0.11769540517261068</v>
      </c>
      <c r="K40" s="1">
        <v>0.57638428702352773</v>
      </c>
      <c r="L40" s="1">
        <v>0.94512882528523823</v>
      </c>
      <c r="M40" s="1">
        <v>0.43380423184043304</v>
      </c>
    </row>
    <row r="41" spans="1:13" x14ac:dyDescent="0.3">
      <c r="A41" s="1">
        <f t="shared" si="0"/>
        <v>3.8237815777290574</v>
      </c>
      <c r="B41" s="1">
        <f t="shared" si="1"/>
        <v>-13.459605154785411</v>
      </c>
      <c r="C41" s="1">
        <f t="shared" si="2"/>
        <v>4.8990475906037272</v>
      </c>
      <c r="D41" s="1">
        <f t="shared" si="3"/>
        <v>-4.7672396314651388</v>
      </c>
      <c r="J41" s="1">
        <v>0.69118907888645287</v>
      </c>
      <c r="K41" s="1">
        <v>0.16350987113036475</v>
      </c>
      <c r="L41" s="1">
        <v>0.98990475906037267</v>
      </c>
      <c r="M41" s="1">
        <v>0.30136501535561921</v>
      </c>
    </row>
    <row r="42" spans="1:13" x14ac:dyDescent="0.3">
      <c r="A42" s="1">
        <f t="shared" si="0"/>
        <v>5.5715772960444543</v>
      </c>
      <c r="B42" s="1">
        <f t="shared" si="1"/>
        <v>-13.270243553724885</v>
      </c>
      <c r="C42" s="1">
        <f t="shared" si="2"/>
        <v>2.5039644616058832</v>
      </c>
      <c r="D42" s="1">
        <f t="shared" si="3"/>
        <v>7.8322821904483373</v>
      </c>
      <c r="J42" s="1">
        <v>0.77857886480222271</v>
      </c>
      <c r="K42" s="1">
        <v>0.16824391115687787</v>
      </c>
      <c r="L42" s="1">
        <v>0.75039644616058832</v>
      </c>
      <c r="M42" s="1">
        <v>0.82634509126868072</v>
      </c>
    </row>
    <row r="43" spans="1:13" x14ac:dyDescent="0.3">
      <c r="A43" s="1">
        <f t="shared" si="0"/>
        <v>-1.8372173603966946</v>
      </c>
      <c r="B43" s="1">
        <f t="shared" si="1"/>
        <v>8.0010181986628304</v>
      </c>
      <c r="C43" s="1">
        <f t="shared" si="2"/>
        <v>4.2406468114783111</v>
      </c>
      <c r="D43" s="1">
        <f t="shared" si="3"/>
        <v>-8.7700543474957406</v>
      </c>
      <c r="J43" s="1">
        <v>0.40813913198016527</v>
      </c>
      <c r="K43" s="1">
        <v>0.70002545496657076</v>
      </c>
      <c r="L43" s="1">
        <v>0.92406468114783114</v>
      </c>
      <c r="M43" s="1">
        <v>0.13458106885434418</v>
      </c>
    </row>
    <row r="44" spans="1:13" x14ac:dyDescent="0.3">
      <c r="A44" s="1">
        <f t="shared" si="0"/>
        <v>-8.6933741261410464</v>
      </c>
      <c r="B44" s="1">
        <f t="shared" si="1"/>
        <v>-2.5270372707022704</v>
      </c>
      <c r="C44" s="1">
        <f t="shared" si="2"/>
        <v>4.877104904705801</v>
      </c>
      <c r="D44" s="1">
        <f t="shared" si="3"/>
        <v>-2.1998718890845215</v>
      </c>
      <c r="J44" s="1">
        <v>6.5331293692947656E-2</v>
      </c>
      <c r="K44" s="1">
        <v>0.43682406823244324</v>
      </c>
      <c r="L44" s="1">
        <v>0.98771049047058013</v>
      </c>
      <c r="M44" s="1">
        <v>0.40833867128814494</v>
      </c>
    </row>
    <row r="45" spans="1:13" x14ac:dyDescent="0.3">
      <c r="A45" s="1">
        <f t="shared" si="0"/>
        <v>7.9566441082168744</v>
      </c>
      <c r="B45" s="1">
        <f t="shared" si="1"/>
        <v>6.9159882101829906</v>
      </c>
      <c r="C45" s="1">
        <f t="shared" si="2"/>
        <v>3.4507263182116512</v>
      </c>
      <c r="D45" s="1">
        <f t="shared" si="3"/>
        <v>5.6257153950300047</v>
      </c>
      <c r="J45" s="1">
        <v>0.89783220541084374</v>
      </c>
      <c r="K45" s="1">
        <v>0.67289970525457476</v>
      </c>
      <c r="L45" s="1">
        <v>0.8450726318211651</v>
      </c>
      <c r="M45" s="1">
        <v>0.7344048081262502</v>
      </c>
    </row>
    <row r="46" spans="1:13" x14ac:dyDescent="0.3">
      <c r="A46" s="1">
        <f t="shared" si="0"/>
        <v>1.8878336153003006</v>
      </c>
      <c r="B46" s="1">
        <f t="shared" si="1"/>
        <v>1.1324384189030656</v>
      </c>
      <c r="C46" s="1">
        <f t="shared" si="2"/>
        <v>3.3248108865045189</v>
      </c>
      <c r="D46" s="1">
        <f t="shared" si="3"/>
        <v>-11.181023053215077</v>
      </c>
      <c r="J46" s="1">
        <v>0.59439168076501503</v>
      </c>
      <c r="K46" s="1">
        <v>0.52831096047257664</v>
      </c>
      <c r="L46" s="1">
        <v>0.83248108865045189</v>
      </c>
      <c r="M46" s="1">
        <v>3.4124039449371812E-2</v>
      </c>
    </row>
    <row r="47" spans="1:13" x14ac:dyDescent="0.3">
      <c r="A47" s="1">
        <f t="shared" si="0"/>
        <v>7.4459193128480106</v>
      </c>
      <c r="B47" s="1">
        <f t="shared" si="1"/>
        <v>11.495743640727545</v>
      </c>
      <c r="C47" s="1">
        <f t="shared" si="2"/>
        <v>5.0324126709351269E-2</v>
      </c>
      <c r="D47" s="1">
        <f t="shared" si="3"/>
        <v>-5.088398689399992</v>
      </c>
      <c r="J47" s="1">
        <v>0.87229596564240053</v>
      </c>
      <c r="K47" s="1">
        <v>0.78739359101818862</v>
      </c>
      <c r="L47" s="1">
        <v>0.50503241267093513</v>
      </c>
      <c r="M47" s="1">
        <v>0.287983387941667</v>
      </c>
    </row>
    <row r="48" spans="1:13" x14ac:dyDescent="0.3">
      <c r="A48" s="1">
        <f t="shared" si="0"/>
        <v>-8.1739318855811831</v>
      </c>
      <c r="B48" s="1">
        <f t="shared" si="1"/>
        <v>17.18116976918099</v>
      </c>
      <c r="C48" s="1">
        <f t="shared" si="2"/>
        <v>-2.2550040865716534</v>
      </c>
      <c r="D48" s="1">
        <f t="shared" si="3"/>
        <v>2.2355790124485422</v>
      </c>
      <c r="J48" s="1">
        <v>9.1303405720940867E-2</v>
      </c>
      <c r="K48" s="1">
        <v>0.92952924422952476</v>
      </c>
      <c r="L48" s="1">
        <v>0.27449959134283464</v>
      </c>
      <c r="M48" s="1">
        <v>0.59314912551868926</v>
      </c>
    </row>
    <row r="49" spans="1:13" x14ac:dyDescent="0.3">
      <c r="A49" s="1">
        <f t="shared" si="0"/>
        <v>-8.2369013143569383</v>
      </c>
      <c r="B49" s="1">
        <f t="shared" si="1"/>
        <v>7.0999111789958436</v>
      </c>
      <c r="C49" s="1">
        <f t="shared" si="2"/>
        <v>3.3139883495920563</v>
      </c>
      <c r="D49" s="1">
        <f t="shared" si="3"/>
        <v>0.98050526695400819</v>
      </c>
      <c r="J49" s="1">
        <v>8.8154934282153041E-2</v>
      </c>
      <c r="K49" s="1">
        <v>0.67749777947489609</v>
      </c>
      <c r="L49" s="1">
        <v>0.83139883495920563</v>
      </c>
      <c r="M49" s="1">
        <v>0.54085438612308367</v>
      </c>
    </row>
    <row r="50" spans="1:13" x14ac:dyDescent="0.3">
      <c r="A50" s="1">
        <f t="shared" si="0"/>
        <v>4.8531483422067634</v>
      </c>
      <c r="B50" s="1">
        <f t="shared" si="1"/>
        <v>18.420225531746198</v>
      </c>
      <c r="C50" s="1">
        <f t="shared" si="2"/>
        <v>-1.1425707562031362</v>
      </c>
      <c r="D50" s="1">
        <f t="shared" si="3"/>
        <v>7.0794326639933338</v>
      </c>
      <c r="J50" s="1">
        <v>0.74265741711033817</v>
      </c>
      <c r="K50" s="1">
        <v>0.96050563829365498</v>
      </c>
      <c r="L50" s="1">
        <v>0.38574292437968638</v>
      </c>
      <c r="M50" s="1">
        <v>0.79497636099972224</v>
      </c>
    </row>
    <row r="51" spans="1:13" x14ac:dyDescent="0.3">
      <c r="A51" s="1">
        <f t="shared" si="0"/>
        <v>7.8251588449525178</v>
      </c>
      <c r="B51" s="1">
        <f t="shared" si="1"/>
        <v>18.455330878779304</v>
      </c>
      <c r="C51" s="1">
        <f t="shared" si="2"/>
        <v>3.6417534898784707</v>
      </c>
      <c r="D51" s="1">
        <f t="shared" si="3"/>
        <v>-0.14590229174482783</v>
      </c>
      <c r="J51" s="1">
        <v>0.89125794224762589</v>
      </c>
      <c r="K51" s="1">
        <v>0.96138327196948259</v>
      </c>
      <c r="L51" s="1">
        <v>0.86417534898784709</v>
      </c>
      <c r="M51" s="1">
        <v>0.49392073784396551</v>
      </c>
    </row>
    <row r="52" spans="1:13" x14ac:dyDescent="0.3">
      <c r="A52" s="1">
        <f t="shared" si="0"/>
        <v>8.9335899290392451</v>
      </c>
      <c r="B52" s="1">
        <f t="shared" si="1"/>
        <v>-6.6875806844325991</v>
      </c>
      <c r="C52" s="1">
        <f t="shared" si="2"/>
        <v>-0.14602781502883411</v>
      </c>
      <c r="D52" s="1">
        <f t="shared" si="3"/>
        <v>4.0970686097890345</v>
      </c>
      <c r="J52" s="1">
        <v>0.94667949645196225</v>
      </c>
      <c r="K52" s="1">
        <v>0.33281048288918502</v>
      </c>
      <c r="L52" s="1">
        <v>0.48539721849711659</v>
      </c>
      <c r="M52" s="1">
        <v>0.67071119207454311</v>
      </c>
    </row>
    <row r="53" spans="1:13" x14ac:dyDescent="0.3">
      <c r="A53" s="1">
        <f t="shared" si="0"/>
        <v>6.9530482203104382</v>
      </c>
      <c r="B53" s="1">
        <f t="shared" si="1"/>
        <v>-10.874994171532535</v>
      </c>
      <c r="C53" s="1">
        <f t="shared" si="2"/>
        <v>-3.4175219745876131</v>
      </c>
      <c r="D53" s="1">
        <f t="shared" si="3"/>
        <v>0.13846190006858361</v>
      </c>
      <c r="J53" s="1">
        <v>0.84765241101552191</v>
      </c>
      <c r="K53" s="1">
        <v>0.22812514571168663</v>
      </c>
      <c r="L53" s="1">
        <v>0.15824780254123871</v>
      </c>
      <c r="M53" s="1">
        <v>0.50576924583619098</v>
      </c>
    </row>
    <row r="54" spans="1:13" x14ac:dyDescent="0.3">
      <c r="A54" s="1">
        <f t="shared" si="0"/>
        <v>3.8364177366084284</v>
      </c>
      <c r="B54" s="1">
        <f t="shared" si="1"/>
        <v>6.1363337475234614</v>
      </c>
      <c r="C54" s="1">
        <f t="shared" si="2"/>
        <v>4.9325261409802312</v>
      </c>
      <c r="D54" s="1">
        <f t="shared" si="3"/>
        <v>-8.3623348538684983</v>
      </c>
      <c r="J54" s="1">
        <v>0.69182088683042142</v>
      </c>
      <c r="K54" s="1">
        <v>0.65340834368808653</v>
      </c>
      <c r="L54" s="1">
        <v>0.99325261409802312</v>
      </c>
      <c r="M54" s="1">
        <v>0.15156938108881257</v>
      </c>
    </row>
    <row r="55" spans="1:13" x14ac:dyDescent="0.3">
      <c r="A55" s="1">
        <f t="shared" si="0"/>
        <v>-6.308600007113732</v>
      </c>
      <c r="B55" s="1">
        <f t="shared" si="1"/>
        <v>-15.933646701522219</v>
      </c>
      <c r="C55" s="1">
        <f t="shared" si="2"/>
        <v>-2.3621228411314501</v>
      </c>
      <c r="D55" s="1">
        <f t="shared" si="3"/>
        <v>-7.7158256392862929</v>
      </c>
      <c r="J55" s="1">
        <v>0.18456999964431342</v>
      </c>
      <c r="K55" s="1">
        <v>0.10165883246194451</v>
      </c>
      <c r="L55" s="1">
        <v>0.26378771588685501</v>
      </c>
      <c r="M55" s="1">
        <v>0.17850726502973779</v>
      </c>
    </row>
    <row r="56" spans="1:13" x14ac:dyDescent="0.3">
      <c r="A56" s="1">
        <f t="shared" si="0"/>
        <v>-3.2586571680322329</v>
      </c>
      <c r="B56" s="1">
        <f t="shared" si="1"/>
        <v>-13.795982123262856</v>
      </c>
      <c r="C56" s="1">
        <f t="shared" si="2"/>
        <v>-1.0444471745481609</v>
      </c>
      <c r="D56" s="1">
        <f t="shared" si="3"/>
        <v>-1.6873515459371333</v>
      </c>
      <c r="J56" s="1">
        <v>0.33706714159838835</v>
      </c>
      <c r="K56" s="1">
        <v>0.15510044691842861</v>
      </c>
      <c r="L56" s="1">
        <v>0.39555528254518391</v>
      </c>
      <c r="M56" s="1">
        <v>0.42969368558595278</v>
      </c>
    </row>
    <row r="57" spans="1:13" x14ac:dyDescent="0.3">
      <c r="A57" s="1">
        <f t="shared" si="0"/>
        <v>-5.8623960516137714</v>
      </c>
      <c r="B57" s="1">
        <f t="shared" si="1"/>
        <v>-0.44518270883617372</v>
      </c>
      <c r="C57" s="1">
        <f t="shared" si="2"/>
        <v>3.5857608032147867</v>
      </c>
      <c r="D57" s="1">
        <f t="shared" si="3"/>
        <v>-1.5480334421040007</v>
      </c>
      <c r="J57" s="1">
        <v>0.20688019741931141</v>
      </c>
      <c r="K57" s="1">
        <v>0.48887043227909566</v>
      </c>
      <c r="L57" s="1">
        <v>0.8585760803214787</v>
      </c>
      <c r="M57" s="1">
        <v>0.43549860657899997</v>
      </c>
    </row>
    <row r="58" spans="1:13" x14ac:dyDescent="0.3">
      <c r="A58" s="1">
        <f t="shared" si="0"/>
        <v>8.9864952924637276</v>
      </c>
      <c r="B58" s="1">
        <f t="shared" si="1"/>
        <v>-3.5578632176395963</v>
      </c>
      <c r="C58" s="1">
        <f t="shared" si="2"/>
        <v>1.1821893046636012</v>
      </c>
      <c r="D58" s="1">
        <f t="shared" si="3"/>
        <v>1.9096616013246521</v>
      </c>
      <c r="J58" s="1">
        <v>0.94932476462318638</v>
      </c>
      <c r="K58" s="1">
        <v>0.41105341955901009</v>
      </c>
      <c r="L58" s="1">
        <v>0.61821893046636012</v>
      </c>
      <c r="M58" s="1">
        <v>0.57956923338852717</v>
      </c>
    </row>
    <row r="59" spans="1:13" x14ac:dyDescent="0.3">
      <c r="A59" s="1">
        <f t="shared" si="0"/>
        <v>-7.8936284279297624</v>
      </c>
      <c r="B59" s="1">
        <f t="shared" si="1"/>
        <v>6.7865636860980416</v>
      </c>
      <c r="C59" s="1">
        <f t="shared" si="2"/>
        <v>4.278016864771236</v>
      </c>
      <c r="D59" s="1">
        <f t="shared" si="3"/>
        <v>10.948545229026681</v>
      </c>
      <c r="J59" s="1">
        <v>0.1053185786035119</v>
      </c>
      <c r="K59" s="1">
        <v>0.66966409215245104</v>
      </c>
      <c r="L59" s="1">
        <v>0.92780168647712358</v>
      </c>
      <c r="M59" s="1">
        <v>0.95618938454277835</v>
      </c>
    </row>
    <row r="60" spans="1:13" x14ac:dyDescent="0.3">
      <c r="A60" s="1">
        <f t="shared" si="0"/>
        <v>9.581801425859048</v>
      </c>
      <c r="B60" s="1">
        <f t="shared" si="1"/>
        <v>-19.808127183776435</v>
      </c>
      <c r="C60" s="1">
        <f t="shared" si="2"/>
        <v>-3.9627321308743699</v>
      </c>
      <c r="D60" s="1">
        <f t="shared" si="3"/>
        <v>7.8714631940615707</v>
      </c>
      <c r="J60" s="1">
        <v>0.97909007129295245</v>
      </c>
      <c r="K60" s="1">
        <v>4.7968204055891528E-3</v>
      </c>
      <c r="L60" s="1">
        <v>0.10372678691256298</v>
      </c>
      <c r="M60" s="1">
        <v>0.82797763308589878</v>
      </c>
    </row>
    <row r="61" spans="1:13" x14ac:dyDescent="0.3">
      <c r="A61" s="1">
        <f t="shared" si="0"/>
        <v>5.7765430344755053</v>
      </c>
      <c r="B61" s="1">
        <f t="shared" si="1"/>
        <v>1.8886261265122561</v>
      </c>
      <c r="C61" s="1">
        <f t="shared" si="2"/>
        <v>-3.6682111628582703</v>
      </c>
      <c r="D61" s="1">
        <f t="shared" si="3"/>
        <v>8.540544758422044</v>
      </c>
      <c r="J61" s="1">
        <v>0.78882715172377527</v>
      </c>
      <c r="K61" s="1">
        <v>0.5472156531628064</v>
      </c>
      <c r="L61" s="1">
        <v>0.13317888371417297</v>
      </c>
      <c r="M61" s="1">
        <v>0.8558560316009185</v>
      </c>
    </row>
    <row r="62" spans="1:13" x14ac:dyDescent="0.3">
      <c r="A62" s="1">
        <f t="shared" si="0"/>
        <v>-3.6771038072531481</v>
      </c>
      <c r="B62" s="1">
        <f t="shared" si="1"/>
        <v>-15.066150035518149</v>
      </c>
      <c r="C62" s="1">
        <f t="shared" si="2"/>
        <v>1.4410815788720699</v>
      </c>
      <c r="D62" s="1">
        <f t="shared" si="3"/>
        <v>-1.6563573454400613</v>
      </c>
      <c r="J62" s="1">
        <v>0.31614480963734259</v>
      </c>
      <c r="K62" s="1">
        <v>0.12334624911204628</v>
      </c>
      <c r="L62" s="1">
        <v>0.64410815788720699</v>
      </c>
      <c r="M62" s="1">
        <v>0.43098511060666411</v>
      </c>
    </row>
    <row r="63" spans="1:13" x14ac:dyDescent="0.3">
      <c r="A63" s="1">
        <f t="shared" si="0"/>
        <v>3.9201264676436964</v>
      </c>
      <c r="B63" s="1">
        <f t="shared" si="1"/>
        <v>-18.884539377451009</v>
      </c>
      <c r="C63" s="1">
        <f t="shared" si="2"/>
        <v>0.59302347035519509</v>
      </c>
      <c r="D63" s="1">
        <f t="shared" si="3"/>
        <v>6.1415596667871561</v>
      </c>
      <c r="J63" s="1">
        <v>0.69600632338218482</v>
      </c>
      <c r="K63" s="1">
        <v>2.788651556372479E-2</v>
      </c>
      <c r="L63" s="1">
        <v>0.55930234703551951</v>
      </c>
      <c r="M63" s="1">
        <v>0.75589831944946484</v>
      </c>
    </row>
    <row r="64" spans="1:13" x14ac:dyDescent="0.3">
      <c r="A64" s="1">
        <f t="shared" si="0"/>
        <v>6.1065528214056091</v>
      </c>
      <c r="B64" s="1">
        <f t="shared" si="1"/>
        <v>18.091503829974908</v>
      </c>
      <c r="C64" s="1">
        <f t="shared" si="2"/>
        <v>-1.7500076834979261</v>
      </c>
      <c r="D64" s="1">
        <f t="shared" si="3"/>
        <v>-6.2004345264493894</v>
      </c>
      <c r="J64" s="1">
        <v>0.80532764107028043</v>
      </c>
      <c r="K64" s="1">
        <v>0.95228759574937272</v>
      </c>
      <c r="L64" s="1">
        <v>0.32499923165020739</v>
      </c>
      <c r="M64" s="1">
        <v>0.24164856139794211</v>
      </c>
    </row>
    <row r="65" spans="1:13" x14ac:dyDescent="0.3">
      <c r="A65" s="1">
        <f t="shared" si="0"/>
        <v>3.3951274615915095</v>
      </c>
      <c r="B65" s="1">
        <f t="shared" si="1"/>
        <v>-11.00455525355709</v>
      </c>
      <c r="C65" s="1">
        <f t="shared" si="2"/>
        <v>3.9326179356208502</v>
      </c>
      <c r="D65" s="1">
        <f t="shared" si="3"/>
        <v>-3.7300829142957701</v>
      </c>
      <c r="J65" s="1">
        <v>0.66975637307957547</v>
      </c>
      <c r="K65" s="1">
        <v>0.22488611866107278</v>
      </c>
      <c r="L65" s="1">
        <v>0.89326179356208502</v>
      </c>
      <c r="M65" s="1">
        <v>0.34457987857100958</v>
      </c>
    </row>
    <row r="66" spans="1:13" x14ac:dyDescent="0.3">
      <c r="A66" s="1">
        <f t="shared" si="0"/>
        <v>-8.4804872655286374</v>
      </c>
      <c r="B66" s="1">
        <f t="shared" si="1"/>
        <v>-4.9097398200711995</v>
      </c>
      <c r="C66" s="1">
        <f t="shared" si="2"/>
        <v>-1.0828368905408181</v>
      </c>
      <c r="D66" s="1">
        <f t="shared" si="3"/>
        <v>-1.4227530265120185</v>
      </c>
      <c r="J66" s="1">
        <v>7.5975636723568107E-2</v>
      </c>
      <c r="K66" s="1">
        <v>0.37725650449822001</v>
      </c>
      <c r="L66" s="1">
        <v>0.39171631094591819</v>
      </c>
      <c r="M66" s="1">
        <v>0.44071862389533256</v>
      </c>
    </row>
    <row r="68" spans="1:13" x14ac:dyDescent="0.3">
      <c r="A68" s="1" t="s">
        <v>4</v>
      </c>
      <c r="B68" s="1" t="s">
        <v>20</v>
      </c>
    </row>
    <row r="69" spans="1:13" x14ac:dyDescent="0.3">
      <c r="A69" s="1">
        <v>1</v>
      </c>
      <c r="B69" s="1">
        <v>1</v>
      </c>
    </row>
    <row r="70" spans="1:13" x14ac:dyDescent="0.3">
      <c r="A70" s="1">
        <v>0</v>
      </c>
    </row>
    <row r="72" spans="1:13" x14ac:dyDescent="0.3">
      <c r="A72" s="1" t="s">
        <v>21</v>
      </c>
    </row>
    <row r="73" spans="1:13" x14ac:dyDescent="0.3">
      <c r="A73" s="1">
        <f>INDEX(A7:A66,A70+1)</f>
        <v>-8.8832197056444429</v>
      </c>
      <c r="B73" s="1">
        <f>INDEX(B7:B66,B70+1)</f>
        <v>10.377257749708164</v>
      </c>
      <c r="C73" s="1">
        <f>INDEX(C7:C66,C70+1)</f>
        <v>0.66181575543083793</v>
      </c>
      <c r="D73" s="1">
        <f>INDEX(D7:D66,D70+1)</f>
        <v>-8.0306444218199111</v>
      </c>
    </row>
    <row r="75" spans="1:13" x14ac:dyDescent="0.3">
      <c r="A75" s="1" t="s">
        <v>5</v>
      </c>
      <c r="B75" s="1" t="s">
        <v>22</v>
      </c>
      <c r="C75" s="1" t="s">
        <v>15</v>
      </c>
      <c r="D75" s="1" t="s">
        <v>16</v>
      </c>
      <c r="E75" s="1" t="s">
        <v>23</v>
      </c>
      <c r="F75" s="1" t="s">
        <v>13</v>
      </c>
      <c r="G75" s="1" t="s">
        <v>17</v>
      </c>
    </row>
    <row r="76" spans="1:13" x14ac:dyDescent="0.3">
      <c r="A76" s="1">
        <v>1</v>
      </c>
      <c r="B76" s="1">
        <f>INDEX(A$7:A$66,$A76)-A$73</f>
        <v>0</v>
      </c>
      <c r="C76" s="1">
        <f>INDEX(B$7:B$66,$A76)-B$73</f>
        <v>0</v>
      </c>
      <c r="D76" s="1">
        <f>INDEX(C$7:C$66,$A76)-C$73</f>
        <v>0</v>
      </c>
      <c r="E76" s="1">
        <f>INDEX(D$7:D$66,$A76)-D$73</f>
        <v>0</v>
      </c>
      <c r="F76" s="1">
        <f>SUMPRODUCT(B76:E76,B76:E76)</f>
        <v>0</v>
      </c>
      <c r="G76" s="1">
        <f>RANK(F76,F$76:F$135,0)</f>
        <v>60</v>
      </c>
    </row>
    <row r="77" spans="1:13" x14ac:dyDescent="0.3">
      <c r="A77" s="1">
        <f>A76+1</f>
        <v>2</v>
      </c>
      <c r="B77" s="1">
        <f t="shared" ref="B77:E77" si="4">INDEX(A$7:A$66,$A77)-A$73</f>
        <v>14.873047587741688</v>
      </c>
      <c r="C77" s="1">
        <f t="shared" si="4"/>
        <v>-19.63728702010842</v>
      </c>
      <c r="D77" s="1">
        <f t="shared" si="4"/>
        <v>-2.4025899491942395</v>
      </c>
      <c r="E77" s="1">
        <f t="shared" si="4"/>
        <v>4.2741795776357909</v>
      </c>
      <c r="F77" s="1">
        <f t="shared" ref="F77:F135" si="5">SUMPRODUCT(B77:E77,B77:E77)</f>
        <v>630.8716355831956</v>
      </c>
      <c r="G77" s="1">
        <f t="shared" ref="G77:G135" si="6">RANK(F77,F$76:F$135,0)</f>
        <v>19</v>
      </c>
    </row>
    <row r="78" spans="1:13" x14ac:dyDescent="0.3">
      <c r="A78" s="1">
        <f t="shared" ref="A78:A135" si="7">A77+1</f>
        <v>3</v>
      </c>
      <c r="B78" s="1">
        <f t="shared" ref="B78:E78" si="8">INDEX(A$7:A$66,$A78)-A$73</f>
        <v>4.3059147620594018</v>
      </c>
      <c r="C78" s="1">
        <f t="shared" si="8"/>
        <v>5.0847159878843264</v>
      </c>
      <c r="D78" s="1">
        <f t="shared" si="8"/>
        <v>-2.3164795019007434</v>
      </c>
      <c r="E78" s="1">
        <f t="shared" si="8"/>
        <v>16.38736424424814</v>
      </c>
      <c r="F78" s="1">
        <f t="shared" si="5"/>
        <v>318.30702277195633</v>
      </c>
      <c r="G78" s="1">
        <f t="shared" si="6"/>
        <v>35</v>
      </c>
    </row>
    <row r="79" spans="1:13" x14ac:dyDescent="0.3">
      <c r="A79" s="1">
        <f t="shared" si="7"/>
        <v>4</v>
      </c>
      <c r="B79" s="1">
        <f t="shared" ref="B79:E79" si="9">INDEX(A$7:A$66,$A79)-A$73</f>
        <v>5.6981573039983102</v>
      </c>
      <c r="C79" s="1">
        <f t="shared" si="9"/>
        <v>-21.352884092823409</v>
      </c>
      <c r="D79" s="1">
        <f t="shared" si="9"/>
        <v>0.67422596970709736</v>
      </c>
      <c r="E79" s="1">
        <f t="shared" si="9"/>
        <v>14.663141660274771</v>
      </c>
      <c r="F79" s="1">
        <f t="shared" si="5"/>
        <v>703.87695975017334</v>
      </c>
      <c r="G79" s="1">
        <f t="shared" si="6"/>
        <v>14</v>
      </c>
    </row>
    <row r="80" spans="1:13" x14ac:dyDescent="0.3">
      <c r="A80" s="1">
        <f t="shared" si="7"/>
        <v>5</v>
      </c>
      <c r="B80" s="1">
        <f t="shared" ref="B80:E80" si="10">INDEX(A$7:A$66,$A80)-A$73</f>
        <v>14.461464105754251</v>
      </c>
      <c r="C80" s="1">
        <f t="shared" si="10"/>
        <v>-18.772774726660771</v>
      </c>
      <c r="D80" s="1">
        <f t="shared" si="10"/>
        <v>2.8584422811044519</v>
      </c>
      <c r="E80" s="1">
        <f t="shared" si="10"/>
        <v>4.5769479197961864</v>
      </c>
      <c r="F80" s="1">
        <f t="shared" si="5"/>
        <v>590.67015955490422</v>
      </c>
      <c r="G80" s="1">
        <f t="shared" si="6"/>
        <v>22</v>
      </c>
    </row>
    <row r="81" spans="1:7" x14ac:dyDescent="0.3">
      <c r="A81" s="1">
        <f t="shared" si="7"/>
        <v>6</v>
      </c>
      <c r="B81" s="1">
        <f t="shared" ref="B81:E81" si="11">INDEX(A$7:A$66,$A81)-A$73</f>
        <v>14.620610833603651</v>
      </c>
      <c r="C81" s="1">
        <f t="shared" si="11"/>
        <v>-20.764577592180395</v>
      </c>
      <c r="D81" s="1">
        <f t="shared" si="11"/>
        <v>0.69731114252061577</v>
      </c>
      <c r="E81" s="1">
        <f t="shared" si="11"/>
        <v>5.8975944252919232</v>
      </c>
      <c r="F81" s="1">
        <f t="shared" si="5"/>
        <v>680.19780656408636</v>
      </c>
      <c r="G81" s="1">
        <f t="shared" si="6"/>
        <v>15</v>
      </c>
    </row>
    <row r="82" spans="1:7" x14ac:dyDescent="0.3">
      <c r="A82" s="1">
        <f t="shared" si="7"/>
        <v>7</v>
      </c>
      <c r="B82" s="1">
        <f t="shared" ref="B82:E82" si="12">INDEX(A$7:A$66,$A82)-A$73</f>
        <v>9.0042186248104379</v>
      </c>
      <c r="C82" s="1">
        <f t="shared" si="12"/>
        <v>-12.197687738057624</v>
      </c>
      <c r="D82" s="1">
        <f t="shared" si="12"/>
        <v>1.0929446002269472</v>
      </c>
      <c r="E82" s="1">
        <f t="shared" si="12"/>
        <v>1.0873810468355813</v>
      </c>
      <c r="F82" s="1">
        <f t="shared" si="5"/>
        <v>232.236464638727</v>
      </c>
      <c r="G82" s="1">
        <f t="shared" si="6"/>
        <v>43</v>
      </c>
    </row>
    <row r="83" spans="1:7" x14ac:dyDescent="0.3">
      <c r="A83" s="1">
        <f t="shared" si="7"/>
        <v>8</v>
      </c>
      <c r="B83" s="1">
        <f t="shared" ref="B83:E83" si="13">INDEX(A$7:A$66,$A83)-A$73</f>
        <v>15.854443370048301</v>
      </c>
      <c r="C83" s="1">
        <f t="shared" si="13"/>
        <v>-0.39678116984461198</v>
      </c>
      <c r="D83" s="1">
        <f t="shared" si="13"/>
        <v>7.4290443531661587E-2</v>
      </c>
      <c r="E83" s="1">
        <f t="shared" si="13"/>
        <v>-0.96568009900351903</v>
      </c>
      <c r="F83" s="1">
        <f t="shared" si="5"/>
        <v>252.45886699442335</v>
      </c>
      <c r="G83" s="1">
        <f t="shared" si="6"/>
        <v>41</v>
      </c>
    </row>
    <row r="84" spans="1:7" x14ac:dyDescent="0.3">
      <c r="A84" s="1">
        <f t="shared" si="7"/>
        <v>9</v>
      </c>
      <c r="B84" s="1">
        <f t="shared" ref="B84:E84" si="14">INDEX(A$7:A$66,$A84)-A$73</f>
        <v>14.389742854474562</v>
      </c>
      <c r="C84" s="1">
        <f t="shared" si="14"/>
        <v>4.7405032965370744</v>
      </c>
      <c r="D84" s="1">
        <f t="shared" si="14"/>
        <v>-1.9149112934178458</v>
      </c>
      <c r="E84" s="1">
        <f t="shared" si="14"/>
        <v>-0.69131042885536331</v>
      </c>
      <c r="F84" s="1">
        <f t="shared" si="5"/>
        <v>233.681866293084</v>
      </c>
      <c r="G84" s="1">
        <f t="shared" si="6"/>
        <v>42</v>
      </c>
    </row>
    <row r="85" spans="1:7" x14ac:dyDescent="0.3">
      <c r="A85" s="1">
        <f t="shared" si="7"/>
        <v>10</v>
      </c>
      <c r="B85" s="1">
        <f t="shared" ref="B85:E85" si="15">INDEX(A$7:A$66,$A85)-A$73</f>
        <v>8.5076065079082941</v>
      </c>
      <c r="C85" s="1">
        <f t="shared" si="15"/>
        <v>-0.79775706469633079</v>
      </c>
      <c r="D85" s="1">
        <f t="shared" si="15"/>
        <v>9.8710503460428534E-2</v>
      </c>
      <c r="E85" s="1">
        <f t="shared" si="15"/>
        <v>8.5856853884006519</v>
      </c>
      <c r="F85" s="1">
        <f t="shared" si="5"/>
        <v>146.73952217976634</v>
      </c>
      <c r="G85" s="1">
        <f t="shared" si="6"/>
        <v>52</v>
      </c>
    </row>
    <row r="86" spans="1:7" x14ac:dyDescent="0.3">
      <c r="A86" s="1">
        <f t="shared" si="7"/>
        <v>11</v>
      </c>
      <c r="B86" s="1">
        <f t="shared" ref="B86:E86" si="16">INDEX(A$7:A$66,$A86)-A$73</f>
        <v>12.360695118071533</v>
      </c>
      <c r="C86" s="1">
        <f t="shared" si="16"/>
        <v>-21.586959648350525</v>
      </c>
      <c r="D86" s="1">
        <f t="shared" si="16"/>
        <v>3.8737544314946293</v>
      </c>
      <c r="E86" s="1">
        <f t="shared" si="16"/>
        <v>11.836818250854975</v>
      </c>
      <c r="F86" s="1">
        <f t="shared" si="5"/>
        <v>773.89985036072892</v>
      </c>
      <c r="G86" s="1">
        <f t="shared" si="6"/>
        <v>8</v>
      </c>
    </row>
    <row r="87" spans="1:7" x14ac:dyDescent="0.3">
      <c r="A87" s="1">
        <f t="shared" si="7"/>
        <v>12</v>
      </c>
      <c r="B87" s="1">
        <f t="shared" ref="B87:E87" si="17">INDEX(A$7:A$66,$A87)-A$73</f>
        <v>15.241567881627148</v>
      </c>
      <c r="C87" s="1">
        <f t="shared" si="17"/>
        <v>-29.72187014723221</v>
      </c>
      <c r="D87" s="1">
        <f t="shared" si="17"/>
        <v>1.2238341484884974</v>
      </c>
      <c r="E87" s="1">
        <f t="shared" si="17"/>
        <v>1.9152922353830713</v>
      </c>
      <c r="F87" s="1">
        <f t="shared" si="5"/>
        <v>1120.8610709091067</v>
      </c>
      <c r="G87" s="1">
        <f t="shared" si="6"/>
        <v>3</v>
      </c>
    </row>
    <row r="88" spans="1:7" x14ac:dyDescent="0.3">
      <c r="A88" s="1">
        <f t="shared" si="7"/>
        <v>13</v>
      </c>
      <c r="B88" s="1">
        <f t="shared" ref="B88:E88" si="18">INDEX(A$7:A$66,$A88)-A$73</f>
        <v>16.712263328833917</v>
      </c>
      <c r="C88" s="1">
        <f t="shared" si="18"/>
        <v>2.6924843694728615</v>
      </c>
      <c r="D88" s="1">
        <f t="shared" si="18"/>
        <v>-4.0572131220943266</v>
      </c>
      <c r="E88" s="1">
        <f t="shared" si="18"/>
        <v>12.472560681130444</v>
      </c>
      <c r="F88" s="1">
        <f t="shared" si="5"/>
        <v>458.57496591471806</v>
      </c>
      <c r="G88" s="1">
        <f t="shared" si="6"/>
        <v>27</v>
      </c>
    </row>
    <row r="89" spans="1:7" x14ac:dyDescent="0.3">
      <c r="A89" s="1">
        <f t="shared" si="7"/>
        <v>14</v>
      </c>
      <c r="B89" s="1">
        <f t="shared" ref="B89:E89" si="19">INDEX(A$7:A$66,$A89)-A$73</f>
        <v>15.76925364771567</v>
      </c>
      <c r="C89" s="1">
        <f t="shared" si="19"/>
        <v>-21.949844817244198</v>
      </c>
      <c r="D89" s="1">
        <f t="shared" si="19"/>
        <v>-2.5974388353274449</v>
      </c>
      <c r="E89" s="1">
        <f t="shared" si="19"/>
        <v>6.3197749061833752</v>
      </c>
      <c r="F89" s="1">
        <f t="shared" si="5"/>
        <v>777.15129147518826</v>
      </c>
      <c r="G89" s="1">
        <f t="shared" si="6"/>
        <v>7</v>
      </c>
    </row>
    <row r="90" spans="1:7" x14ac:dyDescent="0.3">
      <c r="A90" s="1">
        <f t="shared" si="7"/>
        <v>15</v>
      </c>
      <c r="B90" s="1">
        <f t="shared" ref="B90:E90" si="20">INDEX(A$7:A$66,$A90)-A$73</f>
        <v>-0.9941612840917653</v>
      </c>
      <c r="C90" s="1">
        <f t="shared" si="20"/>
        <v>4.6229668111902065</v>
      </c>
      <c r="D90" s="1">
        <f t="shared" si="20"/>
        <v>-3.2567895383378538</v>
      </c>
      <c r="E90" s="1">
        <f t="shared" si="20"/>
        <v>-2.8003714300589966</v>
      </c>
      <c r="F90" s="1">
        <f t="shared" si="5"/>
        <v>40.808937039470692</v>
      </c>
      <c r="G90" s="1">
        <f t="shared" si="6"/>
        <v>59</v>
      </c>
    </row>
    <row r="91" spans="1:7" x14ac:dyDescent="0.3">
      <c r="A91" s="1">
        <f t="shared" si="7"/>
        <v>16</v>
      </c>
      <c r="B91" s="1">
        <f t="shared" ref="B91:E91" si="21">INDEX(A$7:A$66,$A91)-A$73</f>
        <v>4.1763453901972643</v>
      </c>
      <c r="C91" s="1">
        <f t="shared" si="21"/>
        <v>6.020089286986515</v>
      </c>
      <c r="D91" s="1">
        <f t="shared" si="21"/>
        <v>1.9342604989311696</v>
      </c>
      <c r="E91" s="1">
        <f t="shared" si="21"/>
        <v>19.903491354698552</v>
      </c>
      <c r="F91" s="1">
        <f t="shared" si="5"/>
        <v>453.57366762579721</v>
      </c>
      <c r="G91" s="1">
        <f t="shared" si="6"/>
        <v>28</v>
      </c>
    </row>
    <row r="92" spans="1:7" x14ac:dyDescent="0.3">
      <c r="A92" s="1">
        <f t="shared" si="7"/>
        <v>17</v>
      </c>
      <c r="B92" s="1">
        <f t="shared" ref="B92:E92" si="22">INDEX(A$7:A$66,$A92)-A$73</f>
        <v>11.691408007734323</v>
      </c>
      <c r="C92" s="1">
        <f t="shared" si="22"/>
        <v>-12.216660335921809</v>
      </c>
      <c r="D92" s="1">
        <f t="shared" si="22"/>
        <v>1.7351372379323713</v>
      </c>
      <c r="E92" s="1">
        <f t="shared" si="22"/>
        <v>7.2060170350505004</v>
      </c>
      <c r="F92" s="1">
        <f t="shared" si="5"/>
        <v>340.87319371049705</v>
      </c>
      <c r="G92" s="1">
        <f t="shared" si="6"/>
        <v>34</v>
      </c>
    </row>
    <row r="93" spans="1:7" x14ac:dyDescent="0.3">
      <c r="A93" s="1">
        <f t="shared" si="7"/>
        <v>18</v>
      </c>
      <c r="B93" s="1">
        <f t="shared" ref="B93:E93" si="23">INDEX(A$7:A$66,$A93)-A$73</f>
        <v>-0.49982247334641272</v>
      </c>
      <c r="C93" s="1">
        <f t="shared" si="23"/>
        <v>-21.198109304326383</v>
      </c>
      <c r="D93" s="1">
        <f t="shared" si="23"/>
        <v>3.530515121332745</v>
      </c>
      <c r="E93" s="1">
        <f t="shared" si="23"/>
        <v>5.0228557853494706</v>
      </c>
      <c r="F93" s="1">
        <f t="shared" si="5"/>
        <v>487.30327784540873</v>
      </c>
      <c r="G93" s="1">
        <f t="shared" si="6"/>
        <v>25</v>
      </c>
    </row>
    <row r="94" spans="1:7" x14ac:dyDescent="0.3">
      <c r="A94" s="1">
        <f t="shared" si="7"/>
        <v>19</v>
      </c>
      <c r="B94" s="1">
        <f t="shared" ref="B94:E94" si="24">INDEX(A$7:A$66,$A94)-A$73</f>
        <v>12.245448375915904</v>
      </c>
      <c r="C94" s="1">
        <f t="shared" si="24"/>
        <v>1.8639405049415014</v>
      </c>
      <c r="D94" s="1">
        <f t="shared" si="24"/>
        <v>1.4149078359651368</v>
      </c>
      <c r="E94" s="1">
        <f t="shared" si="24"/>
        <v>-1.620613891506224</v>
      </c>
      <c r="F94" s="1">
        <f t="shared" si="5"/>
        <v>158.05363370280153</v>
      </c>
      <c r="G94" s="1">
        <f t="shared" si="6"/>
        <v>50</v>
      </c>
    </row>
    <row r="95" spans="1:7" x14ac:dyDescent="0.3">
      <c r="A95" s="1">
        <f t="shared" si="7"/>
        <v>20</v>
      </c>
      <c r="B95" s="1">
        <f t="shared" ref="B95:E95" si="25">INDEX(A$7:A$66,$A95)-A$73</f>
        <v>4.0183173409101203</v>
      </c>
      <c r="C95" s="1">
        <f t="shared" si="25"/>
        <v>-10.590137729326159</v>
      </c>
      <c r="D95" s="1">
        <f t="shared" si="25"/>
        <v>-4.4095111859469522</v>
      </c>
      <c r="E95" s="1">
        <f t="shared" si="25"/>
        <v>5.5807050282417157</v>
      </c>
      <c r="F95" s="1">
        <f t="shared" si="5"/>
        <v>178.88594888959005</v>
      </c>
      <c r="G95" s="1">
        <f t="shared" si="6"/>
        <v>47</v>
      </c>
    </row>
    <row r="96" spans="1:7" x14ac:dyDescent="0.3">
      <c r="A96" s="1">
        <f t="shared" si="7"/>
        <v>21</v>
      </c>
      <c r="B96" s="1">
        <f t="shared" ref="B96:E96" si="26">INDEX(A$7:A$66,$A96)-A$73</f>
        <v>8.5778763003452863</v>
      </c>
      <c r="C96" s="1">
        <f t="shared" si="26"/>
        <v>2.9251783400553411</v>
      </c>
      <c r="D96" s="1">
        <f t="shared" si="26"/>
        <v>-0.65445431077357119</v>
      </c>
      <c r="E96" s="1">
        <f t="shared" si="26"/>
        <v>18.97529703357533</v>
      </c>
      <c r="F96" s="1">
        <f t="shared" si="5"/>
        <v>442.6268381024571</v>
      </c>
      <c r="G96" s="1">
        <f t="shared" si="6"/>
        <v>29</v>
      </c>
    </row>
    <row r="97" spans="1:7" x14ac:dyDescent="0.3">
      <c r="A97" s="1">
        <f t="shared" si="7"/>
        <v>22</v>
      </c>
      <c r="B97" s="1">
        <f t="shared" ref="B97:E97" si="27">INDEX(A$7:A$66,$A97)-A$73</f>
        <v>1.7811545994049833</v>
      </c>
      <c r="C97" s="1">
        <f t="shared" si="27"/>
        <v>-1.5125768185944253</v>
      </c>
      <c r="D97" s="1">
        <f t="shared" si="27"/>
        <v>9.3016763134697866E-2</v>
      </c>
      <c r="E97" s="1">
        <f t="shared" si="27"/>
        <v>19.238249314137136</v>
      </c>
      <c r="F97" s="1">
        <f t="shared" si="5"/>
        <v>375.57928913025273</v>
      </c>
      <c r="G97" s="1">
        <f t="shared" si="6"/>
        <v>33</v>
      </c>
    </row>
    <row r="98" spans="1:7" x14ac:dyDescent="0.3">
      <c r="A98" s="1">
        <f t="shared" si="7"/>
        <v>23</v>
      </c>
      <c r="B98" s="1">
        <f t="shared" ref="B98:E98" si="28">INDEX(A$7:A$66,$A98)-A$73</f>
        <v>17.160462816802557</v>
      </c>
      <c r="C98" s="1">
        <f t="shared" si="28"/>
        <v>1.1376339580088199</v>
      </c>
      <c r="D98" s="1">
        <f t="shared" si="28"/>
        <v>3.9941260051532188</v>
      </c>
      <c r="E98" s="1">
        <f t="shared" si="28"/>
        <v>1.5082483258835691</v>
      </c>
      <c r="F98" s="1">
        <f t="shared" si="5"/>
        <v>314.00355066684978</v>
      </c>
      <c r="G98" s="1">
        <f t="shared" si="6"/>
        <v>36</v>
      </c>
    </row>
    <row r="99" spans="1:7" x14ac:dyDescent="0.3">
      <c r="A99" s="1">
        <f t="shared" si="7"/>
        <v>24</v>
      </c>
      <c r="B99" s="1">
        <f t="shared" ref="B99:E99" si="29">INDEX(A$7:A$66,$A99)-A$73</f>
        <v>3.1964989286589791</v>
      </c>
      <c r="C99" s="1">
        <f t="shared" si="29"/>
        <v>-18.80244960073199</v>
      </c>
      <c r="D99" s="1">
        <f t="shared" si="29"/>
        <v>-2.9264982011539011</v>
      </c>
      <c r="E99" s="1">
        <f t="shared" si="29"/>
        <v>19.463484456496737</v>
      </c>
      <c r="F99" s="1">
        <f t="shared" si="5"/>
        <v>751.1413352986317</v>
      </c>
      <c r="G99" s="1">
        <f t="shared" si="6"/>
        <v>11</v>
      </c>
    </row>
    <row r="100" spans="1:7" x14ac:dyDescent="0.3">
      <c r="A100" s="1">
        <f t="shared" si="7"/>
        <v>25</v>
      </c>
      <c r="B100" s="1">
        <f t="shared" ref="B100:E100" si="30">INDEX(A$7:A$66,$A100)-A$73</f>
        <v>18.831873023838778</v>
      </c>
      <c r="C100" s="1">
        <f t="shared" si="30"/>
        <v>-10.570893806893418</v>
      </c>
      <c r="D100" s="1">
        <f t="shared" si="30"/>
        <v>0.9809476165858444</v>
      </c>
      <c r="E100" s="1">
        <f t="shared" si="30"/>
        <v>12.462835860465869</v>
      </c>
      <c r="F100" s="1">
        <f t="shared" si="5"/>
        <v>622.66777337400379</v>
      </c>
      <c r="G100" s="1">
        <f t="shared" si="6"/>
        <v>20</v>
      </c>
    </row>
    <row r="101" spans="1:7" x14ac:dyDescent="0.3">
      <c r="A101" s="1">
        <f t="shared" si="7"/>
        <v>26</v>
      </c>
      <c r="B101" s="1">
        <f t="shared" ref="B101:E101" si="31">INDEX(A$7:A$66,$A101)-A$73</f>
        <v>16.786035203673492</v>
      </c>
      <c r="C101" s="1">
        <f t="shared" si="31"/>
        <v>-23.093891125076841</v>
      </c>
      <c r="D101" s="1">
        <f t="shared" si="31"/>
        <v>-5.4112010880727146</v>
      </c>
      <c r="E101" s="1">
        <f t="shared" si="31"/>
        <v>0.42285794059078707</v>
      </c>
      <c r="F101" s="1">
        <f t="shared" si="5"/>
        <v>844.55869120934869</v>
      </c>
      <c r="G101" s="1">
        <f t="shared" si="6"/>
        <v>5</v>
      </c>
    </row>
    <row r="102" spans="1:7" x14ac:dyDescent="0.3">
      <c r="A102" s="1">
        <f t="shared" si="7"/>
        <v>27</v>
      </c>
      <c r="B102" s="1">
        <f t="shared" ref="B102:E102" si="32">INDEX(A$7:A$66,$A102)-A$73</f>
        <v>15.14507041807332</v>
      </c>
      <c r="C102" s="1">
        <f t="shared" si="32"/>
        <v>-12.014986225440705</v>
      </c>
      <c r="D102" s="1">
        <f t="shared" si="32"/>
        <v>-1.9480841783968816</v>
      </c>
      <c r="E102" s="1">
        <f t="shared" si="32"/>
        <v>-3.9305725769114144</v>
      </c>
      <c r="F102" s="1">
        <f t="shared" si="5"/>
        <v>392.97748471441776</v>
      </c>
      <c r="G102" s="1">
        <f t="shared" si="6"/>
        <v>31</v>
      </c>
    </row>
    <row r="103" spans="1:7" x14ac:dyDescent="0.3">
      <c r="A103" s="1">
        <f t="shared" si="7"/>
        <v>28</v>
      </c>
      <c r="B103" s="1">
        <f t="shared" ref="B103:E103" si="33">INDEX(A$7:A$66,$A103)-A$73</f>
        <v>16.335674885030162</v>
      </c>
      <c r="C103" s="1">
        <f t="shared" si="33"/>
        <v>1.0101221393857465</v>
      </c>
      <c r="D103" s="1">
        <f t="shared" si="33"/>
        <v>3.197910765022125</v>
      </c>
      <c r="E103" s="1">
        <f t="shared" si="33"/>
        <v>4.4063571577291558</v>
      </c>
      <c r="F103" s="1">
        <f t="shared" si="5"/>
        <v>297.51723734839777</v>
      </c>
      <c r="G103" s="1">
        <f t="shared" si="6"/>
        <v>37</v>
      </c>
    </row>
    <row r="104" spans="1:7" x14ac:dyDescent="0.3">
      <c r="A104" s="1">
        <f t="shared" si="7"/>
        <v>29</v>
      </c>
      <c r="B104" s="1">
        <f t="shared" ref="B104:E104" si="34">INDEX(A$7:A$66,$A104)-A$73</f>
        <v>6.2229850530553765</v>
      </c>
      <c r="C104" s="1">
        <f t="shared" si="34"/>
        <v>-4.0081950747810025</v>
      </c>
      <c r="D104" s="1">
        <f t="shared" si="34"/>
        <v>-3.5011977270650174</v>
      </c>
      <c r="E104" s="1">
        <f t="shared" si="34"/>
        <v>8.0389439086962806</v>
      </c>
      <c r="F104" s="1">
        <f t="shared" si="5"/>
        <v>131.67417541921958</v>
      </c>
      <c r="G104" s="1">
        <f t="shared" si="6"/>
        <v>53</v>
      </c>
    </row>
    <row r="105" spans="1:7" x14ac:dyDescent="0.3">
      <c r="A105" s="1">
        <f t="shared" si="7"/>
        <v>30</v>
      </c>
      <c r="B105" s="1">
        <f t="shared" ref="B105:E105" si="35">INDEX(A$7:A$66,$A105)-A$73</f>
        <v>7.4688535126769935</v>
      </c>
      <c r="C105" s="1">
        <f t="shared" si="35"/>
        <v>6.9581118256285137</v>
      </c>
      <c r="D105" s="1">
        <f t="shared" si="35"/>
        <v>1.1806469861792446</v>
      </c>
      <c r="E105" s="1">
        <f t="shared" si="35"/>
        <v>6.6276030786048556</v>
      </c>
      <c r="F105" s="1">
        <f t="shared" si="5"/>
        <v>149.51814284528552</v>
      </c>
      <c r="G105" s="1">
        <f t="shared" si="6"/>
        <v>51</v>
      </c>
    </row>
    <row r="106" spans="1:7" x14ac:dyDescent="0.3">
      <c r="A106" s="1">
        <f t="shared" si="7"/>
        <v>31</v>
      </c>
      <c r="B106" s="1">
        <f t="shared" ref="B106:E106" si="36">INDEX(A$7:A$66,$A106)-A$73</f>
        <v>12.819735287858489</v>
      </c>
      <c r="C106" s="1">
        <f t="shared" si="36"/>
        <v>-21.730629074662076</v>
      </c>
      <c r="D106" s="1">
        <f t="shared" si="36"/>
        <v>-1.3803198282379459</v>
      </c>
      <c r="E106" s="1">
        <f t="shared" si="36"/>
        <v>3.9047146999458739</v>
      </c>
      <c r="F106" s="1">
        <f t="shared" si="5"/>
        <v>653.7179325475131</v>
      </c>
      <c r="G106" s="1">
        <f t="shared" si="6"/>
        <v>17</v>
      </c>
    </row>
    <row r="107" spans="1:7" x14ac:dyDescent="0.3">
      <c r="A107" s="1">
        <f t="shared" si="7"/>
        <v>32</v>
      </c>
      <c r="B107" s="1">
        <f t="shared" ref="B107:E107" si="37">INDEX(A$7:A$66,$A107)-A$73</f>
        <v>1.4345170720705163</v>
      </c>
      <c r="C107" s="1">
        <f t="shared" si="37"/>
        <v>-6.008275534491605</v>
      </c>
      <c r="D107" s="1">
        <f t="shared" si="37"/>
        <v>-3.2996104855348332</v>
      </c>
      <c r="E107" s="1">
        <f t="shared" si="37"/>
        <v>7.8909913371877565</v>
      </c>
      <c r="F107" s="1">
        <f t="shared" si="5"/>
        <v>111.31238776825579</v>
      </c>
      <c r="G107" s="1">
        <f t="shared" si="6"/>
        <v>54</v>
      </c>
    </row>
    <row r="108" spans="1:7" x14ac:dyDescent="0.3">
      <c r="A108" s="1">
        <f t="shared" si="7"/>
        <v>33</v>
      </c>
      <c r="B108" s="1">
        <f t="shared" ref="B108:E108" si="38">INDEX(A$7:A$66,$A108)-A$73</f>
        <v>7.7484406585556371</v>
      </c>
      <c r="C108" s="1">
        <f t="shared" si="38"/>
        <v>-1.4387982284345835</v>
      </c>
      <c r="D108" s="1">
        <f t="shared" si="38"/>
        <v>4.3305887761938733</v>
      </c>
      <c r="E108" s="1">
        <f t="shared" si="38"/>
        <v>-3.1338362477139121</v>
      </c>
      <c r="F108" s="1">
        <f t="shared" si="5"/>
        <v>90.68340175728656</v>
      </c>
      <c r="G108" s="1">
        <f t="shared" si="6"/>
        <v>57</v>
      </c>
    </row>
    <row r="109" spans="1:7" x14ac:dyDescent="0.3">
      <c r="A109" s="1">
        <f t="shared" si="7"/>
        <v>34</v>
      </c>
      <c r="B109" s="1">
        <f t="shared" ref="B109:E109" si="39">INDEX(A$7:A$66,$A109)-A$73</f>
        <v>1.2371278090966564</v>
      </c>
      <c r="C109" s="1">
        <f t="shared" si="39"/>
        <v>-7.321886268767055</v>
      </c>
      <c r="D109" s="1">
        <f t="shared" si="39"/>
        <v>3.7894724974215448</v>
      </c>
      <c r="E109" s="1">
        <f t="shared" si="39"/>
        <v>6.4419459859903041</v>
      </c>
      <c r="F109" s="1">
        <f t="shared" si="5"/>
        <v>110.99927364393071</v>
      </c>
      <c r="G109" s="1">
        <f t="shared" si="6"/>
        <v>55</v>
      </c>
    </row>
    <row r="110" spans="1:7" x14ac:dyDescent="0.3">
      <c r="A110" s="1">
        <f t="shared" si="7"/>
        <v>35</v>
      </c>
      <c r="B110" s="1">
        <f t="shared" ref="B110:E110" si="40">INDEX(A$7:A$66,$A110)-A$73</f>
        <v>12.707001283373501</v>
      </c>
      <c r="C110" s="1">
        <f t="shared" si="40"/>
        <v>-23.836862904493575</v>
      </c>
      <c r="D110" s="1">
        <f t="shared" si="40"/>
        <v>4.2372318351728895</v>
      </c>
      <c r="E110" s="1">
        <f t="shared" si="40"/>
        <v>3.2634047903547723</v>
      </c>
      <c r="F110" s="1">
        <f t="shared" si="5"/>
        <v>758.2678591939906</v>
      </c>
      <c r="G110" s="1">
        <f t="shared" si="6"/>
        <v>9</v>
      </c>
    </row>
    <row r="111" spans="1:7" x14ac:dyDescent="0.3">
      <c r="A111" s="1">
        <f t="shared" si="7"/>
        <v>36</v>
      </c>
      <c r="B111" s="1">
        <f t="shared" ref="B111:E111" si="41">INDEX(A$7:A$66,$A111)-A$73</f>
        <v>14.454797001688897</v>
      </c>
      <c r="C111" s="1">
        <f t="shared" si="41"/>
        <v>-23.647501303433049</v>
      </c>
      <c r="D111" s="1">
        <f t="shared" si="41"/>
        <v>1.8421487061750452</v>
      </c>
      <c r="E111" s="1">
        <f t="shared" si="41"/>
        <v>15.862926612268248</v>
      </c>
      <c r="F111" s="1">
        <f t="shared" si="5"/>
        <v>1023.1714268177727</v>
      </c>
      <c r="G111" s="1">
        <f t="shared" si="6"/>
        <v>4</v>
      </c>
    </row>
    <row r="112" spans="1:7" x14ac:dyDescent="0.3">
      <c r="A112" s="1">
        <f t="shared" si="7"/>
        <v>37</v>
      </c>
      <c r="B112" s="1">
        <f t="shared" ref="B112:E112" si="42">INDEX(A$7:A$66,$A112)-A$73</f>
        <v>7.0460023452477483</v>
      </c>
      <c r="C112" s="1">
        <f t="shared" si="42"/>
        <v>-2.3762395510453338</v>
      </c>
      <c r="D112" s="1">
        <f t="shared" si="42"/>
        <v>3.5788310560474734</v>
      </c>
      <c r="E112" s="1">
        <f t="shared" si="42"/>
        <v>-0.73940992567582953</v>
      </c>
      <c r="F112" s="1">
        <f t="shared" si="5"/>
        <v>68.647422219106716</v>
      </c>
      <c r="G112" s="1">
        <f t="shared" si="6"/>
        <v>58</v>
      </c>
    </row>
    <row r="113" spans="1:7" x14ac:dyDescent="0.3">
      <c r="A113" s="1">
        <f t="shared" si="7"/>
        <v>38</v>
      </c>
      <c r="B113" s="1">
        <f t="shared" ref="B113:E113" si="43">INDEX(A$7:A$66,$A113)-A$73</f>
        <v>0.18984557950339642</v>
      </c>
      <c r="C113" s="1">
        <f t="shared" si="43"/>
        <v>-12.904295020410434</v>
      </c>
      <c r="D113" s="1">
        <f t="shared" si="43"/>
        <v>4.2152891492749633</v>
      </c>
      <c r="E113" s="1">
        <f t="shared" si="43"/>
        <v>5.8307725327353896</v>
      </c>
      <c r="F113" s="1">
        <f t="shared" si="5"/>
        <v>218.32344225834319</v>
      </c>
      <c r="G113" s="1">
        <f t="shared" si="6"/>
        <v>45</v>
      </c>
    </row>
    <row r="114" spans="1:7" x14ac:dyDescent="0.3">
      <c r="A114" s="1">
        <f t="shared" si="7"/>
        <v>39</v>
      </c>
      <c r="B114" s="1">
        <f t="shared" ref="B114:E114" si="44">INDEX(A$7:A$66,$A114)-A$73</f>
        <v>16.839863813861317</v>
      </c>
      <c r="C114" s="1">
        <f t="shared" si="44"/>
        <v>-3.4612695395251736</v>
      </c>
      <c r="D114" s="1">
        <f t="shared" si="44"/>
        <v>2.7889105627808135</v>
      </c>
      <c r="E114" s="1">
        <f t="shared" si="44"/>
        <v>13.656359816849916</v>
      </c>
      <c r="F114" s="1">
        <f t="shared" si="5"/>
        <v>489.83558566910415</v>
      </c>
      <c r="G114" s="1">
        <f t="shared" si="6"/>
        <v>24</v>
      </c>
    </row>
    <row r="115" spans="1:7" x14ac:dyDescent="0.3">
      <c r="A115" s="1">
        <f t="shared" si="7"/>
        <v>40</v>
      </c>
      <c r="B115" s="1">
        <f t="shared" ref="B115:E115" si="45">INDEX(A$7:A$66,$A115)-A$73</f>
        <v>10.771053320944743</v>
      </c>
      <c r="C115" s="1">
        <f t="shared" si="45"/>
        <v>-9.2448193308050985</v>
      </c>
      <c r="D115" s="1">
        <f t="shared" si="45"/>
        <v>2.6629951310736812</v>
      </c>
      <c r="E115" s="1">
        <f t="shared" si="45"/>
        <v>-3.1503786313951654</v>
      </c>
      <c r="F115" s="1">
        <f t="shared" si="5"/>
        <v>218.4987026911358</v>
      </c>
      <c r="G115" s="1">
        <f t="shared" si="6"/>
        <v>44</v>
      </c>
    </row>
    <row r="116" spans="1:7" x14ac:dyDescent="0.3">
      <c r="A116" s="1">
        <f t="shared" si="7"/>
        <v>41</v>
      </c>
      <c r="B116" s="1">
        <f t="shared" ref="B116:E116" si="46">INDEX(A$7:A$66,$A116)-A$73</f>
        <v>16.329139018492455</v>
      </c>
      <c r="C116" s="1">
        <f t="shared" si="46"/>
        <v>1.1184858910193807</v>
      </c>
      <c r="D116" s="1">
        <f t="shared" si="46"/>
        <v>-0.61149162872148666</v>
      </c>
      <c r="E116" s="1">
        <f t="shared" si="46"/>
        <v>2.9422457324199192</v>
      </c>
      <c r="F116" s="1">
        <f t="shared" si="5"/>
        <v>276.92252373560183</v>
      </c>
      <c r="G116" s="1">
        <f t="shared" si="6"/>
        <v>40</v>
      </c>
    </row>
    <row r="117" spans="1:7" x14ac:dyDescent="0.3">
      <c r="A117" s="1">
        <f t="shared" si="7"/>
        <v>42</v>
      </c>
      <c r="B117" s="1">
        <f t="shared" ref="B117:E117" si="47">INDEX(A$7:A$66,$A117)-A$73</f>
        <v>0.70928782006325974</v>
      </c>
      <c r="C117" s="1">
        <f t="shared" si="47"/>
        <v>6.8039120194728255</v>
      </c>
      <c r="D117" s="1">
        <f t="shared" si="47"/>
        <v>-2.9168198420024911</v>
      </c>
      <c r="E117" s="1">
        <f t="shared" si="47"/>
        <v>10.266223434268454</v>
      </c>
      <c r="F117" s="1">
        <f t="shared" si="5"/>
        <v>160.69948957343908</v>
      </c>
      <c r="G117" s="1">
        <f t="shared" si="6"/>
        <v>49</v>
      </c>
    </row>
    <row r="118" spans="1:7" x14ac:dyDescent="0.3">
      <c r="A118" s="1">
        <f t="shared" si="7"/>
        <v>43</v>
      </c>
      <c r="B118" s="1">
        <f t="shared" ref="B118:E118" si="48">INDEX(A$7:A$66,$A118)-A$73</f>
        <v>0.64631839128750457</v>
      </c>
      <c r="C118" s="1">
        <f t="shared" si="48"/>
        <v>-3.2773465707123206</v>
      </c>
      <c r="D118" s="1">
        <f t="shared" si="48"/>
        <v>2.6521725941612182</v>
      </c>
      <c r="E118" s="1">
        <f t="shared" si="48"/>
        <v>9.0111496887739193</v>
      </c>
      <c r="F118" s="1">
        <f t="shared" si="5"/>
        <v>99.393566190186419</v>
      </c>
      <c r="G118" s="1">
        <f t="shared" si="6"/>
        <v>56</v>
      </c>
    </row>
    <row r="119" spans="1:7" x14ac:dyDescent="0.3">
      <c r="A119" s="1">
        <f t="shared" si="7"/>
        <v>44</v>
      </c>
      <c r="B119" s="1">
        <f t="shared" ref="B119:E119" si="49">INDEX(A$7:A$66,$A119)-A$73</f>
        <v>13.736368047851206</v>
      </c>
      <c r="C119" s="1">
        <f t="shared" si="49"/>
        <v>8.0429677820380334</v>
      </c>
      <c r="D119" s="1">
        <f t="shared" si="49"/>
        <v>-1.8043865116339741</v>
      </c>
      <c r="E119" s="1">
        <f t="shared" si="49"/>
        <v>15.110077085813245</v>
      </c>
      <c r="F119" s="1">
        <f t="shared" si="5"/>
        <v>484.94737811151447</v>
      </c>
      <c r="G119" s="1">
        <f t="shared" si="6"/>
        <v>26</v>
      </c>
    </row>
    <row r="120" spans="1:7" x14ac:dyDescent="0.3">
      <c r="A120" s="1">
        <f t="shared" si="7"/>
        <v>45</v>
      </c>
      <c r="B120" s="1">
        <f t="shared" ref="B120:E120" si="50">INDEX(A$7:A$66,$A120)-A$73</f>
        <v>16.708378550596962</v>
      </c>
      <c r="C120" s="1">
        <f t="shared" si="50"/>
        <v>8.0780731290711394</v>
      </c>
      <c r="D120" s="1">
        <f t="shared" si="50"/>
        <v>2.979937734447633</v>
      </c>
      <c r="E120" s="1">
        <f t="shared" si="50"/>
        <v>7.8847421300750833</v>
      </c>
      <c r="F120" s="1">
        <f t="shared" si="5"/>
        <v>415.47436662763567</v>
      </c>
      <c r="G120" s="1">
        <f t="shared" si="6"/>
        <v>30</v>
      </c>
    </row>
    <row r="121" spans="1:7" x14ac:dyDescent="0.3">
      <c r="A121" s="1">
        <f t="shared" si="7"/>
        <v>46</v>
      </c>
      <c r="B121" s="1">
        <f t="shared" ref="B121:E121" si="51">INDEX(A$7:A$66,$A121)-A$73</f>
        <v>17.816809634683686</v>
      </c>
      <c r="C121" s="1">
        <f t="shared" si="51"/>
        <v>-17.064838434140764</v>
      </c>
      <c r="D121" s="1">
        <f t="shared" si="51"/>
        <v>-0.80784357045967203</v>
      </c>
      <c r="E121" s="1">
        <f t="shared" si="51"/>
        <v>12.127713031608945</v>
      </c>
      <c r="F121" s="1">
        <f t="shared" si="5"/>
        <v>756.38145095327559</v>
      </c>
      <c r="G121" s="1">
        <f t="shared" si="6"/>
        <v>10</v>
      </c>
    </row>
    <row r="122" spans="1:7" x14ac:dyDescent="0.3">
      <c r="A122" s="1">
        <f t="shared" si="7"/>
        <v>47</v>
      </c>
      <c r="B122" s="1">
        <f t="shared" ref="B122:E122" si="52">INDEX(A$7:A$66,$A122)-A$73</f>
        <v>15.836267925954882</v>
      </c>
      <c r="C122" s="1">
        <f t="shared" si="52"/>
        <v>-21.252251921240699</v>
      </c>
      <c r="D122" s="1">
        <f t="shared" si="52"/>
        <v>-4.0793377300184508</v>
      </c>
      <c r="E122" s="1">
        <f t="shared" si="52"/>
        <v>8.1691063218884956</v>
      </c>
      <c r="F122" s="1">
        <f t="shared" si="5"/>
        <v>785.82088796037704</v>
      </c>
      <c r="G122" s="1">
        <f t="shared" si="6"/>
        <v>6</v>
      </c>
    </row>
    <row r="123" spans="1:7" x14ac:dyDescent="0.3">
      <c r="A123" s="1">
        <f t="shared" si="7"/>
        <v>48</v>
      </c>
      <c r="B123" s="1">
        <f t="shared" ref="B123:E123" si="53">INDEX(A$7:A$66,$A123)-A$73</f>
        <v>12.719637442252871</v>
      </c>
      <c r="C123" s="1">
        <f t="shared" si="53"/>
        <v>-4.2409240021847028</v>
      </c>
      <c r="D123" s="1">
        <f t="shared" si="53"/>
        <v>4.2707103855493935</v>
      </c>
      <c r="E123" s="1">
        <f t="shared" si="53"/>
        <v>-0.33169043204858717</v>
      </c>
      <c r="F123" s="1">
        <f t="shared" si="5"/>
        <v>198.12359879461951</v>
      </c>
      <c r="G123" s="1">
        <f t="shared" si="6"/>
        <v>46</v>
      </c>
    </row>
    <row r="124" spans="1:7" x14ac:dyDescent="0.3">
      <c r="A124" s="1">
        <f t="shared" si="7"/>
        <v>49</v>
      </c>
      <c r="B124" s="1">
        <f t="shared" ref="B124:E124" si="54">INDEX(A$7:A$66,$A124)-A$73</f>
        <v>2.5746196985307108</v>
      </c>
      <c r="C124" s="1">
        <f t="shared" si="54"/>
        <v>-26.310904451230385</v>
      </c>
      <c r="D124" s="1">
        <f t="shared" si="54"/>
        <v>-3.0239385965622878</v>
      </c>
      <c r="E124" s="1">
        <f t="shared" si="54"/>
        <v>0.31481878253361817</v>
      </c>
      <c r="F124" s="1">
        <f t="shared" si="5"/>
        <v>708.1356751354524</v>
      </c>
      <c r="G124" s="1">
        <f t="shared" si="6"/>
        <v>13</v>
      </c>
    </row>
    <row r="125" spans="1:7" x14ac:dyDescent="0.3">
      <c r="A125" s="1">
        <f t="shared" si="7"/>
        <v>50</v>
      </c>
      <c r="B125" s="1">
        <f t="shared" ref="B125:E125" si="55">INDEX(A$7:A$66,$A125)-A$73</f>
        <v>5.6245625376122099</v>
      </c>
      <c r="C125" s="1">
        <f t="shared" si="55"/>
        <v>-24.173239872971021</v>
      </c>
      <c r="D125" s="1">
        <f t="shared" si="55"/>
        <v>-1.7062629299789989</v>
      </c>
      <c r="E125" s="1">
        <f t="shared" si="55"/>
        <v>6.3432928758827778</v>
      </c>
      <c r="F125" s="1">
        <f t="shared" si="5"/>
        <v>659.12992739115248</v>
      </c>
      <c r="G125" s="1">
        <f t="shared" si="6"/>
        <v>16</v>
      </c>
    </row>
    <row r="126" spans="1:7" x14ac:dyDescent="0.3">
      <c r="A126" s="1">
        <f t="shared" si="7"/>
        <v>51</v>
      </c>
      <c r="B126" s="1">
        <f t="shared" ref="B126:E126" si="56">INDEX(A$7:A$66,$A126)-A$73</f>
        <v>3.0208236540306714</v>
      </c>
      <c r="C126" s="1">
        <f t="shared" si="56"/>
        <v>-10.822440458544339</v>
      </c>
      <c r="D126" s="1">
        <f t="shared" si="56"/>
        <v>2.923945047783949</v>
      </c>
      <c r="E126" s="1">
        <f t="shared" si="56"/>
        <v>6.4826109797159104</v>
      </c>
      <c r="F126" s="1">
        <f t="shared" si="5"/>
        <v>176.82429278428216</v>
      </c>
      <c r="G126" s="1">
        <f t="shared" si="6"/>
        <v>48</v>
      </c>
    </row>
    <row r="127" spans="1:7" x14ac:dyDescent="0.3">
      <c r="A127" s="1">
        <f t="shared" si="7"/>
        <v>52</v>
      </c>
      <c r="B127" s="1">
        <f t="shared" ref="B127:E127" si="57">INDEX(A$7:A$66,$A127)-A$73</f>
        <v>17.869714998108172</v>
      </c>
      <c r="C127" s="1">
        <f t="shared" si="57"/>
        <v>-13.935120967347761</v>
      </c>
      <c r="D127" s="1">
        <f t="shared" si="57"/>
        <v>0.52037354923276324</v>
      </c>
      <c r="E127" s="1">
        <f t="shared" si="57"/>
        <v>9.9403060231445632</v>
      </c>
      <c r="F127" s="1">
        <f t="shared" si="5"/>
        <v>612.59478295273254</v>
      </c>
      <c r="G127" s="1">
        <f t="shared" si="6"/>
        <v>21</v>
      </c>
    </row>
    <row r="128" spans="1:7" x14ac:dyDescent="0.3">
      <c r="A128" s="1">
        <f t="shared" si="7"/>
        <v>53</v>
      </c>
      <c r="B128" s="1">
        <f t="shared" ref="B128:E128" si="58">INDEX(A$7:A$66,$A128)-A$73</f>
        <v>0.98959127771468047</v>
      </c>
      <c r="C128" s="1">
        <f t="shared" si="58"/>
        <v>-3.5906940636101226</v>
      </c>
      <c r="D128" s="1">
        <f t="shared" si="58"/>
        <v>3.6162011093403983</v>
      </c>
      <c r="E128" s="1">
        <f t="shared" si="58"/>
        <v>18.979189650846592</v>
      </c>
      <c r="F128" s="1">
        <f t="shared" si="5"/>
        <v>387.15892502137109</v>
      </c>
      <c r="G128" s="1">
        <f t="shared" si="6"/>
        <v>32</v>
      </c>
    </row>
    <row r="129" spans="1:13" x14ac:dyDescent="0.3">
      <c r="A129" s="1">
        <f t="shared" si="7"/>
        <v>54</v>
      </c>
      <c r="B129" s="1">
        <f t="shared" ref="B129:E129" si="59">INDEX(A$7:A$66,$A129)-A$73</f>
        <v>18.465021131503491</v>
      </c>
      <c r="C129" s="1">
        <f t="shared" si="59"/>
        <v>-30.185384933484599</v>
      </c>
      <c r="D129" s="1">
        <f t="shared" si="59"/>
        <v>-4.6245478863052076</v>
      </c>
      <c r="E129" s="1">
        <f t="shared" si="59"/>
        <v>15.902107615881482</v>
      </c>
      <c r="F129" s="1">
        <f t="shared" si="5"/>
        <v>1526.3779387493153</v>
      </c>
      <c r="G129" s="1">
        <f t="shared" si="6"/>
        <v>1</v>
      </c>
    </row>
    <row r="130" spans="1:13" x14ac:dyDescent="0.3">
      <c r="A130" s="1">
        <f t="shared" si="7"/>
        <v>55</v>
      </c>
      <c r="B130" s="1">
        <f t="shared" ref="B130:E130" si="60">INDEX(A$7:A$66,$A130)-A$73</f>
        <v>14.659762740119948</v>
      </c>
      <c r="C130" s="1">
        <f t="shared" si="60"/>
        <v>-8.4886316231959071</v>
      </c>
      <c r="D130" s="1">
        <f t="shared" si="60"/>
        <v>-4.330026918289108</v>
      </c>
      <c r="E130" s="1">
        <f t="shared" si="60"/>
        <v>16.571189180241955</v>
      </c>
      <c r="F130" s="1">
        <f t="shared" si="5"/>
        <v>580.31895439140703</v>
      </c>
      <c r="G130" s="1">
        <f t="shared" si="6"/>
        <v>23</v>
      </c>
    </row>
    <row r="131" spans="1:13" x14ac:dyDescent="0.3">
      <c r="A131" s="1">
        <f t="shared" si="7"/>
        <v>56</v>
      </c>
      <c r="B131" s="1">
        <f t="shared" ref="B131:E131" si="61">INDEX(A$7:A$66,$A131)-A$73</f>
        <v>5.2061158983912943</v>
      </c>
      <c r="C131" s="1">
        <f t="shared" si="61"/>
        <v>-25.443407785226313</v>
      </c>
      <c r="D131" s="1">
        <f t="shared" si="61"/>
        <v>0.77926582344123196</v>
      </c>
      <c r="E131" s="1">
        <f t="shared" si="61"/>
        <v>6.3742870763798498</v>
      </c>
      <c r="F131" s="1">
        <f t="shared" si="5"/>
        <v>715.70943342848432</v>
      </c>
      <c r="G131" s="1">
        <f t="shared" si="6"/>
        <v>12</v>
      </c>
    </row>
    <row r="132" spans="1:13" x14ac:dyDescent="0.3">
      <c r="A132" s="1">
        <f t="shared" si="7"/>
        <v>57</v>
      </c>
      <c r="B132" s="1">
        <f t="shared" ref="B132:E132" si="62">INDEX(A$7:A$66,$A132)-A$73</f>
        <v>12.803346173288139</v>
      </c>
      <c r="C132" s="1">
        <f t="shared" si="62"/>
        <v>-29.261797127159173</v>
      </c>
      <c r="D132" s="1">
        <f t="shared" si="62"/>
        <v>-6.8792285075642834E-2</v>
      </c>
      <c r="E132" s="1">
        <f t="shared" si="62"/>
        <v>14.172204088607067</v>
      </c>
      <c r="F132" s="1">
        <f t="shared" si="5"/>
        <v>1221.0345454516898</v>
      </c>
      <c r="G132" s="1">
        <f t="shared" si="6"/>
        <v>2</v>
      </c>
    </row>
    <row r="133" spans="1:13" x14ac:dyDescent="0.3">
      <c r="A133" s="1">
        <f t="shared" si="7"/>
        <v>58</v>
      </c>
      <c r="B133" s="1">
        <f t="shared" ref="B133:E133" si="63">INDEX(A$7:A$66,$A133)-A$73</f>
        <v>14.989772527050052</v>
      </c>
      <c r="C133" s="1">
        <f t="shared" si="63"/>
        <v>7.7142460802667436</v>
      </c>
      <c r="D133" s="1">
        <f t="shared" si="63"/>
        <v>-2.4118234389287641</v>
      </c>
      <c r="E133" s="1">
        <f t="shared" si="63"/>
        <v>1.8302098953705217</v>
      </c>
      <c r="F133" s="1">
        <f t="shared" si="5"/>
        <v>293.36943356129365</v>
      </c>
      <c r="G133" s="1">
        <f t="shared" si="6"/>
        <v>38</v>
      </c>
    </row>
    <row r="134" spans="1:13" x14ac:dyDescent="0.3">
      <c r="A134" s="1">
        <f t="shared" si="7"/>
        <v>59</v>
      </c>
      <c r="B134" s="1">
        <f t="shared" ref="B134:E134" si="64">INDEX(A$7:A$66,$A134)-A$73</f>
        <v>12.278347167235953</v>
      </c>
      <c r="C134" s="1">
        <f t="shared" si="64"/>
        <v>-21.381813003265254</v>
      </c>
      <c r="D134" s="1">
        <f t="shared" si="64"/>
        <v>3.270802180190012</v>
      </c>
      <c r="E134" s="1">
        <f t="shared" si="64"/>
        <v>4.300561507524141</v>
      </c>
      <c r="F134" s="1">
        <f t="shared" si="5"/>
        <v>637.13271264770822</v>
      </c>
      <c r="G134" s="1">
        <f t="shared" si="6"/>
        <v>18</v>
      </c>
    </row>
    <row r="135" spans="1:13" x14ac:dyDescent="0.3">
      <c r="A135" s="1">
        <f t="shared" si="7"/>
        <v>60</v>
      </c>
      <c r="B135" s="1">
        <f t="shared" ref="B135:E135" si="65">INDEX(A$7:A$66,$A135)-A$73</f>
        <v>0.40273244011580545</v>
      </c>
      <c r="C135" s="1">
        <f t="shared" si="65"/>
        <v>-15.286997569779363</v>
      </c>
      <c r="D135" s="1">
        <f t="shared" si="65"/>
        <v>-1.744652645971656</v>
      </c>
      <c r="E135" s="1">
        <f t="shared" si="65"/>
        <v>6.6078913953078926</v>
      </c>
      <c r="F135" s="1">
        <f t="shared" si="5"/>
        <v>280.56252966404179</v>
      </c>
      <c r="G135" s="1">
        <f t="shared" si="6"/>
        <v>39</v>
      </c>
    </row>
    <row r="137" spans="1:13" x14ac:dyDescent="0.3">
      <c r="B137" s="1" t="s">
        <v>24</v>
      </c>
    </row>
    <row r="138" spans="1:13" x14ac:dyDescent="0.3">
      <c r="A138" s="1">
        <v>2</v>
      </c>
      <c r="B138" s="1">
        <f>B6</f>
        <v>4</v>
      </c>
    </row>
    <row r="139" spans="1:13" x14ac:dyDescent="0.3">
      <c r="A139" s="1">
        <f>A73</f>
        <v>-8.8832197056444429</v>
      </c>
      <c r="B139" s="1">
        <f t="shared" ref="B139:D139" si="66">B73</f>
        <v>10.377257749708164</v>
      </c>
      <c r="C139" s="1">
        <f t="shared" si="66"/>
        <v>0.66181575543083793</v>
      </c>
      <c r="D139" s="1">
        <f t="shared" si="66"/>
        <v>-8.0306444218199111</v>
      </c>
    </row>
    <row r="140" spans="1:13" x14ac:dyDescent="0.3">
      <c r="A140" s="1">
        <f>INDEX(A$7:A$66,$G140)</f>
        <v>9.581801425859048</v>
      </c>
      <c r="B140" s="1">
        <f>INDEX(B$7:B$66,$G140)</f>
        <v>-19.808127183776435</v>
      </c>
      <c r="C140" s="1">
        <f>INDEX(C$7:C$66,$G140)</f>
        <v>-3.9627321308743699</v>
      </c>
      <c r="D140" s="1">
        <f>INDEX(D$7:D$66,$G140)</f>
        <v>7.8714631940615707</v>
      </c>
      <c r="F140" s="1" t="s">
        <v>25</v>
      </c>
      <c r="G140" s="1">
        <f>MATCH(1,G76:G135,0)</f>
        <v>54</v>
      </c>
    </row>
    <row r="142" spans="1:13" x14ac:dyDescent="0.3">
      <c r="A142" s="1" t="str">
        <f>A75</f>
        <v>Index</v>
      </c>
      <c r="B142" s="1" t="s">
        <v>26</v>
      </c>
      <c r="C142" s="1" t="s">
        <v>6</v>
      </c>
      <c r="D142" s="1" t="s">
        <v>7</v>
      </c>
      <c r="E142" s="1" t="s">
        <v>27</v>
      </c>
      <c r="F142" s="1" t="s">
        <v>28</v>
      </c>
      <c r="G142" s="1" t="s">
        <v>8</v>
      </c>
      <c r="H142" s="1" t="s">
        <v>9</v>
      </c>
      <c r="I142" s="1" t="s">
        <v>29</v>
      </c>
      <c r="J142" s="1" t="s">
        <v>10</v>
      </c>
      <c r="K142" s="1" t="s">
        <v>11</v>
      </c>
      <c r="L142" s="1" t="s">
        <v>13</v>
      </c>
      <c r="M142" s="1" t="s">
        <v>17</v>
      </c>
    </row>
    <row r="143" spans="1:13" x14ac:dyDescent="0.3">
      <c r="A143" s="1">
        <f t="shared" ref="A143:A202" si="67">A76</f>
        <v>1</v>
      </c>
      <c r="B143" s="1">
        <f>INDEX(A$7:A$66,$A143)-A$139</f>
        <v>0</v>
      </c>
      <c r="C143" s="1">
        <f>INDEX(B$7:B$66,$A143)-B$139</f>
        <v>0</v>
      </c>
      <c r="D143" s="1">
        <f>INDEX(C$7:C$66,$A143)-C$139</f>
        <v>0</v>
      </c>
      <c r="E143" s="1">
        <f>INDEX(D$7:D$66,$A143)-D$139</f>
        <v>0</v>
      </c>
      <c r="F143" s="1">
        <f>INDEX(A$7:A$66,$A143)-A$140</f>
        <v>-18.465021131503491</v>
      </c>
      <c r="G143" s="1">
        <f>INDEX(B$7:B$66,$A143)-B$140</f>
        <v>30.185384933484599</v>
      </c>
      <c r="H143" s="1">
        <f>INDEX(C$7:C$66,$A143)-C$140</f>
        <v>4.6245478863052076</v>
      </c>
      <c r="I143" s="1">
        <f>INDEX(D$7:D$66,$A143)-D$140</f>
        <v>-15.902107615881482</v>
      </c>
      <c r="J143" s="1">
        <f>SUMPRODUCT(B143:E143,B143:E143)</f>
        <v>0</v>
      </c>
      <c r="K143" s="1">
        <f>SUMPRODUCT(F143:I143,F143:I143)</f>
        <v>1526.3779387493153</v>
      </c>
      <c r="L143" s="1">
        <f>MIN(J143:K143)</f>
        <v>0</v>
      </c>
      <c r="M143" s="1">
        <f>RANK(L143,L$143:L$202,0)</f>
        <v>59</v>
      </c>
    </row>
    <row r="144" spans="1:13" x14ac:dyDescent="0.3">
      <c r="A144" s="1">
        <f t="shared" si="67"/>
        <v>2</v>
      </c>
      <c r="B144" s="1">
        <f t="shared" ref="B144:E144" si="68">INDEX(A$7:A$66,$A144)-A$139</f>
        <v>14.873047587741688</v>
      </c>
      <c r="C144" s="1">
        <f t="shared" si="68"/>
        <v>-19.63728702010842</v>
      </c>
      <c r="D144" s="1">
        <f t="shared" si="68"/>
        <v>-2.4025899491942395</v>
      </c>
      <c r="E144" s="1">
        <f t="shared" si="68"/>
        <v>4.2741795776357909</v>
      </c>
      <c r="F144" s="1">
        <f t="shared" ref="F144:F202" si="69">INDEX(A$7:A$66,$A144)-A$140</f>
        <v>-3.591973543761803</v>
      </c>
      <c r="G144" s="1">
        <f t="shared" ref="G144:G202" si="70">INDEX(B$7:B$66,$A144)-B$140</f>
        <v>10.548097913376179</v>
      </c>
      <c r="H144" s="1">
        <f t="shared" ref="H144:H202" si="71">INDEX(C$7:C$66,$A144)-C$140</f>
        <v>2.2219579371109686</v>
      </c>
      <c r="I144" s="1">
        <f t="shared" ref="I144:I202" si="72">INDEX(D$7:D$66,$A144)-D$140</f>
        <v>-11.627928038245692</v>
      </c>
      <c r="J144" s="1">
        <f t="shared" ref="J144:J202" si="73">SUMPRODUCT(B144:E144,B144:E144)</f>
        <v>630.8716355831956</v>
      </c>
      <c r="K144" s="1">
        <f t="shared" ref="K144:K202" si="74">SUMPRODUCT(F144:I144,F144:I144)</f>
        <v>264.31045106616637</v>
      </c>
      <c r="L144" s="1">
        <f t="shared" ref="L144:L202" si="75">MIN(J144:K144)</f>
        <v>264.31045106616637</v>
      </c>
      <c r="M144" s="1">
        <f t="shared" ref="M144:M202" si="76">RANK(L144,L$143:L$202,0)</f>
        <v>30</v>
      </c>
    </row>
    <row r="145" spans="1:13" x14ac:dyDescent="0.3">
      <c r="A145" s="1">
        <f t="shared" si="67"/>
        <v>3</v>
      </c>
      <c r="B145" s="1">
        <f t="shared" ref="B145:E145" si="77">INDEX(A$7:A$66,$A145)-A$139</f>
        <v>4.3059147620594018</v>
      </c>
      <c r="C145" s="1">
        <f t="shared" si="77"/>
        <v>5.0847159878843264</v>
      </c>
      <c r="D145" s="1">
        <f t="shared" si="77"/>
        <v>-2.3164795019007434</v>
      </c>
      <c r="E145" s="1">
        <f t="shared" si="77"/>
        <v>16.38736424424814</v>
      </c>
      <c r="F145" s="1">
        <f t="shared" si="69"/>
        <v>-14.159106369444089</v>
      </c>
      <c r="G145" s="1">
        <f t="shared" si="70"/>
        <v>35.270100921368922</v>
      </c>
      <c r="H145" s="1">
        <f t="shared" si="71"/>
        <v>2.3080683844044643</v>
      </c>
      <c r="I145" s="1">
        <f t="shared" si="72"/>
        <v>0.48525662836665973</v>
      </c>
      <c r="J145" s="1">
        <f t="shared" si="73"/>
        <v>318.30702277195633</v>
      </c>
      <c r="K145" s="1">
        <f t="shared" si="74"/>
        <v>1450.0229658472422</v>
      </c>
      <c r="L145" s="1">
        <f t="shared" si="75"/>
        <v>318.30702277195633</v>
      </c>
      <c r="M145" s="1">
        <f t="shared" si="76"/>
        <v>18</v>
      </c>
    </row>
    <row r="146" spans="1:13" x14ac:dyDescent="0.3">
      <c r="A146" s="1">
        <f t="shared" si="67"/>
        <v>4</v>
      </c>
      <c r="B146" s="1">
        <f t="shared" ref="B146:E146" si="78">INDEX(A$7:A$66,$A146)-A$139</f>
        <v>5.6981573039983102</v>
      </c>
      <c r="C146" s="1">
        <f t="shared" si="78"/>
        <v>-21.352884092823409</v>
      </c>
      <c r="D146" s="1">
        <f t="shared" si="78"/>
        <v>0.67422596970709736</v>
      </c>
      <c r="E146" s="1">
        <f t="shared" si="78"/>
        <v>14.663141660274771</v>
      </c>
      <c r="F146" s="1">
        <f t="shared" si="69"/>
        <v>-12.76686382750518</v>
      </c>
      <c r="G146" s="1">
        <f t="shared" si="70"/>
        <v>8.83250084066119</v>
      </c>
      <c r="H146" s="1">
        <f t="shared" si="71"/>
        <v>5.2987738560123052</v>
      </c>
      <c r="I146" s="1">
        <f t="shared" si="72"/>
        <v>-1.2389659556067096</v>
      </c>
      <c r="J146" s="1">
        <f t="shared" si="73"/>
        <v>703.87695975017334</v>
      </c>
      <c r="K146" s="1">
        <f t="shared" si="74"/>
        <v>270.61792410665282</v>
      </c>
      <c r="L146" s="1">
        <f t="shared" si="75"/>
        <v>270.61792410665282</v>
      </c>
      <c r="M146" s="1">
        <f t="shared" si="76"/>
        <v>29</v>
      </c>
    </row>
    <row r="147" spans="1:13" x14ac:dyDescent="0.3">
      <c r="A147" s="1">
        <f t="shared" si="67"/>
        <v>5</v>
      </c>
      <c r="B147" s="1">
        <f t="shared" ref="B147:E147" si="79">INDEX(A$7:A$66,$A147)-A$139</f>
        <v>14.461464105754251</v>
      </c>
      <c r="C147" s="1">
        <f t="shared" si="79"/>
        <v>-18.772774726660771</v>
      </c>
      <c r="D147" s="1">
        <f t="shared" si="79"/>
        <v>2.8584422811044519</v>
      </c>
      <c r="E147" s="1">
        <f t="shared" si="79"/>
        <v>4.5769479197961864</v>
      </c>
      <c r="F147" s="1">
        <f t="shared" si="69"/>
        <v>-4.0035570257492399</v>
      </c>
      <c r="G147" s="1">
        <f t="shared" si="70"/>
        <v>11.412610206823826</v>
      </c>
      <c r="H147" s="1">
        <f t="shared" si="71"/>
        <v>7.4829901674096595</v>
      </c>
      <c r="I147" s="1">
        <f t="shared" si="72"/>
        <v>-11.325159696085295</v>
      </c>
      <c r="J147" s="1">
        <f t="shared" si="73"/>
        <v>590.67015955490422</v>
      </c>
      <c r="K147" s="1">
        <f t="shared" si="74"/>
        <v>330.5305245787099</v>
      </c>
      <c r="L147" s="1">
        <f t="shared" si="75"/>
        <v>330.5305245787099</v>
      </c>
      <c r="M147" s="1">
        <f t="shared" si="76"/>
        <v>16</v>
      </c>
    </row>
    <row r="148" spans="1:13" x14ac:dyDescent="0.3">
      <c r="A148" s="1">
        <f t="shared" si="67"/>
        <v>6</v>
      </c>
      <c r="B148" s="1">
        <f t="shared" ref="B148:E148" si="80">INDEX(A$7:A$66,$A148)-A$139</f>
        <v>14.620610833603651</v>
      </c>
      <c r="C148" s="1">
        <f t="shared" si="80"/>
        <v>-20.764577592180395</v>
      </c>
      <c r="D148" s="1">
        <f t="shared" si="80"/>
        <v>0.69731114252061577</v>
      </c>
      <c r="E148" s="1">
        <f t="shared" si="80"/>
        <v>5.8975944252919232</v>
      </c>
      <c r="F148" s="1">
        <f t="shared" si="69"/>
        <v>-3.8444102978998398</v>
      </c>
      <c r="G148" s="1">
        <f t="shared" si="70"/>
        <v>9.4208073413042044</v>
      </c>
      <c r="H148" s="1">
        <f t="shared" si="71"/>
        <v>5.3218590288258234</v>
      </c>
      <c r="I148" s="1">
        <f t="shared" si="72"/>
        <v>-10.004513190589559</v>
      </c>
      <c r="J148" s="1">
        <f t="shared" si="73"/>
        <v>680.19780656408636</v>
      </c>
      <c r="K148" s="1">
        <f t="shared" si="74"/>
        <v>231.94356920394495</v>
      </c>
      <c r="L148" s="1">
        <f t="shared" si="75"/>
        <v>231.94356920394495</v>
      </c>
      <c r="M148" s="1">
        <f t="shared" si="76"/>
        <v>36</v>
      </c>
    </row>
    <row r="149" spans="1:13" x14ac:dyDescent="0.3">
      <c r="A149" s="1">
        <f t="shared" si="67"/>
        <v>7</v>
      </c>
      <c r="B149" s="1">
        <f t="shared" ref="B149:E149" si="81">INDEX(A$7:A$66,$A149)-A$139</f>
        <v>9.0042186248104379</v>
      </c>
      <c r="C149" s="1">
        <f t="shared" si="81"/>
        <v>-12.197687738057624</v>
      </c>
      <c r="D149" s="1">
        <f t="shared" si="81"/>
        <v>1.0929446002269472</v>
      </c>
      <c r="E149" s="1">
        <f t="shared" si="81"/>
        <v>1.0873810468355813</v>
      </c>
      <c r="F149" s="1">
        <f t="shared" si="69"/>
        <v>-9.460802506693053</v>
      </c>
      <c r="G149" s="1">
        <f t="shared" si="70"/>
        <v>17.987697195426975</v>
      </c>
      <c r="H149" s="1">
        <f t="shared" si="71"/>
        <v>5.717492486532155</v>
      </c>
      <c r="I149" s="1">
        <f t="shared" si="72"/>
        <v>-14.8147265690459</v>
      </c>
      <c r="J149" s="1">
        <f t="shared" si="73"/>
        <v>232.236464638727</v>
      </c>
      <c r="K149" s="1">
        <f t="shared" si="74"/>
        <v>665.22987811416715</v>
      </c>
      <c r="L149" s="1">
        <f t="shared" si="75"/>
        <v>232.236464638727</v>
      </c>
      <c r="M149" s="1">
        <f t="shared" si="76"/>
        <v>35</v>
      </c>
    </row>
    <row r="150" spans="1:13" x14ac:dyDescent="0.3">
      <c r="A150" s="1">
        <f t="shared" si="67"/>
        <v>8</v>
      </c>
      <c r="B150" s="1">
        <f t="shared" ref="B150:E150" si="82">INDEX(A$7:A$66,$A150)-A$139</f>
        <v>15.854443370048301</v>
      </c>
      <c r="C150" s="1">
        <f t="shared" si="82"/>
        <v>-0.39678116984461198</v>
      </c>
      <c r="D150" s="1">
        <f t="shared" si="82"/>
        <v>7.4290443531661587E-2</v>
      </c>
      <c r="E150" s="1">
        <f t="shared" si="82"/>
        <v>-0.96568009900351903</v>
      </c>
      <c r="F150" s="1">
        <f t="shared" si="69"/>
        <v>-2.6105777614551897</v>
      </c>
      <c r="G150" s="1">
        <f t="shared" si="70"/>
        <v>29.788603763639987</v>
      </c>
      <c r="H150" s="1">
        <f t="shared" si="71"/>
        <v>4.6988383298368692</v>
      </c>
      <c r="I150" s="1">
        <f t="shared" si="72"/>
        <v>-16.867787714885001</v>
      </c>
      <c r="J150" s="1">
        <f t="shared" si="73"/>
        <v>252.45886699442335</v>
      </c>
      <c r="K150" s="1">
        <f t="shared" si="74"/>
        <v>1200.7773744801202</v>
      </c>
      <c r="L150" s="1">
        <f t="shared" si="75"/>
        <v>252.45886699442335</v>
      </c>
      <c r="M150" s="1">
        <f t="shared" si="76"/>
        <v>32</v>
      </c>
    </row>
    <row r="151" spans="1:13" x14ac:dyDescent="0.3">
      <c r="A151" s="1">
        <f t="shared" si="67"/>
        <v>9</v>
      </c>
      <c r="B151" s="1">
        <f t="shared" ref="B151:E151" si="83">INDEX(A$7:A$66,$A151)-A$139</f>
        <v>14.389742854474562</v>
      </c>
      <c r="C151" s="1">
        <f t="shared" si="83"/>
        <v>4.7405032965370744</v>
      </c>
      <c r="D151" s="1">
        <f t="shared" si="83"/>
        <v>-1.9149112934178458</v>
      </c>
      <c r="E151" s="1">
        <f t="shared" si="83"/>
        <v>-0.69131042885536331</v>
      </c>
      <c r="F151" s="1">
        <f t="shared" si="69"/>
        <v>-4.0752782770289278</v>
      </c>
      <c r="G151" s="1">
        <f t="shared" si="70"/>
        <v>34.92588823002167</v>
      </c>
      <c r="H151" s="1">
        <f t="shared" si="71"/>
        <v>2.709636592887362</v>
      </c>
      <c r="I151" s="1">
        <f t="shared" si="72"/>
        <v>-16.593418044736843</v>
      </c>
      <c r="J151" s="1">
        <f t="shared" si="73"/>
        <v>233.681866293084</v>
      </c>
      <c r="K151" s="1">
        <f t="shared" si="74"/>
        <v>1519.1092145641026</v>
      </c>
      <c r="L151" s="1">
        <f t="shared" si="75"/>
        <v>233.681866293084</v>
      </c>
      <c r="M151" s="1">
        <f t="shared" si="76"/>
        <v>34</v>
      </c>
    </row>
    <row r="152" spans="1:13" x14ac:dyDescent="0.3">
      <c r="A152" s="1">
        <f t="shared" si="67"/>
        <v>10</v>
      </c>
      <c r="B152" s="1">
        <f t="shared" ref="B152:E152" si="84">INDEX(A$7:A$66,$A152)-A$139</f>
        <v>8.5076065079082941</v>
      </c>
      <c r="C152" s="1">
        <f t="shared" si="84"/>
        <v>-0.79775706469633079</v>
      </c>
      <c r="D152" s="1">
        <f t="shared" si="84"/>
        <v>9.8710503460428534E-2</v>
      </c>
      <c r="E152" s="1">
        <f t="shared" si="84"/>
        <v>8.5856853884006519</v>
      </c>
      <c r="F152" s="1">
        <f t="shared" si="69"/>
        <v>-9.9574146235951968</v>
      </c>
      <c r="G152" s="1">
        <f t="shared" si="70"/>
        <v>29.387627868788268</v>
      </c>
      <c r="H152" s="1">
        <f t="shared" si="71"/>
        <v>4.7232583897656362</v>
      </c>
      <c r="I152" s="1">
        <f t="shared" si="72"/>
        <v>-7.3164222274808308</v>
      </c>
      <c r="J152" s="1">
        <f t="shared" si="73"/>
        <v>146.73952217976634</v>
      </c>
      <c r="K152" s="1">
        <f t="shared" si="74"/>
        <v>1038.6219817678355</v>
      </c>
      <c r="L152" s="1">
        <f t="shared" si="75"/>
        <v>146.73952217976634</v>
      </c>
      <c r="M152" s="1">
        <f t="shared" si="76"/>
        <v>49</v>
      </c>
    </row>
    <row r="153" spans="1:13" x14ac:dyDescent="0.3">
      <c r="A153" s="1">
        <f t="shared" si="67"/>
        <v>11</v>
      </c>
      <c r="B153" s="1">
        <f t="shared" ref="B153:E153" si="85">INDEX(A$7:A$66,$A153)-A$139</f>
        <v>12.360695118071533</v>
      </c>
      <c r="C153" s="1">
        <f t="shared" si="85"/>
        <v>-21.586959648350525</v>
      </c>
      <c r="D153" s="1">
        <f t="shared" si="85"/>
        <v>3.8737544314946293</v>
      </c>
      <c r="E153" s="1">
        <f t="shared" si="85"/>
        <v>11.836818250854975</v>
      </c>
      <c r="F153" s="1">
        <f t="shared" si="69"/>
        <v>-6.104326013431959</v>
      </c>
      <c r="G153" s="1">
        <f t="shared" si="70"/>
        <v>8.5984252851340734</v>
      </c>
      <c r="H153" s="1">
        <f t="shared" si="71"/>
        <v>8.4983023177998369</v>
      </c>
      <c r="I153" s="1">
        <f t="shared" si="72"/>
        <v>-4.0652893650265067</v>
      </c>
      <c r="J153" s="1">
        <f t="shared" si="73"/>
        <v>773.89985036072892</v>
      </c>
      <c r="K153" s="1">
        <f t="shared" si="74"/>
        <v>199.94343336841479</v>
      </c>
      <c r="L153" s="1">
        <f t="shared" si="75"/>
        <v>199.94343336841479</v>
      </c>
      <c r="M153" s="1">
        <f t="shared" si="76"/>
        <v>40</v>
      </c>
    </row>
    <row r="154" spans="1:13" x14ac:dyDescent="0.3">
      <c r="A154" s="1">
        <f t="shared" si="67"/>
        <v>12</v>
      </c>
      <c r="B154" s="1">
        <f t="shared" ref="B154:E154" si="86">INDEX(A$7:A$66,$A154)-A$139</f>
        <v>15.241567881627148</v>
      </c>
      <c r="C154" s="1">
        <f t="shared" si="86"/>
        <v>-29.72187014723221</v>
      </c>
      <c r="D154" s="1">
        <f t="shared" si="86"/>
        <v>1.2238341484884974</v>
      </c>
      <c r="E154" s="1">
        <f t="shared" si="86"/>
        <v>1.9152922353830713</v>
      </c>
      <c r="F154" s="1">
        <f t="shared" si="69"/>
        <v>-3.2234532498763437</v>
      </c>
      <c r="G154" s="1">
        <f t="shared" si="70"/>
        <v>0.4635147862523894</v>
      </c>
      <c r="H154" s="1">
        <f t="shared" si="71"/>
        <v>5.8483820347937048</v>
      </c>
      <c r="I154" s="1">
        <f t="shared" si="72"/>
        <v>-13.98681538049841</v>
      </c>
      <c r="J154" s="1">
        <f t="shared" si="73"/>
        <v>1120.8610709091067</v>
      </c>
      <c r="K154" s="1">
        <f t="shared" si="74"/>
        <v>240.44007372425762</v>
      </c>
      <c r="L154" s="1">
        <f t="shared" si="75"/>
        <v>240.44007372425762</v>
      </c>
      <c r="M154" s="1">
        <f t="shared" si="76"/>
        <v>33</v>
      </c>
    </row>
    <row r="155" spans="1:13" x14ac:dyDescent="0.3">
      <c r="A155" s="1">
        <f t="shared" si="67"/>
        <v>13</v>
      </c>
      <c r="B155" s="1">
        <f t="shared" ref="B155:E155" si="87">INDEX(A$7:A$66,$A155)-A$139</f>
        <v>16.712263328833917</v>
      </c>
      <c r="C155" s="1">
        <f t="shared" si="87"/>
        <v>2.6924843694728615</v>
      </c>
      <c r="D155" s="1">
        <f t="shared" si="87"/>
        <v>-4.0572131220943266</v>
      </c>
      <c r="E155" s="1">
        <f t="shared" si="87"/>
        <v>12.472560681130444</v>
      </c>
      <c r="F155" s="1">
        <f t="shared" si="69"/>
        <v>-1.7527578026695743</v>
      </c>
      <c r="G155" s="1">
        <f t="shared" si="70"/>
        <v>32.877869302957464</v>
      </c>
      <c r="H155" s="1">
        <f t="shared" si="71"/>
        <v>0.56733476421088147</v>
      </c>
      <c r="I155" s="1">
        <f t="shared" si="72"/>
        <v>-3.4295469347510377</v>
      </c>
      <c r="J155" s="1">
        <f t="shared" si="73"/>
        <v>458.57496591471806</v>
      </c>
      <c r="K155" s="1">
        <f t="shared" si="74"/>
        <v>1096.1101107295144</v>
      </c>
      <c r="L155" s="1">
        <f t="shared" si="75"/>
        <v>458.57496591471806</v>
      </c>
      <c r="M155" s="1">
        <f t="shared" si="76"/>
        <v>6</v>
      </c>
    </row>
    <row r="156" spans="1:13" x14ac:dyDescent="0.3">
      <c r="A156" s="1">
        <f t="shared" si="67"/>
        <v>14</v>
      </c>
      <c r="B156" s="1">
        <f t="shared" ref="B156:E156" si="88">INDEX(A$7:A$66,$A156)-A$139</f>
        <v>15.76925364771567</v>
      </c>
      <c r="C156" s="1">
        <f t="shared" si="88"/>
        <v>-21.949844817244198</v>
      </c>
      <c r="D156" s="1">
        <f t="shared" si="88"/>
        <v>-2.5974388353274449</v>
      </c>
      <c r="E156" s="1">
        <f t="shared" si="88"/>
        <v>6.3197749061833752</v>
      </c>
      <c r="F156" s="1">
        <f t="shared" si="69"/>
        <v>-2.6957674837878205</v>
      </c>
      <c r="G156" s="1">
        <f t="shared" si="70"/>
        <v>8.2355401162404007</v>
      </c>
      <c r="H156" s="1">
        <f t="shared" si="71"/>
        <v>2.0271090509777632</v>
      </c>
      <c r="I156" s="1">
        <f t="shared" si="72"/>
        <v>-9.5823327096981075</v>
      </c>
      <c r="J156" s="1">
        <f t="shared" si="73"/>
        <v>777.15129147518826</v>
      </c>
      <c r="K156" s="1">
        <f t="shared" si="74"/>
        <v>171.0215545967589</v>
      </c>
      <c r="L156" s="1">
        <f t="shared" si="75"/>
        <v>171.0215545967589</v>
      </c>
      <c r="M156" s="1">
        <f t="shared" si="76"/>
        <v>44</v>
      </c>
    </row>
    <row r="157" spans="1:13" x14ac:dyDescent="0.3">
      <c r="A157" s="1">
        <f t="shared" si="67"/>
        <v>15</v>
      </c>
      <c r="B157" s="1">
        <f t="shared" ref="B157:E157" si="89">INDEX(A$7:A$66,$A157)-A$139</f>
        <v>-0.9941612840917653</v>
      </c>
      <c r="C157" s="1">
        <f t="shared" si="89"/>
        <v>4.6229668111902065</v>
      </c>
      <c r="D157" s="1">
        <f t="shared" si="89"/>
        <v>-3.2567895383378538</v>
      </c>
      <c r="E157" s="1">
        <f t="shared" si="89"/>
        <v>-2.8003714300589966</v>
      </c>
      <c r="F157" s="1">
        <f t="shared" si="69"/>
        <v>-19.459182415595258</v>
      </c>
      <c r="G157" s="1">
        <f t="shared" si="70"/>
        <v>34.808351744674809</v>
      </c>
      <c r="H157" s="1">
        <f t="shared" si="71"/>
        <v>1.3677583479673538</v>
      </c>
      <c r="I157" s="1">
        <f t="shared" si="72"/>
        <v>-18.702479045940478</v>
      </c>
      <c r="J157" s="1">
        <f t="shared" si="73"/>
        <v>40.808937039470692</v>
      </c>
      <c r="K157" s="1">
        <f t="shared" si="74"/>
        <v>1941.9346168266945</v>
      </c>
      <c r="L157" s="1">
        <f t="shared" si="75"/>
        <v>40.808937039470692</v>
      </c>
      <c r="M157" s="1">
        <f t="shared" si="76"/>
        <v>58</v>
      </c>
    </row>
    <row r="158" spans="1:13" x14ac:dyDescent="0.3">
      <c r="A158" s="1">
        <f t="shared" si="67"/>
        <v>16</v>
      </c>
      <c r="B158" s="1">
        <f t="shared" ref="B158:E158" si="90">INDEX(A$7:A$66,$A158)-A$139</f>
        <v>4.1763453901972643</v>
      </c>
      <c r="C158" s="1">
        <f t="shared" si="90"/>
        <v>6.020089286986515</v>
      </c>
      <c r="D158" s="1">
        <f t="shared" si="90"/>
        <v>1.9342604989311696</v>
      </c>
      <c r="E158" s="1">
        <f t="shared" si="90"/>
        <v>19.903491354698552</v>
      </c>
      <c r="F158" s="1">
        <f t="shared" si="69"/>
        <v>-14.288675741306227</v>
      </c>
      <c r="G158" s="1">
        <f t="shared" si="70"/>
        <v>36.205474220471118</v>
      </c>
      <c r="H158" s="1">
        <f t="shared" si="71"/>
        <v>6.558808385236377</v>
      </c>
      <c r="I158" s="1">
        <f t="shared" si="72"/>
        <v>4.0013837388170721</v>
      </c>
      <c r="J158" s="1">
        <f t="shared" si="73"/>
        <v>453.57366762579721</v>
      </c>
      <c r="K158" s="1">
        <f t="shared" si="74"/>
        <v>1574.0316572289087</v>
      </c>
      <c r="L158" s="1">
        <f t="shared" si="75"/>
        <v>453.57366762579721</v>
      </c>
      <c r="M158" s="1">
        <f t="shared" si="76"/>
        <v>7</v>
      </c>
    </row>
    <row r="159" spans="1:13" x14ac:dyDescent="0.3">
      <c r="A159" s="1">
        <f t="shared" si="67"/>
        <v>17</v>
      </c>
      <c r="B159" s="1">
        <f t="shared" ref="B159:E159" si="91">INDEX(A$7:A$66,$A159)-A$139</f>
        <v>11.691408007734323</v>
      </c>
      <c r="C159" s="1">
        <f t="shared" si="91"/>
        <v>-12.216660335921809</v>
      </c>
      <c r="D159" s="1">
        <f t="shared" si="91"/>
        <v>1.7351372379323713</v>
      </c>
      <c r="E159" s="1">
        <f t="shared" si="91"/>
        <v>7.2060170350505004</v>
      </c>
      <c r="F159" s="1">
        <f t="shared" si="69"/>
        <v>-6.7736131237691684</v>
      </c>
      <c r="G159" s="1">
        <f t="shared" si="70"/>
        <v>17.96872459756279</v>
      </c>
      <c r="H159" s="1">
        <f t="shared" si="71"/>
        <v>6.3596851242375791</v>
      </c>
      <c r="I159" s="1">
        <f t="shared" si="72"/>
        <v>-8.6960905808309814</v>
      </c>
      <c r="J159" s="1">
        <f t="shared" si="73"/>
        <v>340.87319371049705</v>
      </c>
      <c r="K159" s="1">
        <f t="shared" si="74"/>
        <v>484.82448468302209</v>
      </c>
      <c r="L159" s="1">
        <f t="shared" si="75"/>
        <v>340.87319371049705</v>
      </c>
      <c r="M159" s="1">
        <f t="shared" si="76"/>
        <v>15</v>
      </c>
    </row>
    <row r="160" spans="1:13" x14ac:dyDescent="0.3">
      <c r="A160" s="1">
        <f t="shared" si="67"/>
        <v>18</v>
      </c>
      <c r="B160" s="1">
        <f t="shared" ref="B160:E160" si="92">INDEX(A$7:A$66,$A160)-A$139</f>
        <v>-0.49982247334641272</v>
      </c>
      <c r="C160" s="1">
        <f t="shared" si="92"/>
        <v>-21.198109304326383</v>
      </c>
      <c r="D160" s="1">
        <f t="shared" si="92"/>
        <v>3.530515121332745</v>
      </c>
      <c r="E160" s="1">
        <f t="shared" si="92"/>
        <v>5.0228557853494706</v>
      </c>
      <c r="F160" s="1">
        <f t="shared" si="69"/>
        <v>-18.964843604849904</v>
      </c>
      <c r="G160" s="1">
        <f t="shared" si="70"/>
        <v>8.9872756291582157</v>
      </c>
      <c r="H160" s="1">
        <f t="shared" si="71"/>
        <v>8.1550630076379527</v>
      </c>
      <c r="I160" s="1">
        <f t="shared" si="72"/>
        <v>-10.879251830532011</v>
      </c>
      <c r="J160" s="1">
        <f t="shared" si="73"/>
        <v>487.30327784540873</v>
      </c>
      <c r="K160" s="1">
        <f t="shared" si="74"/>
        <v>625.29958924155653</v>
      </c>
      <c r="L160" s="1">
        <f t="shared" si="75"/>
        <v>487.30327784540873</v>
      </c>
      <c r="M160" s="1">
        <f t="shared" si="76"/>
        <v>3</v>
      </c>
    </row>
    <row r="161" spans="1:13" x14ac:dyDescent="0.3">
      <c r="A161" s="1">
        <f t="shared" si="67"/>
        <v>19</v>
      </c>
      <c r="B161" s="1">
        <f t="shared" ref="B161:E161" si="93">INDEX(A$7:A$66,$A161)-A$139</f>
        <v>12.245448375915904</v>
      </c>
      <c r="C161" s="1">
        <f t="shared" si="93"/>
        <v>1.8639405049415014</v>
      </c>
      <c r="D161" s="1">
        <f t="shared" si="93"/>
        <v>1.4149078359651368</v>
      </c>
      <c r="E161" s="1">
        <f t="shared" si="93"/>
        <v>-1.620613891506224</v>
      </c>
      <c r="F161" s="1">
        <f t="shared" si="69"/>
        <v>-6.2195727555875866</v>
      </c>
      <c r="G161" s="1">
        <f t="shared" si="70"/>
        <v>32.049325438426102</v>
      </c>
      <c r="H161" s="1">
        <f t="shared" si="71"/>
        <v>6.0394557222703451</v>
      </c>
      <c r="I161" s="1">
        <f t="shared" si="72"/>
        <v>-17.522721507387708</v>
      </c>
      <c r="J161" s="1">
        <f t="shared" si="73"/>
        <v>158.05363370280153</v>
      </c>
      <c r="K161" s="1">
        <f t="shared" si="74"/>
        <v>1409.3631407669257</v>
      </c>
      <c r="L161" s="1">
        <f t="shared" si="75"/>
        <v>158.05363370280153</v>
      </c>
      <c r="M161" s="1">
        <f t="shared" si="76"/>
        <v>46</v>
      </c>
    </row>
    <row r="162" spans="1:13" x14ac:dyDescent="0.3">
      <c r="A162" s="1">
        <f t="shared" si="67"/>
        <v>20</v>
      </c>
      <c r="B162" s="1">
        <f t="shared" ref="B162:E162" si="94">INDEX(A$7:A$66,$A162)-A$139</f>
        <v>4.0183173409101203</v>
      </c>
      <c r="C162" s="1">
        <f t="shared" si="94"/>
        <v>-10.590137729326159</v>
      </c>
      <c r="D162" s="1">
        <f t="shared" si="94"/>
        <v>-4.4095111859469522</v>
      </c>
      <c r="E162" s="1">
        <f t="shared" si="94"/>
        <v>5.5807050282417157</v>
      </c>
      <c r="F162" s="1">
        <f t="shared" si="69"/>
        <v>-14.446703790593372</v>
      </c>
      <c r="G162" s="1">
        <f t="shared" si="70"/>
        <v>19.59524720415844</v>
      </c>
      <c r="H162" s="1">
        <f t="shared" si="71"/>
        <v>0.21503670035825539</v>
      </c>
      <c r="I162" s="1">
        <f t="shared" si="72"/>
        <v>-10.321402587639767</v>
      </c>
      <c r="J162" s="1">
        <f t="shared" si="73"/>
        <v>178.88594888959005</v>
      </c>
      <c r="K162" s="1">
        <f t="shared" si="74"/>
        <v>699.25855556386182</v>
      </c>
      <c r="L162" s="1">
        <f t="shared" si="75"/>
        <v>178.88594888959005</v>
      </c>
      <c r="M162" s="1">
        <f t="shared" si="76"/>
        <v>42</v>
      </c>
    </row>
    <row r="163" spans="1:13" x14ac:dyDescent="0.3">
      <c r="A163" s="1">
        <f t="shared" si="67"/>
        <v>21</v>
      </c>
      <c r="B163" s="1">
        <f t="shared" ref="B163:E163" si="95">INDEX(A$7:A$66,$A163)-A$139</f>
        <v>8.5778763003452863</v>
      </c>
      <c r="C163" s="1">
        <f t="shared" si="95"/>
        <v>2.9251783400553411</v>
      </c>
      <c r="D163" s="1">
        <f t="shared" si="95"/>
        <v>-0.65445431077357119</v>
      </c>
      <c r="E163" s="1">
        <f t="shared" si="95"/>
        <v>18.97529703357533</v>
      </c>
      <c r="F163" s="1">
        <f t="shared" si="69"/>
        <v>-9.8871448311582046</v>
      </c>
      <c r="G163" s="1">
        <f t="shared" si="70"/>
        <v>33.110563273539938</v>
      </c>
      <c r="H163" s="1">
        <f t="shared" si="71"/>
        <v>3.9700935755316369</v>
      </c>
      <c r="I163" s="1">
        <f t="shared" si="72"/>
        <v>3.0731894176938486</v>
      </c>
      <c r="J163" s="1">
        <f t="shared" si="73"/>
        <v>442.6268381024571</v>
      </c>
      <c r="K163" s="1">
        <f t="shared" si="74"/>
        <v>1219.2711693988931</v>
      </c>
      <c r="L163" s="1">
        <f t="shared" si="75"/>
        <v>442.6268381024571</v>
      </c>
      <c r="M163" s="1">
        <f t="shared" si="76"/>
        <v>8</v>
      </c>
    </row>
    <row r="164" spans="1:13" x14ac:dyDescent="0.3">
      <c r="A164" s="1">
        <f t="shared" si="67"/>
        <v>22</v>
      </c>
      <c r="B164" s="1">
        <f t="shared" ref="B164:E164" si="96">INDEX(A$7:A$66,$A164)-A$139</f>
        <v>1.7811545994049833</v>
      </c>
      <c r="C164" s="1">
        <f t="shared" si="96"/>
        <v>-1.5125768185944253</v>
      </c>
      <c r="D164" s="1">
        <f t="shared" si="96"/>
        <v>9.3016763134697866E-2</v>
      </c>
      <c r="E164" s="1">
        <f t="shared" si="96"/>
        <v>19.238249314137136</v>
      </c>
      <c r="F164" s="1">
        <f t="shared" si="69"/>
        <v>-16.683866532098506</v>
      </c>
      <c r="G164" s="1">
        <f t="shared" si="70"/>
        <v>28.672808114890174</v>
      </c>
      <c r="H164" s="1">
        <f t="shared" si="71"/>
        <v>4.7175646494399057</v>
      </c>
      <c r="I164" s="1">
        <f t="shared" si="72"/>
        <v>3.3361416982556538</v>
      </c>
      <c r="J164" s="1">
        <f t="shared" si="73"/>
        <v>375.57928913025273</v>
      </c>
      <c r="K164" s="1">
        <f t="shared" si="74"/>
        <v>1133.8665853066734</v>
      </c>
      <c r="L164" s="1">
        <f t="shared" si="75"/>
        <v>375.57928913025273</v>
      </c>
      <c r="M164" s="1">
        <f t="shared" si="76"/>
        <v>14</v>
      </c>
    </row>
    <row r="165" spans="1:13" x14ac:dyDescent="0.3">
      <c r="A165" s="1">
        <f t="shared" si="67"/>
        <v>23</v>
      </c>
      <c r="B165" s="1">
        <f t="shared" ref="B165:E165" si="97">INDEX(A$7:A$66,$A165)-A$139</f>
        <v>17.160462816802557</v>
      </c>
      <c r="C165" s="1">
        <f t="shared" si="97"/>
        <v>1.1376339580088199</v>
      </c>
      <c r="D165" s="1">
        <f t="shared" si="97"/>
        <v>3.9941260051532188</v>
      </c>
      <c r="E165" s="1">
        <f t="shared" si="97"/>
        <v>1.5082483258835691</v>
      </c>
      <c r="F165" s="1">
        <f t="shared" si="69"/>
        <v>-1.3045583147009339</v>
      </c>
      <c r="G165" s="1">
        <f t="shared" si="70"/>
        <v>31.323018891493419</v>
      </c>
      <c r="H165" s="1">
        <f t="shared" si="71"/>
        <v>8.6186738914584264</v>
      </c>
      <c r="I165" s="1">
        <f t="shared" si="72"/>
        <v>-14.393859289997913</v>
      </c>
      <c r="J165" s="1">
        <f t="shared" si="73"/>
        <v>314.00355066684978</v>
      </c>
      <c r="K165" s="1">
        <f t="shared" si="74"/>
        <v>1264.2981097808754</v>
      </c>
      <c r="L165" s="1">
        <f t="shared" si="75"/>
        <v>314.00355066684978</v>
      </c>
      <c r="M165" s="1">
        <f t="shared" si="76"/>
        <v>20</v>
      </c>
    </row>
    <row r="166" spans="1:13" x14ac:dyDescent="0.3">
      <c r="A166" s="1">
        <f t="shared" si="67"/>
        <v>24</v>
      </c>
      <c r="B166" s="1">
        <f t="shared" ref="B166:E166" si="98">INDEX(A$7:A$66,$A166)-A$139</f>
        <v>3.1964989286589791</v>
      </c>
      <c r="C166" s="1">
        <f t="shared" si="98"/>
        <v>-18.80244960073199</v>
      </c>
      <c r="D166" s="1">
        <f t="shared" si="98"/>
        <v>-2.9264982011539011</v>
      </c>
      <c r="E166" s="1">
        <f t="shared" si="98"/>
        <v>19.463484456496737</v>
      </c>
      <c r="F166" s="1">
        <f t="shared" si="69"/>
        <v>-15.268522202844512</v>
      </c>
      <c r="G166" s="1">
        <f t="shared" si="70"/>
        <v>11.382935332752609</v>
      </c>
      <c r="H166" s="1">
        <f t="shared" si="71"/>
        <v>1.6980496851513069</v>
      </c>
      <c r="I166" s="1">
        <f t="shared" si="72"/>
        <v>3.5613768406152548</v>
      </c>
      <c r="J166" s="1">
        <f t="shared" si="73"/>
        <v>751.1413352986317</v>
      </c>
      <c r="K166" s="1">
        <f t="shared" si="74"/>
        <v>378.26576478249672</v>
      </c>
      <c r="L166" s="1">
        <f t="shared" si="75"/>
        <v>378.26576478249672</v>
      </c>
      <c r="M166" s="1">
        <f t="shared" si="76"/>
        <v>13</v>
      </c>
    </row>
    <row r="167" spans="1:13" x14ac:dyDescent="0.3">
      <c r="A167" s="1">
        <f t="shared" si="67"/>
        <v>25</v>
      </c>
      <c r="B167" s="1">
        <f t="shared" ref="B167:E167" si="99">INDEX(A$7:A$66,$A167)-A$139</f>
        <v>18.831873023838778</v>
      </c>
      <c r="C167" s="1">
        <f t="shared" si="99"/>
        <v>-10.570893806893418</v>
      </c>
      <c r="D167" s="1">
        <f t="shared" si="99"/>
        <v>0.9809476165858444</v>
      </c>
      <c r="E167" s="1">
        <f t="shared" si="99"/>
        <v>12.462835860465869</v>
      </c>
      <c r="F167" s="1">
        <f t="shared" si="69"/>
        <v>0.36685189233528703</v>
      </c>
      <c r="G167" s="1">
        <f t="shared" si="70"/>
        <v>19.614491126591183</v>
      </c>
      <c r="H167" s="1">
        <f t="shared" si="71"/>
        <v>5.6054955028910527</v>
      </c>
      <c r="I167" s="1">
        <f t="shared" si="72"/>
        <v>-3.4392717554156116</v>
      </c>
      <c r="J167" s="1">
        <f t="shared" si="73"/>
        <v>622.66777337400379</v>
      </c>
      <c r="K167" s="1">
        <f t="shared" si="74"/>
        <v>428.11301250656561</v>
      </c>
      <c r="L167" s="1">
        <f t="shared" si="75"/>
        <v>428.11301250656561</v>
      </c>
      <c r="M167" s="1">
        <f t="shared" si="76"/>
        <v>9</v>
      </c>
    </row>
    <row r="168" spans="1:13" x14ac:dyDescent="0.3">
      <c r="A168" s="1">
        <f t="shared" si="67"/>
        <v>26</v>
      </c>
      <c r="B168" s="1">
        <f t="shared" ref="B168:E168" si="100">INDEX(A$7:A$66,$A168)-A$139</f>
        <v>16.786035203673492</v>
      </c>
      <c r="C168" s="1">
        <f t="shared" si="100"/>
        <v>-23.093891125076841</v>
      </c>
      <c r="D168" s="1">
        <f t="shared" si="100"/>
        <v>-5.4112010880727146</v>
      </c>
      <c r="E168" s="1">
        <f t="shared" si="100"/>
        <v>0.42285794059078707</v>
      </c>
      <c r="F168" s="1">
        <f t="shared" si="69"/>
        <v>-1.6789859278300003</v>
      </c>
      <c r="G168" s="1">
        <f t="shared" si="70"/>
        <v>7.0914938084077583</v>
      </c>
      <c r="H168" s="1">
        <f t="shared" si="71"/>
        <v>-0.78665320176750697</v>
      </c>
      <c r="I168" s="1">
        <f t="shared" si="72"/>
        <v>-15.479249675290696</v>
      </c>
      <c r="J168" s="1">
        <f t="shared" si="73"/>
        <v>844.55869120934869</v>
      </c>
      <c r="K168" s="1">
        <f t="shared" si="74"/>
        <v>293.3342719503749</v>
      </c>
      <c r="L168" s="1">
        <f t="shared" si="75"/>
        <v>293.3342719503749</v>
      </c>
      <c r="M168" s="1">
        <f t="shared" si="76"/>
        <v>26</v>
      </c>
    </row>
    <row r="169" spans="1:13" x14ac:dyDescent="0.3">
      <c r="A169" s="1">
        <f t="shared" si="67"/>
        <v>27</v>
      </c>
      <c r="B169" s="1">
        <f t="shared" ref="B169:E169" si="101">INDEX(A$7:A$66,$A169)-A$139</f>
        <v>15.14507041807332</v>
      </c>
      <c r="C169" s="1">
        <f t="shared" si="101"/>
        <v>-12.014986225440705</v>
      </c>
      <c r="D169" s="1">
        <f t="shared" si="101"/>
        <v>-1.9480841783968816</v>
      </c>
      <c r="E169" s="1">
        <f t="shared" si="101"/>
        <v>-3.9305725769114144</v>
      </c>
      <c r="F169" s="1">
        <f t="shared" si="69"/>
        <v>-3.3199507134301705</v>
      </c>
      <c r="G169" s="1">
        <f t="shared" si="70"/>
        <v>18.170398708043894</v>
      </c>
      <c r="H169" s="1">
        <f t="shared" si="71"/>
        <v>2.6764637079083262</v>
      </c>
      <c r="I169" s="1">
        <f t="shared" si="72"/>
        <v>-19.832680192792896</v>
      </c>
      <c r="J169" s="1">
        <f t="shared" si="73"/>
        <v>392.97748471441776</v>
      </c>
      <c r="K169" s="1">
        <f t="shared" si="74"/>
        <v>741.68412355823875</v>
      </c>
      <c r="L169" s="1">
        <f t="shared" si="75"/>
        <v>392.97748471441776</v>
      </c>
      <c r="M169" s="1">
        <f t="shared" si="76"/>
        <v>11</v>
      </c>
    </row>
    <row r="170" spans="1:13" x14ac:dyDescent="0.3">
      <c r="A170" s="1">
        <f t="shared" si="67"/>
        <v>28</v>
      </c>
      <c r="B170" s="1">
        <f t="shared" ref="B170:E170" si="102">INDEX(A$7:A$66,$A170)-A$139</f>
        <v>16.335674885030162</v>
      </c>
      <c r="C170" s="1">
        <f t="shared" si="102"/>
        <v>1.0101221393857465</v>
      </c>
      <c r="D170" s="1">
        <f t="shared" si="102"/>
        <v>3.197910765022125</v>
      </c>
      <c r="E170" s="1">
        <f t="shared" si="102"/>
        <v>4.4063571577291558</v>
      </c>
      <c r="F170" s="1">
        <f t="shared" si="69"/>
        <v>-2.1293462464733288</v>
      </c>
      <c r="G170" s="1">
        <f t="shared" si="70"/>
        <v>31.195507072870345</v>
      </c>
      <c r="H170" s="1">
        <f t="shared" si="71"/>
        <v>7.8224586513273326</v>
      </c>
      <c r="I170" s="1">
        <f t="shared" si="72"/>
        <v>-11.495750458152326</v>
      </c>
      <c r="J170" s="1">
        <f t="shared" si="73"/>
        <v>297.51723734839777</v>
      </c>
      <c r="K170" s="1">
        <f t="shared" si="74"/>
        <v>1171.036914918709</v>
      </c>
      <c r="L170" s="1">
        <f t="shared" si="75"/>
        <v>297.51723734839777</v>
      </c>
      <c r="M170" s="1">
        <f t="shared" si="76"/>
        <v>24</v>
      </c>
    </row>
    <row r="171" spans="1:13" x14ac:dyDescent="0.3">
      <c r="A171" s="1">
        <f t="shared" si="67"/>
        <v>29</v>
      </c>
      <c r="B171" s="1">
        <f t="shared" ref="B171:E171" si="103">INDEX(A$7:A$66,$A171)-A$139</f>
        <v>6.2229850530553765</v>
      </c>
      <c r="C171" s="1">
        <f t="shared" si="103"/>
        <v>-4.0081950747810025</v>
      </c>
      <c r="D171" s="1">
        <f t="shared" si="103"/>
        <v>-3.5011977270650174</v>
      </c>
      <c r="E171" s="1">
        <f t="shared" si="103"/>
        <v>8.0389439086962806</v>
      </c>
      <c r="F171" s="1">
        <f t="shared" si="69"/>
        <v>-12.242036078448114</v>
      </c>
      <c r="G171" s="1">
        <f t="shared" si="70"/>
        <v>26.177189858703596</v>
      </c>
      <c r="H171" s="1">
        <f t="shared" si="71"/>
        <v>1.1233501592401902</v>
      </c>
      <c r="I171" s="1">
        <f t="shared" si="72"/>
        <v>-7.8631637071852012</v>
      </c>
      <c r="J171" s="1">
        <f t="shared" si="73"/>
        <v>131.67417541921958</v>
      </c>
      <c r="K171" s="1">
        <f t="shared" si="74"/>
        <v>898.20397531089918</v>
      </c>
      <c r="L171" s="1">
        <f t="shared" si="75"/>
        <v>131.67417541921958</v>
      </c>
      <c r="M171" s="1">
        <f t="shared" si="76"/>
        <v>50</v>
      </c>
    </row>
    <row r="172" spans="1:13" x14ac:dyDescent="0.3">
      <c r="A172" s="1">
        <f t="shared" si="67"/>
        <v>30</v>
      </c>
      <c r="B172" s="1">
        <f t="shared" ref="B172:E172" si="104">INDEX(A$7:A$66,$A172)-A$139</f>
        <v>7.4688535126769935</v>
      </c>
      <c r="C172" s="1">
        <f t="shared" si="104"/>
        <v>6.9581118256285137</v>
      </c>
      <c r="D172" s="1">
        <f t="shared" si="104"/>
        <v>1.1806469861792446</v>
      </c>
      <c r="E172" s="1">
        <f t="shared" si="104"/>
        <v>6.6276030786048556</v>
      </c>
      <c r="F172" s="1">
        <f t="shared" si="69"/>
        <v>-10.996167618826497</v>
      </c>
      <c r="G172" s="1">
        <f t="shared" si="70"/>
        <v>37.143496759113113</v>
      </c>
      <c r="H172" s="1">
        <f t="shared" si="71"/>
        <v>5.8051948724844529</v>
      </c>
      <c r="I172" s="1">
        <f t="shared" si="72"/>
        <v>-9.274504537276627</v>
      </c>
      <c r="J172" s="1">
        <f t="shared" si="73"/>
        <v>149.51814284528552</v>
      </c>
      <c r="K172" s="1">
        <f t="shared" si="74"/>
        <v>1620.2717757150592</v>
      </c>
      <c r="L172" s="1">
        <f t="shared" si="75"/>
        <v>149.51814284528552</v>
      </c>
      <c r="M172" s="1">
        <f t="shared" si="76"/>
        <v>47</v>
      </c>
    </row>
    <row r="173" spans="1:13" x14ac:dyDescent="0.3">
      <c r="A173" s="1">
        <f t="shared" si="67"/>
        <v>31</v>
      </c>
      <c r="B173" s="1">
        <f t="shared" ref="B173:E173" si="105">INDEX(A$7:A$66,$A173)-A$139</f>
        <v>12.819735287858489</v>
      </c>
      <c r="C173" s="1">
        <f t="shared" si="105"/>
        <v>-21.730629074662076</v>
      </c>
      <c r="D173" s="1">
        <f t="shared" si="105"/>
        <v>-1.3803198282379459</v>
      </c>
      <c r="E173" s="1">
        <f t="shared" si="105"/>
        <v>3.9047146999458739</v>
      </c>
      <c r="F173" s="1">
        <f t="shared" si="69"/>
        <v>-5.6452858436450022</v>
      </c>
      <c r="G173" s="1">
        <f t="shared" si="70"/>
        <v>8.4547558588225211</v>
      </c>
      <c r="H173" s="1">
        <f t="shared" si="71"/>
        <v>3.2442280580672618</v>
      </c>
      <c r="I173" s="1">
        <f t="shared" si="72"/>
        <v>-11.997392915935608</v>
      </c>
      <c r="J173" s="1">
        <f t="shared" si="73"/>
        <v>653.7179325475131</v>
      </c>
      <c r="K173" s="1">
        <f t="shared" si="74"/>
        <v>257.81460136084519</v>
      </c>
      <c r="L173" s="1">
        <f t="shared" si="75"/>
        <v>257.81460136084519</v>
      </c>
      <c r="M173" s="1">
        <f t="shared" si="76"/>
        <v>31</v>
      </c>
    </row>
    <row r="174" spans="1:13" x14ac:dyDescent="0.3">
      <c r="A174" s="1">
        <f t="shared" si="67"/>
        <v>32</v>
      </c>
      <c r="B174" s="1">
        <f t="shared" ref="B174:E174" si="106">INDEX(A$7:A$66,$A174)-A$139</f>
        <v>1.4345170720705163</v>
      </c>
      <c r="C174" s="1">
        <f t="shared" si="106"/>
        <v>-6.008275534491605</v>
      </c>
      <c r="D174" s="1">
        <f t="shared" si="106"/>
        <v>-3.2996104855348332</v>
      </c>
      <c r="E174" s="1">
        <f t="shared" si="106"/>
        <v>7.8909913371877565</v>
      </c>
      <c r="F174" s="1">
        <f t="shared" si="69"/>
        <v>-17.030504059432975</v>
      </c>
      <c r="G174" s="1">
        <f t="shared" si="70"/>
        <v>24.177109398992993</v>
      </c>
      <c r="H174" s="1">
        <f t="shared" si="71"/>
        <v>1.3249374007703749</v>
      </c>
      <c r="I174" s="1">
        <f t="shared" si="72"/>
        <v>-8.0111162786937253</v>
      </c>
      <c r="J174" s="1">
        <f t="shared" si="73"/>
        <v>111.31238776825579</v>
      </c>
      <c r="K174" s="1">
        <f t="shared" si="74"/>
        <v>940.50413055595027</v>
      </c>
      <c r="L174" s="1">
        <f t="shared" si="75"/>
        <v>111.31238776825579</v>
      </c>
      <c r="M174" s="1">
        <f t="shared" si="76"/>
        <v>51</v>
      </c>
    </row>
    <row r="175" spans="1:13" x14ac:dyDescent="0.3">
      <c r="A175" s="1">
        <f t="shared" si="67"/>
        <v>33</v>
      </c>
      <c r="B175" s="1">
        <f t="shared" ref="B175:E175" si="107">INDEX(A$7:A$66,$A175)-A$139</f>
        <v>7.7484406585556371</v>
      </c>
      <c r="C175" s="1">
        <f t="shared" si="107"/>
        <v>-1.4387982284345835</v>
      </c>
      <c r="D175" s="1">
        <f t="shared" si="107"/>
        <v>4.3305887761938733</v>
      </c>
      <c r="E175" s="1">
        <f t="shared" si="107"/>
        <v>-3.1338362477139121</v>
      </c>
      <c r="F175" s="1">
        <f t="shared" si="69"/>
        <v>-10.716580472947854</v>
      </c>
      <c r="G175" s="1">
        <f t="shared" si="70"/>
        <v>28.746586705050014</v>
      </c>
      <c r="H175" s="1">
        <f t="shared" si="71"/>
        <v>8.9551366624990809</v>
      </c>
      <c r="I175" s="1">
        <f t="shared" si="72"/>
        <v>-19.035943863595392</v>
      </c>
      <c r="J175" s="1">
        <f t="shared" si="73"/>
        <v>90.68340175728656</v>
      </c>
      <c r="K175" s="1">
        <f t="shared" si="74"/>
        <v>1383.7729756461158</v>
      </c>
      <c r="L175" s="1">
        <f t="shared" si="75"/>
        <v>90.68340175728656</v>
      </c>
      <c r="M175" s="1">
        <f t="shared" si="76"/>
        <v>55</v>
      </c>
    </row>
    <row r="176" spans="1:13" x14ac:dyDescent="0.3">
      <c r="A176" s="1">
        <f t="shared" si="67"/>
        <v>34</v>
      </c>
      <c r="B176" s="1">
        <f t="shared" ref="B176:E176" si="108">INDEX(A$7:A$66,$A176)-A$139</f>
        <v>1.2371278090966564</v>
      </c>
      <c r="C176" s="1">
        <f t="shared" si="108"/>
        <v>-7.321886268767055</v>
      </c>
      <c r="D176" s="1">
        <f t="shared" si="108"/>
        <v>3.7894724974215448</v>
      </c>
      <c r="E176" s="1">
        <f t="shared" si="108"/>
        <v>6.4419459859903041</v>
      </c>
      <c r="F176" s="1">
        <f t="shared" si="69"/>
        <v>-17.227893322406835</v>
      </c>
      <c r="G176" s="1">
        <f t="shared" si="70"/>
        <v>22.863498664717543</v>
      </c>
      <c r="H176" s="1">
        <f t="shared" si="71"/>
        <v>8.4140203837267524</v>
      </c>
      <c r="I176" s="1">
        <f t="shared" si="72"/>
        <v>-9.4601616298911786</v>
      </c>
      <c r="J176" s="1">
        <f t="shared" si="73"/>
        <v>110.99927364393071</v>
      </c>
      <c r="K176" s="1">
        <f t="shared" si="74"/>
        <v>979.83027660120547</v>
      </c>
      <c r="L176" s="1">
        <f t="shared" si="75"/>
        <v>110.99927364393071</v>
      </c>
      <c r="M176" s="1">
        <f t="shared" si="76"/>
        <v>52</v>
      </c>
    </row>
    <row r="177" spans="1:13" x14ac:dyDescent="0.3">
      <c r="A177" s="1">
        <f t="shared" si="67"/>
        <v>35</v>
      </c>
      <c r="B177" s="1">
        <f t="shared" ref="B177:E177" si="109">INDEX(A$7:A$66,$A177)-A$139</f>
        <v>12.707001283373501</v>
      </c>
      <c r="C177" s="1">
        <f t="shared" si="109"/>
        <v>-23.836862904493575</v>
      </c>
      <c r="D177" s="1">
        <f t="shared" si="109"/>
        <v>4.2372318351728895</v>
      </c>
      <c r="E177" s="1">
        <f t="shared" si="109"/>
        <v>3.2634047903547723</v>
      </c>
      <c r="F177" s="1">
        <f t="shared" si="69"/>
        <v>-5.7580198481299902</v>
      </c>
      <c r="G177" s="1">
        <f t="shared" si="70"/>
        <v>6.3485220289910238</v>
      </c>
      <c r="H177" s="1">
        <f t="shared" si="71"/>
        <v>8.8617797214780971</v>
      </c>
      <c r="I177" s="1">
        <f t="shared" si="72"/>
        <v>-12.63870282552671</v>
      </c>
      <c r="J177" s="1">
        <f t="shared" si="73"/>
        <v>758.2678591939906</v>
      </c>
      <c r="K177" s="1">
        <f t="shared" si="74"/>
        <v>311.72647346802052</v>
      </c>
      <c r="L177" s="1">
        <f t="shared" si="75"/>
        <v>311.72647346802052</v>
      </c>
      <c r="M177" s="1">
        <f t="shared" si="76"/>
        <v>22</v>
      </c>
    </row>
    <row r="178" spans="1:13" x14ac:dyDescent="0.3">
      <c r="A178" s="1">
        <f t="shared" si="67"/>
        <v>36</v>
      </c>
      <c r="B178" s="1">
        <f t="shared" ref="B178:E178" si="110">INDEX(A$7:A$66,$A178)-A$139</f>
        <v>14.454797001688897</v>
      </c>
      <c r="C178" s="1">
        <f t="shared" si="110"/>
        <v>-23.647501303433049</v>
      </c>
      <c r="D178" s="1">
        <f t="shared" si="110"/>
        <v>1.8421487061750452</v>
      </c>
      <c r="E178" s="1">
        <f t="shared" si="110"/>
        <v>15.862926612268248</v>
      </c>
      <c r="F178" s="1">
        <f t="shared" si="69"/>
        <v>-4.0102241298145938</v>
      </c>
      <c r="G178" s="1">
        <f t="shared" si="70"/>
        <v>6.5378836300515495</v>
      </c>
      <c r="H178" s="1">
        <f t="shared" si="71"/>
        <v>6.4666965924802531</v>
      </c>
      <c r="I178" s="1">
        <f t="shared" si="72"/>
        <v>-3.9181003613233401E-2</v>
      </c>
      <c r="J178" s="1">
        <f t="shared" si="73"/>
        <v>1023.1714268177727</v>
      </c>
      <c r="K178" s="1">
        <f t="shared" si="74"/>
        <v>100.6455199016831</v>
      </c>
      <c r="L178" s="1">
        <f t="shared" si="75"/>
        <v>100.6455199016831</v>
      </c>
      <c r="M178" s="1">
        <f t="shared" si="76"/>
        <v>53</v>
      </c>
    </row>
    <row r="179" spans="1:13" x14ac:dyDescent="0.3">
      <c r="A179" s="1">
        <f t="shared" si="67"/>
        <v>37</v>
      </c>
      <c r="B179" s="1">
        <f t="shared" ref="B179:E179" si="111">INDEX(A$7:A$66,$A179)-A$139</f>
        <v>7.0460023452477483</v>
      </c>
      <c r="C179" s="1">
        <f t="shared" si="111"/>
        <v>-2.3762395510453338</v>
      </c>
      <c r="D179" s="1">
        <f t="shared" si="111"/>
        <v>3.5788310560474734</v>
      </c>
      <c r="E179" s="1">
        <f t="shared" si="111"/>
        <v>-0.73940992567582953</v>
      </c>
      <c r="F179" s="1">
        <f t="shared" si="69"/>
        <v>-11.419018786255743</v>
      </c>
      <c r="G179" s="1">
        <f t="shared" si="70"/>
        <v>27.809145382439265</v>
      </c>
      <c r="H179" s="1">
        <f t="shared" si="71"/>
        <v>8.2033789423526819</v>
      </c>
      <c r="I179" s="1">
        <f t="shared" si="72"/>
        <v>-16.641517541557313</v>
      </c>
      <c r="J179" s="1">
        <f t="shared" si="73"/>
        <v>68.647422219106716</v>
      </c>
      <c r="K179" s="1">
        <f t="shared" si="74"/>
        <v>1247.9780891002999</v>
      </c>
      <c r="L179" s="1">
        <f t="shared" si="75"/>
        <v>68.647422219106716</v>
      </c>
      <c r="M179" s="1">
        <f t="shared" si="76"/>
        <v>56</v>
      </c>
    </row>
    <row r="180" spans="1:13" x14ac:dyDescent="0.3">
      <c r="A180" s="1">
        <f t="shared" si="67"/>
        <v>38</v>
      </c>
      <c r="B180" s="1">
        <f t="shared" ref="B180:E180" si="112">INDEX(A$7:A$66,$A180)-A$139</f>
        <v>0.18984557950339642</v>
      </c>
      <c r="C180" s="1">
        <f t="shared" si="112"/>
        <v>-12.904295020410434</v>
      </c>
      <c r="D180" s="1">
        <f t="shared" si="112"/>
        <v>4.2152891492749633</v>
      </c>
      <c r="E180" s="1">
        <f t="shared" si="112"/>
        <v>5.8307725327353896</v>
      </c>
      <c r="F180" s="1">
        <f t="shared" si="69"/>
        <v>-18.275175552000093</v>
      </c>
      <c r="G180" s="1">
        <f t="shared" si="70"/>
        <v>17.281089913074165</v>
      </c>
      <c r="H180" s="1">
        <f t="shared" si="71"/>
        <v>8.839837035580171</v>
      </c>
      <c r="I180" s="1">
        <f t="shared" si="72"/>
        <v>-10.071335083146092</v>
      </c>
      <c r="J180" s="1">
        <f t="shared" si="73"/>
        <v>218.32344225834319</v>
      </c>
      <c r="K180" s="1">
        <f t="shared" si="74"/>
        <v>812.19261921279963</v>
      </c>
      <c r="L180" s="1">
        <f t="shared" si="75"/>
        <v>218.32344225834319</v>
      </c>
      <c r="M180" s="1">
        <f t="shared" si="76"/>
        <v>38</v>
      </c>
    </row>
    <row r="181" spans="1:13" x14ac:dyDescent="0.3">
      <c r="A181" s="1">
        <f t="shared" si="67"/>
        <v>39</v>
      </c>
      <c r="B181" s="1">
        <f t="shared" ref="B181:E181" si="113">INDEX(A$7:A$66,$A181)-A$139</f>
        <v>16.839863813861317</v>
      </c>
      <c r="C181" s="1">
        <f t="shared" si="113"/>
        <v>-3.4612695395251736</v>
      </c>
      <c r="D181" s="1">
        <f t="shared" si="113"/>
        <v>2.7889105627808135</v>
      </c>
      <c r="E181" s="1">
        <f t="shared" si="113"/>
        <v>13.656359816849916</v>
      </c>
      <c r="F181" s="1">
        <f t="shared" si="69"/>
        <v>-1.6251573176421736</v>
      </c>
      <c r="G181" s="1">
        <f t="shared" si="70"/>
        <v>26.724115393959426</v>
      </c>
      <c r="H181" s="1">
        <f t="shared" si="71"/>
        <v>7.4134584490860211</v>
      </c>
      <c r="I181" s="1">
        <f t="shared" si="72"/>
        <v>-2.245747799031566</v>
      </c>
      <c r="J181" s="1">
        <f t="shared" si="73"/>
        <v>489.83558566910415</v>
      </c>
      <c r="K181" s="1">
        <f t="shared" si="74"/>
        <v>776.82222924992527</v>
      </c>
      <c r="L181" s="1">
        <f t="shared" si="75"/>
        <v>489.83558566910415</v>
      </c>
      <c r="M181" s="1">
        <f t="shared" si="76"/>
        <v>2</v>
      </c>
    </row>
    <row r="182" spans="1:13" x14ac:dyDescent="0.3">
      <c r="A182" s="1">
        <f t="shared" si="67"/>
        <v>40</v>
      </c>
      <c r="B182" s="1">
        <f t="shared" ref="B182:E182" si="114">INDEX(A$7:A$66,$A182)-A$139</f>
        <v>10.771053320944743</v>
      </c>
      <c r="C182" s="1">
        <f t="shared" si="114"/>
        <v>-9.2448193308050985</v>
      </c>
      <c r="D182" s="1">
        <f t="shared" si="114"/>
        <v>2.6629951310736812</v>
      </c>
      <c r="E182" s="1">
        <f t="shared" si="114"/>
        <v>-3.1503786313951654</v>
      </c>
      <c r="F182" s="1">
        <f t="shared" si="69"/>
        <v>-7.6939678105587479</v>
      </c>
      <c r="G182" s="1">
        <f t="shared" si="70"/>
        <v>20.940565602679499</v>
      </c>
      <c r="H182" s="1">
        <f t="shared" si="71"/>
        <v>7.2875430173788889</v>
      </c>
      <c r="I182" s="1">
        <f t="shared" si="72"/>
        <v>-19.052486247276647</v>
      </c>
      <c r="J182" s="1">
        <f t="shared" si="73"/>
        <v>218.4987026911358</v>
      </c>
      <c r="K182" s="1">
        <f t="shared" si="74"/>
        <v>913.80994386285147</v>
      </c>
      <c r="L182" s="1">
        <f t="shared" si="75"/>
        <v>218.4987026911358</v>
      </c>
      <c r="M182" s="1">
        <f t="shared" si="76"/>
        <v>37</v>
      </c>
    </row>
    <row r="183" spans="1:13" x14ac:dyDescent="0.3">
      <c r="A183" s="1">
        <f t="shared" si="67"/>
        <v>41</v>
      </c>
      <c r="B183" s="1">
        <f t="shared" ref="B183:E183" si="115">INDEX(A$7:A$66,$A183)-A$139</f>
        <v>16.329139018492455</v>
      </c>
      <c r="C183" s="1">
        <f t="shared" si="115"/>
        <v>1.1184858910193807</v>
      </c>
      <c r="D183" s="1">
        <f t="shared" si="115"/>
        <v>-0.61149162872148666</v>
      </c>
      <c r="E183" s="1">
        <f t="shared" si="115"/>
        <v>2.9422457324199192</v>
      </c>
      <c r="F183" s="1">
        <f t="shared" si="69"/>
        <v>-2.1358821130110375</v>
      </c>
      <c r="G183" s="1">
        <f t="shared" si="70"/>
        <v>31.303870824503981</v>
      </c>
      <c r="H183" s="1">
        <f t="shared" si="71"/>
        <v>4.0130562575837212</v>
      </c>
      <c r="I183" s="1">
        <f t="shared" si="72"/>
        <v>-12.959861883461564</v>
      </c>
      <c r="J183" s="1">
        <f t="shared" si="73"/>
        <v>276.92252373560183</v>
      </c>
      <c r="K183" s="1">
        <f t="shared" si="74"/>
        <v>1168.556961562844</v>
      </c>
      <c r="L183" s="1">
        <f t="shared" si="75"/>
        <v>276.92252373560183</v>
      </c>
      <c r="M183" s="1">
        <f t="shared" si="76"/>
        <v>28</v>
      </c>
    </row>
    <row r="184" spans="1:13" x14ac:dyDescent="0.3">
      <c r="A184" s="1">
        <f t="shared" si="67"/>
        <v>42</v>
      </c>
      <c r="B184" s="1">
        <f t="shared" ref="B184:E184" si="116">INDEX(A$7:A$66,$A184)-A$139</f>
        <v>0.70928782006325974</v>
      </c>
      <c r="C184" s="1">
        <f t="shared" si="116"/>
        <v>6.8039120194728255</v>
      </c>
      <c r="D184" s="1">
        <f t="shared" si="116"/>
        <v>-2.9168198420024911</v>
      </c>
      <c r="E184" s="1">
        <f t="shared" si="116"/>
        <v>10.266223434268454</v>
      </c>
      <c r="F184" s="1">
        <f t="shared" si="69"/>
        <v>-17.755733311440231</v>
      </c>
      <c r="G184" s="1">
        <f t="shared" si="70"/>
        <v>36.989296952957424</v>
      </c>
      <c r="H184" s="1">
        <f t="shared" si="71"/>
        <v>1.7077280443027165</v>
      </c>
      <c r="I184" s="1">
        <f t="shared" si="72"/>
        <v>-5.6358841816130285</v>
      </c>
      <c r="J184" s="1">
        <f t="shared" si="73"/>
        <v>160.69948957343908</v>
      </c>
      <c r="K184" s="1">
        <f t="shared" si="74"/>
        <v>1718.1536800829074</v>
      </c>
      <c r="L184" s="1">
        <f t="shared" si="75"/>
        <v>160.69948957343908</v>
      </c>
      <c r="M184" s="1">
        <f t="shared" si="76"/>
        <v>45</v>
      </c>
    </row>
    <row r="185" spans="1:13" x14ac:dyDescent="0.3">
      <c r="A185" s="1">
        <f t="shared" si="67"/>
        <v>43</v>
      </c>
      <c r="B185" s="1">
        <f t="shared" ref="B185:E185" si="117">INDEX(A$7:A$66,$A185)-A$139</f>
        <v>0.64631839128750457</v>
      </c>
      <c r="C185" s="1">
        <f t="shared" si="117"/>
        <v>-3.2773465707123206</v>
      </c>
      <c r="D185" s="1">
        <f t="shared" si="117"/>
        <v>2.6521725941612182</v>
      </c>
      <c r="E185" s="1">
        <f t="shared" si="117"/>
        <v>9.0111496887739193</v>
      </c>
      <c r="F185" s="1">
        <f t="shared" si="69"/>
        <v>-17.818702740215986</v>
      </c>
      <c r="G185" s="1">
        <f t="shared" si="70"/>
        <v>26.908038362772277</v>
      </c>
      <c r="H185" s="1">
        <f t="shared" si="71"/>
        <v>7.2767204804664267</v>
      </c>
      <c r="I185" s="1">
        <f t="shared" si="72"/>
        <v>-6.8909579271075625</v>
      </c>
      <c r="J185" s="1">
        <f t="shared" si="73"/>
        <v>99.393566190186419</v>
      </c>
      <c r="K185" s="1">
        <f t="shared" si="74"/>
        <v>1141.9846579806115</v>
      </c>
      <c r="L185" s="1">
        <f t="shared" si="75"/>
        <v>99.393566190186419</v>
      </c>
      <c r="M185" s="1">
        <f t="shared" si="76"/>
        <v>54</v>
      </c>
    </row>
    <row r="186" spans="1:13" x14ac:dyDescent="0.3">
      <c r="A186" s="1">
        <f t="shared" si="67"/>
        <v>44</v>
      </c>
      <c r="B186" s="1">
        <f t="shared" ref="B186:E186" si="118">INDEX(A$7:A$66,$A186)-A$139</f>
        <v>13.736368047851206</v>
      </c>
      <c r="C186" s="1">
        <f t="shared" si="118"/>
        <v>8.0429677820380334</v>
      </c>
      <c r="D186" s="1">
        <f t="shared" si="118"/>
        <v>-1.8043865116339741</v>
      </c>
      <c r="E186" s="1">
        <f t="shared" si="118"/>
        <v>15.110077085813245</v>
      </c>
      <c r="F186" s="1">
        <f t="shared" si="69"/>
        <v>-4.7286530836522846</v>
      </c>
      <c r="G186" s="1">
        <f t="shared" si="70"/>
        <v>38.228352715522632</v>
      </c>
      <c r="H186" s="1">
        <f t="shared" si="71"/>
        <v>2.8201613746712337</v>
      </c>
      <c r="I186" s="1">
        <f t="shared" si="72"/>
        <v>-0.79203053006823687</v>
      </c>
      <c r="J186" s="1">
        <f t="shared" si="73"/>
        <v>484.94737811151447</v>
      </c>
      <c r="K186" s="1">
        <f t="shared" si="74"/>
        <v>1492.3477338676887</v>
      </c>
      <c r="L186" s="1">
        <f t="shared" si="75"/>
        <v>484.94737811151447</v>
      </c>
      <c r="M186" s="1">
        <f t="shared" si="76"/>
        <v>5</v>
      </c>
    </row>
    <row r="187" spans="1:13" x14ac:dyDescent="0.3">
      <c r="A187" s="1">
        <f t="shared" si="67"/>
        <v>45</v>
      </c>
      <c r="B187" s="1">
        <f t="shared" ref="B187:E187" si="119">INDEX(A$7:A$66,$A187)-A$139</f>
        <v>16.708378550596962</v>
      </c>
      <c r="C187" s="1">
        <f t="shared" si="119"/>
        <v>8.0780731290711394</v>
      </c>
      <c r="D187" s="1">
        <f t="shared" si="119"/>
        <v>2.979937734447633</v>
      </c>
      <c r="E187" s="1">
        <f t="shared" si="119"/>
        <v>7.8847421300750833</v>
      </c>
      <c r="F187" s="1">
        <f t="shared" si="69"/>
        <v>-1.7566425809065302</v>
      </c>
      <c r="G187" s="1">
        <f t="shared" si="70"/>
        <v>38.263458062555742</v>
      </c>
      <c r="H187" s="1">
        <f t="shared" si="71"/>
        <v>7.6044856207528406</v>
      </c>
      <c r="I187" s="1">
        <f t="shared" si="72"/>
        <v>-8.0173654858063976</v>
      </c>
      <c r="J187" s="1">
        <f t="shared" si="73"/>
        <v>415.47436662763567</v>
      </c>
      <c r="K187" s="1">
        <f t="shared" si="74"/>
        <v>1589.2843669512524</v>
      </c>
      <c r="L187" s="1">
        <f t="shared" si="75"/>
        <v>415.47436662763567</v>
      </c>
      <c r="M187" s="1">
        <f t="shared" si="76"/>
        <v>10</v>
      </c>
    </row>
    <row r="188" spans="1:13" x14ac:dyDescent="0.3">
      <c r="A188" s="1">
        <f t="shared" si="67"/>
        <v>46</v>
      </c>
      <c r="B188" s="1">
        <f t="shared" ref="B188:E188" si="120">INDEX(A$7:A$66,$A188)-A$139</f>
        <v>17.816809634683686</v>
      </c>
      <c r="C188" s="1">
        <f t="shared" si="120"/>
        <v>-17.064838434140764</v>
      </c>
      <c r="D188" s="1">
        <f t="shared" si="120"/>
        <v>-0.80784357045967203</v>
      </c>
      <c r="E188" s="1">
        <f t="shared" si="120"/>
        <v>12.127713031608945</v>
      </c>
      <c r="F188" s="1">
        <f t="shared" si="69"/>
        <v>-0.64821149681980295</v>
      </c>
      <c r="G188" s="1">
        <f t="shared" si="70"/>
        <v>13.120546499343835</v>
      </c>
      <c r="H188" s="1">
        <f t="shared" si="71"/>
        <v>3.816704315845536</v>
      </c>
      <c r="I188" s="1">
        <f t="shared" si="72"/>
        <v>-3.7743945842725362</v>
      </c>
      <c r="J188" s="1">
        <f t="shared" si="73"/>
        <v>756.38145095327559</v>
      </c>
      <c r="K188" s="1">
        <f t="shared" si="74"/>
        <v>201.38220489843292</v>
      </c>
      <c r="L188" s="1">
        <f t="shared" si="75"/>
        <v>201.38220489843292</v>
      </c>
      <c r="M188" s="1">
        <f t="shared" si="76"/>
        <v>39</v>
      </c>
    </row>
    <row r="189" spans="1:13" x14ac:dyDescent="0.3">
      <c r="A189" s="1">
        <f t="shared" si="67"/>
        <v>47</v>
      </c>
      <c r="B189" s="1">
        <f t="shared" ref="B189:E189" si="121">INDEX(A$7:A$66,$A189)-A$139</f>
        <v>15.836267925954882</v>
      </c>
      <c r="C189" s="1">
        <f t="shared" si="121"/>
        <v>-21.252251921240699</v>
      </c>
      <c r="D189" s="1">
        <f t="shared" si="121"/>
        <v>-4.0793377300184508</v>
      </c>
      <c r="E189" s="1">
        <f t="shared" si="121"/>
        <v>8.1691063218884956</v>
      </c>
      <c r="F189" s="1">
        <f t="shared" si="69"/>
        <v>-2.6287532055486098</v>
      </c>
      <c r="G189" s="1">
        <f t="shared" si="70"/>
        <v>8.9331330122438999</v>
      </c>
      <c r="H189" s="1">
        <f t="shared" si="71"/>
        <v>0.54521015628675684</v>
      </c>
      <c r="I189" s="1">
        <f t="shared" si="72"/>
        <v>-7.7330012939929871</v>
      </c>
      <c r="J189" s="1">
        <f t="shared" si="73"/>
        <v>785.82088796037704</v>
      </c>
      <c r="K189" s="1">
        <f t="shared" si="74"/>
        <v>146.8077719575393</v>
      </c>
      <c r="L189" s="1">
        <f t="shared" si="75"/>
        <v>146.8077719575393</v>
      </c>
      <c r="M189" s="1">
        <f t="shared" si="76"/>
        <v>48</v>
      </c>
    </row>
    <row r="190" spans="1:13" x14ac:dyDescent="0.3">
      <c r="A190" s="1">
        <f t="shared" si="67"/>
        <v>48</v>
      </c>
      <c r="B190" s="1">
        <f t="shared" ref="B190:E190" si="122">INDEX(A$7:A$66,$A190)-A$139</f>
        <v>12.719637442252871</v>
      </c>
      <c r="C190" s="1">
        <f t="shared" si="122"/>
        <v>-4.2409240021847028</v>
      </c>
      <c r="D190" s="1">
        <f t="shared" si="122"/>
        <v>4.2707103855493935</v>
      </c>
      <c r="E190" s="1">
        <f t="shared" si="122"/>
        <v>-0.33169043204858717</v>
      </c>
      <c r="F190" s="1">
        <f t="shared" si="69"/>
        <v>-5.7453836892506196</v>
      </c>
      <c r="G190" s="1">
        <f t="shared" si="70"/>
        <v>25.944460931299897</v>
      </c>
      <c r="H190" s="1">
        <f t="shared" si="71"/>
        <v>8.8952582718546012</v>
      </c>
      <c r="I190" s="1">
        <f t="shared" si="72"/>
        <v>-16.233798047930069</v>
      </c>
      <c r="J190" s="1">
        <f t="shared" si="73"/>
        <v>198.12359879461951</v>
      </c>
      <c r="K190" s="1">
        <f t="shared" si="74"/>
        <v>1048.7863055364296</v>
      </c>
      <c r="L190" s="1">
        <f t="shared" si="75"/>
        <v>198.12359879461951</v>
      </c>
      <c r="M190" s="1">
        <f t="shared" si="76"/>
        <v>41</v>
      </c>
    </row>
    <row r="191" spans="1:13" x14ac:dyDescent="0.3">
      <c r="A191" s="1">
        <f t="shared" si="67"/>
        <v>49</v>
      </c>
      <c r="B191" s="1">
        <f t="shared" ref="B191:E191" si="123">INDEX(A$7:A$66,$A191)-A$139</f>
        <v>2.5746196985307108</v>
      </c>
      <c r="C191" s="1">
        <f t="shared" si="123"/>
        <v>-26.310904451230385</v>
      </c>
      <c r="D191" s="1">
        <f t="shared" si="123"/>
        <v>-3.0239385965622878</v>
      </c>
      <c r="E191" s="1">
        <f t="shared" si="123"/>
        <v>0.31481878253361817</v>
      </c>
      <c r="F191" s="1">
        <f t="shared" si="69"/>
        <v>-15.89040143297278</v>
      </c>
      <c r="G191" s="1">
        <f t="shared" si="70"/>
        <v>3.8744804822542154</v>
      </c>
      <c r="H191" s="1">
        <f t="shared" si="71"/>
        <v>1.6006092897429198</v>
      </c>
      <c r="I191" s="1">
        <f t="shared" si="72"/>
        <v>-15.587288833347863</v>
      </c>
      <c r="J191" s="1">
        <f t="shared" si="73"/>
        <v>708.1356751354524</v>
      </c>
      <c r="K191" s="1">
        <f t="shared" si="74"/>
        <v>513.04197998101449</v>
      </c>
      <c r="L191" s="1">
        <f t="shared" si="75"/>
        <v>513.04197998101449</v>
      </c>
      <c r="M191" s="1">
        <f t="shared" si="76"/>
        <v>1</v>
      </c>
    </row>
    <row r="192" spans="1:13" x14ac:dyDescent="0.3">
      <c r="A192" s="1">
        <f t="shared" si="67"/>
        <v>50</v>
      </c>
      <c r="B192" s="1">
        <f t="shared" ref="B192:E192" si="124">INDEX(A$7:A$66,$A192)-A$139</f>
        <v>5.6245625376122099</v>
      </c>
      <c r="C192" s="1">
        <f t="shared" si="124"/>
        <v>-24.173239872971021</v>
      </c>
      <c r="D192" s="1">
        <f t="shared" si="124"/>
        <v>-1.7062629299789989</v>
      </c>
      <c r="E192" s="1">
        <f t="shared" si="124"/>
        <v>6.3432928758827778</v>
      </c>
      <c r="F192" s="1">
        <f t="shared" si="69"/>
        <v>-12.840458593891281</v>
      </c>
      <c r="G192" s="1">
        <f t="shared" si="70"/>
        <v>6.0121450605135784</v>
      </c>
      <c r="H192" s="1">
        <f t="shared" si="71"/>
        <v>2.9182849563262092</v>
      </c>
      <c r="I192" s="1">
        <f t="shared" si="72"/>
        <v>-9.558814739998704</v>
      </c>
      <c r="J192" s="1">
        <f t="shared" si="73"/>
        <v>659.12992739115248</v>
      </c>
      <c r="K192" s="1">
        <f t="shared" si="74"/>
        <v>300.91059145003067</v>
      </c>
      <c r="L192" s="1">
        <f t="shared" si="75"/>
        <v>300.91059145003067</v>
      </c>
      <c r="M192" s="1">
        <f t="shared" si="76"/>
        <v>23</v>
      </c>
    </row>
    <row r="193" spans="1:13" x14ac:dyDescent="0.3">
      <c r="A193" s="1">
        <f t="shared" si="67"/>
        <v>51</v>
      </c>
      <c r="B193" s="1">
        <f t="shared" ref="B193:E193" si="125">INDEX(A$7:A$66,$A193)-A$139</f>
        <v>3.0208236540306714</v>
      </c>
      <c r="C193" s="1">
        <f t="shared" si="125"/>
        <v>-10.822440458544339</v>
      </c>
      <c r="D193" s="1">
        <f t="shared" si="125"/>
        <v>2.923945047783949</v>
      </c>
      <c r="E193" s="1">
        <f t="shared" si="125"/>
        <v>6.4826109797159104</v>
      </c>
      <c r="F193" s="1">
        <f t="shared" si="69"/>
        <v>-15.444197477472819</v>
      </c>
      <c r="G193" s="1">
        <f t="shared" si="70"/>
        <v>19.36294447494026</v>
      </c>
      <c r="H193" s="1">
        <f t="shared" si="71"/>
        <v>7.5484929340891567</v>
      </c>
      <c r="I193" s="1">
        <f t="shared" si="72"/>
        <v>-9.4194966361655723</v>
      </c>
      <c r="J193" s="1">
        <f t="shared" si="73"/>
        <v>176.82429278428216</v>
      </c>
      <c r="K193" s="1">
        <f t="shared" si="74"/>
        <v>759.15351691752574</v>
      </c>
      <c r="L193" s="1">
        <f t="shared" si="75"/>
        <v>176.82429278428216</v>
      </c>
      <c r="M193" s="1">
        <f t="shared" si="76"/>
        <v>43</v>
      </c>
    </row>
    <row r="194" spans="1:13" x14ac:dyDescent="0.3">
      <c r="A194" s="1">
        <f t="shared" si="67"/>
        <v>52</v>
      </c>
      <c r="B194" s="1">
        <f t="shared" ref="B194:E194" si="126">INDEX(A$7:A$66,$A194)-A$139</f>
        <v>17.869714998108172</v>
      </c>
      <c r="C194" s="1">
        <f t="shared" si="126"/>
        <v>-13.935120967347761</v>
      </c>
      <c r="D194" s="1">
        <f t="shared" si="126"/>
        <v>0.52037354923276324</v>
      </c>
      <c r="E194" s="1">
        <f t="shared" si="126"/>
        <v>9.9403060231445632</v>
      </c>
      <c r="F194" s="1">
        <f t="shared" si="69"/>
        <v>-0.59530613339532046</v>
      </c>
      <c r="G194" s="1">
        <f t="shared" si="70"/>
        <v>16.250263966136838</v>
      </c>
      <c r="H194" s="1">
        <f t="shared" si="71"/>
        <v>5.1449214355379711</v>
      </c>
      <c r="I194" s="1">
        <f t="shared" si="72"/>
        <v>-5.9618015927369186</v>
      </c>
      <c r="J194" s="1">
        <f t="shared" si="73"/>
        <v>612.59478295273254</v>
      </c>
      <c r="K194" s="1">
        <f t="shared" si="74"/>
        <v>326.43876317060199</v>
      </c>
      <c r="L194" s="1">
        <f t="shared" si="75"/>
        <v>326.43876317060199</v>
      </c>
      <c r="M194" s="1">
        <f t="shared" si="76"/>
        <v>17</v>
      </c>
    </row>
    <row r="195" spans="1:13" x14ac:dyDescent="0.3">
      <c r="A195" s="1">
        <f t="shared" si="67"/>
        <v>53</v>
      </c>
      <c r="B195" s="1">
        <f t="shared" ref="B195:E195" si="127">INDEX(A$7:A$66,$A195)-A$139</f>
        <v>0.98959127771468047</v>
      </c>
      <c r="C195" s="1">
        <f t="shared" si="127"/>
        <v>-3.5906940636101226</v>
      </c>
      <c r="D195" s="1">
        <f t="shared" si="127"/>
        <v>3.6162011093403983</v>
      </c>
      <c r="E195" s="1">
        <f t="shared" si="127"/>
        <v>18.979189650846592</v>
      </c>
      <c r="F195" s="1">
        <f t="shared" si="69"/>
        <v>-17.47542985378881</v>
      </c>
      <c r="G195" s="1">
        <f t="shared" si="70"/>
        <v>26.594690869874476</v>
      </c>
      <c r="H195" s="1">
        <f t="shared" si="71"/>
        <v>8.2407489956456068</v>
      </c>
      <c r="I195" s="1">
        <f t="shared" si="72"/>
        <v>3.0770820349651107</v>
      </c>
      <c r="J195" s="1">
        <f t="shared" si="73"/>
        <v>387.15892502137109</v>
      </c>
      <c r="K195" s="1">
        <f t="shared" si="74"/>
        <v>1090.0466088980172</v>
      </c>
      <c r="L195" s="1">
        <f t="shared" si="75"/>
        <v>387.15892502137109</v>
      </c>
      <c r="M195" s="1">
        <f t="shared" si="76"/>
        <v>12</v>
      </c>
    </row>
    <row r="196" spans="1:13" x14ac:dyDescent="0.3">
      <c r="A196" s="1">
        <f t="shared" si="67"/>
        <v>54</v>
      </c>
      <c r="B196" s="1">
        <f t="shared" ref="B196:E196" si="128">INDEX(A$7:A$66,$A196)-A$139</f>
        <v>18.465021131503491</v>
      </c>
      <c r="C196" s="1">
        <f t="shared" si="128"/>
        <v>-30.185384933484599</v>
      </c>
      <c r="D196" s="1">
        <f t="shared" si="128"/>
        <v>-4.6245478863052076</v>
      </c>
      <c r="E196" s="1">
        <f t="shared" si="128"/>
        <v>15.902107615881482</v>
      </c>
      <c r="F196" s="1">
        <f t="shared" si="69"/>
        <v>0</v>
      </c>
      <c r="G196" s="1">
        <f t="shared" si="70"/>
        <v>0</v>
      </c>
      <c r="H196" s="1">
        <f t="shared" si="71"/>
        <v>0</v>
      </c>
      <c r="I196" s="1">
        <f t="shared" si="72"/>
        <v>0</v>
      </c>
      <c r="J196" s="1">
        <f t="shared" si="73"/>
        <v>1526.3779387493153</v>
      </c>
      <c r="K196" s="1">
        <f t="shared" si="74"/>
        <v>0</v>
      </c>
      <c r="L196" s="1">
        <f t="shared" si="75"/>
        <v>0</v>
      </c>
      <c r="M196" s="1">
        <f t="shared" si="76"/>
        <v>59</v>
      </c>
    </row>
    <row r="197" spans="1:13" x14ac:dyDescent="0.3">
      <c r="A197" s="1">
        <f t="shared" si="67"/>
        <v>55</v>
      </c>
      <c r="B197" s="1">
        <f t="shared" ref="B197:E197" si="129">INDEX(A$7:A$66,$A197)-A$139</f>
        <v>14.659762740119948</v>
      </c>
      <c r="C197" s="1">
        <f t="shared" si="129"/>
        <v>-8.4886316231959071</v>
      </c>
      <c r="D197" s="1">
        <f t="shared" si="129"/>
        <v>-4.330026918289108</v>
      </c>
      <c r="E197" s="1">
        <f t="shared" si="129"/>
        <v>16.571189180241955</v>
      </c>
      <c r="F197" s="1">
        <f t="shared" si="69"/>
        <v>-3.8052583913835427</v>
      </c>
      <c r="G197" s="1">
        <f t="shared" si="70"/>
        <v>21.696753310288692</v>
      </c>
      <c r="H197" s="1">
        <f t="shared" si="71"/>
        <v>0.29452096801609962</v>
      </c>
      <c r="I197" s="1">
        <f t="shared" si="72"/>
        <v>0.66908156436047328</v>
      </c>
      <c r="J197" s="1">
        <f t="shared" si="73"/>
        <v>580.31895439140703</v>
      </c>
      <c r="K197" s="1">
        <f t="shared" si="74"/>
        <v>485.76350837308644</v>
      </c>
      <c r="L197" s="1">
        <f t="shared" si="75"/>
        <v>485.76350837308644</v>
      </c>
      <c r="M197" s="1">
        <f t="shared" si="76"/>
        <v>4</v>
      </c>
    </row>
    <row r="198" spans="1:13" x14ac:dyDescent="0.3">
      <c r="A198" s="1">
        <f t="shared" si="67"/>
        <v>56</v>
      </c>
      <c r="B198" s="1">
        <f t="shared" ref="B198:E198" si="130">INDEX(A$7:A$66,$A198)-A$139</f>
        <v>5.2061158983912943</v>
      </c>
      <c r="C198" s="1">
        <f t="shared" si="130"/>
        <v>-25.443407785226313</v>
      </c>
      <c r="D198" s="1">
        <f t="shared" si="130"/>
        <v>0.77926582344123196</v>
      </c>
      <c r="E198" s="1">
        <f t="shared" si="130"/>
        <v>6.3742870763798498</v>
      </c>
      <c r="F198" s="1">
        <f t="shared" si="69"/>
        <v>-13.258905233112197</v>
      </c>
      <c r="G198" s="1">
        <f t="shared" si="70"/>
        <v>4.741977148258286</v>
      </c>
      <c r="H198" s="1">
        <f t="shared" si="71"/>
        <v>5.4038137097464398</v>
      </c>
      <c r="I198" s="1">
        <f t="shared" si="72"/>
        <v>-9.5278205395016329</v>
      </c>
      <c r="J198" s="1">
        <f t="shared" si="73"/>
        <v>715.70943342848432</v>
      </c>
      <c r="K198" s="1">
        <f t="shared" si="74"/>
        <v>318.26548209784659</v>
      </c>
      <c r="L198" s="1">
        <f t="shared" si="75"/>
        <v>318.26548209784659</v>
      </c>
      <c r="M198" s="1">
        <f t="shared" si="76"/>
        <v>19</v>
      </c>
    </row>
    <row r="199" spans="1:13" x14ac:dyDescent="0.3">
      <c r="A199" s="1">
        <f t="shared" si="67"/>
        <v>57</v>
      </c>
      <c r="B199" s="1">
        <f t="shared" ref="B199:E199" si="131">INDEX(A$7:A$66,$A199)-A$139</f>
        <v>12.803346173288139</v>
      </c>
      <c r="C199" s="1">
        <f t="shared" si="131"/>
        <v>-29.261797127159173</v>
      </c>
      <c r="D199" s="1">
        <f t="shared" si="131"/>
        <v>-6.8792285075642834E-2</v>
      </c>
      <c r="E199" s="1">
        <f t="shared" si="131"/>
        <v>14.172204088607067</v>
      </c>
      <c r="F199" s="1">
        <f t="shared" si="69"/>
        <v>-5.661674958215352</v>
      </c>
      <c r="G199" s="1">
        <f t="shared" si="70"/>
        <v>0.92358780632542548</v>
      </c>
      <c r="H199" s="1">
        <f t="shared" si="71"/>
        <v>4.5557556012295652</v>
      </c>
      <c r="I199" s="1">
        <f t="shared" si="72"/>
        <v>-1.7299035272744145</v>
      </c>
      <c r="J199" s="1">
        <f t="shared" si="73"/>
        <v>1221.0345454516898</v>
      </c>
      <c r="K199" s="1">
        <f t="shared" si="74"/>
        <v>56.655053080286841</v>
      </c>
      <c r="L199" s="1">
        <f t="shared" si="75"/>
        <v>56.655053080286841</v>
      </c>
      <c r="M199" s="1">
        <f t="shared" si="76"/>
        <v>57</v>
      </c>
    </row>
    <row r="200" spans="1:13" x14ac:dyDescent="0.3">
      <c r="A200" s="1">
        <f t="shared" si="67"/>
        <v>58</v>
      </c>
      <c r="B200" s="1">
        <f t="shared" ref="B200:E200" si="132">INDEX(A$7:A$66,$A200)-A$139</f>
        <v>14.989772527050052</v>
      </c>
      <c r="C200" s="1">
        <f t="shared" si="132"/>
        <v>7.7142460802667436</v>
      </c>
      <c r="D200" s="1">
        <f t="shared" si="132"/>
        <v>-2.4118234389287641</v>
      </c>
      <c r="E200" s="1">
        <f t="shared" si="132"/>
        <v>1.8302098953705217</v>
      </c>
      <c r="F200" s="1">
        <f t="shared" si="69"/>
        <v>-3.475248604453439</v>
      </c>
      <c r="G200" s="1">
        <f t="shared" si="70"/>
        <v>37.899631013751346</v>
      </c>
      <c r="H200" s="1">
        <f t="shared" si="71"/>
        <v>2.212724447376444</v>
      </c>
      <c r="I200" s="1">
        <f t="shared" si="72"/>
        <v>-14.071897720510961</v>
      </c>
      <c r="J200" s="1">
        <f t="shared" si="73"/>
        <v>293.36943356129365</v>
      </c>
      <c r="K200" s="1">
        <f t="shared" si="74"/>
        <v>1651.3738387777973</v>
      </c>
      <c r="L200" s="1">
        <f t="shared" si="75"/>
        <v>293.36943356129365</v>
      </c>
      <c r="M200" s="1">
        <f t="shared" si="76"/>
        <v>25</v>
      </c>
    </row>
    <row r="201" spans="1:13" x14ac:dyDescent="0.3">
      <c r="A201" s="1">
        <f t="shared" si="67"/>
        <v>59</v>
      </c>
      <c r="B201" s="1">
        <f t="shared" ref="B201:E201" si="133">INDEX(A$7:A$66,$A201)-A$139</f>
        <v>12.278347167235953</v>
      </c>
      <c r="C201" s="1">
        <f t="shared" si="133"/>
        <v>-21.381813003265254</v>
      </c>
      <c r="D201" s="1">
        <f t="shared" si="133"/>
        <v>3.270802180190012</v>
      </c>
      <c r="E201" s="1">
        <f t="shared" si="133"/>
        <v>4.300561507524141</v>
      </c>
      <c r="F201" s="1">
        <f t="shared" si="69"/>
        <v>-6.1866739642675386</v>
      </c>
      <c r="G201" s="1">
        <f t="shared" si="70"/>
        <v>8.8035719302193449</v>
      </c>
      <c r="H201" s="1">
        <f t="shared" si="71"/>
        <v>7.8953500664952205</v>
      </c>
      <c r="I201" s="1">
        <f t="shared" si="72"/>
        <v>-11.60154610835734</v>
      </c>
      <c r="J201" s="1">
        <f t="shared" si="73"/>
        <v>637.13271264770822</v>
      </c>
      <c r="K201" s="1">
        <f t="shared" si="74"/>
        <v>312.71023824753922</v>
      </c>
      <c r="L201" s="1">
        <f t="shared" si="75"/>
        <v>312.71023824753922</v>
      </c>
      <c r="M201" s="1">
        <f t="shared" si="76"/>
        <v>21</v>
      </c>
    </row>
    <row r="202" spans="1:13" x14ac:dyDescent="0.3">
      <c r="A202" s="1">
        <f t="shared" si="67"/>
        <v>60</v>
      </c>
      <c r="B202" s="1">
        <f t="shared" ref="B202:E202" si="134">INDEX(A$7:A$66,$A202)-A$139</f>
        <v>0.40273244011580545</v>
      </c>
      <c r="C202" s="1">
        <f t="shared" si="134"/>
        <v>-15.286997569779363</v>
      </c>
      <c r="D202" s="1">
        <f t="shared" si="134"/>
        <v>-1.744652645971656</v>
      </c>
      <c r="E202" s="1">
        <f t="shared" si="134"/>
        <v>6.6078913953078926</v>
      </c>
      <c r="F202" s="1">
        <f t="shared" si="69"/>
        <v>-18.062288691387685</v>
      </c>
      <c r="G202" s="1">
        <f t="shared" si="70"/>
        <v>14.898387363705236</v>
      </c>
      <c r="H202" s="1">
        <f t="shared" si="71"/>
        <v>2.8798952403335516</v>
      </c>
      <c r="I202" s="1">
        <f t="shared" si="72"/>
        <v>-9.2942162205735883</v>
      </c>
      <c r="J202" s="1">
        <f t="shared" si="73"/>
        <v>280.56252966404179</v>
      </c>
      <c r="K202" s="1">
        <f t="shared" si="74"/>
        <v>642.88447056011228</v>
      </c>
      <c r="L202" s="1">
        <f t="shared" si="75"/>
        <v>280.56252966404179</v>
      </c>
      <c r="M202" s="1">
        <f t="shared" si="76"/>
        <v>27</v>
      </c>
    </row>
    <row r="204" spans="1:13" x14ac:dyDescent="0.3">
      <c r="A204" s="1" t="s">
        <v>14</v>
      </c>
      <c r="B204" s="1" t="s">
        <v>24</v>
      </c>
    </row>
    <row r="205" spans="1:13" x14ac:dyDescent="0.3">
      <c r="A205" s="1">
        <f>A138+1</f>
        <v>3</v>
      </c>
      <c r="B205" s="1">
        <f>B138</f>
        <v>4</v>
      </c>
    </row>
    <row r="206" spans="1:13" x14ac:dyDescent="0.3">
      <c r="A206" s="1">
        <f>A139</f>
        <v>-8.8832197056444429</v>
      </c>
      <c r="B206" s="1">
        <f t="shared" ref="B206:D207" si="135">B139</f>
        <v>10.377257749708164</v>
      </c>
      <c r="C206" s="1">
        <f t="shared" si="135"/>
        <v>0.66181575543083793</v>
      </c>
      <c r="D206" s="1">
        <f t="shared" si="135"/>
        <v>-8.0306444218199111</v>
      </c>
    </row>
    <row r="207" spans="1:13" x14ac:dyDescent="0.3">
      <c r="A207" s="1">
        <f>A140</f>
        <v>9.581801425859048</v>
      </c>
      <c r="B207" s="1">
        <f t="shared" si="135"/>
        <v>-19.808127183776435</v>
      </c>
      <c r="C207" s="1">
        <f t="shared" si="135"/>
        <v>-3.9627321308743699</v>
      </c>
      <c r="D207" s="1">
        <f t="shared" si="135"/>
        <v>7.8714631940615707</v>
      </c>
    </row>
    <row r="208" spans="1:13" x14ac:dyDescent="0.3">
      <c r="A208" s="1">
        <f>INDEX(A$7:A$66,$M208)</f>
        <v>-6.308600007113732</v>
      </c>
      <c r="B208" s="1">
        <f>INDEX(B$7:B$66,$M208)</f>
        <v>-15.933646701522219</v>
      </c>
      <c r="C208" s="1">
        <f>INDEX(C$7:C$66,$M208)</f>
        <v>-2.3621228411314501</v>
      </c>
      <c r="D208" s="1">
        <f>INDEX(D$7:D$66,$M208)</f>
        <v>-7.7158256392862929</v>
      </c>
      <c r="L208" s="1" t="s">
        <v>5</v>
      </c>
      <c r="M208" s="1">
        <f>MATCH(1,M143:M202,0)</f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topLeftCell="A71" workbookViewId="0">
      <selection activeCell="K79" sqref="K79:K108"/>
    </sheetView>
  </sheetViews>
  <sheetFormatPr defaultRowHeight="14.4" x14ac:dyDescent="0.3"/>
  <cols>
    <col min="1" max="16384" width="8.796875" style="1"/>
  </cols>
  <sheetData>
    <row r="1" spans="1:10" x14ac:dyDescent="0.3">
      <c r="A1" s="1" t="s">
        <v>3</v>
      </c>
    </row>
    <row r="2" spans="1:10" x14ac:dyDescent="0.3">
      <c r="A2" s="1">
        <f>COUNTA(A3:A32)</f>
        <v>30</v>
      </c>
      <c r="B2" s="1">
        <f>COUNTA(A3:B3)</f>
        <v>2</v>
      </c>
      <c r="C2" s="1" t="s">
        <v>30</v>
      </c>
      <c r="I2" s="1" t="s">
        <v>2</v>
      </c>
    </row>
    <row r="3" spans="1:10" x14ac:dyDescent="0.3">
      <c r="A3" s="1">
        <f>100*(2*I3-1)</f>
        <v>-44.619990989258305</v>
      </c>
      <c r="B3" s="1">
        <f>100*(2*J3-1)</f>
        <v>-22.235110169153273</v>
      </c>
      <c r="C3" s="1">
        <v>0</v>
      </c>
      <c r="I3" s="1">
        <v>0.27690004505370847</v>
      </c>
      <c r="J3" s="1">
        <v>0.38882444915423364</v>
      </c>
    </row>
    <row r="4" spans="1:10" x14ac:dyDescent="0.3">
      <c r="A4" s="1">
        <f t="shared" ref="A4:A32" si="0">100*(2*I4-1)</f>
        <v>20.94925595369892</v>
      </c>
      <c r="B4" s="1">
        <f t="shared" ref="B4:B32" si="1">100*(2*J4-1)</f>
        <v>-78.016489657894667</v>
      </c>
      <c r="C4" s="1">
        <v>1</v>
      </c>
      <c r="I4" s="1">
        <v>0.6047462797684946</v>
      </c>
      <c r="J4" s="1">
        <v>0.10991755171052664</v>
      </c>
    </row>
    <row r="5" spans="1:10" x14ac:dyDescent="0.3">
      <c r="A5" s="1">
        <f t="shared" si="0"/>
        <v>89.978637210087697</v>
      </c>
      <c r="B5" s="1">
        <f t="shared" si="1"/>
        <v>75.441139568197883</v>
      </c>
      <c r="C5" s="1">
        <v>2</v>
      </c>
      <c r="I5" s="1">
        <v>0.94989318605043849</v>
      </c>
      <c r="J5" s="1">
        <v>0.87720569784098945</v>
      </c>
    </row>
    <row r="6" spans="1:10" x14ac:dyDescent="0.3">
      <c r="A6" s="1">
        <f t="shared" si="0"/>
        <v>83.589238045518854</v>
      </c>
      <c r="B6" s="1">
        <f t="shared" si="1"/>
        <v>0.96861133638519448</v>
      </c>
      <c r="C6" s="1">
        <v>3</v>
      </c>
      <c r="I6" s="1">
        <v>0.91794619022759427</v>
      </c>
      <c r="J6" s="1">
        <v>0.50484305668192597</v>
      </c>
    </row>
    <row r="7" spans="1:10" x14ac:dyDescent="0.3">
      <c r="A7" s="1">
        <f t="shared" si="0"/>
        <v>-70.269899875634138</v>
      </c>
      <c r="B7" s="1">
        <f t="shared" si="1"/>
        <v>-25.431443092821905</v>
      </c>
      <c r="C7" s="1">
        <v>4</v>
      </c>
      <c r="I7" s="1">
        <v>0.14865050062182927</v>
      </c>
      <c r="J7" s="1">
        <v>0.37284278453589048</v>
      </c>
    </row>
    <row r="8" spans="1:10" x14ac:dyDescent="0.3">
      <c r="A8" s="1">
        <f t="shared" si="0"/>
        <v>-13.654299499491017</v>
      </c>
      <c r="B8" s="1">
        <f t="shared" si="1"/>
        <v>61.209805786704543</v>
      </c>
      <c r="C8" s="1">
        <v>5</v>
      </c>
      <c r="I8" s="1">
        <v>0.43172850250254491</v>
      </c>
      <c r="J8" s="1">
        <v>0.8060490289335227</v>
      </c>
    </row>
    <row r="9" spans="1:10" x14ac:dyDescent="0.3">
      <c r="A9" s="1">
        <f t="shared" si="0"/>
        <v>65.503811055445667</v>
      </c>
      <c r="B9" s="1">
        <f t="shared" si="1"/>
        <v>-23.42891521438073</v>
      </c>
      <c r="C9" s="1">
        <v>6</v>
      </c>
      <c r="I9" s="1">
        <v>0.82751905527722835</v>
      </c>
      <c r="J9" s="1">
        <v>0.38285542392809635</v>
      </c>
    </row>
    <row r="10" spans="1:10" x14ac:dyDescent="0.3">
      <c r="A10" s="1">
        <f t="shared" si="0"/>
        <v>-80.690089050740028</v>
      </c>
      <c r="B10" s="1">
        <f t="shared" si="1"/>
        <v>61.687909692710782</v>
      </c>
      <c r="C10" s="1">
        <v>7</v>
      </c>
      <c r="I10" s="1">
        <v>9.6549554746299893E-2</v>
      </c>
      <c r="J10" s="1">
        <v>0.80843954846355393</v>
      </c>
    </row>
    <row r="11" spans="1:10" x14ac:dyDescent="0.3">
      <c r="A11" s="1">
        <f t="shared" si="0"/>
        <v>-43.187772368392594</v>
      </c>
      <c r="B11" s="1">
        <f t="shared" si="1"/>
        <v>-26.473342977600044</v>
      </c>
      <c r="C11" s="1">
        <v>8</v>
      </c>
      <c r="I11" s="1">
        <v>0.28406113815803702</v>
      </c>
      <c r="J11" s="1">
        <v>0.36763328511199977</v>
      </c>
    </row>
    <row r="12" spans="1:10" x14ac:dyDescent="0.3">
      <c r="A12" s="1">
        <f t="shared" si="0"/>
        <v>69.945686542036285</v>
      </c>
      <c r="B12" s="1">
        <f t="shared" si="1"/>
        <v>54.514363318932709</v>
      </c>
      <c r="C12" s="1">
        <v>9</v>
      </c>
      <c r="I12" s="1">
        <v>0.84972843271018139</v>
      </c>
      <c r="J12" s="1">
        <v>0.77257181659466356</v>
      </c>
    </row>
    <row r="13" spans="1:10" x14ac:dyDescent="0.3">
      <c r="A13" s="1">
        <f t="shared" si="0"/>
        <v>19.390831387679896</v>
      </c>
      <c r="B13" s="1">
        <f t="shared" si="1"/>
        <v>-14.54685483128435</v>
      </c>
      <c r="C13" s="1">
        <v>10</v>
      </c>
      <c r="I13" s="1">
        <v>0.59695415693839948</v>
      </c>
      <c r="J13" s="1">
        <v>0.42726572584357825</v>
      </c>
    </row>
    <row r="14" spans="1:10" x14ac:dyDescent="0.3">
      <c r="A14" s="1">
        <f t="shared" si="0"/>
        <v>-4.255981378412832</v>
      </c>
      <c r="B14" s="1">
        <f t="shared" si="1"/>
        <v>41.968155855748648</v>
      </c>
      <c r="C14" s="1">
        <v>11</v>
      </c>
      <c r="I14" s="1">
        <v>0.47872009310793584</v>
      </c>
      <c r="J14" s="1">
        <v>0.70984077927874323</v>
      </c>
    </row>
    <row r="15" spans="1:10" x14ac:dyDescent="0.3">
      <c r="A15" s="1">
        <f t="shared" si="0"/>
        <v>44.421463457953593</v>
      </c>
      <c r="B15" s="1">
        <f t="shared" si="1"/>
        <v>32.428846111844443</v>
      </c>
      <c r="C15" s="1">
        <v>12</v>
      </c>
      <c r="I15" s="1">
        <v>0.72210731728976796</v>
      </c>
      <c r="J15" s="1">
        <v>0.66214423055922222</v>
      </c>
    </row>
    <row r="16" spans="1:10" x14ac:dyDescent="0.3">
      <c r="A16" s="1">
        <f t="shared" si="0"/>
        <v>-66.510449382249504</v>
      </c>
      <c r="B16" s="1">
        <f t="shared" si="1"/>
        <v>-1.8786551507421256</v>
      </c>
      <c r="C16" s="1">
        <v>13</v>
      </c>
      <c r="I16" s="1">
        <v>0.16744775308875248</v>
      </c>
      <c r="J16" s="1">
        <v>0.49060672424628937</v>
      </c>
    </row>
    <row r="17" spans="1:10" x14ac:dyDescent="0.3">
      <c r="A17" s="1">
        <f t="shared" si="0"/>
        <v>22.525700711653805</v>
      </c>
      <c r="B17" s="1">
        <f t="shared" si="1"/>
        <v>71.831099737994663</v>
      </c>
      <c r="C17" s="1">
        <v>14</v>
      </c>
      <c r="I17" s="1">
        <v>0.61262850355826903</v>
      </c>
      <c r="J17" s="1">
        <v>0.85915549868997332</v>
      </c>
    </row>
    <row r="18" spans="1:10" x14ac:dyDescent="0.3">
      <c r="A18" s="1">
        <f t="shared" si="0"/>
        <v>-65.055612877683217</v>
      </c>
      <c r="B18" s="1">
        <f t="shared" si="1"/>
        <v>25.209642932474672</v>
      </c>
      <c r="C18" s="1">
        <v>15</v>
      </c>
      <c r="I18" s="1">
        <v>0.17472193561158389</v>
      </c>
      <c r="J18" s="1">
        <v>0.62604821466237337</v>
      </c>
    </row>
    <row r="19" spans="1:10" x14ac:dyDescent="0.3">
      <c r="A19" s="1">
        <f t="shared" si="0"/>
        <v>68.876343782809585</v>
      </c>
      <c r="B19" s="1">
        <f t="shared" si="1"/>
        <v>-97.507203109255869</v>
      </c>
      <c r="C19" s="1">
        <v>16</v>
      </c>
      <c r="I19" s="1">
        <v>0.8443817189140479</v>
      </c>
      <c r="J19" s="1">
        <v>1.2463984453720656E-2</v>
      </c>
    </row>
    <row r="20" spans="1:10" x14ac:dyDescent="0.3">
      <c r="A20" s="1">
        <f t="shared" si="0"/>
        <v>29.376689351613194</v>
      </c>
      <c r="B20" s="1">
        <f t="shared" si="1"/>
        <v>-90.30805675139122</v>
      </c>
      <c r="C20" s="1">
        <v>17</v>
      </c>
      <c r="I20" s="1">
        <v>0.64688344675806597</v>
      </c>
      <c r="J20" s="1">
        <v>4.8459716243043904E-2</v>
      </c>
    </row>
    <row r="21" spans="1:10" x14ac:dyDescent="0.3">
      <c r="A21" s="1">
        <f t="shared" si="0"/>
        <v>-50.210656239021944</v>
      </c>
      <c r="B21" s="1">
        <f t="shared" si="1"/>
        <v>-88.636807566412273</v>
      </c>
      <c r="C21" s="1">
        <v>18</v>
      </c>
      <c r="I21" s="1">
        <v>0.24894671880489028</v>
      </c>
      <c r="J21" s="1">
        <v>5.6815962167938605E-2</v>
      </c>
    </row>
    <row r="22" spans="1:10" x14ac:dyDescent="0.3">
      <c r="A22" s="1">
        <f t="shared" si="0"/>
        <v>-23.972019996088179</v>
      </c>
      <c r="B22" s="1">
        <f t="shared" si="1"/>
        <v>-55.225802584725827</v>
      </c>
      <c r="C22" s="1">
        <v>19</v>
      </c>
      <c r="I22" s="1">
        <v>0.38013990001955911</v>
      </c>
      <c r="J22" s="1">
        <v>0.22387098707637088</v>
      </c>
    </row>
    <row r="23" spans="1:10" x14ac:dyDescent="0.3">
      <c r="A23" s="1">
        <f t="shared" si="0"/>
        <v>61.514115806760202</v>
      </c>
      <c r="B23" s="1">
        <f t="shared" si="1"/>
        <v>-64.29622600287405</v>
      </c>
      <c r="C23" s="1">
        <v>20</v>
      </c>
      <c r="I23" s="1">
        <v>0.80757057903380103</v>
      </c>
      <c r="J23" s="1">
        <v>0.17851886998562971</v>
      </c>
    </row>
    <row r="24" spans="1:10" x14ac:dyDescent="0.3">
      <c r="A24" s="1">
        <f t="shared" si="0"/>
        <v>71.529835634180714</v>
      </c>
      <c r="B24" s="1">
        <f t="shared" si="1"/>
        <v>-72.349634980706099</v>
      </c>
      <c r="C24" s="1">
        <v>21</v>
      </c>
      <c r="I24" s="1">
        <v>0.85764917817090358</v>
      </c>
      <c r="J24" s="1">
        <v>0.13825182509646949</v>
      </c>
    </row>
    <row r="25" spans="1:10" x14ac:dyDescent="0.3">
      <c r="A25" s="1">
        <f t="shared" si="0"/>
        <v>-78.21619492476168</v>
      </c>
      <c r="B25" s="1">
        <f t="shared" si="1"/>
        <v>31.877938810997364</v>
      </c>
      <c r="C25" s="1">
        <v>22</v>
      </c>
      <c r="I25" s="1">
        <v>0.10891902537619158</v>
      </c>
      <c r="J25" s="1">
        <v>0.65938969405498682</v>
      </c>
    </row>
    <row r="26" spans="1:10" x14ac:dyDescent="0.3">
      <c r="A26" s="1">
        <f t="shared" si="0"/>
        <v>20.528016776363334</v>
      </c>
      <c r="B26" s="1">
        <f t="shared" si="1"/>
        <v>72.481274347776463</v>
      </c>
      <c r="C26" s="1">
        <v>23</v>
      </c>
      <c r="I26" s="1">
        <v>0.60264008388181667</v>
      </c>
      <c r="J26" s="1">
        <v>0.86240637173888235</v>
      </c>
    </row>
    <row r="27" spans="1:10" x14ac:dyDescent="0.3">
      <c r="A27" s="1">
        <f t="shared" si="0"/>
        <v>12.838344775346023</v>
      </c>
      <c r="B27" s="1">
        <f t="shared" si="1"/>
        <v>40.663028153544523</v>
      </c>
      <c r="C27" s="1">
        <v>24</v>
      </c>
      <c r="I27" s="1">
        <v>0.56419172387673011</v>
      </c>
      <c r="J27" s="1">
        <v>0.70331514076772261</v>
      </c>
    </row>
    <row r="28" spans="1:10" x14ac:dyDescent="0.3">
      <c r="A28" s="1">
        <f t="shared" si="0"/>
        <v>-0.97161131403826761</v>
      </c>
      <c r="B28" s="1">
        <f t="shared" si="1"/>
        <v>-49.243725415915954</v>
      </c>
      <c r="C28" s="1">
        <v>25</v>
      </c>
      <c r="I28" s="1">
        <v>0.49514194342980866</v>
      </c>
      <c r="J28" s="1">
        <v>0.25378137292042025</v>
      </c>
    </row>
    <row r="29" spans="1:10" x14ac:dyDescent="0.3">
      <c r="A29" s="1">
        <f t="shared" si="0"/>
        <v>-3.8730325204390903</v>
      </c>
      <c r="B29" s="1">
        <f t="shared" si="1"/>
        <v>-25.914969869589633</v>
      </c>
      <c r="C29" s="1">
        <v>26</v>
      </c>
      <c r="I29" s="1">
        <v>0.48063483739780455</v>
      </c>
      <c r="J29" s="1">
        <v>0.37042515065205184</v>
      </c>
    </row>
    <row r="30" spans="1:10" x14ac:dyDescent="0.3">
      <c r="A30" s="1">
        <f t="shared" si="0"/>
        <v>-4.0069437196037949</v>
      </c>
      <c r="B30" s="1">
        <f t="shared" si="1"/>
        <v>-81.15036209320219</v>
      </c>
      <c r="C30" s="1">
        <v>27</v>
      </c>
      <c r="I30" s="1">
        <v>0.47996528140198103</v>
      </c>
      <c r="J30" s="1">
        <v>9.4248189533989057E-2</v>
      </c>
    </row>
    <row r="31" spans="1:10" x14ac:dyDescent="0.3">
      <c r="A31" s="1">
        <f t="shared" si="0"/>
        <v>-57.487339147122427</v>
      </c>
      <c r="B31" s="1">
        <f t="shared" si="1"/>
        <v>-38.914580412659802</v>
      </c>
      <c r="C31" s="1">
        <v>28</v>
      </c>
      <c r="I31" s="1">
        <v>0.21256330426438785</v>
      </c>
      <c r="J31" s="1">
        <v>0.30542709793670098</v>
      </c>
    </row>
    <row r="32" spans="1:10" x14ac:dyDescent="0.3">
      <c r="A32" s="1">
        <f t="shared" si="0"/>
        <v>-22.217520003910728</v>
      </c>
      <c r="B32" s="1">
        <f t="shared" si="1"/>
        <v>-94.599852343897652</v>
      </c>
      <c r="C32" s="1">
        <v>29</v>
      </c>
      <c r="I32" s="1">
        <v>0.38891239998044635</v>
      </c>
      <c r="J32" s="1">
        <v>2.7000738280511749E-2</v>
      </c>
    </row>
    <row r="35" spans="1:7" x14ac:dyDescent="0.3">
      <c r="A35" s="1" t="s">
        <v>4</v>
      </c>
      <c r="B35" s="1" t="s">
        <v>2</v>
      </c>
    </row>
    <row r="36" spans="1:7" x14ac:dyDescent="0.3">
      <c r="A36" s="1">
        <v>1</v>
      </c>
      <c r="B36" s="1">
        <f>COUNTA(37:37)</f>
        <v>3</v>
      </c>
    </row>
    <row r="37" spans="1:7" x14ac:dyDescent="0.3">
      <c r="A37" s="1">
        <f>C10</f>
        <v>7</v>
      </c>
      <c r="B37" s="1">
        <v>0</v>
      </c>
      <c r="C37" s="1">
        <v>1</v>
      </c>
    </row>
    <row r="39" spans="1:7" x14ac:dyDescent="0.3">
      <c r="A39" s="1" t="s">
        <v>24</v>
      </c>
    </row>
    <row r="40" spans="1:7" x14ac:dyDescent="0.3">
      <c r="A40" s="1">
        <f>INDEX(A3:A32,A37+1)</f>
        <v>-80.690089050740028</v>
      </c>
      <c r="B40" s="1">
        <f>INDEX(B3:B32,A37+1)</f>
        <v>61.687909692710782</v>
      </c>
    </row>
    <row r="42" spans="1:7" x14ac:dyDescent="0.3">
      <c r="A42" s="1" t="s">
        <v>5</v>
      </c>
      <c r="B42" s="1" t="s">
        <v>0</v>
      </c>
      <c r="C42" s="1" t="s">
        <v>1</v>
      </c>
      <c r="D42" s="1" t="s">
        <v>15</v>
      </c>
      <c r="E42" s="1" t="s">
        <v>16</v>
      </c>
      <c r="F42" s="1" t="s">
        <v>13</v>
      </c>
      <c r="G42" s="1" t="s">
        <v>31</v>
      </c>
    </row>
    <row r="43" spans="1:7" x14ac:dyDescent="0.3">
      <c r="A43" s="1">
        <v>1</v>
      </c>
      <c r="B43" s="1">
        <f>INDEX(A$3:A$32,$A43)</f>
        <v>-44.619990989258305</v>
      </c>
      <c r="C43" s="1">
        <f>INDEX(B$3:B$32,$A43)</f>
        <v>-22.235110169153273</v>
      </c>
      <c r="D43" s="1">
        <f>B43-A$40</f>
        <v>36.070098061481723</v>
      </c>
      <c r="E43" s="1">
        <f>C43-B$40</f>
        <v>-83.923019861864049</v>
      </c>
      <c r="F43" s="1">
        <f>SUMPRODUCT(D43:E43,D43:E43)</f>
        <v>8344.1252368997357</v>
      </c>
      <c r="G43" s="1">
        <f>RANK(F43,F$43:F$72,0)</f>
        <v>23</v>
      </c>
    </row>
    <row r="44" spans="1:7" x14ac:dyDescent="0.3">
      <c r="A44" s="1">
        <f>A43+1</f>
        <v>2</v>
      </c>
      <c r="B44" s="1">
        <f t="shared" ref="B44:C44" si="2">INDEX(A$3:A$32,$A44)</f>
        <v>20.94925595369892</v>
      </c>
      <c r="C44" s="1">
        <f t="shared" si="2"/>
        <v>-78.016489657894667</v>
      </c>
      <c r="D44" s="1">
        <f t="shared" ref="D44:D72" si="3">B44-A$40</f>
        <v>101.63934500443895</v>
      </c>
      <c r="E44" s="1">
        <f t="shared" ref="E44:E72" si="4">C44-B$40</f>
        <v>-139.70439935060546</v>
      </c>
      <c r="F44" s="1">
        <f t="shared" ref="F44:F72" si="5">SUMPRODUCT(D44:E44,D44:E44)</f>
        <v>29847.87565084482</v>
      </c>
      <c r="G44" s="1">
        <f t="shared" ref="G44:G72" si="6">RANK(F44,F$43:F$72,0)</f>
        <v>6</v>
      </c>
    </row>
    <row r="45" spans="1:7" x14ac:dyDescent="0.3">
      <c r="A45" s="1">
        <f t="shared" ref="A45:A72" si="7">A44+1</f>
        <v>3</v>
      </c>
      <c r="B45" s="1">
        <f t="shared" ref="B45:C45" si="8">INDEX(A$3:A$32,$A45)</f>
        <v>89.978637210087697</v>
      </c>
      <c r="C45" s="1">
        <f t="shared" si="8"/>
        <v>75.441139568197883</v>
      </c>
      <c r="D45" s="1">
        <f t="shared" si="3"/>
        <v>170.66872626082773</v>
      </c>
      <c r="E45" s="1">
        <f t="shared" si="4"/>
        <v>13.753229875487101</v>
      </c>
      <c r="F45" s="1">
        <f t="shared" si="5"/>
        <v>29316.965455501337</v>
      </c>
      <c r="G45" s="1">
        <f t="shared" si="6"/>
        <v>7</v>
      </c>
    </row>
    <row r="46" spans="1:7" x14ac:dyDescent="0.3">
      <c r="A46" s="1">
        <f t="shared" si="7"/>
        <v>4</v>
      </c>
      <c r="B46" s="1">
        <f t="shared" ref="B46:C46" si="9">INDEX(A$3:A$32,$A46)</f>
        <v>83.589238045518854</v>
      </c>
      <c r="C46" s="1">
        <f t="shared" si="9"/>
        <v>0.96861133638519448</v>
      </c>
      <c r="D46" s="1">
        <f t="shared" si="3"/>
        <v>164.2793270962589</v>
      </c>
      <c r="E46" s="1">
        <f t="shared" si="4"/>
        <v>-60.719298356325588</v>
      </c>
      <c r="F46" s="1">
        <f t="shared" si="5"/>
        <v>30674.530504084105</v>
      </c>
      <c r="G46" s="1">
        <f t="shared" si="6"/>
        <v>5</v>
      </c>
    </row>
    <row r="47" spans="1:7" x14ac:dyDescent="0.3">
      <c r="A47" s="1">
        <f t="shared" si="7"/>
        <v>5</v>
      </c>
      <c r="B47" s="1">
        <f t="shared" ref="B47:C47" si="10">INDEX(A$3:A$32,$A47)</f>
        <v>-70.269899875634138</v>
      </c>
      <c r="C47" s="1">
        <f t="shared" si="10"/>
        <v>-25.431443092821905</v>
      </c>
      <c r="D47" s="1">
        <f t="shared" si="3"/>
        <v>10.420189175105889</v>
      </c>
      <c r="E47" s="1">
        <f t="shared" si="4"/>
        <v>-87.119352785532683</v>
      </c>
      <c r="F47" s="1">
        <f t="shared" si="5"/>
        <v>7698.3619722150952</v>
      </c>
      <c r="G47" s="1">
        <f t="shared" si="6"/>
        <v>24</v>
      </c>
    </row>
    <row r="48" spans="1:7" x14ac:dyDescent="0.3">
      <c r="A48" s="1">
        <f t="shared" si="7"/>
        <v>6</v>
      </c>
      <c r="B48" s="1">
        <f t="shared" ref="B48:C48" si="11">INDEX(A$3:A$32,$A48)</f>
        <v>-13.654299499491017</v>
      </c>
      <c r="C48" s="1">
        <f t="shared" si="11"/>
        <v>61.209805786704543</v>
      </c>
      <c r="D48" s="1">
        <f t="shared" si="3"/>
        <v>67.03578955124901</v>
      </c>
      <c r="E48" s="1">
        <f t="shared" si="4"/>
        <v>-0.47810390600623975</v>
      </c>
      <c r="F48" s="1">
        <f t="shared" si="5"/>
        <v>4494.0256641042843</v>
      </c>
      <c r="G48" s="1">
        <f t="shared" si="6"/>
        <v>26</v>
      </c>
    </row>
    <row r="49" spans="1:7" x14ac:dyDescent="0.3">
      <c r="A49" s="1">
        <f t="shared" si="7"/>
        <v>7</v>
      </c>
      <c r="B49" s="1">
        <f t="shared" ref="B49:C49" si="12">INDEX(A$3:A$32,$A49)</f>
        <v>65.503811055445667</v>
      </c>
      <c r="C49" s="1">
        <f t="shared" si="12"/>
        <v>-23.42891521438073</v>
      </c>
      <c r="D49" s="1">
        <f t="shared" si="3"/>
        <v>146.19390010618571</v>
      </c>
      <c r="E49" s="1">
        <f t="shared" si="4"/>
        <v>-85.116824907091512</v>
      </c>
      <c r="F49" s="1">
        <f t="shared" si="5"/>
        <v>28617.530310521881</v>
      </c>
      <c r="G49" s="1">
        <f t="shared" si="6"/>
        <v>8</v>
      </c>
    </row>
    <row r="50" spans="1:7" x14ac:dyDescent="0.3">
      <c r="A50" s="1">
        <f t="shared" si="7"/>
        <v>8</v>
      </c>
      <c r="B50" s="1">
        <f t="shared" ref="B50:C50" si="13">INDEX(A$3:A$32,$A50)</f>
        <v>-80.690089050740028</v>
      </c>
      <c r="C50" s="1">
        <f t="shared" si="13"/>
        <v>61.687909692710782</v>
      </c>
      <c r="D50" s="1">
        <f t="shared" si="3"/>
        <v>0</v>
      </c>
      <c r="E50" s="1">
        <f t="shared" si="4"/>
        <v>0</v>
      </c>
      <c r="F50" s="1">
        <f t="shared" si="5"/>
        <v>0</v>
      </c>
      <c r="G50" s="1">
        <f t="shared" si="6"/>
        <v>30</v>
      </c>
    </row>
    <row r="51" spans="1:7" x14ac:dyDescent="0.3">
      <c r="A51" s="1">
        <f t="shared" si="7"/>
        <v>9</v>
      </c>
      <c r="B51" s="1">
        <f t="shared" ref="B51:C51" si="14">INDEX(A$3:A$32,$A51)</f>
        <v>-43.187772368392594</v>
      </c>
      <c r="C51" s="1">
        <f t="shared" si="14"/>
        <v>-26.473342977600044</v>
      </c>
      <c r="D51" s="1">
        <f t="shared" si="3"/>
        <v>37.502316682347434</v>
      </c>
      <c r="E51" s="1">
        <f t="shared" si="4"/>
        <v>-88.16125267031083</v>
      </c>
      <c r="F51" s="1">
        <f t="shared" si="5"/>
        <v>9178.8302289414623</v>
      </c>
      <c r="G51" s="1">
        <f t="shared" si="6"/>
        <v>22</v>
      </c>
    </row>
    <row r="52" spans="1:7" x14ac:dyDescent="0.3">
      <c r="A52" s="1">
        <f t="shared" si="7"/>
        <v>10</v>
      </c>
      <c r="B52" s="1">
        <f t="shared" ref="B52:C52" si="15">INDEX(A$3:A$32,$A52)</f>
        <v>69.945686542036285</v>
      </c>
      <c r="C52" s="1">
        <f t="shared" si="15"/>
        <v>54.514363318932709</v>
      </c>
      <c r="D52" s="1">
        <f t="shared" si="3"/>
        <v>150.63577559277633</v>
      </c>
      <c r="E52" s="1">
        <f t="shared" si="4"/>
        <v>-7.1735463737780734</v>
      </c>
      <c r="F52" s="1">
        <f t="shared" si="5"/>
        <v>22742.596656014011</v>
      </c>
      <c r="G52" s="1">
        <f t="shared" si="6"/>
        <v>12</v>
      </c>
    </row>
    <row r="53" spans="1:7" x14ac:dyDescent="0.3">
      <c r="A53" s="1">
        <f t="shared" si="7"/>
        <v>11</v>
      </c>
      <c r="B53" s="1">
        <f t="shared" ref="B53:C53" si="16">INDEX(A$3:A$32,$A53)</f>
        <v>19.390831387679896</v>
      </c>
      <c r="C53" s="1">
        <f t="shared" si="16"/>
        <v>-14.54685483128435</v>
      </c>
      <c r="D53" s="1">
        <f t="shared" si="3"/>
        <v>100.08092043841992</v>
      </c>
      <c r="E53" s="1">
        <f t="shared" si="4"/>
        <v>-76.234764523995125</v>
      </c>
      <c r="F53" s="1">
        <f t="shared" si="5"/>
        <v>15827.929957830325</v>
      </c>
      <c r="G53" s="1">
        <f t="shared" si="6"/>
        <v>16</v>
      </c>
    </row>
    <row r="54" spans="1:7" x14ac:dyDescent="0.3">
      <c r="A54" s="1">
        <f t="shared" si="7"/>
        <v>12</v>
      </c>
      <c r="B54" s="1">
        <f t="shared" ref="B54:C54" si="17">INDEX(A$3:A$32,$A54)</f>
        <v>-4.255981378412832</v>
      </c>
      <c r="C54" s="1">
        <f t="shared" si="17"/>
        <v>41.968155855748648</v>
      </c>
      <c r="D54" s="1">
        <f t="shared" si="3"/>
        <v>76.434107672327201</v>
      </c>
      <c r="E54" s="1">
        <f t="shared" si="4"/>
        <v>-19.719753836962134</v>
      </c>
      <c r="F54" s="1">
        <f t="shared" si="5"/>
        <v>6231.0415070552908</v>
      </c>
      <c r="G54" s="1">
        <f t="shared" si="6"/>
        <v>25</v>
      </c>
    </row>
    <row r="55" spans="1:7" x14ac:dyDescent="0.3">
      <c r="A55" s="1">
        <f t="shared" si="7"/>
        <v>13</v>
      </c>
      <c r="B55" s="1">
        <f t="shared" ref="B55:C55" si="18">INDEX(A$3:A$32,$A55)</f>
        <v>44.421463457953593</v>
      </c>
      <c r="C55" s="1">
        <f t="shared" si="18"/>
        <v>32.428846111844443</v>
      </c>
      <c r="D55" s="1">
        <f t="shared" si="3"/>
        <v>125.11155250869362</v>
      </c>
      <c r="E55" s="1">
        <f t="shared" si="4"/>
        <v>-29.259063580866339</v>
      </c>
      <c r="F55" s="1">
        <f t="shared" si="5"/>
        <v>16508.99337276478</v>
      </c>
      <c r="G55" s="1">
        <f t="shared" si="6"/>
        <v>15</v>
      </c>
    </row>
    <row r="56" spans="1:7" x14ac:dyDescent="0.3">
      <c r="A56" s="1">
        <f t="shared" si="7"/>
        <v>14</v>
      </c>
      <c r="B56" s="1">
        <f t="shared" ref="B56:C56" si="19">INDEX(A$3:A$32,$A56)</f>
        <v>-66.510449382249504</v>
      </c>
      <c r="C56" s="1">
        <f t="shared" si="19"/>
        <v>-1.8786551507421256</v>
      </c>
      <c r="D56" s="1">
        <f t="shared" si="3"/>
        <v>14.179639668490523</v>
      </c>
      <c r="E56" s="1">
        <f t="shared" si="4"/>
        <v>-63.566564843452909</v>
      </c>
      <c r="F56" s="1">
        <f t="shared" si="5"/>
        <v>4241.7703471251334</v>
      </c>
      <c r="G56" s="1">
        <f t="shared" si="6"/>
        <v>27</v>
      </c>
    </row>
    <row r="57" spans="1:7" x14ac:dyDescent="0.3">
      <c r="A57" s="1">
        <f t="shared" si="7"/>
        <v>15</v>
      </c>
      <c r="B57" s="1">
        <f t="shared" ref="B57:C57" si="20">INDEX(A$3:A$32,$A57)</f>
        <v>22.525700711653805</v>
      </c>
      <c r="C57" s="1">
        <f t="shared" si="20"/>
        <v>71.831099737994663</v>
      </c>
      <c r="D57" s="1">
        <f t="shared" si="3"/>
        <v>103.21578976239383</v>
      </c>
      <c r="E57" s="1">
        <f t="shared" si="4"/>
        <v>10.14319004528388</v>
      </c>
      <c r="F57" s="1">
        <f t="shared" si="5"/>
        <v>10756.383560569429</v>
      </c>
      <c r="G57" s="1">
        <f t="shared" si="6"/>
        <v>18</v>
      </c>
    </row>
    <row r="58" spans="1:7" x14ac:dyDescent="0.3">
      <c r="A58" s="1">
        <f t="shared" si="7"/>
        <v>16</v>
      </c>
      <c r="B58" s="1">
        <f t="shared" ref="B58:C58" si="21">INDEX(A$3:A$32,$A58)</f>
        <v>-65.055612877683217</v>
      </c>
      <c r="C58" s="1">
        <f t="shared" si="21"/>
        <v>25.209642932474672</v>
      </c>
      <c r="D58" s="1">
        <f t="shared" si="3"/>
        <v>15.634476173056811</v>
      </c>
      <c r="E58" s="1">
        <f t="shared" si="4"/>
        <v>-36.47826676023611</v>
      </c>
      <c r="F58" s="1">
        <f t="shared" si="5"/>
        <v>1575.1007910368278</v>
      </c>
      <c r="G58" s="1">
        <f t="shared" si="6"/>
        <v>28</v>
      </c>
    </row>
    <row r="59" spans="1:7" x14ac:dyDescent="0.3">
      <c r="A59" s="1">
        <f t="shared" si="7"/>
        <v>17</v>
      </c>
      <c r="B59" s="1">
        <f t="shared" ref="B59:C59" si="22">INDEX(A$3:A$32,$A59)</f>
        <v>68.876343782809585</v>
      </c>
      <c r="C59" s="1">
        <f t="shared" si="22"/>
        <v>-97.507203109255869</v>
      </c>
      <c r="D59" s="1">
        <f t="shared" si="3"/>
        <v>149.56643283354961</v>
      </c>
      <c r="E59" s="1">
        <f t="shared" si="4"/>
        <v>-159.19511280196664</v>
      </c>
      <c r="F59" s="1">
        <f t="shared" si="5"/>
        <v>47713.20177058359</v>
      </c>
      <c r="G59" s="1">
        <f t="shared" si="6"/>
        <v>1</v>
      </c>
    </row>
    <row r="60" spans="1:7" x14ac:dyDescent="0.3">
      <c r="A60" s="1">
        <f t="shared" si="7"/>
        <v>18</v>
      </c>
      <c r="B60" s="1">
        <f t="shared" ref="B60:C60" si="23">INDEX(A$3:A$32,$A60)</f>
        <v>29.376689351613194</v>
      </c>
      <c r="C60" s="1">
        <f t="shared" si="23"/>
        <v>-90.30805675139122</v>
      </c>
      <c r="D60" s="1">
        <f t="shared" si="3"/>
        <v>110.06677840235322</v>
      </c>
      <c r="E60" s="1">
        <f t="shared" si="4"/>
        <v>-151.99596644410201</v>
      </c>
      <c r="F60" s="1">
        <f t="shared" si="5"/>
        <v>35217.469523149317</v>
      </c>
      <c r="G60" s="1">
        <f t="shared" si="6"/>
        <v>4</v>
      </c>
    </row>
    <row r="61" spans="1:7" x14ac:dyDescent="0.3">
      <c r="A61" s="1">
        <f t="shared" si="7"/>
        <v>19</v>
      </c>
      <c r="B61" s="1">
        <f t="shared" ref="B61:C61" si="24">INDEX(A$3:A$32,$A61)</f>
        <v>-50.210656239021944</v>
      </c>
      <c r="C61" s="1">
        <f t="shared" si="24"/>
        <v>-88.636807566412273</v>
      </c>
      <c r="D61" s="1">
        <f t="shared" si="3"/>
        <v>30.479432811718084</v>
      </c>
      <c r="E61" s="1">
        <f t="shared" si="4"/>
        <v>-150.32471725912305</v>
      </c>
      <c r="F61" s="1">
        <f t="shared" si="5"/>
        <v>23526.516443559325</v>
      </c>
      <c r="G61" s="1">
        <f t="shared" si="6"/>
        <v>11</v>
      </c>
    </row>
    <row r="62" spans="1:7" x14ac:dyDescent="0.3">
      <c r="A62" s="1">
        <f t="shared" si="7"/>
        <v>20</v>
      </c>
      <c r="B62" s="1">
        <f t="shared" ref="B62:C62" si="25">INDEX(A$3:A$32,$A62)</f>
        <v>-23.972019996088179</v>
      </c>
      <c r="C62" s="1">
        <f t="shared" si="25"/>
        <v>-55.225802584725827</v>
      </c>
      <c r="D62" s="1">
        <f t="shared" si="3"/>
        <v>56.718069054651849</v>
      </c>
      <c r="E62" s="1">
        <f t="shared" si="4"/>
        <v>-116.91371227743662</v>
      </c>
      <c r="F62" s="1">
        <f t="shared" si="5"/>
        <v>16885.75547577949</v>
      </c>
      <c r="G62" s="1">
        <f t="shared" si="6"/>
        <v>14</v>
      </c>
    </row>
    <row r="63" spans="1:7" x14ac:dyDescent="0.3">
      <c r="A63" s="1">
        <f t="shared" si="7"/>
        <v>21</v>
      </c>
      <c r="B63" s="1">
        <f t="shared" ref="B63:C63" si="26">INDEX(A$3:A$32,$A63)</f>
        <v>61.514115806760202</v>
      </c>
      <c r="C63" s="1">
        <f t="shared" si="26"/>
        <v>-64.29622600287405</v>
      </c>
      <c r="D63" s="1">
        <f t="shared" si="3"/>
        <v>142.20420485750023</v>
      </c>
      <c r="E63" s="1">
        <f t="shared" si="4"/>
        <v>-125.98413569558483</v>
      </c>
      <c r="F63" s="1">
        <f t="shared" si="5"/>
        <v>36094.038326117421</v>
      </c>
      <c r="G63" s="1">
        <f t="shared" si="6"/>
        <v>3</v>
      </c>
    </row>
    <row r="64" spans="1:7" x14ac:dyDescent="0.3">
      <c r="A64" s="1">
        <f t="shared" si="7"/>
        <v>22</v>
      </c>
      <c r="B64" s="1">
        <f t="shared" ref="B64:C64" si="27">INDEX(A$3:A$32,$A64)</f>
        <v>71.529835634180714</v>
      </c>
      <c r="C64" s="1">
        <f t="shared" si="27"/>
        <v>-72.349634980706099</v>
      </c>
      <c r="D64" s="1">
        <f t="shared" si="3"/>
        <v>152.21992468492073</v>
      </c>
      <c r="E64" s="1">
        <f t="shared" si="4"/>
        <v>-134.03754467341687</v>
      </c>
      <c r="F64" s="1">
        <f t="shared" si="5"/>
        <v>41136.968853161161</v>
      </c>
      <c r="G64" s="1">
        <f t="shared" si="6"/>
        <v>2</v>
      </c>
    </row>
    <row r="65" spans="1:11" x14ac:dyDescent="0.3">
      <c r="A65" s="1">
        <f t="shared" si="7"/>
        <v>23</v>
      </c>
      <c r="B65" s="1">
        <f t="shared" ref="B65:C65" si="28">INDEX(A$3:A$32,$A65)</f>
        <v>-78.21619492476168</v>
      </c>
      <c r="C65" s="1">
        <f t="shared" si="28"/>
        <v>31.877938810997364</v>
      </c>
      <c r="D65" s="1">
        <f t="shared" si="3"/>
        <v>2.4738941259783473</v>
      </c>
      <c r="E65" s="1">
        <f t="shared" si="4"/>
        <v>-29.809970881713419</v>
      </c>
      <c r="F65" s="1">
        <f t="shared" si="5"/>
        <v>894.754516115152</v>
      </c>
      <c r="G65" s="1">
        <f t="shared" si="6"/>
        <v>29</v>
      </c>
    </row>
    <row r="66" spans="1:11" x14ac:dyDescent="0.3">
      <c r="A66" s="1">
        <f t="shared" si="7"/>
        <v>24</v>
      </c>
      <c r="B66" s="1">
        <f t="shared" ref="B66:C66" si="29">INDEX(A$3:A$32,$A66)</f>
        <v>20.528016776363334</v>
      </c>
      <c r="C66" s="1">
        <f t="shared" si="29"/>
        <v>72.481274347776463</v>
      </c>
      <c r="D66" s="1">
        <f t="shared" si="3"/>
        <v>101.21810582710336</v>
      </c>
      <c r="E66" s="1">
        <f t="shared" si="4"/>
        <v>10.79336465506568</v>
      </c>
      <c r="F66" s="1">
        <f t="shared" si="5"/>
        <v>10361.601667803916</v>
      </c>
      <c r="G66" s="1">
        <f t="shared" si="6"/>
        <v>20</v>
      </c>
    </row>
    <row r="67" spans="1:11" x14ac:dyDescent="0.3">
      <c r="A67" s="1">
        <f t="shared" si="7"/>
        <v>25</v>
      </c>
      <c r="B67" s="1">
        <f t="shared" ref="B67:C67" si="30">INDEX(A$3:A$32,$A67)</f>
        <v>12.838344775346023</v>
      </c>
      <c r="C67" s="1">
        <f t="shared" si="30"/>
        <v>40.663028153544523</v>
      </c>
      <c r="D67" s="1">
        <f t="shared" si="3"/>
        <v>93.528433826086058</v>
      </c>
      <c r="E67" s="1">
        <f t="shared" si="4"/>
        <v>-21.024881539166259</v>
      </c>
      <c r="F67" s="1">
        <f t="shared" si="5"/>
        <v>9189.613577696533</v>
      </c>
      <c r="G67" s="1">
        <f t="shared" si="6"/>
        <v>21</v>
      </c>
    </row>
    <row r="68" spans="1:11" x14ac:dyDescent="0.3">
      <c r="A68" s="1">
        <f t="shared" si="7"/>
        <v>26</v>
      </c>
      <c r="B68" s="1">
        <f t="shared" ref="B68:C68" si="31">INDEX(A$3:A$32,$A68)</f>
        <v>-0.97161131403826761</v>
      </c>
      <c r="C68" s="1">
        <f t="shared" si="31"/>
        <v>-49.243725415915954</v>
      </c>
      <c r="D68" s="1">
        <f t="shared" si="3"/>
        <v>79.718477736701757</v>
      </c>
      <c r="E68" s="1">
        <f t="shared" si="4"/>
        <v>-110.93163510862674</v>
      </c>
      <c r="F68" s="1">
        <f t="shared" si="5"/>
        <v>18660.863360530522</v>
      </c>
      <c r="G68" s="1">
        <f t="shared" si="6"/>
        <v>13</v>
      </c>
    </row>
    <row r="69" spans="1:11" x14ac:dyDescent="0.3">
      <c r="A69" s="1">
        <f t="shared" si="7"/>
        <v>27</v>
      </c>
      <c r="B69" s="1">
        <f t="shared" ref="B69:C69" si="32">INDEX(A$3:A$32,$A69)</f>
        <v>-3.8730325204390903</v>
      </c>
      <c r="C69" s="1">
        <f t="shared" si="32"/>
        <v>-25.914969869589633</v>
      </c>
      <c r="D69" s="1">
        <f t="shared" si="3"/>
        <v>76.817056530300931</v>
      </c>
      <c r="E69" s="1">
        <f t="shared" si="4"/>
        <v>-87.602879562300416</v>
      </c>
      <c r="F69" s="1">
        <f t="shared" si="5"/>
        <v>13575.12468158636</v>
      </c>
      <c r="G69" s="1">
        <f t="shared" si="6"/>
        <v>17</v>
      </c>
    </row>
    <row r="70" spans="1:11" x14ac:dyDescent="0.3">
      <c r="A70" s="1">
        <f t="shared" si="7"/>
        <v>28</v>
      </c>
      <c r="B70" s="1">
        <f t="shared" ref="B70:C70" si="33">INDEX(A$3:A$32,$A70)</f>
        <v>-4.0069437196037949</v>
      </c>
      <c r="C70" s="1">
        <f t="shared" si="33"/>
        <v>-81.15036209320219</v>
      </c>
      <c r="D70" s="1">
        <f t="shared" si="3"/>
        <v>76.683145331136231</v>
      </c>
      <c r="E70" s="1">
        <f t="shared" si="4"/>
        <v>-142.83827178591298</v>
      </c>
      <c r="F70" s="1">
        <f t="shared" si="5"/>
        <v>26283.076664662505</v>
      </c>
      <c r="G70" s="1">
        <f t="shared" si="6"/>
        <v>10</v>
      </c>
    </row>
    <row r="71" spans="1:11" x14ac:dyDescent="0.3">
      <c r="A71" s="1">
        <f t="shared" si="7"/>
        <v>29</v>
      </c>
      <c r="B71" s="1">
        <f t="shared" ref="B71:C71" si="34">INDEX(A$3:A$32,$A71)</f>
        <v>-57.487339147122427</v>
      </c>
      <c r="C71" s="1">
        <f t="shared" si="34"/>
        <v>-38.914580412659802</v>
      </c>
      <c r="D71" s="1">
        <f t="shared" si="3"/>
        <v>23.202749903617601</v>
      </c>
      <c r="E71" s="1">
        <f t="shared" si="4"/>
        <v>-100.60249010537058</v>
      </c>
      <c r="F71" s="1">
        <f t="shared" si="5"/>
        <v>10659.228618491012</v>
      </c>
      <c r="G71" s="1">
        <f t="shared" si="6"/>
        <v>19</v>
      </c>
    </row>
    <row r="72" spans="1:11" x14ac:dyDescent="0.3">
      <c r="A72" s="1">
        <f t="shared" si="7"/>
        <v>30</v>
      </c>
      <c r="B72" s="1">
        <f t="shared" ref="B72:C72" si="35">INDEX(A$3:A$32,$A72)</f>
        <v>-22.217520003910728</v>
      </c>
      <c r="C72" s="1">
        <f t="shared" si="35"/>
        <v>-94.599852343897652</v>
      </c>
      <c r="D72" s="1">
        <f t="shared" si="3"/>
        <v>58.4725690468293</v>
      </c>
      <c r="E72" s="1">
        <f t="shared" si="4"/>
        <v>-156.28776203660843</v>
      </c>
      <c r="F72" s="1">
        <f t="shared" si="5"/>
        <v>27844.905893347761</v>
      </c>
      <c r="G72" s="1">
        <f t="shared" si="6"/>
        <v>9</v>
      </c>
    </row>
    <row r="74" spans="1:11" x14ac:dyDescent="0.3">
      <c r="A74" s="1" t="s">
        <v>24</v>
      </c>
    </row>
    <row r="75" spans="1:11" x14ac:dyDescent="0.3">
      <c r="A75" s="1">
        <f>A40</f>
        <v>-80.690089050740028</v>
      </c>
      <c r="B75" s="1">
        <f>B40</f>
        <v>61.687909692710782</v>
      </c>
    </row>
    <row r="76" spans="1:11" x14ac:dyDescent="0.3">
      <c r="A76" s="1">
        <f>INDEX(A$3:A$32,$G76)</f>
        <v>68.876343782809585</v>
      </c>
      <c r="B76" s="1">
        <f>INDEX(B$3:B$32,$G76)</f>
        <v>-97.507203109255869</v>
      </c>
      <c r="F76" s="1" t="s">
        <v>25</v>
      </c>
      <c r="G76" s="1">
        <f>MATCH(B37+1,G43:G72,0)</f>
        <v>17</v>
      </c>
    </row>
    <row r="78" spans="1:11" x14ac:dyDescent="0.3">
      <c r="A78" s="1" t="s">
        <v>5</v>
      </c>
      <c r="B78" s="1" t="s">
        <v>0</v>
      </c>
      <c r="C78" s="1" t="s">
        <v>1</v>
      </c>
      <c r="D78" s="1" t="s">
        <v>6</v>
      </c>
      <c r="E78" s="1" t="s">
        <v>7</v>
      </c>
      <c r="F78" s="1" t="s">
        <v>8</v>
      </c>
      <c r="G78" s="1" t="s">
        <v>9</v>
      </c>
      <c r="H78" s="1" t="s">
        <v>10</v>
      </c>
      <c r="I78" s="1" t="s">
        <v>11</v>
      </c>
      <c r="J78" s="1" t="s">
        <v>13</v>
      </c>
      <c r="K78" s="1" t="s">
        <v>17</v>
      </c>
    </row>
    <row r="79" spans="1:11" x14ac:dyDescent="0.3">
      <c r="A79" s="1">
        <v>1</v>
      </c>
      <c r="B79" s="1">
        <f>INDEX(A$3:A$32,$A79)</f>
        <v>-44.619990989258305</v>
      </c>
      <c r="C79" s="1">
        <f>INDEX(B$3:B$32,$A79)</f>
        <v>-22.235110169153273</v>
      </c>
      <c r="D79" s="1">
        <f>B79-A$75</f>
        <v>36.070098061481723</v>
      </c>
      <c r="E79" s="1">
        <f>C79-B$75</f>
        <v>-83.923019861864049</v>
      </c>
      <c r="F79" s="1">
        <f>B79-A$76</f>
        <v>-113.49633477206788</v>
      </c>
      <c r="G79" s="1">
        <f>C79-B$76</f>
        <v>75.272092940102596</v>
      </c>
      <c r="H79" s="1">
        <f>SUMPRODUCT(D79:E79,D79:E79)</f>
        <v>8344.1252368997357</v>
      </c>
      <c r="I79" s="1">
        <f>SUMPRODUCT(F79:G79,F79:G79)</f>
        <v>18547.30598227675</v>
      </c>
      <c r="J79" s="1">
        <f>MIN(H79:I79)</f>
        <v>8344.1252368997357</v>
      </c>
      <c r="K79" s="1">
        <f>RANK(J79,J$79:J$108,0)</f>
        <v>14</v>
      </c>
    </row>
    <row r="80" spans="1:11" x14ac:dyDescent="0.3">
      <c r="A80" s="1">
        <f>A79+1</f>
        <v>2</v>
      </c>
      <c r="B80" s="1">
        <f t="shared" ref="B80:C80" si="36">INDEX(A$3:A$32,$A80)</f>
        <v>20.94925595369892</v>
      </c>
      <c r="C80" s="1">
        <f t="shared" si="36"/>
        <v>-78.016489657894667</v>
      </c>
      <c r="D80" s="1">
        <f t="shared" ref="D80:D108" si="37">B80-A$75</f>
        <v>101.63934500443895</v>
      </c>
      <c r="E80" s="1">
        <f t="shared" ref="E80:E108" si="38">C80-B$75</f>
        <v>-139.70439935060546</v>
      </c>
      <c r="F80" s="1">
        <f t="shared" ref="F80:F108" si="39">B80-A$76</f>
        <v>-47.927087829110661</v>
      </c>
      <c r="G80" s="1">
        <f t="shared" ref="G80:G108" si="40">C80-B$76</f>
        <v>19.490713451361202</v>
      </c>
      <c r="H80" s="1">
        <f>SUMPRODUCT(D80:E80,D80:E80)</f>
        <v>29847.87565084482</v>
      </c>
      <c r="I80" s="1">
        <f t="shared" ref="I80:I108" si="41">SUMPRODUCT(F80:G80,F80:G80)</f>
        <v>2676.8936586223595</v>
      </c>
      <c r="J80" s="1">
        <f t="shared" ref="J80:J108" si="42">MIN(H80:I80)</f>
        <v>2676.8936586223595</v>
      </c>
      <c r="K80" s="1">
        <f t="shared" ref="K80:K108" si="43">RANK(J80,J$79:J$108,0)</f>
        <v>23</v>
      </c>
    </row>
    <row r="81" spans="1:11" x14ac:dyDescent="0.3">
      <c r="A81" s="1">
        <f t="shared" ref="A81:A108" si="44">A80+1</f>
        <v>3</v>
      </c>
      <c r="B81" s="1">
        <f t="shared" ref="B81:C81" si="45">INDEX(A$3:A$32,$A81)</f>
        <v>89.978637210087697</v>
      </c>
      <c r="C81" s="1">
        <f t="shared" si="45"/>
        <v>75.441139568197883</v>
      </c>
      <c r="D81" s="1">
        <f t="shared" si="37"/>
        <v>170.66872626082773</v>
      </c>
      <c r="E81" s="1">
        <f t="shared" si="38"/>
        <v>13.753229875487101</v>
      </c>
      <c r="F81" s="1">
        <f t="shared" si="39"/>
        <v>21.102293427278113</v>
      </c>
      <c r="G81" s="1">
        <f t="shared" si="40"/>
        <v>172.94834267745375</v>
      </c>
      <c r="H81" s="1">
        <f>SUMPRODUCT(D81:E81,D81:E81)</f>
        <v>29316.965455501337</v>
      </c>
      <c r="I81" s="1">
        <f t="shared" si="41"/>
        <v>30356.436022768918</v>
      </c>
      <c r="J81" s="1">
        <f t="shared" si="42"/>
        <v>29316.965455501337</v>
      </c>
      <c r="K81" s="1">
        <f t="shared" si="43"/>
        <v>1</v>
      </c>
    </row>
    <row r="82" spans="1:11" x14ac:dyDescent="0.3">
      <c r="A82" s="1">
        <f t="shared" si="44"/>
        <v>4</v>
      </c>
      <c r="B82" s="1">
        <f t="shared" ref="B82:C82" si="46">INDEX(A$3:A$32,$A82)</f>
        <v>83.589238045518854</v>
      </c>
      <c r="C82" s="1">
        <f t="shared" si="46"/>
        <v>0.96861133638519448</v>
      </c>
      <c r="D82" s="1">
        <f t="shared" si="37"/>
        <v>164.2793270962589</v>
      </c>
      <c r="E82" s="1">
        <f t="shared" si="38"/>
        <v>-60.719298356325588</v>
      </c>
      <c r="F82" s="1">
        <f t="shared" si="39"/>
        <v>14.71289426270927</v>
      </c>
      <c r="G82" s="1">
        <f t="shared" si="40"/>
        <v>98.475814445641063</v>
      </c>
      <c r="H82" s="1">
        <f>SUMPRODUCT(D82:E82,D82:E82)</f>
        <v>30674.530504084105</v>
      </c>
      <c r="I82" s="1">
        <f t="shared" si="41"/>
        <v>9913.9552883179913</v>
      </c>
      <c r="J82" s="1">
        <f t="shared" si="42"/>
        <v>9913.9552883179913</v>
      </c>
      <c r="K82" s="1">
        <f t="shared" si="43"/>
        <v>10</v>
      </c>
    </row>
    <row r="83" spans="1:11" x14ac:dyDescent="0.3">
      <c r="A83" s="1">
        <f t="shared" si="44"/>
        <v>5</v>
      </c>
      <c r="B83" s="1">
        <f t="shared" ref="B83:C83" si="47">INDEX(A$3:A$32,$A83)</f>
        <v>-70.269899875634138</v>
      </c>
      <c r="C83" s="1">
        <f t="shared" si="47"/>
        <v>-25.431443092821905</v>
      </c>
      <c r="D83" s="1">
        <f t="shared" si="37"/>
        <v>10.420189175105889</v>
      </c>
      <c r="E83" s="1">
        <f t="shared" si="38"/>
        <v>-87.119352785532683</v>
      </c>
      <c r="F83" s="1">
        <f t="shared" si="39"/>
        <v>-139.14624365844372</v>
      </c>
      <c r="G83" s="1">
        <f t="shared" si="40"/>
        <v>72.075760016433961</v>
      </c>
      <c r="H83" s="1">
        <f>SUMPRODUCT(D83:E83,D83:E83)</f>
        <v>7698.3619722150952</v>
      </c>
      <c r="I83" s="1">
        <f t="shared" si="41"/>
        <v>24556.592306201572</v>
      </c>
      <c r="J83" s="1">
        <f t="shared" si="42"/>
        <v>7698.3619722150952</v>
      </c>
      <c r="K83" s="1">
        <f t="shared" si="43"/>
        <v>16</v>
      </c>
    </row>
    <row r="84" spans="1:11" x14ac:dyDescent="0.3">
      <c r="A84" s="1">
        <f t="shared" si="44"/>
        <v>6</v>
      </c>
      <c r="B84" s="1">
        <f t="shared" ref="B84:C84" si="48">INDEX(A$3:A$32,$A84)</f>
        <v>-13.654299499491017</v>
      </c>
      <c r="C84" s="1">
        <f t="shared" si="48"/>
        <v>61.209805786704543</v>
      </c>
      <c r="D84" s="1">
        <f t="shared" si="37"/>
        <v>67.03578955124901</v>
      </c>
      <c r="E84" s="1">
        <f t="shared" si="38"/>
        <v>-0.47810390600623975</v>
      </c>
      <c r="F84" s="1">
        <f t="shared" si="39"/>
        <v>-82.530643282300602</v>
      </c>
      <c r="G84" s="1">
        <f t="shared" si="40"/>
        <v>158.71700889596042</v>
      </c>
      <c r="H84" s="1">
        <f>SUMPRODUCT(D84:E84,D84:E84)</f>
        <v>4494.0256641042843</v>
      </c>
      <c r="I84" s="1">
        <f t="shared" si="41"/>
        <v>32002.395993470731</v>
      </c>
      <c r="J84" s="1">
        <f t="shared" si="42"/>
        <v>4494.0256641042843</v>
      </c>
      <c r="K84" s="1">
        <f t="shared" si="43"/>
        <v>21</v>
      </c>
    </row>
    <row r="85" spans="1:11" x14ac:dyDescent="0.3">
      <c r="A85" s="1">
        <f t="shared" si="44"/>
        <v>7</v>
      </c>
      <c r="B85" s="1">
        <f t="shared" ref="B85:C85" si="49">INDEX(A$3:A$32,$A85)</f>
        <v>65.503811055445667</v>
      </c>
      <c r="C85" s="1">
        <f t="shared" si="49"/>
        <v>-23.42891521438073</v>
      </c>
      <c r="D85" s="1">
        <f t="shared" si="37"/>
        <v>146.19390010618571</v>
      </c>
      <c r="E85" s="1">
        <f t="shared" si="38"/>
        <v>-85.116824907091512</v>
      </c>
      <c r="F85" s="1">
        <f t="shared" si="39"/>
        <v>-3.3725327273639181</v>
      </c>
      <c r="G85" s="1">
        <f t="shared" si="40"/>
        <v>74.078287894875132</v>
      </c>
      <c r="H85" s="1">
        <f>SUMPRODUCT(D85:E85,D85:E85)</f>
        <v>28617.530310521881</v>
      </c>
      <c r="I85" s="1">
        <f t="shared" si="41"/>
        <v>5498.9667144331443</v>
      </c>
      <c r="J85" s="1">
        <f t="shared" si="42"/>
        <v>5498.9667144331443</v>
      </c>
      <c r="K85" s="1">
        <f t="shared" si="43"/>
        <v>20</v>
      </c>
    </row>
    <row r="86" spans="1:11" x14ac:dyDescent="0.3">
      <c r="A86" s="1">
        <f t="shared" si="44"/>
        <v>8</v>
      </c>
      <c r="B86" s="1">
        <f t="shared" ref="B86:C86" si="50">INDEX(A$3:A$32,$A86)</f>
        <v>-80.690089050740028</v>
      </c>
      <c r="C86" s="1">
        <f t="shared" si="50"/>
        <v>61.687909692710782</v>
      </c>
      <c r="D86" s="1">
        <f t="shared" si="37"/>
        <v>0</v>
      </c>
      <c r="E86" s="1">
        <f t="shared" si="38"/>
        <v>0</v>
      </c>
      <c r="F86" s="1">
        <f t="shared" si="39"/>
        <v>-149.56643283354961</v>
      </c>
      <c r="G86" s="1">
        <f t="shared" si="40"/>
        <v>159.19511280196664</v>
      </c>
      <c r="H86" s="1">
        <f>SUMPRODUCT(D86:E86,D86:E86)</f>
        <v>0</v>
      </c>
      <c r="I86" s="1">
        <f t="shared" si="41"/>
        <v>47713.20177058359</v>
      </c>
      <c r="J86" s="1">
        <f t="shared" si="42"/>
        <v>0</v>
      </c>
      <c r="K86" s="1">
        <f t="shared" si="43"/>
        <v>29</v>
      </c>
    </row>
    <row r="87" spans="1:11" x14ac:dyDescent="0.3">
      <c r="A87" s="1">
        <f t="shared" si="44"/>
        <v>9</v>
      </c>
      <c r="B87" s="1">
        <f t="shared" ref="B87:C87" si="51">INDEX(A$3:A$32,$A87)</f>
        <v>-43.187772368392594</v>
      </c>
      <c r="C87" s="1">
        <f t="shared" si="51"/>
        <v>-26.473342977600044</v>
      </c>
      <c r="D87" s="1">
        <f t="shared" si="37"/>
        <v>37.502316682347434</v>
      </c>
      <c r="E87" s="1">
        <f t="shared" si="38"/>
        <v>-88.16125267031083</v>
      </c>
      <c r="F87" s="1">
        <f t="shared" si="39"/>
        <v>-112.06411615120217</v>
      </c>
      <c r="G87" s="1">
        <f t="shared" si="40"/>
        <v>71.033860131655828</v>
      </c>
      <c r="H87" s="1">
        <f>SUMPRODUCT(D87:E87,D87:E87)</f>
        <v>9178.8302289414623</v>
      </c>
      <c r="I87" s="1">
        <f t="shared" si="41"/>
        <v>17604.175413953773</v>
      </c>
      <c r="J87" s="1">
        <f t="shared" si="42"/>
        <v>9178.8302289414623</v>
      </c>
      <c r="K87" s="1">
        <f t="shared" si="43"/>
        <v>13</v>
      </c>
    </row>
    <row r="88" spans="1:11" x14ac:dyDescent="0.3">
      <c r="A88" s="1">
        <f t="shared" si="44"/>
        <v>10</v>
      </c>
      <c r="B88" s="1">
        <f t="shared" ref="B88:C88" si="52">INDEX(A$3:A$32,$A88)</f>
        <v>69.945686542036285</v>
      </c>
      <c r="C88" s="1">
        <f t="shared" si="52"/>
        <v>54.514363318932709</v>
      </c>
      <c r="D88" s="1">
        <f t="shared" si="37"/>
        <v>150.63577559277633</v>
      </c>
      <c r="E88" s="1">
        <f t="shared" si="38"/>
        <v>-7.1735463737780734</v>
      </c>
      <c r="F88" s="1">
        <f t="shared" si="39"/>
        <v>1.0693427592267</v>
      </c>
      <c r="G88" s="1">
        <f t="shared" si="40"/>
        <v>152.02156642818858</v>
      </c>
      <c r="H88" s="1">
        <f>SUMPRODUCT(D88:E88,D88:E88)</f>
        <v>22742.596656014011</v>
      </c>
      <c r="I88" s="1">
        <f t="shared" si="41"/>
        <v>23111.700153216862</v>
      </c>
      <c r="J88" s="1">
        <f t="shared" si="42"/>
        <v>22742.596656014011</v>
      </c>
      <c r="K88" s="1">
        <f t="shared" si="43"/>
        <v>2</v>
      </c>
    </row>
    <row r="89" spans="1:11" x14ac:dyDescent="0.3">
      <c r="A89" s="1">
        <f t="shared" si="44"/>
        <v>11</v>
      </c>
      <c r="B89" s="1">
        <f t="shared" ref="B89:C89" si="53">INDEX(A$3:A$32,$A89)</f>
        <v>19.390831387679896</v>
      </c>
      <c r="C89" s="1">
        <f t="shared" si="53"/>
        <v>-14.54685483128435</v>
      </c>
      <c r="D89" s="1">
        <f t="shared" si="37"/>
        <v>100.08092043841992</v>
      </c>
      <c r="E89" s="1">
        <f t="shared" si="38"/>
        <v>-76.234764523995125</v>
      </c>
      <c r="F89" s="1">
        <f t="shared" si="39"/>
        <v>-49.485512395129689</v>
      </c>
      <c r="G89" s="1">
        <f t="shared" si="40"/>
        <v>82.960348277971519</v>
      </c>
      <c r="H89" s="1">
        <f>SUMPRODUCT(D89:E89,D89:E89)</f>
        <v>15827.929957830325</v>
      </c>
      <c r="I89" s="1">
        <f t="shared" si="41"/>
        <v>9331.2353234108668</v>
      </c>
      <c r="J89" s="1">
        <f t="shared" si="42"/>
        <v>9331.2353234108668</v>
      </c>
      <c r="K89" s="1">
        <f t="shared" si="43"/>
        <v>11</v>
      </c>
    </row>
    <row r="90" spans="1:11" x14ac:dyDescent="0.3">
      <c r="A90" s="1">
        <f t="shared" si="44"/>
        <v>12</v>
      </c>
      <c r="B90" s="1">
        <f t="shared" ref="B90:C90" si="54">INDEX(A$3:A$32,$A90)</f>
        <v>-4.255981378412832</v>
      </c>
      <c r="C90" s="1">
        <f t="shared" si="54"/>
        <v>41.968155855748648</v>
      </c>
      <c r="D90" s="1">
        <f t="shared" si="37"/>
        <v>76.434107672327201</v>
      </c>
      <c r="E90" s="1">
        <f t="shared" si="38"/>
        <v>-19.719753836962134</v>
      </c>
      <c r="F90" s="1">
        <f t="shared" si="39"/>
        <v>-73.132325161222411</v>
      </c>
      <c r="G90" s="1">
        <f t="shared" si="40"/>
        <v>139.47535896500452</v>
      </c>
      <c r="H90" s="1">
        <f>SUMPRODUCT(D90:E90,D90:E90)</f>
        <v>6231.0415070552908</v>
      </c>
      <c r="I90" s="1">
        <f t="shared" si="41"/>
        <v>24801.712741903633</v>
      </c>
      <c r="J90" s="1">
        <f t="shared" si="42"/>
        <v>6231.0415070552908</v>
      </c>
      <c r="K90" s="1">
        <f t="shared" si="43"/>
        <v>18</v>
      </c>
    </row>
    <row r="91" spans="1:11" x14ac:dyDescent="0.3">
      <c r="A91" s="1">
        <f t="shared" si="44"/>
        <v>13</v>
      </c>
      <c r="B91" s="1">
        <f t="shared" ref="B91:C91" si="55">INDEX(A$3:A$32,$A91)</f>
        <v>44.421463457953593</v>
      </c>
      <c r="C91" s="1">
        <f t="shared" si="55"/>
        <v>32.428846111844443</v>
      </c>
      <c r="D91" s="1">
        <f t="shared" si="37"/>
        <v>125.11155250869362</v>
      </c>
      <c r="E91" s="1">
        <f t="shared" si="38"/>
        <v>-29.259063580866339</v>
      </c>
      <c r="F91" s="1">
        <f t="shared" si="39"/>
        <v>-24.454880324855992</v>
      </c>
      <c r="G91" s="1">
        <f t="shared" si="40"/>
        <v>129.93604922110032</v>
      </c>
      <c r="H91" s="1">
        <f>SUMPRODUCT(D91:E91,D91:E91)</f>
        <v>16508.99337276478</v>
      </c>
      <c r="I91" s="1">
        <f t="shared" si="41"/>
        <v>17481.418058891235</v>
      </c>
      <c r="J91" s="1">
        <f t="shared" si="42"/>
        <v>16508.99337276478</v>
      </c>
      <c r="K91" s="1">
        <f t="shared" si="43"/>
        <v>3</v>
      </c>
    </row>
    <row r="92" spans="1:11" x14ac:dyDescent="0.3">
      <c r="A92" s="1">
        <f t="shared" si="44"/>
        <v>14</v>
      </c>
      <c r="B92" s="1">
        <f t="shared" ref="B92:C92" si="56">INDEX(A$3:A$32,$A92)</f>
        <v>-66.510449382249504</v>
      </c>
      <c r="C92" s="1">
        <f t="shared" si="56"/>
        <v>-1.8786551507421256</v>
      </c>
      <c r="D92" s="1">
        <f t="shared" si="37"/>
        <v>14.179639668490523</v>
      </c>
      <c r="E92" s="1">
        <f t="shared" si="38"/>
        <v>-63.566564843452909</v>
      </c>
      <c r="F92" s="1">
        <f t="shared" si="39"/>
        <v>-135.38679316505909</v>
      </c>
      <c r="G92" s="1">
        <f t="shared" si="40"/>
        <v>95.628547958513749</v>
      </c>
      <c r="H92" s="1">
        <f>SUMPRODUCT(D92:E92,D92:E92)</f>
        <v>4241.7703471251334</v>
      </c>
      <c r="I92" s="1">
        <f t="shared" si="41"/>
        <v>27474.402948172254</v>
      </c>
      <c r="J92" s="1">
        <f t="shared" si="42"/>
        <v>4241.7703471251334</v>
      </c>
      <c r="K92" s="1">
        <f t="shared" si="43"/>
        <v>22</v>
      </c>
    </row>
    <row r="93" spans="1:11" x14ac:dyDescent="0.3">
      <c r="A93" s="1">
        <f t="shared" si="44"/>
        <v>15</v>
      </c>
      <c r="B93" s="1">
        <f t="shared" ref="B93:C93" si="57">INDEX(A$3:A$32,$A93)</f>
        <v>22.525700711653805</v>
      </c>
      <c r="C93" s="1">
        <f t="shared" si="57"/>
        <v>71.831099737994663</v>
      </c>
      <c r="D93" s="1">
        <f t="shared" si="37"/>
        <v>103.21578976239383</v>
      </c>
      <c r="E93" s="1">
        <f t="shared" si="38"/>
        <v>10.14319004528388</v>
      </c>
      <c r="F93" s="1">
        <f t="shared" si="39"/>
        <v>-46.35064307115578</v>
      </c>
      <c r="G93" s="1">
        <f t="shared" si="40"/>
        <v>169.33830284725053</v>
      </c>
      <c r="H93" s="1">
        <f>SUMPRODUCT(D93:E93,D93:E93)</f>
        <v>10756.383560569429</v>
      </c>
      <c r="I93" s="1">
        <f t="shared" si="41"/>
        <v>30823.84292429682</v>
      </c>
      <c r="J93" s="1">
        <f t="shared" si="42"/>
        <v>10756.383560569429</v>
      </c>
      <c r="K93" s="1">
        <f t="shared" si="43"/>
        <v>5</v>
      </c>
    </row>
    <row r="94" spans="1:11" x14ac:dyDescent="0.3">
      <c r="A94" s="1">
        <f t="shared" si="44"/>
        <v>16</v>
      </c>
      <c r="B94" s="1">
        <f t="shared" ref="B94:C94" si="58">INDEX(A$3:A$32,$A94)</f>
        <v>-65.055612877683217</v>
      </c>
      <c r="C94" s="1">
        <f t="shared" si="58"/>
        <v>25.209642932474672</v>
      </c>
      <c r="D94" s="1">
        <f t="shared" si="37"/>
        <v>15.634476173056811</v>
      </c>
      <c r="E94" s="1">
        <f t="shared" si="38"/>
        <v>-36.47826676023611</v>
      </c>
      <c r="F94" s="1">
        <f t="shared" si="39"/>
        <v>-133.9319566604928</v>
      </c>
      <c r="G94" s="1">
        <f t="shared" si="40"/>
        <v>122.71684604173055</v>
      </c>
      <c r="H94" s="1">
        <f>SUMPRODUCT(D94:E94,D94:E94)</f>
        <v>1575.1007910368278</v>
      </c>
      <c r="I94" s="1">
        <f t="shared" si="41"/>
        <v>32997.193317337922</v>
      </c>
      <c r="J94" s="1">
        <f t="shared" si="42"/>
        <v>1575.1007910368278</v>
      </c>
      <c r="K94" s="1">
        <f t="shared" si="43"/>
        <v>25</v>
      </c>
    </row>
    <row r="95" spans="1:11" x14ac:dyDescent="0.3">
      <c r="A95" s="1">
        <f t="shared" si="44"/>
        <v>17</v>
      </c>
      <c r="B95" s="1">
        <f t="shared" ref="B95:C95" si="59">INDEX(A$3:A$32,$A95)</f>
        <v>68.876343782809585</v>
      </c>
      <c r="C95" s="1">
        <f t="shared" si="59"/>
        <v>-97.507203109255869</v>
      </c>
      <c r="D95" s="1">
        <f t="shared" si="37"/>
        <v>149.56643283354961</v>
      </c>
      <c r="E95" s="1">
        <f t="shared" si="38"/>
        <v>-159.19511280196664</v>
      </c>
      <c r="F95" s="1">
        <f t="shared" si="39"/>
        <v>0</v>
      </c>
      <c r="G95" s="1">
        <f t="shared" si="40"/>
        <v>0</v>
      </c>
      <c r="H95" s="1">
        <f>SUMPRODUCT(D95:E95,D95:E95)</f>
        <v>47713.20177058359</v>
      </c>
      <c r="I95" s="1">
        <f t="shared" si="41"/>
        <v>0</v>
      </c>
      <c r="J95" s="1">
        <f t="shared" si="42"/>
        <v>0</v>
      </c>
      <c r="K95" s="1">
        <f t="shared" si="43"/>
        <v>29</v>
      </c>
    </row>
    <row r="96" spans="1:11" x14ac:dyDescent="0.3">
      <c r="A96" s="1">
        <f t="shared" si="44"/>
        <v>18</v>
      </c>
      <c r="B96" s="1">
        <f t="shared" ref="B96:C96" si="60">INDEX(A$3:A$32,$A96)</f>
        <v>29.376689351613194</v>
      </c>
      <c r="C96" s="1">
        <f t="shared" si="60"/>
        <v>-90.30805675139122</v>
      </c>
      <c r="D96" s="1">
        <f t="shared" si="37"/>
        <v>110.06677840235322</v>
      </c>
      <c r="E96" s="1">
        <f t="shared" si="38"/>
        <v>-151.99596644410201</v>
      </c>
      <c r="F96" s="1">
        <f t="shared" si="39"/>
        <v>-39.49965443119639</v>
      </c>
      <c r="G96" s="1">
        <f t="shared" si="40"/>
        <v>7.1991463578646488</v>
      </c>
      <c r="H96" s="1">
        <f>SUMPRODUCT(D96:E96,D96:E96)</f>
        <v>35217.469523149317</v>
      </c>
      <c r="I96" s="1">
        <f t="shared" si="41"/>
        <v>1612.0504084658885</v>
      </c>
      <c r="J96" s="1">
        <f t="shared" si="42"/>
        <v>1612.0504084658885</v>
      </c>
      <c r="K96" s="1">
        <f t="shared" si="43"/>
        <v>24</v>
      </c>
    </row>
    <row r="97" spans="1:11" x14ac:dyDescent="0.3">
      <c r="A97" s="1">
        <f t="shared" si="44"/>
        <v>19</v>
      </c>
      <c r="B97" s="1">
        <f t="shared" ref="B97:C97" si="61">INDEX(A$3:A$32,$A97)</f>
        <v>-50.210656239021944</v>
      </c>
      <c r="C97" s="1">
        <f t="shared" si="61"/>
        <v>-88.636807566412273</v>
      </c>
      <c r="D97" s="1">
        <f t="shared" si="37"/>
        <v>30.479432811718084</v>
      </c>
      <c r="E97" s="1">
        <f t="shared" si="38"/>
        <v>-150.32471725912305</v>
      </c>
      <c r="F97" s="1">
        <f t="shared" si="39"/>
        <v>-119.08700002183153</v>
      </c>
      <c r="G97" s="1">
        <f t="shared" si="40"/>
        <v>8.8703955428435961</v>
      </c>
      <c r="H97" s="1">
        <f>SUMPRODUCT(D97:E97,D97:E97)</f>
        <v>23526.516443559325</v>
      </c>
      <c r="I97" s="1">
        <f t="shared" si="41"/>
        <v>14260.397491286201</v>
      </c>
      <c r="J97" s="1">
        <f t="shared" si="42"/>
        <v>14260.397491286201</v>
      </c>
      <c r="K97" s="1">
        <f t="shared" si="43"/>
        <v>4</v>
      </c>
    </row>
    <row r="98" spans="1:11" x14ac:dyDescent="0.3">
      <c r="A98" s="1">
        <f t="shared" si="44"/>
        <v>20</v>
      </c>
      <c r="B98" s="1">
        <f t="shared" ref="B98:C98" si="62">INDEX(A$3:A$32,$A98)</f>
        <v>-23.972019996088179</v>
      </c>
      <c r="C98" s="1">
        <f t="shared" si="62"/>
        <v>-55.225802584725827</v>
      </c>
      <c r="D98" s="1">
        <f t="shared" si="37"/>
        <v>56.718069054651849</v>
      </c>
      <c r="E98" s="1">
        <f t="shared" si="38"/>
        <v>-116.91371227743662</v>
      </c>
      <c r="F98" s="1">
        <f t="shared" si="39"/>
        <v>-92.848363778897763</v>
      </c>
      <c r="G98" s="1">
        <f t="shared" si="40"/>
        <v>42.281400524530042</v>
      </c>
      <c r="H98" s="1">
        <f>SUMPRODUCT(D98:E98,D98:E98)</f>
        <v>16885.75547577949</v>
      </c>
      <c r="I98" s="1">
        <f t="shared" si="41"/>
        <v>10408.535486734263</v>
      </c>
      <c r="J98" s="1">
        <f t="shared" si="42"/>
        <v>10408.535486734263</v>
      </c>
      <c r="K98" s="1">
        <f t="shared" si="43"/>
        <v>8</v>
      </c>
    </row>
    <row r="99" spans="1:11" x14ac:dyDescent="0.3">
      <c r="A99" s="1">
        <f t="shared" si="44"/>
        <v>21</v>
      </c>
      <c r="B99" s="1">
        <f t="shared" ref="B99:C99" si="63">INDEX(A$3:A$32,$A99)</f>
        <v>61.514115806760202</v>
      </c>
      <c r="C99" s="1">
        <f t="shared" si="63"/>
        <v>-64.29622600287405</v>
      </c>
      <c r="D99" s="1">
        <f t="shared" si="37"/>
        <v>142.20420485750023</v>
      </c>
      <c r="E99" s="1">
        <f t="shared" si="38"/>
        <v>-125.98413569558483</v>
      </c>
      <c r="F99" s="1">
        <f t="shared" si="39"/>
        <v>-7.3622279760493825</v>
      </c>
      <c r="G99" s="1">
        <f t="shared" si="40"/>
        <v>33.210977106381819</v>
      </c>
      <c r="H99" s="1">
        <f>SUMPRODUCT(D99:E99,D99:E99)</f>
        <v>36094.038326117421</v>
      </c>
      <c r="I99" s="1">
        <f t="shared" si="41"/>
        <v>1157.1714011319414</v>
      </c>
      <c r="J99" s="1">
        <f t="shared" si="42"/>
        <v>1157.1714011319414</v>
      </c>
      <c r="K99" s="1">
        <f t="shared" si="43"/>
        <v>26</v>
      </c>
    </row>
    <row r="100" spans="1:11" x14ac:dyDescent="0.3">
      <c r="A100" s="1">
        <f t="shared" si="44"/>
        <v>22</v>
      </c>
      <c r="B100" s="1">
        <f t="shared" ref="B100:C100" si="64">INDEX(A$3:A$32,$A100)</f>
        <v>71.529835634180714</v>
      </c>
      <c r="C100" s="1">
        <f t="shared" si="64"/>
        <v>-72.349634980706099</v>
      </c>
      <c r="D100" s="1">
        <f t="shared" si="37"/>
        <v>152.21992468492073</v>
      </c>
      <c r="E100" s="1">
        <f t="shared" si="38"/>
        <v>-134.03754467341687</v>
      </c>
      <c r="F100" s="1">
        <f t="shared" si="39"/>
        <v>2.653491851371129</v>
      </c>
      <c r="G100" s="1">
        <f t="shared" si="40"/>
        <v>25.157568128549769</v>
      </c>
      <c r="H100" s="1">
        <f>SUMPRODUCT(D100:E100,D100:E100)</f>
        <v>41136.968853161161</v>
      </c>
      <c r="I100" s="1">
        <f t="shared" si="41"/>
        <v>639.94425314791613</v>
      </c>
      <c r="J100" s="1">
        <f t="shared" si="42"/>
        <v>639.94425314791613</v>
      </c>
      <c r="K100" s="1">
        <f t="shared" si="43"/>
        <v>28</v>
      </c>
    </row>
    <row r="101" spans="1:11" x14ac:dyDescent="0.3">
      <c r="A101" s="1">
        <f t="shared" si="44"/>
        <v>23</v>
      </c>
      <c r="B101" s="1">
        <f t="shared" ref="B101:C101" si="65">INDEX(A$3:A$32,$A101)</f>
        <v>-78.21619492476168</v>
      </c>
      <c r="C101" s="1">
        <f t="shared" si="65"/>
        <v>31.877938810997364</v>
      </c>
      <c r="D101" s="1">
        <f t="shared" si="37"/>
        <v>2.4738941259783473</v>
      </c>
      <c r="E101" s="1">
        <f t="shared" si="38"/>
        <v>-29.809970881713419</v>
      </c>
      <c r="F101" s="1">
        <f t="shared" si="39"/>
        <v>-147.09253870757126</v>
      </c>
      <c r="G101" s="1">
        <f t="shared" si="40"/>
        <v>129.38514192025323</v>
      </c>
      <c r="H101" s="1">
        <f>SUMPRODUCT(D101:E101,D101:E101)</f>
        <v>894.754516115152</v>
      </c>
      <c r="I101" s="1">
        <f t="shared" si="41"/>
        <v>38376.729893162425</v>
      </c>
      <c r="J101" s="1">
        <f t="shared" si="42"/>
        <v>894.754516115152</v>
      </c>
      <c r="K101" s="1">
        <f t="shared" si="43"/>
        <v>27</v>
      </c>
    </row>
    <row r="102" spans="1:11" x14ac:dyDescent="0.3">
      <c r="A102" s="1">
        <f t="shared" si="44"/>
        <v>24</v>
      </c>
      <c r="B102" s="1">
        <f t="shared" ref="B102:C102" si="66">INDEX(A$3:A$32,$A102)</f>
        <v>20.528016776363334</v>
      </c>
      <c r="C102" s="1">
        <f t="shared" si="66"/>
        <v>72.481274347776463</v>
      </c>
      <c r="D102" s="1">
        <f t="shared" si="37"/>
        <v>101.21810582710336</v>
      </c>
      <c r="E102" s="1">
        <f t="shared" si="38"/>
        <v>10.79336465506568</v>
      </c>
      <c r="F102" s="1">
        <f t="shared" si="39"/>
        <v>-48.348327006446254</v>
      </c>
      <c r="G102" s="1">
        <f t="shared" si="40"/>
        <v>169.98847745703233</v>
      </c>
      <c r="H102" s="1">
        <f>SUMPRODUCT(D102:E102,D102:E102)</f>
        <v>10361.601667803916</v>
      </c>
      <c r="I102" s="1">
        <f t="shared" si="41"/>
        <v>31233.643192482246</v>
      </c>
      <c r="J102" s="1">
        <f t="shared" si="42"/>
        <v>10361.601667803916</v>
      </c>
      <c r="K102" s="1">
        <f t="shared" si="43"/>
        <v>9</v>
      </c>
    </row>
    <row r="103" spans="1:11" x14ac:dyDescent="0.3">
      <c r="A103" s="1">
        <f t="shared" si="44"/>
        <v>25</v>
      </c>
      <c r="B103" s="1">
        <f t="shared" ref="B103:C103" si="67">INDEX(A$3:A$32,$A103)</f>
        <v>12.838344775346023</v>
      </c>
      <c r="C103" s="1">
        <f t="shared" si="67"/>
        <v>40.663028153544523</v>
      </c>
      <c r="D103" s="1">
        <f t="shared" si="37"/>
        <v>93.528433826086058</v>
      </c>
      <c r="E103" s="1">
        <f t="shared" si="38"/>
        <v>-21.024881539166259</v>
      </c>
      <c r="F103" s="1">
        <f t="shared" si="39"/>
        <v>-56.037999007463561</v>
      </c>
      <c r="G103" s="1">
        <f t="shared" si="40"/>
        <v>138.1702312628004</v>
      </c>
      <c r="H103" s="1">
        <f>SUMPRODUCT(D103:E103,D103:E103)</f>
        <v>9189.613577696533</v>
      </c>
      <c r="I103" s="1">
        <f t="shared" si="41"/>
        <v>22231.270139976234</v>
      </c>
      <c r="J103" s="1">
        <f t="shared" si="42"/>
        <v>9189.613577696533</v>
      </c>
      <c r="K103" s="1">
        <f t="shared" si="43"/>
        <v>12</v>
      </c>
    </row>
    <row r="104" spans="1:11" x14ac:dyDescent="0.3">
      <c r="A104" s="1">
        <f t="shared" si="44"/>
        <v>26</v>
      </c>
      <c r="B104" s="1">
        <f t="shared" ref="B104:C104" si="68">INDEX(A$3:A$32,$A104)</f>
        <v>-0.97161131403826761</v>
      </c>
      <c r="C104" s="1">
        <f t="shared" si="68"/>
        <v>-49.243725415915954</v>
      </c>
      <c r="D104" s="1">
        <f t="shared" si="37"/>
        <v>79.718477736701757</v>
      </c>
      <c r="E104" s="1">
        <f t="shared" si="38"/>
        <v>-110.93163510862674</v>
      </c>
      <c r="F104" s="1">
        <f t="shared" si="39"/>
        <v>-69.847955096847855</v>
      </c>
      <c r="G104" s="1">
        <f t="shared" si="40"/>
        <v>48.263477693339915</v>
      </c>
      <c r="H104" s="1">
        <f>SUMPRODUCT(D104:E104,D104:E104)</f>
        <v>18660.863360530522</v>
      </c>
      <c r="I104" s="1">
        <f t="shared" si="41"/>
        <v>7208.1001102667942</v>
      </c>
      <c r="J104" s="1">
        <f t="shared" si="42"/>
        <v>7208.1001102667942</v>
      </c>
      <c r="K104" s="1">
        <f t="shared" si="43"/>
        <v>17</v>
      </c>
    </row>
    <row r="105" spans="1:11" x14ac:dyDescent="0.3">
      <c r="A105" s="1">
        <f t="shared" si="44"/>
        <v>27</v>
      </c>
      <c r="B105" s="1">
        <f t="shared" ref="B105:C105" si="69">INDEX(A$3:A$32,$A105)</f>
        <v>-3.8730325204390903</v>
      </c>
      <c r="C105" s="1">
        <f t="shared" si="69"/>
        <v>-25.914969869589633</v>
      </c>
      <c r="D105" s="1">
        <f t="shared" si="37"/>
        <v>76.817056530300931</v>
      </c>
      <c r="E105" s="1">
        <f t="shared" si="38"/>
        <v>-87.602879562300416</v>
      </c>
      <c r="F105" s="1">
        <f t="shared" si="39"/>
        <v>-72.749376303248681</v>
      </c>
      <c r="G105" s="1">
        <f t="shared" si="40"/>
        <v>71.592233239666228</v>
      </c>
      <c r="H105" s="1">
        <f>SUMPRODUCT(D105:E105,D105:E105)</f>
        <v>13575.12468158636</v>
      </c>
      <c r="I105" s="1">
        <f t="shared" si="41"/>
        <v>10417.919612754451</v>
      </c>
      <c r="J105" s="1">
        <f t="shared" si="42"/>
        <v>10417.919612754451</v>
      </c>
      <c r="K105" s="1">
        <f t="shared" si="43"/>
        <v>7</v>
      </c>
    </row>
    <row r="106" spans="1:11" x14ac:dyDescent="0.3">
      <c r="A106" s="1">
        <f t="shared" si="44"/>
        <v>28</v>
      </c>
      <c r="B106" s="1">
        <f t="shared" ref="B106:C106" si="70">INDEX(A$3:A$32,$A106)</f>
        <v>-4.0069437196037949</v>
      </c>
      <c r="C106" s="1">
        <f t="shared" si="70"/>
        <v>-81.15036209320219</v>
      </c>
      <c r="D106" s="1">
        <f t="shared" si="37"/>
        <v>76.683145331136231</v>
      </c>
      <c r="E106" s="1">
        <f t="shared" si="38"/>
        <v>-142.83827178591298</v>
      </c>
      <c r="F106" s="1">
        <f t="shared" si="39"/>
        <v>-72.883287502413381</v>
      </c>
      <c r="G106" s="1">
        <f t="shared" si="40"/>
        <v>16.356841016053679</v>
      </c>
      <c r="H106" s="1">
        <f>SUMPRODUCT(D106:E106,D106:E106)</f>
        <v>26283.076664662505</v>
      </c>
      <c r="I106" s="1">
        <f t="shared" si="41"/>
        <v>5579.5198451839024</v>
      </c>
      <c r="J106" s="1">
        <f t="shared" si="42"/>
        <v>5579.5198451839024</v>
      </c>
      <c r="K106" s="1">
        <f t="shared" si="43"/>
        <v>19</v>
      </c>
    </row>
    <row r="107" spans="1:11" x14ac:dyDescent="0.3">
      <c r="A107" s="1">
        <f t="shared" si="44"/>
        <v>29</v>
      </c>
      <c r="B107" s="1">
        <f t="shared" ref="B107:C107" si="71">INDEX(A$3:A$32,$A107)</f>
        <v>-57.487339147122427</v>
      </c>
      <c r="C107" s="1">
        <f t="shared" si="71"/>
        <v>-38.914580412659802</v>
      </c>
      <c r="D107" s="1">
        <f t="shared" si="37"/>
        <v>23.202749903617601</v>
      </c>
      <c r="E107" s="1">
        <f t="shared" si="38"/>
        <v>-100.60249010537058</v>
      </c>
      <c r="F107" s="1">
        <f t="shared" si="39"/>
        <v>-126.36368292993201</v>
      </c>
      <c r="G107" s="1">
        <f t="shared" si="40"/>
        <v>58.592622696596067</v>
      </c>
      <c r="H107" s="1">
        <f>SUMPRODUCT(D107:E107,D107:E107)</f>
        <v>10659.228618491012</v>
      </c>
      <c r="I107" s="1">
        <f t="shared" si="41"/>
        <v>19400.875798082056</v>
      </c>
      <c r="J107" s="1">
        <f t="shared" si="42"/>
        <v>10659.228618491012</v>
      </c>
      <c r="K107" s="1">
        <f t="shared" si="43"/>
        <v>6</v>
      </c>
    </row>
    <row r="108" spans="1:11" x14ac:dyDescent="0.3">
      <c r="A108" s="1">
        <f t="shared" si="44"/>
        <v>30</v>
      </c>
      <c r="B108" s="1">
        <f t="shared" ref="B108:C108" si="72">INDEX(A$3:A$32,$A108)</f>
        <v>-22.217520003910728</v>
      </c>
      <c r="C108" s="1">
        <f t="shared" si="72"/>
        <v>-94.599852343897652</v>
      </c>
      <c r="D108" s="1">
        <f t="shared" si="37"/>
        <v>58.4725690468293</v>
      </c>
      <c r="E108" s="1">
        <f t="shared" si="38"/>
        <v>-156.28776203660843</v>
      </c>
      <c r="F108" s="1">
        <f t="shared" si="39"/>
        <v>-91.093863786720306</v>
      </c>
      <c r="G108" s="1">
        <f t="shared" si="40"/>
        <v>2.9073507653582169</v>
      </c>
      <c r="H108" s="1">
        <f>SUMPRODUCT(D108:E108,D108:E108)</f>
        <v>27844.905893347761</v>
      </c>
      <c r="I108" s="1">
        <f t="shared" si="41"/>
        <v>8306.5447080663816</v>
      </c>
      <c r="J108" s="1">
        <f t="shared" si="42"/>
        <v>8306.5447080663816</v>
      </c>
      <c r="K108" s="1">
        <f t="shared" si="43"/>
        <v>15</v>
      </c>
    </row>
    <row r="110" spans="1:11" x14ac:dyDescent="0.3">
      <c r="A110" s="1" t="str">
        <f>A74</f>
        <v>Centroids</v>
      </c>
    </row>
    <row r="111" spans="1:11" x14ac:dyDescent="0.3">
      <c r="A111" s="1">
        <f>A75</f>
        <v>-80.690089050740028</v>
      </c>
      <c r="B111" s="1">
        <f>B75</f>
        <v>61.687909692710782</v>
      </c>
    </row>
    <row r="112" spans="1:11" x14ac:dyDescent="0.3">
      <c r="A112" s="1">
        <f>A76</f>
        <v>68.876343782809585</v>
      </c>
      <c r="B112" s="1">
        <f>B76</f>
        <v>-97.507203109255869</v>
      </c>
    </row>
    <row r="113" spans="1:7" x14ac:dyDescent="0.3">
      <c r="A113" s="1">
        <f>INDEX(A$3:A$32,$G113)</f>
        <v>69.945686542036285</v>
      </c>
      <c r="B113" s="1">
        <f>INDEX(B$3:B$32,$G113)</f>
        <v>54.514363318932709</v>
      </c>
      <c r="F113" s="1" t="s">
        <v>25</v>
      </c>
      <c r="G113" s="1">
        <f>MATCH(C37+1,K79:K108,0)</f>
        <v>10</v>
      </c>
    </row>
    <row r="115" spans="1:7" x14ac:dyDescent="0.3">
      <c r="A115" s="1" t="s">
        <v>14</v>
      </c>
    </row>
    <row r="116" spans="1:7" x14ac:dyDescent="0.3">
      <c r="A116" s="1">
        <f>COUNTA(A111:A113)</f>
        <v>3</v>
      </c>
      <c r="B116" s="1">
        <f>COUNTA(A111:B111)</f>
        <v>2</v>
      </c>
    </row>
    <row r="117" spans="1:7" x14ac:dyDescent="0.3">
      <c r="A117" s="1">
        <f>A111</f>
        <v>-80.690089050740028</v>
      </c>
      <c r="B117" s="1">
        <f>B111</f>
        <v>61.687909692710782</v>
      </c>
    </row>
    <row r="118" spans="1:7" x14ac:dyDescent="0.3">
      <c r="A118" s="1">
        <f t="shared" ref="A118:B118" si="73">A112</f>
        <v>68.876343782809585</v>
      </c>
      <c r="B118" s="1">
        <f t="shared" si="73"/>
        <v>-97.507203109255869</v>
      </c>
    </row>
    <row r="119" spans="1:7" x14ac:dyDescent="0.3">
      <c r="A119" s="1">
        <f t="shared" ref="A119:B119" si="74">A113</f>
        <v>69.945686542036285</v>
      </c>
      <c r="B119" s="1">
        <f t="shared" si="74"/>
        <v>54.514363318932709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B30"/>
    </sheetView>
  </sheetViews>
  <sheetFormatPr defaultRowHeight="14.4" x14ac:dyDescent="0.3"/>
  <cols>
    <col min="1" max="16384" width="8.796875" style="1"/>
  </cols>
  <sheetData>
    <row r="1" spans="1:13" x14ac:dyDescent="0.3">
      <c r="A1" s="1">
        <f ca="1">RAND()</f>
        <v>0.59921357296921995</v>
      </c>
      <c r="B1" s="1">
        <f t="shared" ref="B1:M16" ca="1" si="0">RAND()</f>
        <v>0.86067781422309464</v>
      </c>
      <c r="C1" s="1">
        <f t="shared" ca="1" si="0"/>
        <v>3.2216751251047282E-2</v>
      </c>
      <c r="D1" s="1">
        <f t="shared" ca="1" si="0"/>
        <v>0.78200775813811585</v>
      </c>
      <c r="E1" s="1">
        <f t="shared" ca="1" si="0"/>
        <v>0.61836360194880879</v>
      </c>
      <c r="F1" s="1">
        <f t="shared" ca="1" si="0"/>
        <v>0.89116492923973856</v>
      </c>
      <c r="G1" s="1">
        <f t="shared" ca="1" si="0"/>
        <v>0.16217796003868701</v>
      </c>
      <c r="H1" s="1">
        <f t="shared" ca="1" si="0"/>
        <v>0.40423315535157056</v>
      </c>
      <c r="I1" s="1">
        <f t="shared" ca="1" si="0"/>
        <v>0.17580890879512978</v>
      </c>
      <c r="J1" s="1">
        <f t="shared" ca="1" si="0"/>
        <v>0.11647143493870027</v>
      </c>
      <c r="K1" s="1">
        <f t="shared" ca="1" si="0"/>
        <v>0.86881396655440368</v>
      </c>
      <c r="L1" s="1">
        <f t="shared" ca="1" si="0"/>
        <v>0.8220190142342596</v>
      </c>
      <c r="M1" s="1">
        <f t="shared" ca="1" si="0"/>
        <v>0.96371323458430724</v>
      </c>
    </row>
    <row r="2" spans="1:13" x14ac:dyDescent="0.3">
      <c r="A2" s="1">
        <f t="shared" ref="A2:M30" ca="1" si="1">RAND()</f>
        <v>2.6415732856126084E-2</v>
      </c>
      <c r="B2" s="1">
        <f t="shared" ca="1" si="0"/>
        <v>0.45753981706484015</v>
      </c>
      <c r="C2" s="1">
        <f t="shared" ca="1" si="0"/>
        <v>0.38472595035155743</v>
      </c>
      <c r="D2" s="1">
        <f t="shared" ca="1" si="0"/>
        <v>0.62455204973659717</v>
      </c>
      <c r="E2" s="1">
        <f t="shared" ca="1" si="0"/>
        <v>0.44156510763228518</v>
      </c>
      <c r="F2" s="1">
        <f t="shared" ca="1" si="0"/>
        <v>0.24144955820708414</v>
      </c>
      <c r="G2" s="1">
        <f t="shared" ca="1" si="0"/>
        <v>0.37585413423968828</v>
      </c>
      <c r="H2" s="1">
        <f t="shared" ca="1" si="0"/>
        <v>0.78919657907723395</v>
      </c>
      <c r="I2" s="1">
        <f t="shared" ca="1" si="0"/>
        <v>0.17198078378946402</v>
      </c>
      <c r="J2" s="1">
        <f t="shared" ca="1" si="0"/>
        <v>0.36892280079895878</v>
      </c>
      <c r="K2" s="1">
        <f t="shared" ca="1" si="0"/>
        <v>0.71282801479364966</v>
      </c>
      <c r="L2" s="1">
        <f t="shared" ca="1" si="0"/>
        <v>0.12630429948691624</v>
      </c>
      <c r="M2" s="1">
        <f t="shared" ca="1" si="0"/>
        <v>0.96139087126068479</v>
      </c>
    </row>
    <row r="3" spans="1:13" x14ac:dyDescent="0.3">
      <c r="A3" s="1">
        <f t="shared" ca="1" si="1"/>
        <v>0.42027149581182588</v>
      </c>
      <c r="B3" s="1">
        <f t="shared" ca="1" si="0"/>
        <v>0.42255251677991357</v>
      </c>
      <c r="C3" s="1">
        <f t="shared" ca="1" si="0"/>
        <v>0.51215442324330585</v>
      </c>
      <c r="D3" s="1">
        <f t="shared" ca="1" si="0"/>
        <v>0.57945416394918214</v>
      </c>
      <c r="E3" s="1">
        <f t="shared" ca="1" si="0"/>
        <v>8.3562443642647866E-2</v>
      </c>
      <c r="F3" s="1">
        <f t="shared" ca="1" si="0"/>
        <v>0.56206260206609027</v>
      </c>
      <c r="G3" s="1">
        <f t="shared" ca="1" si="0"/>
        <v>0.77537022138208289</v>
      </c>
      <c r="H3" s="1">
        <f t="shared" ca="1" si="0"/>
        <v>0.83785736983053549</v>
      </c>
      <c r="I3" s="1">
        <f t="shared" ca="1" si="0"/>
        <v>0.78502814195279469</v>
      </c>
      <c r="J3" s="1">
        <f t="shared" ca="1" si="0"/>
        <v>0.45395532700141217</v>
      </c>
      <c r="K3" s="1">
        <f t="shared" ca="1" si="0"/>
        <v>0.50459184794186651</v>
      </c>
      <c r="L3" s="1">
        <f t="shared" ca="1" si="0"/>
        <v>0.46091441460768923</v>
      </c>
      <c r="M3" s="1">
        <f t="shared" ca="1" si="0"/>
        <v>0.48857195329729342</v>
      </c>
    </row>
    <row r="4" spans="1:13" x14ac:dyDescent="0.3">
      <c r="A4" s="1">
        <f t="shared" ca="1" si="1"/>
        <v>0.60195259935542356</v>
      </c>
      <c r="B4" s="1">
        <f t="shared" ca="1" si="0"/>
        <v>0.72721231882405102</v>
      </c>
      <c r="C4" s="1">
        <f t="shared" ca="1" si="0"/>
        <v>9.488215714339665E-3</v>
      </c>
      <c r="D4" s="1">
        <f t="shared" ca="1" si="0"/>
        <v>0.62408641128410691</v>
      </c>
      <c r="E4" s="1">
        <f t="shared" ca="1" si="0"/>
        <v>0.52243228325121338</v>
      </c>
      <c r="F4" s="1">
        <f t="shared" ca="1" si="0"/>
        <v>0.88370601079396938</v>
      </c>
      <c r="G4" s="1">
        <f t="shared" ca="1" si="0"/>
        <v>0.62563340224333519</v>
      </c>
      <c r="H4" s="1">
        <f t="shared" ca="1" si="0"/>
        <v>0.19276917576857266</v>
      </c>
      <c r="I4" s="1">
        <f t="shared" ca="1" si="0"/>
        <v>0.48898012270693259</v>
      </c>
      <c r="J4" s="1">
        <f t="shared" ca="1" si="0"/>
        <v>0.77563471138619189</v>
      </c>
      <c r="K4" s="1">
        <f t="shared" ca="1" si="0"/>
        <v>0.35935199467531331</v>
      </c>
      <c r="L4" s="1">
        <f t="shared" ca="1" si="0"/>
        <v>0.28008411678198253</v>
      </c>
      <c r="M4" s="1">
        <f t="shared" ca="1" si="0"/>
        <v>0.16221360157943698</v>
      </c>
    </row>
    <row r="5" spans="1:13" x14ac:dyDescent="0.3">
      <c r="A5" s="1">
        <f t="shared" ca="1" si="1"/>
        <v>0.99966489144086168</v>
      </c>
      <c r="B5" s="1">
        <f t="shared" ca="1" si="0"/>
        <v>0.3183072487719405</v>
      </c>
      <c r="C5" s="1">
        <f t="shared" ca="1" si="0"/>
        <v>0.73041345922364143</v>
      </c>
      <c r="D5" s="1">
        <f t="shared" ca="1" si="0"/>
        <v>0.34399637342108025</v>
      </c>
      <c r="E5" s="1">
        <f t="shared" ca="1" si="0"/>
        <v>0.85045607894438235</v>
      </c>
      <c r="F5" s="1">
        <f t="shared" ca="1" si="0"/>
        <v>7.796687477499864E-2</v>
      </c>
      <c r="G5" s="1">
        <f t="shared" ca="1" si="0"/>
        <v>0.79685438535650943</v>
      </c>
      <c r="H5" s="1">
        <f t="shared" ca="1" si="0"/>
        <v>0.20594060308853124</v>
      </c>
      <c r="I5" s="1">
        <f t="shared" ca="1" si="0"/>
        <v>0.66512857985717144</v>
      </c>
      <c r="J5" s="1">
        <f t="shared" ca="1" si="0"/>
        <v>0.99652381573019433</v>
      </c>
      <c r="K5" s="1">
        <f t="shared" ca="1" si="0"/>
        <v>0.9727036111545535</v>
      </c>
      <c r="L5" s="1">
        <f t="shared" ca="1" si="0"/>
        <v>0.44066660815270353</v>
      </c>
      <c r="M5" s="1">
        <f t="shared" ca="1" si="0"/>
        <v>8.3747514395155376E-2</v>
      </c>
    </row>
    <row r="6" spans="1:13" x14ac:dyDescent="0.3">
      <c r="A6" s="1">
        <f t="shared" ca="1" si="1"/>
        <v>0.53459645027198732</v>
      </c>
      <c r="B6" s="1">
        <f t="shared" ca="1" si="0"/>
        <v>0.61410050861984578</v>
      </c>
      <c r="C6" s="1">
        <f t="shared" ca="1" si="0"/>
        <v>1.2580148025586047E-2</v>
      </c>
      <c r="D6" s="1">
        <f t="shared" ca="1" si="0"/>
        <v>5.6652127649865602E-2</v>
      </c>
      <c r="E6" s="1">
        <f t="shared" ca="1" si="0"/>
        <v>0.42835250137279857</v>
      </c>
      <c r="F6" s="1">
        <f t="shared" ca="1" si="0"/>
        <v>0.83674708417529786</v>
      </c>
      <c r="G6" s="1">
        <f t="shared" ca="1" si="0"/>
        <v>0.94689999598717933</v>
      </c>
      <c r="H6" s="1">
        <f t="shared" ca="1" si="0"/>
        <v>0.74328313725503004</v>
      </c>
      <c r="I6" s="1">
        <f t="shared" ca="1" si="0"/>
        <v>0.74202570494934872</v>
      </c>
      <c r="J6" s="1">
        <f t="shared" ca="1" si="0"/>
        <v>0.26188824011098499</v>
      </c>
      <c r="K6" s="1">
        <f t="shared" ca="1" si="0"/>
        <v>0.49949038252496147</v>
      </c>
      <c r="L6" s="1">
        <f t="shared" ca="1" si="0"/>
        <v>0.57891706473004778</v>
      </c>
      <c r="M6" s="1">
        <f t="shared" ca="1" si="0"/>
        <v>0.82020389022757856</v>
      </c>
    </row>
    <row r="7" spans="1:13" x14ac:dyDescent="0.3">
      <c r="A7" s="1">
        <f t="shared" ca="1" si="1"/>
        <v>0.7803842063339691</v>
      </c>
      <c r="B7" s="1">
        <f t="shared" ca="1" si="0"/>
        <v>0.65896267154645183</v>
      </c>
      <c r="C7" s="1">
        <f t="shared" ca="1" si="0"/>
        <v>0.56715839073301577</v>
      </c>
      <c r="D7" s="1">
        <f t="shared" ca="1" si="0"/>
        <v>0.23864886949187269</v>
      </c>
      <c r="E7" s="1">
        <f t="shared" ca="1" si="0"/>
        <v>0.11761486883643213</v>
      </c>
      <c r="F7" s="1">
        <f t="shared" ca="1" si="0"/>
        <v>0.87549732750035159</v>
      </c>
      <c r="G7" s="1">
        <f t="shared" ca="1" si="0"/>
        <v>6.9416828722275947E-2</v>
      </c>
      <c r="H7" s="1">
        <f t="shared" ca="1" si="0"/>
        <v>0.91406287609029557</v>
      </c>
      <c r="I7" s="1">
        <f t="shared" ca="1" si="0"/>
        <v>0.6995403441599739</v>
      </c>
      <c r="J7" s="1">
        <f t="shared" ca="1" si="0"/>
        <v>0.67751738123818883</v>
      </c>
      <c r="K7" s="1">
        <f t="shared" ca="1" si="0"/>
        <v>0.10665603681596036</v>
      </c>
      <c r="L7" s="1">
        <f t="shared" ca="1" si="0"/>
        <v>0.20857366685308354</v>
      </c>
      <c r="M7" s="1">
        <f t="shared" ca="1" si="0"/>
        <v>0.13886599914680586</v>
      </c>
    </row>
    <row r="8" spans="1:13" x14ac:dyDescent="0.3">
      <c r="A8" s="1">
        <f t="shared" ca="1" si="1"/>
        <v>0.2956122143686124</v>
      </c>
      <c r="B8" s="1">
        <f t="shared" ca="1" si="0"/>
        <v>0.37537965218316294</v>
      </c>
      <c r="C8" s="1">
        <f t="shared" ca="1" si="0"/>
        <v>0.55666341870067959</v>
      </c>
      <c r="D8" s="1">
        <f t="shared" ca="1" si="0"/>
        <v>0.69876144999873968</v>
      </c>
      <c r="E8" s="1">
        <f t="shared" ca="1" si="0"/>
        <v>1.6225876370683623E-2</v>
      </c>
      <c r="F8" s="1">
        <f t="shared" ca="1" si="0"/>
        <v>0.50980957626604895</v>
      </c>
      <c r="G8" s="1">
        <f t="shared" ca="1" si="0"/>
        <v>0.93687917914047969</v>
      </c>
      <c r="H8" s="1">
        <f t="shared" ca="1" si="0"/>
        <v>0.50199555396738627</v>
      </c>
      <c r="I8" s="1">
        <f t="shared" ca="1" si="0"/>
        <v>0.23083634052693469</v>
      </c>
      <c r="J8" s="1">
        <f t="shared" ca="1" si="0"/>
        <v>0.43667115872302831</v>
      </c>
      <c r="K8" s="1">
        <f t="shared" ca="1" si="0"/>
        <v>1.5697712685869836E-2</v>
      </c>
      <c r="L8" s="1">
        <f t="shared" ca="1" si="0"/>
        <v>0.52320138320291643</v>
      </c>
      <c r="M8" s="1">
        <f t="shared" ca="1" si="0"/>
        <v>5.2101765885449569E-2</v>
      </c>
    </row>
    <row r="9" spans="1:13" x14ac:dyDescent="0.3">
      <c r="A9" s="1">
        <f t="shared" ca="1" si="1"/>
        <v>0.85094813615907006</v>
      </c>
      <c r="B9" s="1">
        <f t="shared" ca="1" si="0"/>
        <v>0.11200832322255139</v>
      </c>
      <c r="C9" s="1">
        <f t="shared" ca="1" si="0"/>
        <v>0.93947769274261483</v>
      </c>
      <c r="D9" s="1">
        <f t="shared" ca="1" si="0"/>
        <v>0.70218555432248286</v>
      </c>
      <c r="E9" s="1">
        <f t="shared" ca="1" si="0"/>
        <v>0.62564353487435076</v>
      </c>
      <c r="F9" s="1">
        <f t="shared" ca="1" si="0"/>
        <v>0.98550471057072142</v>
      </c>
      <c r="G9" s="1">
        <f t="shared" ca="1" si="0"/>
        <v>0.96696252014279949</v>
      </c>
      <c r="H9" s="1">
        <f t="shared" ca="1" si="0"/>
        <v>7.5428041127000411E-2</v>
      </c>
      <c r="I9" s="1">
        <f t="shared" ca="1" si="0"/>
        <v>0.48471358346708215</v>
      </c>
      <c r="J9" s="1">
        <f t="shared" ca="1" si="0"/>
        <v>0.60267725016799256</v>
      </c>
      <c r="K9" s="1">
        <f t="shared" ca="1" si="0"/>
        <v>0.91195555929248584</v>
      </c>
      <c r="L9" s="1">
        <f t="shared" ca="1" si="0"/>
        <v>0.76051885095424254</v>
      </c>
      <c r="M9" s="1">
        <f t="shared" ca="1" si="0"/>
        <v>0.23838329945922765</v>
      </c>
    </row>
    <row r="10" spans="1:13" x14ac:dyDescent="0.3">
      <c r="A10" s="1">
        <f t="shared" ca="1" si="1"/>
        <v>4.4205780964526098E-2</v>
      </c>
      <c r="B10" s="1">
        <f t="shared" ca="1" si="0"/>
        <v>0.47870035629774899</v>
      </c>
      <c r="C10" s="1">
        <f t="shared" ca="1" si="0"/>
        <v>0.86340017365113486</v>
      </c>
      <c r="D10" s="1">
        <f t="shared" ca="1" si="0"/>
        <v>0.24456018111157707</v>
      </c>
      <c r="E10" s="1">
        <f t="shared" ca="1" si="0"/>
        <v>0.95060617719692286</v>
      </c>
      <c r="F10" s="1">
        <f t="shared" ca="1" si="0"/>
        <v>0.82462507692318343</v>
      </c>
      <c r="G10" s="1">
        <f t="shared" ca="1" si="0"/>
        <v>0.44226373181694734</v>
      </c>
      <c r="H10" s="1">
        <f t="shared" ca="1" si="0"/>
        <v>5.6603614694869853E-2</v>
      </c>
      <c r="I10" s="1">
        <f t="shared" ca="1" si="0"/>
        <v>0.10196898416990796</v>
      </c>
      <c r="J10" s="1">
        <f t="shared" ca="1" si="0"/>
        <v>0.33528552673755629</v>
      </c>
      <c r="K10" s="1">
        <f t="shared" ca="1" si="0"/>
        <v>0.35835058689074906</v>
      </c>
      <c r="L10" s="1">
        <f t="shared" ca="1" si="0"/>
        <v>0.98019977339919462</v>
      </c>
      <c r="M10" s="1">
        <f t="shared" ca="1" si="0"/>
        <v>0.13357674624189275</v>
      </c>
    </row>
    <row r="11" spans="1:13" x14ac:dyDescent="0.3">
      <c r="A11" s="1">
        <f t="shared" ca="1" si="1"/>
        <v>0.57463114170230289</v>
      </c>
      <c r="B11" s="1">
        <f t="shared" ca="1" si="0"/>
        <v>0.9232100040076725</v>
      </c>
      <c r="C11" s="1">
        <f t="shared" ca="1" si="0"/>
        <v>9.1568169714353664E-2</v>
      </c>
      <c r="D11" s="1">
        <f t="shared" ca="1" si="0"/>
        <v>0.97492903881665693</v>
      </c>
      <c r="E11" s="1">
        <f t="shared" ca="1" si="0"/>
        <v>0.92301281166530813</v>
      </c>
      <c r="F11" s="1">
        <f t="shared" ca="1" si="0"/>
        <v>0.43915521689000481</v>
      </c>
      <c r="G11" s="1">
        <f t="shared" ca="1" si="0"/>
        <v>0.37771246590828256</v>
      </c>
      <c r="H11" s="1">
        <f t="shared" ca="1" si="0"/>
        <v>0.51287639686302133</v>
      </c>
      <c r="I11" s="1">
        <f t="shared" ca="1" si="0"/>
        <v>0.68645810867101098</v>
      </c>
      <c r="J11" s="1">
        <f t="shared" ca="1" si="0"/>
        <v>0.18090804194745447</v>
      </c>
      <c r="K11" s="1">
        <f t="shared" ca="1" si="0"/>
        <v>0.47718360250343939</v>
      </c>
      <c r="L11" s="1">
        <f t="shared" ca="1" si="0"/>
        <v>0.45188806093621903</v>
      </c>
      <c r="M11" s="1">
        <f t="shared" ca="1" si="0"/>
        <v>0.27972083750776211</v>
      </c>
    </row>
    <row r="12" spans="1:13" x14ac:dyDescent="0.3">
      <c r="A12" s="1">
        <f t="shared" ca="1" si="1"/>
        <v>0.67761332295634724</v>
      </c>
      <c r="B12" s="1">
        <f t="shared" ca="1" si="0"/>
        <v>0.49933095419618012</v>
      </c>
      <c r="C12" s="1">
        <f t="shared" ca="1" si="0"/>
        <v>0.21695406169939357</v>
      </c>
      <c r="D12" s="1">
        <f t="shared" ca="1" si="0"/>
        <v>0.28717514139338984</v>
      </c>
      <c r="E12" s="1">
        <f t="shared" ca="1" si="0"/>
        <v>5.0446697009607244E-2</v>
      </c>
      <c r="F12" s="1">
        <f t="shared" ca="1" si="0"/>
        <v>4.9893122313555249E-2</v>
      </c>
      <c r="G12" s="1">
        <f t="shared" ca="1" si="0"/>
        <v>0.94939137154730158</v>
      </c>
      <c r="H12" s="1">
        <f t="shared" ca="1" si="0"/>
        <v>0.80149710993913592</v>
      </c>
      <c r="I12" s="1">
        <f t="shared" ca="1" si="0"/>
        <v>0.49182472964187196</v>
      </c>
      <c r="J12" s="1">
        <f t="shared" ca="1" si="0"/>
        <v>0.31532122333139656</v>
      </c>
      <c r="K12" s="1">
        <f t="shared" ca="1" si="0"/>
        <v>0.47127594138799411</v>
      </c>
      <c r="L12" s="1">
        <f t="shared" ca="1" si="0"/>
        <v>0.65619206753360193</v>
      </c>
      <c r="M12" s="1">
        <f t="shared" ca="1" si="0"/>
        <v>0.4494030621509213</v>
      </c>
    </row>
    <row r="13" spans="1:13" x14ac:dyDescent="0.3">
      <c r="A13" s="1">
        <f t="shared" ca="1" si="1"/>
        <v>0.16866006694624636</v>
      </c>
      <c r="B13" s="1">
        <f t="shared" ca="1" si="0"/>
        <v>0.87282363855946821</v>
      </c>
      <c r="C13" s="1">
        <f t="shared" ca="1" si="0"/>
        <v>0.67202866845324172</v>
      </c>
      <c r="D13" s="1">
        <f t="shared" ca="1" si="0"/>
        <v>0.27787864517602534</v>
      </c>
      <c r="E13" s="1">
        <f t="shared" ca="1" si="0"/>
        <v>0.16738018983013259</v>
      </c>
      <c r="F13" s="1">
        <f t="shared" ca="1" si="0"/>
        <v>0.66572674519714659</v>
      </c>
      <c r="G13" s="1">
        <f t="shared" ca="1" si="0"/>
        <v>0.8237630713804921</v>
      </c>
      <c r="H13" s="1">
        <f t="shared" ca="1" si="0"/>
        <v>0.45952179574391783</v>
      </c>
      <c r="I13" s="1">
        <f t="shared" ca="1" si="0"/>
        <v>0.20693948582051902</v>
      </c>
      <c r="J13" s="1">
        <f t="shared" ca="1" si="0"/>
        <v>0.54565896199349617</v>
      </c>
      <c r="K13" s="1">
        <f t="shared" ca="1" si="0"/>
        <v>0.64902172197778218</v>
      </c>
      <c r="L13" s="1">
        <f t="shared" ca="1" si="0"/>
        <v>0.53534877568242722</v>
      </c>
      <c r="M13" s="1">
        <f t="shared" ca="1" si="0"/>
        <v>0.54789772121017211</v>
      </c>
    </row>
    <row r="14" spans="1:13" x14ac:dyDescent="0.3">
      <c r="A14" s="1">
        <f t="shared" ca="1" si="1"/>
        <v>0.45236658170418853</v>
      </c>
      <c r="B14" s="1">
        <f t="shared" ca="1" si="0"/>
        <v>0.7307950319979698</v>
      </c>
      <c r="C14" s="1">
        <f t="shared" ca="1" si="0"/>
        <v>0.44597075707459688</v>
      </c>
      <c r="D14" s="1">
        <f t="shared" ca="1" si="0"/>
        <v>0.94470550074153148</v>
      </c>
      <c r="E14" s="1">
        <f t="shared" ca="1" si="0"/>
        <v>0.25374571650132915</v>
      </c>
      <c r="F14" s="1">
        <f t="shared" ca="1" si="0"/>
        <v>0.16492783362474361</v>
      </c>
      <c r="G14" s="1">
        <f t="shared" ca="1" si="0"/>
        <v>2.2442667945399286E-4</v>
      </c>
      <c r="H14" s="1">
        <f t="shared" ca="1" si="0"/>
        <v>0.5538718062936101</v>
      </c>
      <c r="I14" s="1">
        <f t="shared" ca="1" si="0"/>
        <v>0.42657850704574496</v>
      </c>
      <c r="J14" s="1">
        <f t="shared" ca="1" si="0"/>
        <v>9.751407512214838E-2</v>
      </c>
      <c r="K14" s="1">
        <f t="shared" ca="1" si="0"/>
        <v>0.62516149429064105</v>
      </c>
      <c r="L14" s="1">
        <f t="shared" ca="1" si="0"/>
        <v>8.509878140818794E-2</v>
      </c>
      <c r="M14" s="1">
        <f t="shared" ca="1" si="0"/>
        <v>0.68116809239399034</v>
      </c>
    </row>
    <row r="15" spans="1:13" x14ac:dyDescent="0.3">
      <c r="A15" s="1">
        <f t="shared" ca="1" si="1"/>
        <v>7.5542267682680575E-2</v>
      </c>
      <c r="B15" s="1">
        <f t="shared" ca="1" si="0"/>
        <v>0.16322468099429999</v>
      </c>
      <c r="C15" s="1">
        <f t="shared" ca="1" si="0"/>
        <v>0.40292970784570481</v>
      </c>
      <c r="D15" s="1">
        <f t="shared" ca="1" si="0"/>
        <v>0.74867075887257162</v>
      </c>
      <c r="E15" s="1">
        <f t="shared" ca="1" si="0"/>
        <v>0.71055977111701141</v>
      </c>
      <c r="F15" s="1">
        <f t="shared" ca="1" si="0"/>
        <v>0.71030206583847588</v>
      </c>
      <c r="G15" s="1">
        <f t="shared" ca="1" si="0"/>
        <v>0.72158772704842911</v>
      </c>
      <c r="H15" s="1">
        <f t="shared" ca="1" si="0"/>
        <v>0.90091005019321024</v>
      </c>
      <c r="I15" s="1">
        <f t="shared" ca="1" si="0"/>
        <v>9.7680861553825382E-2</v>
      </c>
      <c r="J15" s="1">
        <f t="shared" ca="1" si="0"/>
        <v>0.81586264125752606</v>
      </c>
      <c r="K15" s="1">
        <f t="shared" ca="1" si="0"/>
        <v>0.32991593637133632</v>
      </c>
      <c r="L15" s="1">
        <f t="shared" ca="1" si="0"/>
        <v>0.59694604442978816</v>
      </c>
      <c r="M15" s="1">
        <f t="shared" ca="1" si="0"/>
        <v>0.20550064900787668</v>
      </c>
    </row>
    <row r="16" spans="1:13" x14ac:dyDescent="0.3">
      <c r="A16" s="1">
        <f t="shared" ca="1" si="1"/>
        <v>0.93089594330439707</v>
      </c>
      <c r="B16" s="1">
        <f t="shared" ca="1" si="0"/>
        <v>0.42491754365398804</v>
      </c>
      <c r="C16" s="1">
        <f t="shared" ca="1" si="0"/>
        <v>0.56914060564930991</v>
      </c>
      <c r="D16" s="1">
        <f t="shared" ca="1" si="0"/>
        <v>0.59991755650308731</v>
      </c>
      <c r="E16" s="1">
        <f t="shared" ca="1" si="0"/>
        <v>0.26341111641895198</v>
      </c>
      <c r="F16" s="1">
        <f t="shared" ca="1" si="0"/>
        <v>0.22619620416751962</v>
      </c>
      <c r="G16" s="1">
        <f t="shared" ca="1" si="0"/>
        <v>0.13227440458382833</v>
      </c>
      <c r="H16" s="1">
        <f t="shared" ca="1" si="0"/>
        <v>0.89714150537992143</v>
      </c>
      <c r="I16" s="1">
        <f t="shared" ca="1" si="0"/>
        <v>0.17300002440843654</v>
      </c>
      <c r="J16" s="1">
        <f t="shared" ca="1" si="0"/>
        <v>0.98835739353964525</v>
      </c>
      <c r="K16" s="1">
        <f t="shared" ca="1" si="0"/>
        <v>0.5478724536190599</v>
      </c>
      <c r="L16" s="1">
        <f t="shared" ca="1" si="0"/>
        <v>0.95935684658739562</v>
      </c>
      <c r="M16" s="1">
        <f t="shared" ca="1" si="0"/>
        <v>5.0432730713478868E-3</v>
      </c>
    </row>
    <row r="17" spans="1:13" x14ac:dyDescent="0.3">
      <c r="A17" s="1">
        <f t="shared" ca="1" si="1"/>
        <v>0.83719189327381172</v>
      </c>
      <c r="B17" s="1">
        <f t="shared" ca="1" si="1"/>
        <v>0.22762007777908866</v>
      </c>
      <c r="C17" s="1">
        <f t="shared" ca="1" si="1"/>
        <v>8.949666278771562E-2</v>
      </c>
      <c r="D17" s="1">
        <f t="shared" ca="1" si="1"/>
        <v>0.62894034037359015</v>
      </c>
      <c r="E17" s="1">
        <f t="shared" ca="1" si="1"/>
        <v>0.92567405268970626</v>
      </c>
      <c r="F17" s="1">
        <f t="shared" ca="1" si="1"/>
        <v>0.17462752717035446</v>
      </c>
      <c r="G17" s="1">
        <f t="shared" ca="1" si="1"/>
        <v>0.5738641646414756</v>
      </c>
      <c r="H17" s="1">
        <f t="shared" ca="1" si="1"/>
        <v>0.80391081544352272</v>
      </c>
      <c r="I17" s="1">
        <f t="shared" ca="1" si="1"/>
        <v>0.93549380288676776</v>
      </c>
      <c r="J17" s="1">
        <f t="shared" ca="1" si="1"/>
        <v>0.50727777091993775</v>
      </c>
      <c r="K17" s="1">
        <f t="shared" ca="1" si="1"/>
        <v>0.19041787850914416</v>
      </c>
      <c r="L17" s="1">
        <f t="shared" ca="1" si="1"/>
        <v>0.46034556298612095</v>
      </c>
      <c r="M17" s="1">
        <f t="shared" ca="1" si="1"/>
        <v>0.84506268818383123</v>
      </c>
    </row>
    <row r="18" spans="1:13" x14ac:dyDescent="0.3">
      <c r="A18" s="1">
        <f t="shared" ca="1" si="1"/>
        <v>0.95654076690691747</v>
      </c>
      <c r="B18" s="1">
        <f t="shared" ca="1" si="1"/>
        <v>0.33547715304437997</v>
      </c>
      <c r="C18" s="1">
        <f t="shared" ca="1" si="1"/>
        <v>0.17060023631062182</v>
      </c>
      <c r="D18" s="1">
        <f t="shared" ca="1" si="1"/>
        <v>0.78892138493443165</v>
      </c>
      <c r="E18" s="1">
        <f t="shared" ca="1" si="1"/>
        <v>0.56409528685792076</v>
      </c>
      <c r="F18" s="1">
        <f t="shared" ca="1" si="1"/>
        <v>0.35567912517460021</v>
      </c>
      <c r="G18" s="1">
        <f t="shared" ca="1" si="1"/>
        <v>9.3593367436286878E-2</v>
      </c>
      <c r="H18" s="1">
        <f t="shared" ca="1" si="1"/>
        <v>4.9915843200353249E-3</v>
      </c>
      <c r="I18" s="1">
        <f t="shared" ca="1" si="1"/>
        <v>0.35535601854937282</v>
      </c>
      <c r="J18" s="1">
        <f t="shared" ca="1" si="1"/>
        <v>0.81617208279994224</v>
      </c>
      <c r="K18" s="1">
        <f t="shared" ca="1" si="1"/>
        <v>0.21725064244974646</v>
      </c>
      <c r="L18" s="1">
        <f t="shared" ca="1" si="1"/>
        <v>0.92605110482877606</v>
      </c>
      <c r="M18" s="1">
        <f t="shared" ca="1" si="1"/>
        <v>0.20388956174474726</v>
      </c>
    </row>
    <row r="19" spans="1:13" x14ac:dyDescent="0.3">
      <c r="A19" s="1">
        <f t="shared" ca="1" si="1"/>
        <v>0.2366870015487369</v>
      </c>
      <c r="B19" s="1">
        <f t="shared" ca="1" si="1"/>
        <v>0.88627613997859278</v>
      </c>
      <c r="C19" s="1">
        <f t="shared" ca="1" si="1"/>
        <v>0.11410192299254018</v>
      </c>
      <c r="D19" s="1">
        <f t="shared" ca="1" si="1"/>
        <v>0.59843133083364752</v>
      </c>
      <c r="E19" s="1">
        <f t="shared" ca="1" si="1"/>
        <v>0.45392627629207927</v>
      </c>
      <c r="F19" s="1">
        <f t="shared" ca="1" si="1"/>
        <v>0.98929493506874078</v>
      </c>
      <c r="G19" s="1">
        <f t="shared" ca="1" si="1"/>
        <v>0.52681751703528146</v>
      </c>
      <c r="H19" s="1">
        <f t="shared" ca="1" si="1"/>
        <v>0.6825908753394333</v>
      </c>
      <c r="I19" s="1">
        <f t="shared" ca="1" si="1"/>
        <v>0.63454176223495629</v>
      </c>
      <c r="J19" s="1">
        <f t="shared" ca="1" si="1"/>
        <v>0.94348749503199159</v>
      </c>
      <c r="K19" s="1">
        <f t="shared" ca="1" si="1"/>
        <v>0.36880268015729778</v>
      </c>
      <c r="L19" s="1">
        <f t="shared" ca="1" si="1"/>
        <v>0.78923406958377418</v>
      </c>
      <c r="M19" s="1">
        <f t="shared" ca="1" si="1"/>
        <v>7.446668515916921E-2</v>
      </c>
    </row>
    <row r="20" spans="1:13" x14ac:dyDescent="0.3">
      <c r="A20" s="1">
        <f t="shared" ca="1" si="1"/>
        <v>0.69072497108369657</v>
      </c>
      <c r="B20" s="1">
        <f t="shared" ca="1" si="1"/>
        <v>0.82085452220371158</v>
      </c>
      <c r="C20" s="1">
        <f t="shared" ca="1" si="1"/>
        <v>0.3745077581827071</v>
      </c>
      <c r="D20" s="1">
        <f t="shared" ca="1" si="1"/>
        <v>0.69465655814319993</v>
      </c>
      <c r="E20" s="1">
        <f t="shared" ca="1" si="1"/>
        <v>0.10172895797970449</v>
      </c>
      <c r="F20" s="1">
        <f t="shared" ca="1" si="1"/>
        <v>0.21065189388157712</v>
      </c>
      <c r="G20" s="1">
        <f t="shared" ca="1" si="1"/>
        <v>0.13079924546181265</v>
      </c>
      <c r="H20" s="1">
        <f t="shared" ca="1" si="1"/>
        <v>0.57945057082637985</v>
      </c>
      <c r="I20" s="1">
        <f t="shared" ca="1" si="1"/>
        <v>2.3031903534954989E-2</v>
      </c>
      <c r="J20" s="1">
        <f t="shared" ca="1" si="1"/>
        <v>0.7766456769084823</v>
      </c>
      <c r="K20" s="1">
        <f t="shared" ca="1" si="1"/>
        <v>0.50131074285020116</v>
      </c>
      <c r="L20" s="1">
        <f t="shared" ca="1" si="1"/>
        <v>0.84174673511055242</v>
      </c>
      <c r="M20" s="1">
        <f t="shared" ca="1" si="1"/>
        <v>0.60907759140927542</v>
      </c>
    </row>
    <row r="21" spans="1:13" x14ac:dyDescent="0.3">
      <c r="A21" s="1">
        <f t="shared" ca="1" si="1"/>
        <v>0.396983229347592</v>
      </c>
      <c r="B21" s="1">
        <f t="shared" ca="1" si="1"/>
        <v>0.88129898509577687</v>
      </c>
      <c r="C21" s="1">
        <f t="shared" ca="1" si="1"/>
        <v>0.32885013026648813</v>
      </c>
      <c r="D21" s="1">
        <f t="shared" ca="1" si="1"/>
        <v>8.8888868240454166E-2</v>
      </c>
      <c r="E21" s="1">
        <f t="shared" ca="1" si="1"/>
        <v>0.50758166703098095</v>
      </c>
      <c r="F21" s="1">
        <f t="shared" ca="1" si="1"/>
        <v>0.74446874248165806</v>
      </c>
      <c r="G21" s="1">
        <f t="shared" ca="1" si="1"/>
        <v>0.96050468881338202</v>
      </c>
      <c r="H21" s="1">
        <f t="shared" ca="1" si="1"/>
        <v>0.16804262267288272</v>
      </c>
      <c r="I21" s="1">
        <f t="shared" ca="1" si="1"/>
        <v>0.48562444259800586</v>
      </c>
      <c r="J21" s="1">
        <f t="shared" ca="1" si="1"/>
        <v>0.31665651815678375</v>
      </c>
      <c r="K21" s="1">
        <f t="shared" ca="1" si="1"/>
        <v>0.35638174509838527</v>
      </c>
      <c r="L21" s="1">
        <f t="shared" ca="1" si="1"/>
        <v>0.53832286947866093</v>
      </c>
      <c r="M21" s="1">
        <f t="shared" ca="1" si="1"/>
        <v>0.61337504960064626</v>
      </c>
    </row>
    <row r="22" spans="1:13" x14ac:dyDescent="0.3">
      <c r="A22" s="1">
        <f t="shared" ca="1" si="1"/>
        <v>0.66816820987065639</v>
      </c>
      <c r="B22" s="1">
        <f t="shared" ca="1" si="1"/>
        <v>0.64114185892378872</v>
      </c>
      <c r="C22" s="1">
        <f t="shared" ca="1" si="1"/>
        <v>0.40653029732107626</v>
      </c>
      <c r="D22" s="1">
        <f t="shared" ca="1" si="1"/>
        <v>0.6237439014340429</v>
      </c>
      <c r="E22" s="1">
        <f t="shared" ca="1" si="1"/>
        <v>0.32585820584010028</v>
      </c>
      <c r="F22" s="1">
        <f t="shared" ca="1" si="1"/>
        <v>0.26310797979838541</v>
      </c>
      <c r="G22" s="1">
        <f t="shared" ca="1" si="1"/>
        <v>0.88995524171179263</v>
      </c>
      <c r="H22" s="1">
        <f t="shared" ca="1" si="1"/>
        <v>0.40668290895964787</v>
      </c>
      <c r="I22" s="1">
        <f t="shared" ca="1" si="1"/>
        <v>0.61631253271716901</v>
      </c>
      <c r="J22" s="1">
        <f t="shared" ca="1" si="1"/>
        <v>0.59686854403015011</v>
      </c>
      <c r="K22" s="1">
        <f t="shared" ca="1" si="1"/>
        <v>0.32372252318613604</v>
      </c>
      <c r="L22" s="1">
        <f t="shared" ca="1" si="1"/>
        <v>0.27122272772822553</v>
      </c>
      <c r="M22" s="1">
        <f t="shared" ca="1" si="1"/>
        <v>0.56253499308077115</v>
      </c>
    </row>
    <row r="23" spans="1:13" x14ac:dyDescent="0.3">
      <c r="A23" s="1">
        <f t="shared" ca="1" si="1"/>
        <v>0.76009010320938886</v>
      </c>
      <c r="B23" s="1">
        <f t="shared" ca="1" si="1"/>
        <v>8.357933127467998E-2</v>
      </c>
      <c r="C23" s="1">
        <f t="shared" ca="1" si="1"/>
        <v>0.40557493324733818</v>
      </c>
      <c r="D23" s="1">
        <f t="shared" ca="1" si="1"/>
        <v>0.40993616413993728</v>
      </c>
      <c r="E23" s="1">
        <f t="shared" ca="1" si="1"/>
        <v>0.3790273520993287</v>
      </c>
      <c r="F23" s="1">
        <f t="shared" ca="1" si="1"/>
        <v>0.58722374066643868</v>
      </c>
      <c r="G23" s="1">
        <f t="shared" ca="1" si="1"/>
        <v>0.45299877101128705</v>
      </c>
      <c r="H23" s="1">
        <f t="shared" ca="1" si="1"/>
        <v>0.21214539988069059</v>
      </c>
      <c r="I23" s="1">
        <f t="shared" ca="1" si="1"/>
        <v>0.39565937315019761</v>
      </c>
      <c r="J23" s="1">
        <f t="shared" ca="1" si="1"/>
        <v>0.67853521253162474</v>
      </c>
      <c r="K23" s="1">
        <f t="shared" ca="1" si="1"/>
        <v>0.57401177912524348</v>
      </c>
      <c r="L23" s="1">
        <f t="shared" ca="1" si="1"/>
        <v>0.45149874114076194</v>
      </c>
      <c r="M23" s="1">
        <f t="shared" ca="1" si="1"/>
        <v>0.9824842340165385</v>
      </c>
    </row>
    <row r="24" spans="1:13" x14ac:dyDescent="0.3">
      <c r="A24" s="1">
        <f t="shared" ca="1" si="1"/>
        <v>8.1970854731582277E-3</v>
      </c>
      <c r="B24" s="1">
        <f t="shared" ca="1" si="1"/>
        <v>0.74143117715258344</v>
      </c>
      <c r="C24" s="1">
        <f t="shared" ca="1" si="1"/>
        <v>0.36658560383905203</v>
      </c>
      <c r="D24" s="1">
        <f t="shared" ca="1" si="1"/>
        <v>1.0407677321892517E-2</v>
      </c>
      <c r="E24" s="1">
        <f t="shared" ca="1" si="1"/>
        <v>0.79136497333589262</v>
      </c>
      <c r="F24" s="1">
        <f t="shared" ca="1" si="1"/>
        <v>0.23528756775377813</v>
      </c>
      <c r="G24" s="1">
        <f t="shared" ca="1" si="1"/>
        <v>4.1408890032597845E-2</v>
      </c>
      <c r="H24" s="1">
        <f t="shared" ca="1" si="1"/>
        <v>0.8618804845548933</v>
      </c>
      <c r="I24" s="1">
        <f t="shared" ca="1" si="1"/>
        <v>0.45110919558917351</v>
      </c>
      <c r="J24" s="1">
        <f t="shared" ca="1" si="1"/>
        <v>0.33559150738377186</v>
      </c>
      <c r="K24" s="1">
        <f t="shared" ca="1" si="1"/>
        <v>0.62018917191315615</v>
      </c>
      <c r="L24" s="1">
        <f t="shared" ca="1" si="1"/>
        <v>0.18737126210904198</v>
      </c>
      <c r="M24" s="1">
        <f t="shared" ca="1" si="1"/>
        <v>0.56576136126285581</v>
      </c>
    </row>
    <row r="25" spans="1:13" x14ac:dyDescent="0.3">
      <c r="A25" s="1">
        <f t="shared" ca="1" si="1"/>
        <v>0.85020048102481593</v>
      </c>
      <c r="B25" s="1">
        <f t="shared" ca="1" si="1"/>
        <v>0.72640099947518033</v>
      </c>
      <c r="C25" s="1">
        <f t="shared" ca="1" si="1"/>
        <v>0.37489601623405333</v>
      </c>
      <c r="D25" s="1">
        <f t="shared" ca="1" si="1"/>
        <v>0.55618635655709825</v>
      </c>
      <c r="E25" s="1">
        <f t="shared" ca="1" si="1"/>
        <v>0.21800269279952511</v>
      </c>
      <c r="F25" s="1">
        <f t="shared" ca="1" si="1"/>
        <v>3.0012287736130294E-2</v>
      </c>
      <c r="G25" s="1">
        <f t="shared" ca="1" si="1"/>
        <v>0.76503056238861811</v>
      </c>
      <c r="H25" s="1">
        <f t="shared" ca="1" si="1"/>
        <v>0.49750949967681468</v>
      </c>
      <c r="I25" s="1">
        <f t="shared" ca="1" si="1"/>
        <v>0.78010489069875499</v>
      </c>
      <c r="J25" s="1">
        <f t="shared" ca="1" si="1"/>
        <v>0.48947827321733584</v>
      </c>
      <c r="K25" s="1">
        <f t="shared" ca="1" si="1"/>
        <v>0.15566598663681452</v>
      </c>
      <c r="L25" s="1">
        <f t="shared" ca="1" si="1"/>
        <v>0.93371743988212952</v>
      </c>
      <c r="M25" s="1">
        <f t="shared" ca="1" si="1"/>
        <v>0.30088511094256176</v>
      </c>
    </row>
    <row r="26" spans="1:13" x14ac:dyDescent="0.3">
      <c r="A26" s="1">
        <f t="shared" ca="1" si="1"/>
        <v>0.50948673758409524</v>
      </c>
      <c r="B26" s="1">
        <f t="shared" ca="1" si="1"/>
        <v>0.24459059558782104</v>
      </c>
      <c r="C26" s="1">
        <f t="shared" ca="1" si="1"/>
        <v>0.83327730340491357</v>
      </c>
      <c r="D26" s="1">
        <f t="shared" ca="1" si="1"/>
        <v>0.83069058479634006</v>
      </c>
      <c r="E26" s="1">
        <f t="shared" ca="1" si="1"/>
        <v>0.92764012745122093</v>
      </c>
      <c r="F26" s="1">
        <f t="shared" ca="1" si="1"/>
        <v>0.41639044270674985</v>
      </c>
      <c r="G26" s="1">
        <f t="shared" ca="1" si="1"/>
        <v>0.72481017960956984</v>
      </c>
      <c r="H26" s="1">
        <f t="shared" ca="1" si="1"/>
        <v>0.33409356173011029</v>
      </c>
      <c r="I26" s="1">
        <f t="shared" ca="1" si="1"/>
        <v>0.90726463329263363</v>
      </c>
      <c r="J26" s="1">
        <f t="shared" ca="1" si="1"/>
        <v>0.933394702587379</v>
      </c>
      <c r="K26" s="1">
        <f t="shared" ca="1" si="1"/>
        <v>0.56996663261807978</v>
      </c>
      <c r="L26" s="1">
        <f t="shared" ca="1" si="1"/>
        <v>0.78903825917794146</v>
      </c>
      <c r="M26" s="1">
        <f t="shared" ca="1" si="1"/>
        <v>0.73810411164474943</v>
      </c>
    </row>
    <row r="27" spans="1:13" x14ac:dyDescent="0.3">
      <c r="A27" s="1">
        <f t="shared" ca="1" si="1"/>
        <v>0.98227734374884212</v>
      </c>
      <c r="B27" s="1">
        <f t="shared" ca="1" si="1"/>
        <v>0.18332319494625227</v>
      </c>
      <c r="C27" s="1">
        <f t="shared" ca="1" si="1"/>
        <v>0.92740089641889012</v>
      </c>
      <c r="D27" s="1">
        <f t="shared" ca="1" si="1"/>
        <v>0.61676816273983404</v>
      </c>
      <c r="E27" s="1">
        <f t="shared" ca="1" si="1"/>
        <v>0.47518699746413084</v>
      </c>
      <c r="F27" s="1">
        <f t="shared" ca="1" si="1"/>
        <v>2.9976311037495318E-2</v>
      </c>
      <c r="G27" s="1">
        <f t="shared" ca="1" si="1"/>
        <v>0.66067486133436615</v>
      </c>
      <c r="H27" s="1">
        <f t="shared" ca="1" si="1"/>
        <v>0.39770161054009101</v>
      </c>
      <c r="I27" s="1">
        <f t="shared" ca="1" si="1"/>
        <v>0.48406742140113646</v>
      </c>
      <c r="J27" s="1">
        <f t="shared" ca="1" si="1"/>
        <v>0.82481060166787856</v>
      </c>
      <c r="K27" s="1">
        <f t="shared" ca="1" si="1"/>
        <v>0.32812630512471574</v>
      </c>
      <c r="L27" s="1">
        <f t="shared" ca="1" si="1"/>
        <v>0.95396502047365372</v>
      </c>
      <c r="M27" s="1">
        <f t="shared" ca="1" si="1"/>
        <v>0.51630960857398622</v>
      </c>
    </row>
    <row r="28" spans="1:13" x14ac:dyDescent="0.3">
      <c r="A28" s="1">
        <f t="shared" ca="1" si="1"/>
        <v>0.35939771848051827</v>
      </c>
      <c r="B28" s="1">
        <f t="shared" ca="1" si="1"/>
        <v>1.8524640383465352E-2</v>
      </c>
      <c r="C28" s="1">
        <f t="shared" ca="1" si="1"/>
        <v>0.70338626426704309</v>
      </c>
      <c r="D28" s="1">
        <f t="shared" ca="1" si="1"/>
        <v>0.35460261753097833</v>
      </c>
      <c r="E28" s="1">
        <f t="shared" ca="1" si="1"/>
        <v>0.99679072303871086</v>
      </c>
      <c r="F28" s="1">
        <f t="shared" ca="1" si="1"/>
        <v>0.87959868698966359</v>
      </c>
      <c r="G28" s="1">
        <f t="shared" ca="1" si="1"/>
        <v>0.12715604003690117</v>
      </c>
      <c r="H28" s="1">
        <f t="shared" ca="1" si="1"/>
        <v>0.83186957589949895</v>
      </c>
      <c r="I28" s="1">
        <f t="shared" ca="1" si="1"/>
        <v>0.43745985935429232</v>
      </c>
      <c r="J28" s="1">
        <f t="shared" ca="1" si="1"/>
        <v>0.94026196669485629</v>
      </c>
      <c r="K28" s="1">
        <f t="shared" ca="1" si="1"/>
        <v>0.39629092444484637</v>
      </c>
      <c r="L28" s="1">
        <f t="shared" ca="1" si="1"/>
        <v>0.77001113989932202</v>
      </c>
      <c r="M28" s="1">
        <f t="shared" ca="1" si="1"/>
        <v>0.84601197275292972</v>
      </c>
    </row>
    <row r="29" spans="1:13" x14ac:dyDescent="0.3">
      <c r="A29" s="1">
        <f t="shared" ca="1" si="1"/>
        <v>0.42444396254687522</v>
      </c>
      <c r="B29" s="1">
        <f t="shared" ca="1" si="1"/>
        <v>5.3748812213135766E-2</v>
      </c>
      <c r="C29" s="1">
        <f t="shared" ca="1" si="1"/>
        <v>0.73244129517755929</v>
      </c>
      <c r="D29" s="1">
        <f t="shared" ca="1" si="1"/>
        <v>0.18557509815960871</v>
      </c>
      <c r="E29" s="1">
        <f t="shared" ca="1" si="1"/>
        <v>0.88903953986353412</v>
      </c>
      <c r="F29" s="1">
        <f t="shared" ca="1" si="1"/>
        <v>0.79958388011545123</v>
      </c>
      <c r="G29" s="1">
        <f t="shared" ca="1" si="1"/>
        <v>0.90951554337695661</v>
      </c>
      <c r="H29" s="1">
        <f t="shared" ca="1" si="1"/>
        <v>0.64121863195467588</v>
      </c>
      <c r="I29" s="1">
        <f t="shared" ca="1" si="1"/>
        <v>0.38678290380536962</v>
      </c>
      <c r="J29" s="1">
        <f t="shared" ca="1" si="1"/>
        <v>0.53237205497961293</v>
      </c>
      <c r="K29" s="1">
        <f t="shared" ca="1" si="1"/>
        <v>0.13710353822464616</v>
      </c>
      <c r="L29" s="1">
        <f t="shared" ca="1" si="1"/>
        <v>0.64023432553107806</v>
      </c>
      <c r="M29" s="1">
        <f t="shared" ca="1" si="1"/>
        <v>9.6465070408933151E-2</v>
      </c>
    </row>
    <row r="30" spans="1:13" x14ac:dyDescent="0.3">
      <c r="A30" s="1">
        <f t="shared" ca="1" si="1"/>
        <v>8.9747145282877527E-2</v>
      </c>
      <c r="B30" s="1">
        <f t="shared" ca="1" si="1"/>
        <v>0.98232708980284822</v>
      </c>
      <c r="C30" s="1">
        <f t="shared" ca="1" si="1"/>
        <v>0.83935191979693879</v>
      </c>
      <c r="D30" s="1">
        <f t="shared" ca="1" si="1"/>
        <v>0.30527514690566537</v>
      </c>
      <c r="E30" s="1">
        <f t="shared" ca="1" si="1"/>
        <v>0.62861658287269295</v>
      </c>
      <c r="F30" s="1">
        <f t="shared" ca="1" si="1"/>
        <v>0.7635529500671735</v>
      </c>
      <c r="G30" s="1">
        <f t="shared" ca="1" si="1"/>
        <v>0.92032550756977349</v>
      </c>
      <c r="H30" s="1">
        <f t="shared" ca="1" si="1"/>
        <v>6.1659833206558101E-2</v>
      </c>
      <c r="I30" s="1">
        <f t="shared" ca="1" si="1"/>
        <v>0.23558004100164076</v>
      </c>
      <c r="J30" s="1">
        <f t="shared" ca="1" si="1"/>
        <v>0.11706339401779053</v>
      </c>
      <c r="K30" s="1">
        <f t="shared" ca="1" si="1"/>
        <v>0.69766944080357729</v>
      </c>
      <c r="L30" s="1">
        <f t="shared" ca="1" si="1"/>
        <v>0.75486545805167304</v>
      </c>
      <c r="M30" s="1">
        <f t="shared" ca="1" si="1"/>
        <v>0.74156375934095531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rand 60x4</vt:lpstr>
      <vt:lpstr>test rand 30x2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2020-12-03T01:20:17Z</dcterms:created>
  <dcterms:modified xsi:type="dcterms:W3CDTF">2021-01-22T07:56:44Z</dcterms:modified>
</cp:coreProperties>
</file>