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75" yWindow="300" windowWidth="24915" windowHeight="6465" activeTab="5"/>
  </bookViews>
  <sheets>
    <sheet name="Upper Thin 10x3" sheetId="1" r:id="rId1"/>
    <sheet name="Upper Fat 3x5" sheetId="2" r:id="rId2"/>
    <sheet name="Lower Thin 5x4" sheetId="3" r:id="rId3"/>
    <sheet name="Lower Fat 4x6" sheetId="5" r:id="rId4"/>
    <sheet name="Upper 5x5" sheetId="6" r:id="rId5"/>
    <sheet name="Lower 5x5" sheetId="7" r:id="rId6"/>
    <sheet name="rand" sheetId="4" r:id="rId7"/>
  </sheets>
  <calcPr calcId="144525"/>
</workbook>
</file>

<file path=xl/calcChain.xml><?xml version="1.0" encoding="utf-8"?>
<calcChain xmlns="http://schemas.openxmlformats.org/spreadsheetml/2006/main">
  <c r="H67" i="7" l="1"/>
  <c r="F67" i="7"/>
  <c r="D67" i="7"/>
  <c r="B67" i="7"/>
  <c r="I67" i="7"/>
  <c r="G67" i="7"/>
  <c r="E67" i="7"/>
  <c r="C67" i="7"/>
  <c r="A67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B59" i="7"/>
  <c r="C59" i="7"/>
  <c r="D59" i="7"/>
  <c r="E59" i="7"/>
  <c r="A59" i="7"/>
  <c r="I48" i="7"/>
  <c r="G48" i="7" a="1"/>
  <c r="G49" i="7" s="1"/>
  <c r="I49" i="7" s="1"/>
  <c r="G48" i="7"/>
  <c r="A45" i="7" a="1"/>
  <c r="D46" i="7" s="1"/>
  <c r="I40" i="7"/>
  <c r="G41" i="7"/>
  <c r="G40" i="7"/>
  <c r="I41" i="7"/>
  <c r="H37" i="7"/>
  <c r="I39" i="7" s="1"/>
  <c r="I33" i="7"/>
  <c r="G33" i="7" a="1"/>
  <c r="G33" i="7" s="1"/>
  <c r="G26" i="7"/>
  <c r="G27" i="7"/>
  <c r="I27" i="7" s="1"/>
  <c r="G25" i="7"/>
  <c r="I26" i="7"/>
  <c r="C27" i="7"/>
  <c r="D26" i="7"/>
  <c r="E25" i="7"/>
  <c r="A25" i="7"/>
  <c r="B24" i="7"/>
  <c r="C23" i="7"/>
  <c r="A23" i="7" a="1"/>
  <c r="B27" i="7" s="1"/>
  <c r="I18" i="7"/>
  <c r="G18" i="7" a="1"/>
  <c r="G20" i="7" s="1"/>
  <c r="G18" i="7"/>
  <c r="G19" i="7"/>
  <c r="I19" i="7" s="1"/>
  <c r="G21" i="7"/>
  <c r="A17" i="7" a="1"/>
  <c r="A17" i="7" s="1"/>
  <c r="I10" i="7"/>
  <c r="G13" i="7"/>
  <c r="I13" i="7" s="1"/>
  <c r="G12" i="7"/>
  <c r="I12" i="7" s="1"/>
  <c r="G11" i="7"/>
  <c r="I11" i="7" s="1"/>
  <c r="G10" i="7"/>
  <c r="A9" i="7" a="1"/>
  <c r="B9" i="7" s="1"/>
  <c r="A9" i="7"/>
  <c r="E9" i="7"/>
  <c r="D10" i="7"/>
  <c r="C11" i="7"/>
  <c r="B12" i="7"/>
  <c r="A13" i="7"/>
  <c r="E13" i="7"/>
  <c r="I3" i="7"/>
  <c r="I4" i="7"/>
  <c r="G3" i="7" a="1"/>
  <c r="G4" i="7" s="1"/>
  <c r="G3" i="7"/>
  <c r="G6" i="7"/>
  <c r="I6" i="7" s="1"/>
  <c r="G7" i="7"/>
  <c r="I7" i="7" s="1"/>
  <c r="I59" i="6"/>
  <c r="H59" i="6"/>
  <c r="G59" i="6"/>
  <c r="F59" i="6"/>
  <c r="E59" i="6"/>
  <c r="D59" i="6"/>
  <c r="C59" i="6"/>
  <c r="B59" i="6"/>
  <c r="A59" i="6"/>
  <c r="A51" i="6" a="1"/>
  <c r="A51" i="6" s="1"/>
  <c r="I48" i="6"/>
  <c r="G49" i="6"/>
  <c r="I49" i="6" s="1"/>
  <c r="G48" i="6"/>
  <c r="H45" i="6"/>
  <c r="I47" i="6" s="1"/>
  <c r="G40" i="6" a="1"/>
  <c r="G41" i="6" s="1"/>
  <c r="I41" i="6" s="1"/>
  <c r="G40" i="6"/>
  <c r="K37" i="6"/>
  <c r="A37" i="6" a="1"/>
  <c r="B37" i="6" s="1"/>
  <c r="A37" i="6"/>
  <c r="D37" i="6"/>
  <c r="E37" i="6"/>
  <c r="C38" i="6"/>
  <c r="D38" i="6"/>
  <c r="B39" i="6"/>
  <c r="C39" i="6"/>
  <c r="A40" i="6"/>
  <c r="B40" i="6"/>
  <c r="E40" i="6"/>
  <c r="A41" i="6"/>
  <c r="D41" i="6"/>
  <c r="E41" i="6"/>
  <c r="I33" i="6"/>
  <c r="G34" i="6"/>
  <c r="G35" i="6"/>
  <c r="I35" i="6" s="1"/>
  <c r="G33" i="6"/>
  <c r="I25" i="6"/>
  <c r="G25" i="6" a="1"/>
  <c r="G26" i="6" s="1"/>
  <c r="I26" i="6" s="1"/>
  <c r="G25" i="6"/>
  <c r="G27" i="6"/>
  <c r="K23" i="6"/>
  <c r="A23" i="6" a="1"/>
  <c r="E27" i="6" s="1"/>
  <c r="I18" i="6"/>
  <c r="I19" i="6"/>
  <c r="G19" i="6"/>
  <c r="G20" i="6"/>
  <c r="H17" i="6" s="1"/>
  <c r="G21" i="6"/>
  <c r="G18" i="6"/>
  <c r="I21" i="6"/>
  <c r="I20" i="6"/>
  <c r="K7" i="6"/>
  <c r="K6" i="6"/>
  <c r="K5" i="6"/>
  <c r="K4" i="6"/>
  <c r="K3" i="6"/>
  <c r="G4" i="6"/>
  <c r="I4" i="6" s="1"/>
  <c r="G5" i="6"/>
  <c r="I5" i="6" s="1"/>
  <c r="G6" i="6"/>
  <c r="G7" i="6"/>
  <c r="G3" i="6"/>
  <c r="I7" i="6"/>
  <c r="I6" i="6"/>
  <c r="G66" i="5"/>
  <c r="F66" i="5"/>
  <c r="E66" i="5"/>
  <c r="D66" i="5"/>
  <c r="C66" i="5"/>
  <c r="B66" i="5"/>
  <c r="A66" i="5"/>
  <c r="A60" i="5"/>
  <c r="B60" i="5"/>
  <c r="C60" i="5"/>
  <c r="D60" i="5"/>
  <c r="E60" i="5"/>
  <c r="F60" i="5"/>
  <c r="A61" i="5"/>
  <c r="B61" i="5"/>
  <c r="C61" i="5"/>
  <c r="D61" i="5"/>
  <c r="E61" i="5"/>
  <c r="F61" i="5"/>
  <c r="A62" i="5"/>
  <c r="B62" i="5"/>
  <c r="C62" i="5"/>
  <c r="D62" i="5"/>
  <c r="E62" i="5"/>
  <c r="F62" i="5"/>
  <c r="B59" i="5"/>
  <c r="C59" i="5"/>
  <c r="D59" i="5"/>
  <c r="E59" i="5"/>
  <c r="F59" i="5"/>
  <c r="A59" i="5"/>
  <c r="A52" i="5" a="1"/>
  <c r="B52" i="5" s="1"/>
  <c r="J48" i="5"/>
  <c r="H48" i="5" a="1"/>
  <c r="H49" i="5" s="1"/>
  <c r="H48" i="5"/>
  <c r="A46" i="5"/>
  <c r="B46" i="5"/>
  <c r="C46" i="5"/>
  <c r="D46" i="5"/>
  <c r="E46" i="5"/>
  <c r="F46" i="5"/>
  <c r="A47" i="5"/>
  <c r="B47" i="5"/>
  <c r="C47" i="5"/>
  <c r="D47" i="5"/>
  <c r="E47" i="5"/>
  <c r="F47" i="5"/>
  <c r="A48" i="5"/>
  <c r="B48" i="5"/>
  <c r="C48" i="5"/>
  <c r="D48" i="5"/>
  <c r="E48" i="5"/>
  <c r="F48" i="5"/>
  <c r="B45" i="5"/>
  <c r="C45" i="5"/>
  <c r="D45" i="5"/>
  <c r="E45" i="5"/>
  <c r="F45" i="5"/>
  <c r="A45" i="5"/>
  <c r="A38" i="5" a="1"/>
  <c r="E41" i="5" s="1"/>
  <c r="J33" i="5"/>
  <c r="H33" i="5" a="1"/>
  <c r="H34" i="5" s="1"/>
  <c r="J26" i="5"/>
  <c r="H26" i="5"/>
  <c r="H27" i="5"/>
  <c r="J27" i="5" s="1"/>
  <c r="A24" i="5" a="1"/>
  <c r="E27" i="5" s="1"/>
  <c r="J18" i="5"/>
  <c r="H18" i="5" a="1"/>
  <c r="H19" i="5" s="1"/>
  <c r="H12" i="5"/>
  <c r="H13" i="5"/>
  <c r="H11" i="5"/>
  <c r="H3" i="5" a="1"/>
  <c r="H4" i="5" s="1"/>
  <c r="D45" i="7" l="1"/>
  <c r="C46" i="7"/>
  <c r="B47" i="7"/>
  <c r="A48" i="7"/>
  <c r="E48" i="7"/>
  <c r="D49" i="7"/>
  <c r="A45" i="7"/>
  <c r="E45" i="7"/>
  <c r="C47" i="7"/>
  <c r="B48" i="7"/>
  <c r="A49" i="7"/>
  <c r="E49" i="7"/>
  <c r="B45" i="7"/>
  <c r="A46" i="7"/>
  <c r="E46" i="7"/>
  <c r="D47" i="7"/>
  <c r="C48" i="7"/>
  <c r="B49" i="7"/>
  <c r="C45" i="7"/>
  <c r="B46" i="7"/>
  <c r="A47" i="7"/>
  <c r="E47" i="7"/>
  <c r="D48" i="7"/>
  <c r="C49" i="7"/>
  <c r="I38" i="7"/>
  <c r="J37" i="7" s="1"/>
  <c r="K37" i="7" s="1"/>
  <c r="G35" i="7"/>
  <c r="I35" i="7" s="1"/>
  <c r="G34" i="7"/>
  <c r="I34" i="7" s="1"/>
  <c r="H23" i="7"/>
  <c r="I24" i="7" s="1"/>
  <c r="J23" i="7" s="1"/>
  <c r="K23" i="7" s="1"/>
  <c r="I25" i="7"/>
  <c r="D23" i="7"/>
  <c r="C24" i="7"/>
  <c r="B25" i="7"/>
  <c r="A26" i="7"/>
  <c r="E26" i="7"/>
  <c r="D27" i="7"/>
  <c r="A23" i="7"/>
  <c r="E23" i="7"/>
  <c r="D24" i="7"/>
  <c r="C25" i="7"/>
  <c r="B26" i="7"/>
  <c r="A27" i="7"/>
  <c r="E27" i="7"/>
  <c r="B23" i="7"/>
  <c r="A24" i="7"/>
  <c r="E24" i="7"/>
  <c r="D25" i="7"/>
  <c r="C26" i="7"/>
  <c r="I21" i="7"/>
  <c r="I20" i="7"/>
  <c r="D21" i="7"/>
  <c r="E20" i="7"/>
  <c r="A20" i="7"/>
  <c r="B19" i="7"/>
  <c r="C18" i="7"/>
  <c r="D17" i="7"/>
  <c r="C21" i="7"/>
  <c r="D20" i="7"/>
  <c r="E19" i="7"/>
  <c r="A19" i="7"/>
  <c r="B18" i="7"/>
  <c r="C17" i="7"/>
  <c r="B21" i="7"/>
  <c r="C20" i="7"/>
  <c r="D19" i="7"/>
  <c r="E18" i="7"/>
  <c r="A18" i="7"/>
  <c r="B17" i="7"/>
  <c r="E21" i="7"/>
  <c r="A21" i="7"/>
  <c r="B20" i="7"/>
  <c r="C19" i="7"/>
  <c r="D18" i="7"/>
  <c r="E17" i="7"/>
  <c r="H9" i="7"/>
  <c r="D13" i="7"/>
  <c r="E12" i="7"/>
  <c r="A12" i="7"/>
  <c r="B11" i="7"/>
  <c r="C10" i="7"/>
  <c r="D9" i="7"/>
  <c r="C13" i="7"/>
  <c r="D12" i="7"/>
  <c r="E11" i="7"/>
  <c r="A11" i="7"/>
  <c r="B10" i="7"/>
  <c r="C9" i="7"/>
  <c r="B13" i="7"/>
  <c r="C12" i="7"/>
  <c r="D11" i="7"/>
  <c r="E10" i="7"/>
  <c r="A10" i="7"/>
  <c r="G5" i="7"/>
  <c r="I5" i="7"/>
  <c r="D55" i="6"/>
  <c r="E54" i="6"/>
  <c r="A54" i="6"/>
  <c r="B53" i="6"/>
  <c r="C52" i="6"/>
  <c r="D51" i="6"/>
  <c r="C55" i="6"/>
  <c r="D54" i="6"/>
  <c r="E53" i="6"/>
  <c r="A53" i="6"/>
  <c r="B52" i="6"/>
  <c r="C51" i="6"/>
  <c r="B55" i="6"/>
  <c r="C54" i="6"/>
  <c r="D53" i="6"/>
  <c r="E52" i="6"/>
  <c r="A52" i="6"/>
  <c r="B51" i="6"/>
  <c r="E55" i="6"/>
  <c r="A55" i="6"/>
  <c r="B54" i="6"/>
  <c r="C53" i="6"/>
  <c r="D52" i="6"/>
  <c r="E51" i="6"/>
  <c r="I46" i="6"/>
  <c r="C41" i="6"/>
  <c r="D40" i="6"/>
  <c r="E39" i="6"/>
  <c r="A39" i="6"/>
  <c r="B38" i="6"/>
  <c r="C37" i="6"/>
  <c r="B41" i="6"/>
  <c r="C40" i="6"/>
  <c r="D39" i="6"/>
  <c r="E38" i="6"/>
  <c r="A38" i="6"/>
  <c r="H31" i="6"/>
  <c r="I32" i="6" s="1"/>
  <c r="I34" i="6"/>
  <c r="I27" i="6"/>
  <c r="B23" i="6"/>
  <c r="A24" i="6"/>
  <c r="E24" i="6"/>
  <c r="D25" i="6"/>
  <c r="C26" i="6"/>
  <c r="B27" i="6"/>
  <c r="C23" i="6"/>
  <c r="B24" i="6"/>
  <c r="A25" i="6"/>
  <c r="E25" i="6"/>
  <c r="D26" i="6"/>
  <c r="C27" i="6"/>
  <c r="D23" i="6"/>
  <c r="C24" i="6"/>
  <c r="B25" i="6"/>
  <c r="A26" i="6"/>
  <c r="E26" i="6"/>
  <c r="D27" i="6"/>
  <c r="A23" i="6"/>
  <c r="E23" i="6"/>
  <c r="D24" i="6"/>
  <c r="C25" i="6"/>
  <c r="B26" i="6"/>
  <c r="A27" i="6"/>
  <c r="J17" i="6"/>
  <c r="K20" i="6" s="1"/>
  <c r="H3" i="6"/>
  <c r="I3" i="6" s="1"/>
  <c r="J3" i="6" s="1"/>
  <c r="C55" i="5"/>
  <c r="E54" i="5"/>
  <c r="A54" i="5"/>
  <c r="C53" i="5"/>
  <c r="E52" i="5"/>
  <c r="A52" i="5"/>
  <c r="F55" i="5"/>
  <c r="B55" i="5"/>
  <c r="D54" i="5"/>
  <c r="F53" i="5"/>
  <c r="B53" i="5"/>
  <c r="D52" i="5"/>
  <c r="E55" i="5"/>
  <c r="A55" i="5"/>
  <c r="C54" i="5"/>
  <c r="E53" i="5"/>
  <c r="A53" i="5"/>
  <c r="C52" i="5"/>
  <c r="D55" i="5"/>
  <c r="F54" i="5"/>
  <c r="B54" i="5"/>
  <c r="D53" i="5"/>
  <c r="F52" i="5"/>
  <c r="H50" i="5"/>
  <c r="J50" i="5" s="1"/>
  <c r="J49" i="5"/>
  <c r="D38" i="5"/>
  <c r="B39" i="5"/>
  <c r="F39" i="5"/>
  <c r="D40" i="5"/>
  <c r="B41" i="5"/>
  <c r="F41" i="5"/>
  <c r="A38" i="5"/>
  <c r="E38" i="5"/>
  <c r="C39" i="5"/>
  <c r="A40" i="5"/>
  <c r="E40" i="5"/>
  <c r="C41" i="5"/>
  <c r="B38" i="5"/>
  <c r="F38" i="5"/>
  <c r="D39" i="5"/>
  <c r="B40" i="5"/>
  <c r="F40" i="5"/>
  <c r="D41" i="5"/>
  <c r="C38" i="5"/>
  <c r="A39" i="5"/>
  <c r="E39" i="5"/>
  <c r="C40" i="5"/>
  <c r="A41" i="5"/>
  <c r="H33" i="5"/>
  <c r="H35" i="5"/>
  <c r="J35" i="5" s="1"/>
  <c r="H36" i="5"/>
  <c r="J36" i="5"/>
  <c r="J34" i="5"/>
  <c r="D24" i="5"/>
  <c r="B25" i="5"/>
  <c r="F25" i="5"/>
  <c r="D26" i="5"/>
  <c r="B27" i="5"/>
  <c r="F27" i="5"/>
  <c r="A24" i="5"/>
  <c r="E24" i="5"/>
  <c r="C25" i="5"/>
  <c r="A26" i="5"/>
  <c r="E26" i="5"/>
  <c r="C27" i="5"/>
  <c r="B24" i="5"/>
  <c r="F24" i="5"/>
  <c r="D25" i="5"/>
  <c r="B26" i="5"/>
  <c r="F26" i="5"/>
  <c r="D27" i="5"/>
  <c r="C24" i="5"/>
  <c r="A25" i="5"/>
  <c r="E25" i="5"/>
  <c r="C26" i="5"/>
  <c r="A27" i="5"/>
  <c r="H22" i="5"/>
  <c r="H18" i="5"/>
  <c r="H21" i="5"/>
  <c r="J21" i="5" s="1"/>
  <c r="H20" i="5"/>
  <c r="J22" i="5"/>
  <c r="J19" i="5"/>
  <c r="J20" i="5"/>
  <c r="H7" i="5"/>
  <c r="J7" i="5" s="1"/>
  <c r="H3" i="5"/>
  <c r="H6" i="5"/>
  <c r="H5" i="5"/>
  <c r="H8" i="5"/>
  <c r="J8" i="5" s="1"/>
  <c r="J5" i="5"/>
  <c r="J4" i="5"/>
  <c r="J6" i="5"/>
  <c r="H53" i="3"/>
  <c r="G53" i="3"/>
  <c r="F53" i="3"/>
  <c r="E53" i="3"/>
  <c r="D53" i="3"/>
  <c r="C53" i="3"/>
  <c r="B53" i="3"/>
  <c r="A53" i="3"/>
  <c r="H40" i="3"/>
  <c r="F41" i="3"/>
  <c r="G37" i="3" s="1"/>
  <c r="H37" i="3" s="1"/>
  <c r="F40" i="3"/>
  <c r="H41" i="3"/>
  <c r="F33" i="3" a="1"/>
  <c r="F34" i="3" s="1"/>
  <c r="F33" i="3"/>
  <c r="A31" i="3" a="1"/>
  <c r="A31" i="3" s="1"/>
  <c r="D31" i="3"/>
  <c r="D32" i="3"/>
  <c r="D33" i="3"/>
  <c r="D34" i="3"/>
  <c r="D35" i="3"/>
  <c r="H25" i="3"/>
  <c r="F26" i="3"/>
  <c r="F27" i="3"/>
  <c r="H27" i="3" s="1"/>
  <c r="F25" i="3"/>
  <c r="H26" i="3"/>
  <c r="G23" i="3"/>
  <c r="H23" i="3" s="1"/>
  <c r="A23" i="3" a="1"/>
  <c r="A23" i="3" s="1"/>
  <c r="D23" i="3"/>
  <c r="D24" i="3"/>
  <c r="D25" i="3"/>
  <c r="D26" i="3"/>
  <c r="D27" i="3"/>
  <c r="H18" i="3"/>
  <c r="F18" i="3" a="1"/>
  <c r="F18" i="3" s="1"/>
  <c r="H10" i="3"/>
  <c r="H13" i="3"/>
  <c r="G9" i="3"/>
  <c r="H9" i="3" s="1"/>
  <c r="H12" i="3"/>
  <c r="H11" i="3"/>
  <c r="F10" i="3"/>
  <c r="F11" i="3"/>
  <c r="F12" i="3"/>
  <c r="F13" i="3"/>
  <c r="A9" i="3" a="1"/>
  <c r="A9" i="3" s="1"/>
  <c r="D9" i="3"/>
  <c r="D10" i="3"/>
  <c r="D11" i="3"/>
  <c r="D12" i="3"/>
  <c r="T6" i="3"/>
  <c r="S5" i="3"/>
  <c r="R4" i="3"/>
  <c r="Q3" i="3"/>
  <c r="Q4" i="3"/>
  <c r="S4" i="3"/>
  <c r="T4" i="3"/>
  <c r="Q5" i="3"/>
  <c r="R5" i="3"/>
  <c r="T5" i="3"/>
  <c r="Q6" i="3"/>
  <c r="R6" i="3"/>
  <c r="S6" i="3"/>
  <c r="R3" i="3"/>
  <c r="S3" i="3"/>
  <c r="T3" i="3"/>
  <c r="L3" i="3" a="1"/>
  <c r="L3" i="3" s="1"/>
  <c r="M3" i="3"/>
  <c r="O3" i="3"/>
  <c r="M4" i="3"/>
  <c r="O4" i="3"/>
  <c r="M5" i="3"/>
  <c r="O5" i="3"/>
  <c r="M6" i="3"/>
  <c r="O6" i="3"/>
  <c r="J6" i="3"/>
  <c r="J4" i="3"/>
  <c r="J5" i="3"/>
  <c r="J3" i="3"/>
  <c r="I3" i="3"/>
  <c r="H5" i="3"/>
  <c r="H6" i="3"/>
  <c r="H3" i="3"/>
  <c r="G3" i="3"/>
  <c r="H4" i="3"/>
  <c r="F3" i="3" a="1"/>
  <c r="F5" i="3" s="1"/>
  <c r="F3" i="3"/>
  <c r="F4" i="3"/>
  <c r="F6" i="3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B1" i="4"/>
  <c r="C1" i="4"/>
  <c r="D1" i="4"/>
  <c r="E1" i="4"/>
  <c r="F1" i="4"/>
  <c r="G1" i="4"/>
  <c r="H1" i="4"/>
  <c r="I1" i="4"/>
  <c r="J1" i="4"/>
  <c r="A1" i="4"/>
  <c r="A27" i="1"/>
  <c r="H45" i="7" l="1"/>
  <c r="K41" i="7"/>
  <c r="K39" i="7"/>
  <c r="K38" i="7"/>
  <c r="M37" i="7" s="1" a="1"/>
  <c r="K40" i="7"/>
  <c r="H31" i="7"/>
  <c r="I31" i="7" s="1"/>
  <c r="K27" i="7"/>
  <c r="K25" i="7"/>
  <c r="K24" i="7"/>
  <c r="K26" i="7"/>
  <c r="H17" i="7"/>
  <c r="I17" i="7" s="1"/>
  <c r="J9" i="7"/>
  <c r="K9" i="7" s="1"/>
  <c r="H3" i="7"/>
  <c r="J45" i="6"/>
  <c r="K46" i="6" s="1"/>
  <c r="H37" i="6"/>
  <c r="J31" i="6"/>
  <c r="K31" i="6" s="1"/>
  <c r="H23" i="6"/>
  <c r="I24" i="6"/>
  <c r="K19" i="6"/>
  <c r="K21" i="6"/>
  <c r="K17" i="6"/>
  <c r="K18" i="6"/>
  <c r="I45" i="5"/>
  <c r="I31" i="5"/>
  <c r="J31" i="5" s="1"/>
  <c r="I17" i="5"/>
  <c r="J17" i="5"/>
  <c r="I3" i="5"/>
  <c r="J3" i="5" s="1"/>
  <c r="H38" i="3"/>
  <c r="H39" i="3"/>
  <c r="G31" i="3"/>
  <c r="H31" i="3" s="1"/>
  <c r="H34" i="3"/>
  <c r="C35" i="3"/>
  <c r="C34" i="3"/>
  <c r="C33" i="3"/>
  <c r="C32" i="3"/>
  <c r="C31" i="3"/>
  <c r="B35" i="3"/>
  <c r="B34" i="3"/>
  <c r="B33" i="3"/>
  <c r="B32" i="3"/>
  <c r="B31" i="3"/>
  <c r="A35" i="3"/>
  <c r="A34" i="3"/>
  <c r="A33" i="3"/>
  <c r="A32" i="3"/>
  <c r="H24" i="3"/>
  <c r="C27" i="3"/>
  <c r="C26" i="3"/>
  <c r="C25" i="3"/>
  <c r="C24" i="3"/>
  <c r="C23" i="3"/>
  <c r="B27" i="3"/>
  <c r="B26" i="3"/>
  <c r="B25" i="3"/>
  <c r="B24" i="3"/>
  <c r="B23" i="3"/>
  <c r="A27" i="3"/>
  <c r="A26" i="3"/>
  <c r="A25" i="3"/>
  <c r="A24" i="3"/>
  <c r="F20" i="3"/>
  <c r="H20" i="3" s="1"/>
  <c r="F19" i="3"/>
  <c r="H19" i="3" s="1"/>
  <c r="I9" i="3"/>
  <c r="J13" i="3" s="1"/>
  <c r="D13" i="3"/>
  <c r="C13" i="3"/>
  <c r="C12" i="3"/>
  <c r="C11" i="3"/>
  <c r="C10" i="3"/>
  <c r="C9" i="3"/>
  <c r="B13" i="3"/>
  <c r="B12" i="3"/>
  <c r="B11" i="3"/>
  <c r="B10" i="3"/>
  <c r="B9" i="3"/>
  <c r="A13" i="3"/>
  <c r="A12" i="3"/>
  <c r="A11" i="3"/>
  <c r="A10" i="3"/>
  <c r="N6" i="3"/>
  <c r="N5" i="3"/>
  <c r="N4" i="3"/>
  <c r="N3" i="3"/>
  <c r="L6" i="3"/>
  <c r="L5" i="3"/>
  <c r="L4" i="3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B27" i="1"/>
  <c r="C27" i="1"/>
  <c r="B77" i="1"/>
  <c r="A77" i="1"/>
  <c r="S14" i="1" a="1"/>
  <c r="S15" i="1" s="1"/>
  <c r="G15" i="1"/>
  <c r="I45" i="7" l="1"/>
  <c r="I46" i="7"/>
  <c r="I47" i="7"/>
  <c r="O39" i="7"/>
  <c r="U39" i="7" s="1"/>
  <c r="O41" i="7"/>
  <c r="U41" i="7" s="1"/>
  <c r="Q39" i="7"/>
  <c r="W39" i="7" s="1"/>
  <c r="O40" i="7"/>
  <c r="U40" i="7" s="1"/>
  <c r="N37" i="7"/>
  <c r="T37" i="7" s="1"/>
  <c r="O38" i="7"/>
  <c r="U38" i="7" s="1"/>
  <c r="M41" i="7"/>
  <c r="S41" i="7" s="1"/>
  <c r="P41" i="7"/>
  <c r="V41" i="7" s="1"/>
  <c r="Q38" i="7"/>
  <c r="W38" i="7" s="1"/>
  <c r="Q41" i="7"/>
  <c r="W41" i="7" s="1"/>
  <c r="P38" i="7"/>
  <c r="V38" i="7" s="1"/>
  <c r="O37" i="7"/>
  <c r="U37" i="7" s="1"/>
  <c r="M39" i="7"/>
  <c r="S39" i="7" s="1"/>
  <c r="P39" i="7"/>
  <c r="V39" i="7" s="1"/>
  <c r="Q40" i="7"/>
  <c r="W40" i="7" s="1"/>
  <c r="P37" i="7"/>
  <c r="V37" i="7" s="1"/>
  <c r="N40" i="7"/>
  <c r="T40" i="7" s="1"/>
  <c r="M37" i="7"/>
  <c r="S37" i="7" s="1"/>
  <c r="P40" i="7"/>
  <c r="V40" i="7" s="1"/>
  <c r="N41" i="7"/>
  <c r="T41" i="7" s="1"/>
  <c r="M38" i="7"/>
  <c r="S38" i="7" s="1"/>
  <c r="N39" i="7"/>
  <c r="T39" i="7" s="1"/>
  <c r="Q37" i="7"/>
  <c r="W37" i="7" s="1"/>
  <c r="N38" i="7"/>
  <c r="T38" i="7" s="1"/>
  <c r="M40" i="7"/>
  <c r="S40" i="7" s="1"/>
  <c r="K31" i="7"/>
  <c r="I32" i="7"/>
  <c r="M23" i="7" a="1"/>
  <c r="O24" i="7" s="1"/>
  <c r="U24" i="7" s="1"/>
  <c r="J17" i="7"/>
  <c r="K17" i="7"/>
  <c r="K11" i="7"/>
  <c r="K13" i="7"/>
  <c r="K10" i="7"/>
  <c r="K12" i="7"/>
  <c r="J3" i="7"/>
  <c r="K4" i="7"/>
  <c r="K45" i="6"/>
  <c r="K48" i="6"/>
  <c r="K47" i="6"/>
  <c r="K49" i="6"/>
  <c r="I38" i="6"/>
  <c r="I40" i="6"/>
  <c r="I39" i="6"/>
  <c r="J37" i="6" s="1"/>
  <c r="K32" i="6"/>
  <c r="K34" i="6"/>
  <c r="K35" i="6"/>
  <c r="K33" i="6"/>
  <c r="J23" i="6"/>
  <c r="K24" i="6" s="1"/>
  <c r="M17" i="6" a="1"/>
  <c r="Q17" i="6" s="1"/>
  <c r="W17" i="6" s="1"/>
  <c r="M3" i="6" a="1"/>
  <c r="Q6" i="6" s="1"/>
  <c r="W6" i="6" s="1"/>
  <c r="K9" i="6"/>
  <c r="J45" i="5"/>
  <c r="J46" i="5"/>
  <c r="J47" i="5"/>
  <c r="J32" i="5"/>
  <c r="K17" i="5"/>
  <c r="K3" i="5"/>
  <c r="L6" i="5" s="1"/>
  <c r="L3" i="5"/>
  <c r="I37" i="3"/>
  <c r="J41" i="3" s="1"/>
  <c r="H33" i="3"/>
  <c r="H32" i="3"/>
  <c r="I23" i="3"/>
  <c r="G17" i="3"/>
  <c r="H17" i="3" s="1"/>
  <c r="J11" i="3"/>
  <c r="J10" i="3"/>
  <c r="J9" i="3"/>
  <c r="J12" i="3"/>
  <c r="U22" i="1"/>
  <c r="T21" i="1"/>
  <c r="S20" i="1"/>
  <c r="U18" i="1"/>
  <c r="T17" i="1"/>
  <c r="S16" i="1"/>
  <c r="U14" i="1"/>
  <c r="U23" i="1"/>
  <c r="T22" i="1"/>
  <c r="S21" i="1"/>
  <c r="U19" i="1"/>
  <c r="T18" i="1"/>
  <c r="S17" i="1"/>
  <c r="U15" i="1"/>
  <c r="T14" i="1"/>
  <c r="T23" i="1"/>
  <c r="S22" i="1"/>
  <c r="U20" i="1"/>
  <c r="T19" i="1"/>
  <c r="S18" i="1"/>
  <c r="U16" i="1"/>
  <c r="T15" i="1"/>
  <c r="S14" i="1"/>
  <c r="S23" i="1"/>
  <c r="U21" i="1"/>
  <c r="T20" i="1"/>
  <c r="S19" i="1"/>
  <c r="U17" i="1"/>
  <c r="T16" i="1"/>
  <c r="J45" i="7" l="1"/>
  <c r="K46" i="7" s="1"/>
  <c r="K45" i="7"/>
  <c r="J31" i="7"/>
  <c r="K32" i="7" s="1"/>
  <c r="O26" i="7"/>
  <c r="U26" i="7" s="1"/>
  <c r="P27" i="7"/>
  <c r="V27" i="7" s="1"/>
  <c r="M25" i="7"/>
  <c r="S25" i="7" s="1"/>
  <c r="P24" i="7"/>
  <c r="V24" i="7" s="1"/>
  <c r="N23" i="7"/>
  <c r="T23" i="7" s="1"/>
  <c r="Q25" i="7"/>
  <c r="W25" i="7" s="1"/>
  <c r="M24" i="7"/>
  <c r="S24" i="7" s="1"/>
  <c r="P23" i="7"/>
  <c r="V23" i="7" s="1"/>
  <c r="Q23" i="7"/>
  <c r="W23" i="7" s="1"/>
  <c r="N27" i="7"/>
  <c r="T27" i="7" s="1"/>
  <c r="N25" i="7"/>
  <c r="T25" i="7" s="1"/>
  <c r="M27" i="7"/>
  <c r="S27" i="7" s="1"/>
  <c r="P25" i="7"/>
  <c r="V25" i="7" s="1"/>
  <c r="N24" i="7"/>
  <c r="T24" i="7" s="1"/>
  <c r="O27" i="7"/>
  <c r="U27" i="7" s="1"/>
  <c r="Q26" i="7"/>
  <c r="W26" i="7" s="1"/>
  <c r="M23" i="7"/>
  <c r="S23" i="7" s="1"/>
  <c r="N26" i="7"/>
  <c r="T26" i="7" s="1"/>
  <c r="Q27" i="7"/>
  <c r="W27" i="7" s="1"/>
  <c r="O25" i="7"/>
  <c r="U25" i="7" s="1"/>
  <c r="Q24" i="7"/>
  <c r="W24" i="7" s="1"/>
  <c r="O23" i="7"/>
  <c r="U23" i="7" s="1"/>
  <c r="P26" i="7"/>
  <c r="V26" i="7" s="1"/>
  <c r="M26" i="7"/>
  <c r="S26" i="7" s="1"/>
  <c r="K18" i="7"/>
  <c r="K19" i="7"/>
  <c r="K20" i="7"/>
  <c r="K21" i="7"/>
  <c r="M9" i="7" a="1"/>
  <c r="O12" i="7" s="1"/>
  <c r="U12" i="7" s="1"/>
  <c r="K3" i="7"/>
  <c r="K6" i="7"/>
  <c r="K7" i="7"/>
  <c r="K5" i="7"/>
  <c r="M45" i="6" a="1"/>
  <c r="Q48" i="6" s="1"/>
  <c r="W48" i="6" s="1"/>
  <c r="N47" i="6"/>
  <c r="T47" i="6" s="1"/>
  <c r="M45" i="6"/>
  <c r="S45" i="6" s="1"/>
  <c r="K39" i="6"/>
  <c r="K40" i="6"/>
  <c r="K41" i="6"/>
  <c r="K38" i="6"/>
  <c r="M31" i="6" a="1"/>
  <c r="N35" i="6" s="1"/>
  <c r="T35" i="6" s="1"/>
  <c r="K25" i="6"/>
  <c r="K26" i="6"/>
  <c r="K27" i="6"/>
  <c r="M17" i="6"/>
  <c r="S17" i="6" s="1"/>
  <c r="O21" i="6"/>
  <c r="U21" i="6" s="1"/>
  <c r="P18" i="6"/>
  <c r="V18" i="6" s="1"/>
  <c r="P17" i="6"/>
  <c r="V17" i="6" s="1"/>
  <c r="Q18" i="6"/>
  <c r="W18" i="6" s="1"/>
  <c r="N21" i="6"/>
  <c r="T21" i="6" s="1"/>
  <c r="P19" i="6"/>
  <c r="V19" i="6" s="1"/>
  <c r="M21" i="6"/>
  <c r="S21" i="6" s="1"/>
  <c r="N18" i="6"/>
  <c r="T18" i="6" s="1"/>
  <c r="M20" i="6"/>
  <c r="S20" i="6" s="1"/>
  <c r="Q21" i="6"/>
  <c r="W21" i="6" s="1"/>
  <c r="M19" i="6"/>
  <c r="S19" i="6" s="1"/>
  <c r="Q20" i="6"/>
  <c r="W20" i="6" s="1"/>
  <c r="O19" i="6"/>
  <c r="U19" i="6" s="1"/>
  <c r="N17" i="6"/>
  <c r="T17" i="6" s="1"/>
  <c r="O20" i="6"/>
  <c r="U20" i="6" s="1"/>
  <c r="Q19" i="6"/>
  <c r="W19" i="6" s="1"/>
  <c r="O18" i="6"/>
  <c r="U18" i="6" s="1"/>
  <c r="P21" i="6"/>
  <c r="V21" i="6" s="1"/>
  <c r="N20" i="6"/>
  <c r="T20" i="6" s="1"/>
  <c r="M18" i="6"/>
  <c r="S18" i="6" s="1"/>
  <c r="O17" i="6"/>
  <c r="U17" i="6" s="1"/>
  <c r="P20" i="6"/>
  <c r="V20" i="6" s="1"/>
  <c r="N19" i="6"/>
  <c r="T19" i="6" s="1"/>
  <c r="Q5" i="6"/>
  <c r="W5" i="6" s="1"/>
  <c r="M3" i="6"/>
  <c r="S3" i="6" s="1"/>
  <c r="O6" i="6"/>
  <c r="U6" i="6" s="1"/>
  <c r="O4" i="6"/>
  <c r="U4" i="6" s="1"/>
  <c r="N6" i="6"/>
  <c r="T6" i="6" s="1"/>
  <c r="M5" i="6"/>
  <c r="S5" i="6" s="1"/>
  <c r="Q4" i="6"/>
  <c r="W4" i="6" s="1"/>
  <c r="O7" i="6"/>
  <c r="U7" i="6" s="1"/>
  <c r="P4" i="6"/>
  <c r="V4" i="6" s="1"/>
  <c r="O3" i="6"/>
  <c r="U3" i="6" s="1"/>
  <c r="M6" i="6"/>
  <c r="S6" i="6" s="1"/>
  <c r="Q7" i="6"/>
  <c r="W7" i="6" s="1"/>
  <c r="M4" i="6"/>
  <c r="S4" i="6" s="1"/>
  <c r="P7" i="6"/>
  <c r="V7" i="6" s="1"/>
  <c r="P6" i="6"/>
  <c r="V6" i="6" s="1"/>
  <c r="P5" i="6"/>
  <c r="V5" i="6" s="1"/>
  <c r="Q3" i="6"/>
  <c r="W3" i="6" s="1"/>
  <c r="P3" i="6"/>
  <c r="V3" i="6" s="1"/>
  <c r="N3" i="6"/>
  <c r="T3" i="6" s="1"/>
  <c r="N7" i="6"/>
  <c r="T7" i="6" s="1"/>
  <c r="O5" i="6"/>
  <c r="U5" i="6" s="1"/>
  <c r="N5" i="6"/>
  <c r="T5" i="6" s="1"/>
  <c r="N4" i="6"/>
  <c r="T4" i="6" s="1"/>
  <c r="M7" i="6"/>
  <c r="S7" i="6" s="1"/>
  <c r="K45" i="5"/>
  <c r="K31" i="5"/>
  <c r="L32" i="5" s="1"/>
  <c r="L21" i="5"/>
  <c r="L19" i="5"/>
  <c r="L18" i="5"/>
  <c r="L22" i="5"/>
  <c r="L20" i="5"/>
  <c r="L17" i="5"/>
  <c r="L8" i="5"/>
  <c r="L7" i="5"/>
  <c r="L5" i="5"/>
  <c r="L4" i="5"/>
  <c r="J40" i="3"/>
  <c r="J37" i="3"/>
  <c r="L37" i="3" s="1" a="1"/>
  <c r="J39" i="3"/>
  <c r="J38" i="3"/>
  <c r="I31" i="3"/>
  <c r="J32" i="3" s="1"/>
  <c r="J23" i="3"/>
  <c r="J26" i="3"/>
  <c r="J25" i="3"/>
  <c r="J27" i="3"/>
  <c r="J24" i="3"/>
  <c r="I17" i="3"/>
  <c r="L9" i="3" a="1"/>
  <c r="G4" i="2"/>
  <c r="I4" i="2" s="1"/>
  <c r="G5" i="2"/>
  <c r="I5" i="2" s="1"/>
  <c r="G3" i="2"/>
  <c r="I52" i="1"/>
  <c r="I51" i="1"/>
  <c r="G52" i="1"/>
  <c r="G51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3" i="1"/>
  <c r="K49" i="7" l="1"/>
  <c r="K48" i="7"/>
  <c r="K47" i="7"/>
  <c r="K35" i="7"/>
  <c r="K34" i="7"/>
  <c r="K33" i="7"/>
  <c r="A31" i="7" a="1"/>
  <c r="A34" i="7" s="1"/>
  <c r="C35" i="7"/>
  <c r="D31" i="7"/>
  <c r="E34" i="7"/>
  <c r="C33" i="7"/>
  <c r="B31" i="7"/>
  <c r="B35" i="7"/>
  <c r="E33" i="7"/>
  <c r="M17" i="7" a="1"/>
  <c r="Q18" i="7" s="1"/>
  <c r="W18" i="7" s="1"/>
  <c r="N20" i="7"/>
  <c r="T20" i="7" s="1"/>
  <c r="P17" i="7"/>
  <c r="V17" i="7" s="1"/>
  <c r="O17" i="7"/>
  <c r="U17" i="7" s="1"/>
  <c r="M10" i="7"/>
  <c r="S10" i="7" s="1"/>
  <c r="P12" i="7"/>
  <c r="V12" i="7" s="1"/>
  <c r="M12" i="7"/>
  <c r="S12" i="7" s="1"/>
  <c r="P10" i="7"/>
  <c r="V10" i="7" s="1"/>
  <c r="O9" i="7"/>
  <c r="U9" i="7" s="1"/>
  <c r="O13" i="7"/>
  <c r="U13" i="7" s="1"/>
  <c r="Q12" i="7"/>
  <c r="W12" i="7" s="1"/>
  <c r="N12" i="7"/>
  <c r="T12" i="7" s="1"/>
  <c r="Q10" i="7"/>
  <c r="W10" i="7" s="1"/>
  <c r="N10" i="7"/>
  <c r="T10" i="7" s="1"/>
  <c r="P9" i="7"/>
  <c r="V9" i="7" s="1"/>
  <c r="M9" i="7"/>
  <c r="S9" i="7" s="1"/>
  <c r="M13" i="7"/>
  <c r="S13" i="7" s="1"/>
  <c r="P11" i="7"/>
  <c r="V11" i="7" s="1"/>
  <c r="M11" i="7"/>
  <c r="S11" i="7" s="1"/>
  <c r="N11" i="7"/>
  <c r="T11" i="7" s="1"/>
  <c r="Q9" i="7"/>
  <c r="W9" i="7" s="1"/>
  <c r="Q13" i="7"/>
  <c r="W13" i="7" s="1"/>
  <c r="N13" i="7"/>
  <c r="T13" i="7" s="1"/>
  <c r="Q11" i="7"/>
  <c r="W11" i="7" s="1"/>
  <c r="O10" i="7"/>
  <c r="U10" i="7" s="1"/>
  <c r="P13" i="7"/>
  <c r="V13" i="7" s="1"/>
  <c r="O11" i="7"/>
  <c r="U11" i="7" s="1"/>
  <c r="N9" i="7"/>
  <c r="T9" i="7" s="1"/>
  <c r="M3" i="7" a="1"/>
  <c r="N48" i="6"/>
  <c r="T48" i="6" s="1"/>
  <c r="O48" i="6"/>
  <c r="U48" i="6" s="1"/>
  <c r="N46" i="6"/>
  <c r="T46" i="6" s="1"/>
  <c r="Q49" i="6"/>
  <c r="W49" i="6" s="1"/>
  <c r="Q47" i="6"/>
  <c r="W47" i="6" s="1"/>
  <c r="P47" i="6"/>
  <c r="V47" i="6" s="1"/>
  <c r="O46" i="6"/>
  <c r="U46" i="6" s="1"/>
  <c r="Q45" i="6"/>
  <c r="W45" i="6" s="1"/>
  <c r="N45" i="6"/>
  <c r="T45" i="6" s="1"/>
  <c r="M49" i="6"/>
  <c r="S49" i="6" s="1"/>
  <c r="P48" i="6"/>
  <c r="V48" i="6" s="1"/>
  <c r="M48" i="6"/>
  <c r="S48" i="6" s="1"/>
  <c r="P46" i="6"/>
  <c r="V46" i="6" s="1"/>
  <c r="Q46" i="6"/>
  <c r="W46" i="6" s="1"/>
  <c r="O45" i="6"/>
  <c r="U45" i="6" s="1"/>
  <c r="O49" i="6"/>
  <c r="U49" i="6" s="1"/>
  <c r="P49" i="6"/>
  <c r="V49" i="6" s="1"/>
  <c r="O47" i="6"/>
  <c r="U47" i="6" s="1"/>
  <c r="M46" i="6"/>
  <c r="S46" i="6" s="1"/>
  <c r="N49" i="6"/>
  <c r="T49" i="6" s="1"/>
  <c r="M47" i="6"/>
  <c r="S47" i="6" s="1"/>
  <c r="P45" i="6"/>
  <c r="V45" i="6" s="1"/>
  <c r="M37" i="6" a="1"/>
  <c r="N34" i="6"/>
  <c r="T34" i="6" s="1"/>
  <c r="P31" i="6"/>
  <c r="V31" i="6" s="1"/>
  <c r="P33" i="6"/>
  <c r="V33" i="6" s="1"/>
  <c r="O31" i="6"/>
  <c r="U31" i="6" s="1"/>
  <c r="P32" i="6"/>
  <c r="V32" i="6" s="1"/>
  <c r="N33" i="6"/>
  <c r="T33" i="6" s="1"/>
  <c r="M32" i="6"/>
  <c r="S32" i="6" s="1"/>
  <c r="N32" i="6"/>
  <c r="T32" i="6" s="1"/>
  <c r="P34" i="6"/>
  <c r="V34" i="6" s="1"/>
  <c r="O33" i="6"/>
  <c r="U33" i="6" s="1"/>
  <c r="P35" i="6"/>
  <c r="V35" i="6" s="1"/>
  <c r="Q34" i="6"/>
  <c r="W34" i="6" s="1"/>
  <c r="M31" i="6"/>
  <c r="S31" i="6" s="1"/>
  <c r="N31" i="6"/>
  <c r="T31" i="6" s="1"/>
  <c r="Q35" i="6"/>
  <c r="W35" i="6" s="1"/>
  <c r="Q32" i="6"/>
  <c r="W32" i="6" s="1"/>
  <c r="M33" i="6"/>
  <c r="S33" i="6" s="1"/>
  <c r="Q33" i="6"/>
  <c r="W33" i="6" s="1"/>
  <c r="O35" i="6"/>
  <c r="U35" i="6" s="1"/>
  <c r="M34" i="6"/>
  <c r="S34" i="6" s="1"/>
  <c r="O34" i="6"/>
  <c r="U34" i="6" s="1"/>
  <c r="O32" i="6"/>
  <c r="U32" i="6" s="1"/>
  <c r="M35" i="6"/>
  <c r="S35" i="6" s="1"/>
  <c r="Q31" i="6"/>
  <c r="W31" i="6" s="1"/>
  <c r="M23" i="6" a="1"/>
  <c r="O27" i="6" s="1"/>
  <c r="U27" i="6" s="1"/>
  <c r="A9" i="6" a="1"/>
  <c r="D9" i="6" s="1"/>
  <c r="L50" i="5"/>
  <c r="L48" i="5"/>
  <c r="L49" i="5"/>
  <c r="L46" i="5"/>
  <c r="L45" i="5"/>
  <c r="L47" i="5"/>
  <c r="L35" i="5"/>
  <c r="L33" i="5"/>
  <c r="L36" i="5"/>
  <c r="L34" i="5"/>
  <c r="L31" i="5"/>
  <c r="N17" i="5" a="1"/>
  <c r="N3" i="5" a="1"/>
  <c r="O3" i="5" s="1"/>
  <c r="V3" i="5" s="1"/>
  <c r="N4" i="5"/>
  <c r="U4" i="5" s="1"/>
  <c r="P4" i="5"/>
  <c r="W4" i="5" s="1"/>
  <c r="N6" i="5"/>
  <c r="U6" i="5" s="1"/>
  <c r="P6" i="5"/>
  <c r="W6" i="5" s="1"/>
  <c r="N8" i="5"/>
  <c r="U8" i="5" s="1"/>
  <c r="P8" i="5"/>
  <c r="W8" i="5" s="1"/>
  <c r="O4" i="5"/>
  <c r="V4" i="5" s="1"/>
  <c r="O5" i="5"/>
  <c r="V5" i="5" s="1"/>
  <c r="P41" i="3"/>
  <c r="V41" i="3" s="1"/>
  <c r="L41" i="3"/>
  <c r="R41" i="3" s="1"/>
  <c r="M40" i="3"/>
  <c r="S40" i="3" s="1"/>
  <c r="N39" i="3"/>
  <c r="T39" i="3" s="1"/>
  <c r="O38" i="3"/>
  <c r="U38" i="3" s="1"/>
  <c r="P37" i="3"/>
  <c r="V37" i="3" s="1"/>
  <c r="L37" i="3"/>
  <c r="R37" i="3" s="1"/>
  <c r="L40" i="3"/>
  <c r="R40" i="3" s="1"/>
  <c r="O41" i="3"/>
  <c r="U41" i="3" s="1"/>
  <c r="P40" i="3"/>
  <c r="V40" i="3" s="1"/>
  <c r="N38" i="3"/>
  <c r="T38" i="3" s="1"/>
  <c r="O37" i="3"/>
  <c r="U37" i="3" s="1"/>
  <c r="N41" i="3"/>
  <c r="T41" i="3" s="1"/>
  <c r="O40" i="3"/>
  <c r="U40" i="3" s="1"/>
  <c r="P39" i="3"/>
  <c r="V39" i="3" s="1"/>
  <c r="L39" i="3"/>
  <c r="R39" i="3" s="1"/>
  <c r="M38" i="3"/>
  <c r="S38" i="3" s="1"/>
  <c r="N37" i="3"/>
  <c r="T37" i="3" s="1"/>
  <c r="M41" i="3"/>
  <c r="S41" i="3" s="1"/>
  <c r="N40" i="3"/>
  <c r="T40" i="3" s="1"/>
  <c r="O39" i="3"/>
  <c r="U39" i="3" s="1"/>
  <c r="P38" i="3"/>
  <c r="V38" i="3" s="1"/>
  <c r="L38" i="3"/>
  <c r="R38" i="3" s="1"/>
  <c r="M37" i="3"/>
  <c r="S37" i="3" s="1"/>
  <c r="M39" i="3"/>
  <c r="S39" i="3" s="1"/>
  <c r="J34" i="3"/>
  <c r="J33" i="3"/>
  <c r="J31" i="3"/>
  <c r="L23" i="3" a="1"/>
  <c r="J18" i="3"/>
  <c r="J19" i="3"/>
  <c r="J20" i="3"/>
  <c r="J17" i="3"/>
  <c r="L9" i="3"/>
  <c r="R9" i="3" s="1"/>
  <c r="M11" i="3"/>
  <c r="S11" i="3" s="1"/>
  <c r="L12" i="3"/>
  <c r="R12" i="3" s="1"/>
  <c r="N10" i="3"/>
  <c r="T10" i="3" s="1"/>
  <c r="O9" i="3"/>
  <c r="U9" i="3" s="1"/>
  <c r="P12" i="3"/>
  <c r="V12" i="3" s="1"/>
  <c r="O13" i="3"/>
  <c r="U13" i="3" s="1"/>
  <c r="L11" i="3"/>
  <c r="R11" i="3" s="1"/>
  <c r="N12" i="3"/>
  <c r="T12" i="3" s="1"/>
  <c r="M9" i="3"/>
  <c r="S9" i="3" s="1"/>
  <c r="N11" i="3"/>
  <c r="T11" i="3" s="1"/>
  <c r="N13" i="3"/>
  <c r="T13" i="3" s="1"/>
  <c r="M10" i="3"/>
  <c r="S10" i="3" s="1"/>
  <c r="O11" i="3"/>
  <c r="U11" i="3" s="1"/>
  <c r="P13" i="3"/>
  <c r="V13" i="3" s="1"/>
  <c r="O10" i="3"/>
  <c r="U10" i="3" s="1"/>
  <c r="O12" i="3"/>
  <c r="U12" i="3" s="1"/>
  <c r="N9" i="3"/>
  <c r="T9" i="3" s="1"/>
  <c r="P10" i="3"/>
  <c r="V10" i="3" s="1"/>
  <c r="L13" i="3"/>
  <c r="R13" i="3" s="1"/>
  <c r="P9" i="3"/>
  <c r="V9" i="3" s="1"/>
  <c r="P11" i="3"/>
  <c r="V11" i="3" s="1"/>
  <c r="M13" i="3"/>
  <c r="S13" i="3" s="1"/>
  <c r="L10" i="3"/>
  <c r="R10" i="3" s="1"/>
  <c r="M12" i="3"/>
  <c r="S12" i="3" s="1"/>
  <c r="H3" i="2"/>
  <c r="I3" i="2" s="1"/>
  <c r="F3" i="1"/>
  <c r="G3" i="1" s="1"/>
  <c r="H3" i="1" s="1"/>
  <c r="I3" i="1" s="1"/>
  <c r="M45" i="7" l="1" a="1"/>
  <c r="P47" i="7" s="1"/>
  <c r="V47" i="7" s="1"/>
  <c r="N49" i="7"/>
  <c r="T49" i="7" s="1"/>
  <c r="O48" i="7"/>
  <c r="U48" i="7" s="1"/>
  <c r="M46" i="7"/>
  <c r="S46" i="7" s="1"/>
  <c r="N45" i="7"/>
  <c r="T45" i="7" s="1"/>
  <c r="M49" i="7"/>
  <c r="S49" i="7" s="1"/>
  <c r="O47" i="7"/>
  <c r="U47" i="7" s="1"/>
  <c r="Q45" i="7"/>
  <c r="W45" i="7" s="1"/>
  <c r="M45" i="7"/>
  <c r="S45" i="7" s="1"/>
  <c r="M48" i="7"/>
  <c r="S48" i="7" s="1"/>
  <c r="N47" i="7"/>
  <c r="T47" i="7" s="1"/>
  <c r="O46" i="7"/>
  <c r="U46" i="7" s="1"/>
  <c r="P48" i="7"/>
  <c r="V48" i="7" s="1"/>
  <c r="Q47" i="7"/>
  <c r="W47" i="7" s="1"/>
  <c r="N46" i="7"/>
  <c r="T46" i="7" s="1"/>
  <c r="M31" i="7" a="1"/>
  <c r="A31" i="7"/>
  <c r="B32" i="7"/>
  <c r="E32" i="7"/>
  <c r="B33" i="7"/>
  <c r="D33" i="7"/>
  <c r="A35" i="7"/>
  <c r="A32" i="7"/>
  <c r="A33" i="7"/>
  <c r="D35" i="7"/>
  <c r="E35" i="7"/>
  <c r="D34" i="7"/>
  <c r="E31" i="7"/>
  <c r="B34" i="7"/>
  <c r="C34" i="7"/>
  <c r="C32" i="7"/>
  <c r="D32" i="7"/>
  <c r="C31" i="7"/>
  <c r="P18" i="7"/>
  <c r="V18" i="7" s="1"/>
  <c r="O19" i="7"/>
  <c r="U19" i="7" s="1"/>
  <c r="O20" i="7"/>
  <c r="U20" i="7" s="1"/>
  <c r="P20" i="7"/>
  <c r="V20" i="7" s="1"/>
  <c r="Q20" i="7"/>
  <c r="W20" i="7" s="1"/>
  <c r="M18" i="7"/>
  <c r="S18" i="7" s="1"/>
  <c r="N21" i="7"/>
  <c r="T21" i="7" s="1"/>
  <c r="Q19" i="7"/>
  <c r="W19" i="7" s="1"/>
  <c r="M20" i="7"/>
  <c r="S20" i="7" s="1"/>
  <c r="N17" i="7"/>
  <c r="T17" i="7" s="1"/>
  <c r="M19" i="7"/>
  <c r="S19" i="7" s="1"/>
  <c r="Q17" i="7"/>
  <c r="W17" i="7" s="1"/>
  <c r="N19" i="7"/>
  <c r="T19" i="7" s="1"/>
  <c r="M17" i="7"/>
  <c r="S17" i="7" s="1"/>
  <c r="Q21" i="7"/>
  <c r="W21" i="7" s="1"/>
  <c r="P19" i="7"/>
  <c r="V19" i="7" s="1"/>
  <c r="N18" i="7"/>
  <c r="T18" i="7" s="1"/>
  <c r="O21" i="7"/>
  <c r="U21" i="7" s="1"/>
  <c r="O18" i="7"/>
  <c r="U18" i="7" s="1"/>
  <c r="P21" i="7"/>
  <c r="V21" i="7" s="1"/>
  <c r="M21" i="7"/>
  <c r="S21" i="7" s="1"/>
  <c r="O7" i="7"/>
  <c r="U7" i="7" s="1"/>
  <c r="P6" i="7"/>
  <c r="V6" i="7" s="1"/>
  <c r="Q5" i="7"/>
  <c r="W5" i="7" s="1"/>
  <c r="M5" i="7"/>
  <c r="S5" i="7" s="1"/>
  <c r="N4" i="7"/>
  <c r="T4" i="7" s="1"/>
  <c r="O3" i="7"/>
  <c r="U3" i="7" s="1"/>
  <c r="N7" i="7"/>
  <c r="T7" i="7" s="1"/>
  <c r="O6" i="7"/>
  <c r="U6" i="7" s="1"/>
  <c r="P5" i="7"/>
  <c r="V5" i="7" s="1"/>
  <c r="Q4" i="7"/>
  <c r="W4" i="7" s="1"/>
  <c r="M4" i="7"/>
  <c r="S4" i="7" s="1"/>
  <c r="N3" i="7"/>
  <c r="T3" i="7" s="1"/>
  <c r="Q7" i="7"/>
  <c r="W7" i="7" s="1"/>
  <c r="M7" i="7"/>
  <c r="S7" i="7" s="1"/>
  <c r="N6" i="7"/>
  <c r="T6" i="7" s="1"/>
  <c r="O5" i="7"/>
  <c r="U5" i="7" s="1"/>
  <c r="P4" i="7"/>
  <c r="V4" i="7" s="1"/>
  <c r="Q3" i="7"/>
  <c r="W3" i="7" s="1"/>
  <c r="M3" i="7"/>
  <c r="S3" i="7" s="1"/>
  <c r="P7" i="7"/>
  <c r="V7" i="7" s="1"/>
  <c r="Q6" i="7"/>
  <c r="W6" i="7" s="1"/>
  <c r="M6" i="7"/>
  <c r="S6" i="7" s="1"/>
  <c r="N5" i="7"/>
  <c r="T5" i="7" s="1"/>
  <c r="O4" i="7"/>
  <c r="U4" i="7" s="1"/>
  <c r="P3" i="7"/>
  <c r="V3" i="7" s="1"/>
  <c r="Q41" i="6"/>
  <c r="W41" i="6" s="1"/>
  <c r="N40" i="6"/>
  <c r="T40" i="6" s="1"/>
  <c r="O39" i="6"/>
  <c r="U39" i="6" s="1"/>
  <c r="Q37" i="6"/>
  <c r="W37" i="6" s="1"/>
  <c r="P41" i="6"/>
  <c r="V41" i="6" s="1"/>
  <c r="Q40" i="6"/>
  <c r="W40" i="6" s="1"/>
  <c r="M40" i="6"/>
  <c r="S40" i="6" s="1"/>
  <c r="N39" i="6"/>
  <c r="T39" i="6" s="1"/>
  <c r="O38" i="6"/>
  <c r="U38" i="6" s="1"/>
  <c r="P37" i="6"/>
  <c r="V37" i="6" s="1"/>
  <c r="O41" i="6"/>
  <c r="U41" i="6" s="1"/>
  <c r="P40" i="6"/>
  <c r="V40" i="6" s="1"/>
  <c r="Q39" i="6"/>
  <c r="W39" i="6" s="1"/>
  <c r="M39" i="6"/>
  <c r="S39" i="6" s="1"/>
  <c r="N38" i="6"/>
  <c r="T38" i="6" s="1"/>
  <c r="O37" i="6"/>
  <c r="U37" i="6" s="1"/>
  <c r="N41" i="6"/>
  <c r="T41" i="6" s="1"/>
  <c r="O40" i="6"/>
  <c r="U40" i="6" s="1"/>
  <c r="P39" i="6"/>
  <c r="V39" i="6" s="1"/>
  <c r="Q38" i="6"/>
  <c r="W38" i="6" s="1"/>
  <c r="M38" i="6"/>
  <c r="S38" i="6" s="1"/>
  <c r="N37" i="6"/>
  <c r="T37" i="6" s="1"/>
  <c r="M41" i="6"/>
  <c r="S41" i="6" s="1"/>
  <c r="P38" i="6"/>
  <c r="V38" i="6" s="1"/>
  <c r="M37" i="6"/>
  <c r="S37" i="6" s="1"/>
  <c r="Q24" i="6"/>
  <c r="W24" i="6" s="1"/>
  <c r="O24" i="6"/>
  <c r="U24" i="6" s="1"/>
  <c r="P27" i="6"/>
  <c r="V27" i="6" s="1"/>
  <c r="O25" i="6"/>
  <c r="U25" i="6" s="1"/>
  <c r="P25" i="6"/>
  <c r="V25" i="6" s="1"/>
  <c r="M25" i="6"/>
  <c r="S25" i="6" s="1"/>
  <c r="N25" i="6"/>
  <c r="T25" i="6" s="1"/>
  <c r="M24" i="6"/>
  <c r="S24" i="6" s="1"/>
  <c r="N27" i="6"/>
  <c r="T27" i="6" s="1"/>
  <c r="M26" i="6"/>
  <c r="S26" i="6" s="1"/>
  <c r="Q23" i="6"/>
  <c r="W23" i="6" s="1"/>
  <c r="M27" i="6"/>
  <c r="S27" i="6" s="1"/>
  <c r="O23" i="6"/>
  <c r="U23" i="6" s="1"/>
  <c r="P26" i="6"/>
  <c r="V26" i="6" s="1"/>
  <c r="O26" i="6"/>
  <c r="U26" i="6" s="1"/>
  <c r="M23" i="6"/>
  <c r="S23" i="6" s="1"/>
  <c r="N26" i="6"/>
  <c r="T26" i="6" s="1"/>
  <c r="Q25" i="6"/>
  <c r="W25" i="6" s="1"/>
  <c r="N23" i="6"/>
  <c r="T23" i="6" s="1"/>
  <c r="P23" i="6"/>
  <c r="V23" i="6" s="1"/>
  <c r="Q26" i="6"/>
  <c r="W26" i="6" s="1"/>
  <c r="P24" i="6"/>
  <c r="V24" i="6" s="1"/>
  <c r="Q27" i="6"/>
  <c r="W27" i="6" s="1"/>
  <c r="N24" i="6"/>
  <c r="T24" i="6" s="1"/>
  <c r="D11" i="6"/>
  <c r="B12" i="6"/>
  <c r="E12" i="6"/>
  <c r="A10" i="6"/>
  <c r="C11" i="6"/>
  <c r="E10" i="6"/>
  <c r="E13" i="6"/>
  <c r="C12" i="6"/>
  <c r="D13" i="6"/>
  <c r="E11" i="6"/>
  <c r="E9" i="6"/>
  <c r="A13" i="6"/>
  <c r="C9" i="6"/>
  <c r="C10" i="6"/>
  <c r="C13" i="6"/>
  <c r="A9" i="6"/>
  <c r="A11" i="6"/>
  <c r="B13" i="6"/>
  <c r="A12" i="6"/>
  <c r="D12" i="6"/>
  <c r="D10" i="6"/>
  <c r="B9" i="6"/>
  <c r="G10" i="6" s="1" a="1"/>
  <c r="B10" i="6"/>
  <c r="B11" i="6"/>
  <c r="N45" i="5" a="1"/>
  <c r="N31" i="5" a="1"/>
  <c r="R34" i="5" s="1"/>
  <c r="Y34" i="5" s="1"/>
  <c r="Q20" i="5"/>
  <c r="X20" i="5" s="1"/>
  <c r="O17" i="5"/>
  <c r="V17" i="5" s="1"/>
  <c r="P22" i="5"/>
  <c r="W22" i="5" s="1"/>
  <c r="N21" i="5"/>
  <c r="U21" i="5" s="1"/>
  <c r="R19" i="5"/>
  <c r="Y19" i="5" s="1"/>
  <c r="R17" i="5"/>
  <c r="Y17" i="5" s="1"/>
  <c r="P18" i="5"/>
  <c r="W18" i="5" s="1"/>
  <c r="S22" i="5"/>
  <c r="Z22" i="5" s="1"/>
  <c r="O22" i="5"/>
  <c r="V22" i="5" s="1"/>
  <c r="Q21" i="5"/>
  <c r="X21" i="5" s="1"/>
  <c r="S20" i="5"/>
  <c r="Z20" i="5" s="1"/>
  <c r="O20" i="5"/>
  <c r="V20" i="5" s="1"/>
  <c r="Q19" i="5"/>
  <c r="X19" i="5" s="1"/>
  <c r="S18" i="5"/>
  <c r="Z18" i="5" s="1"/>
  <c r="O18" i="5"/>
  <c r="V18" i="5" s="1"/>
  <c r="Q17" i="5"/>
  <c r="X17" i="5" s="1"/>
  <c r="R22" i="5"/>
  <c r="Y22" i="5" s="1"/>
  <c r="N22" i="5"/>
  <c r="U22" i="5" s="1"/>
  <c r="P21" i="5"/>
  <c r="W21" i="5" s="1"/>
  <c r="R20" i="5"/>
  <c r="Y20" i="5" s="1"/>
  <c r="N20" i="5"/>
  <c r="U20" i="5" s="1"/>
  <c r="P19" i="5"/>
  <c r="W19" i="5" s="1"/>
  <c r="R18" i="5"/>
  <c r="Y18" i="5" s="1"/>
  <c r="N18" i="5"/>
  <c r="U18" i="5" s="1"/>
  <c r="P17" i="5"/>
  <c r="W17" i="5" s="1"/>
  <c r="Q22" i="5"/>
  <c r="X22" i="5" s="1"/>
  <c r="S21" i="5"/>
  <c r="Z21" i="5" s="1"/>
  <c r="O21" i="5"/>
  <c r="V21" i="5" s="1"/>
  <c r="S19" i="5"/>
  <c r="Z19" i="5" s="1"/>
  <c r="O19" i="5"/>
  <c r="V19" i="5" s="1"/>
  <c r="Q18" i="5"/>
  <c r="X18" i="5" s="1"/>
  <c r="S17" i="5"/>
  <c r="Z17" i="5" s="1"/>
  <c r="P20" i="5"/>
  <c r="W20" i="5" s="1"/>
  <c r="N19" i="5"/>
  <c r="U19" i="5" s="1"/>
  <c r="N17" i="5"/>
  <c r="U17" i="5" s="1"/>
  <c r="R21" i="5"/>
  <c r="Y21" i="5" s="1"/>
  <c r="S7" i="5"/>
  <c r="Z7" i="5" s="1"/>
  <c r="S6" i="5"/>
  <c r="Z6" i="5" s="1"/>
  <c r="S5" i="5"/>
  <c r="Z5" i="5" s="1"/>
  <c r="S4" i="5"/>
  <c r="Z4" i="5" s="1"/>
  <c r="S3" i="5"/>
  <c r="Z3" i="5" s="1"/>
  <c r="R8" i="5"/>
  <c r="Y8" i="5" s="1"/>
  <c r="N7" i="5"/>
  <c r="U7" i="5" s="1"/>
  <c r="R6" i="5"/>
  <c r="Y6" i="5" s="1"/>
  <c r="N5" i="5"/>
  <c r="U5" i="5" s="1"/>
  <c r="R4" i="5"/>
  <c r="Y4" i="5" s="1"/>
  <c r="N3" i="5"/>
  <c r="U3" i="5" s="1"/>
  <c r="A10" i="5" s="1" a="1"/>
  <c r="Q8" i="5"/>
  <c r="X8" i="5" s="1"/>
  <c r="Q7" i="5"/>
  <c r="X7" i="5" s="1"/>
  <c r="Q6" i="5"/>
  <c r="X6" i="5" s="1"/>
  <c r="Q5" i="5"/>
  <c r="X5" i="5" s="1"/>
  <c r="Q4" i="5"/>
  <c r="X4" i="5" s="1"/>
  <c r="Q3" i="5"/>
  <c r="X3" i="5" s="1"/>
  <c r="R7" i="5"/>
  <c r="Y7" i="5" s="1"/>
  <c r="S8" i="5"/>
  <c r="Z8" i="5" s="1"/>
  <c r="P7" i="5"/>
  <c r="W7" i="5" s="1"/>
  <c r="R5" i="5"/>
  <c r="Y5" i="5" s="1"/>
  <c r="P5" i="5"/>
  <c r="W5" i="5" s="1"/>
  <c r="R3" i="5"/>
  <c r="Y3" i="5" s="1"/>
  <c r="P3" i="5"/>
  <c r="W3" i="5" s="1"/>
  <c r="O8" i="5"/>
  <c r="V8" i="5" s="1"/>
  <c r="O7" i="5"/>
  <c r="V7" i="5" s="1"/>
  <c r="O6" i="5"/>
  <c r="V6" i="5" s="1"/>
  <c r="A45" i="3" a="1"/>
  <c r="L31" i="3" a="1"/>
  <c r="M32" i="3" s="1"/>
  <c r="R32" i="3" s="1"/>
  <c r="L27" i="3"/>
  <c r="R27" i="3" s="1"/>
  <c r="P23" i="3"/>
  <c r="V23" i="3" s="1"/>
  <c r="P27" i="3"/>
  <c r="V27" i="3" s="1"/>
  <c r="N25" i="3"/>
  <c r="T25" i="3" s="1"/>
  <c r="L23" i="3"/>
  <c r="R23" i="3" s="1"/>
  <c r="O27" i="3"/>
  <c r="U27" i="3" s="1"/>
  <c r="P26" i="3"/>
  <c r="V26" i="3" s="1"/>
  <c r="L26" i="3"/>
  <c r="R26" i="3" s="1"/>
  <c r="M25" i="3"/>
  <c r="S25" i="3" s="1"/>
  <c r="N24" i="3"/>
  <c r="T24" i="3" s="1"/>
  <c r="O23" i="3"/>
  <c r="U23" i="3" s="1"/>
  <c r="N27" i="3"/>
  <c r="T27" i="3" s="1"/>
  <c r="O26" i="3"/>
  <c r="U26" i="3" s="1"/>
  <c r="P25" i="3"/>
  <c r="V25" i="3" s="1"/>
  <c r="L25" i="3"/>
  <c r="R25" i="3" s="1"/>
  <c r="M24" i="3"/>
  <c r="S24" i="3" s="1"/>
  <c r="N23" i="3"/>
  <c r="T23" i="3" s="1"/>
  <c r="M27" i="3"/>
  <c r="S27" i="3" s="1"/>
  <c r="N26" i="3"/>
  <c r="T26" i="3" s="1"/>
  <c r="O25" i="3"/>
  <c r="U25" i="3" s="1"/>
  <c r="P24" i="3"/>
  <c r="V24" i="3" s="1"/>
  <c r="L24" i="3"/>
  <c r="R24" i="3" s="1"/>
  <c r="M23" i="3"/>
  <c r="S23" i="3" s="1"/>
  <c r="M26" i="3"/>
  <c r="S26" i="3" s="1"/>
  <c r="O24" i="3"/>
  <c r="U24" i="3" s="1"/>
  <c r="L17" i="3" a="1"/>
  <c r="A17" i="3" a="1"/>
  <c r="J3" i="2"/>
  <c r="O45" i="7" l="1"/>
  <c r="U45" i="7" s="1"/>
  <c r="O49" i="7"/>
  <c r="U49" i="7" s="1"/>
  <c r="P49" i="7"/>
  <c r="V49" i="7" s="1"/>
  <c r="N48" i="7"/>
  <c r="T48" i="7" s="1"/>
  <c r="Q46" i="7"/>
  <c r="W46" i="7" s="1"/>
  <c r="M47" i="7"/>
  <c r="S47" i="7" s="1"/>
  <c r="P45" i="7"/>
  <c r="V45" i="7" s="1"/>
  <c r="A51" i="7" s="1" a="1"/>
  <c r="Q48" i="7"/>
  <c r="W48" i="7" s="1"/>
  <c r="P46" i="7"/>
  <c r="V46" i="7" s="1"/>
  <c r="Q49" i="7"/>
  <c r="W49" i="7" s="1"/>
  <c r="N35" i="7"/>
  <c r="T35" i="7" s="1"/>
  <c r="O34" i="7"/>
  <c r="U34" i="7" s="1"/>
  <c r="P33" i="7"/>
  <c r="V33" i="7" s="1"/>
  <c r="Q32" i="7"/>
  <c r="W32" i="7" s="1"/>
  <c r="M32" i="7"/>
  <c r="S32" i="7" s="1"/>
  <c r="N31" i="7"/>
  <c r="T31" i="7" s="1"/>
  <c r="Q35" i="7"/>
  <c r="W35" i="7" s="1"/>
  <c r="M35" i="7"/>
  <c r="S35" i="7" s="1"/>
  <c r="N34" i="7"/>
  <c r="T34" i="7" s="1"/>
  <c r="O33" i="7"/>
  <c r="U33" i="7" s="1"/>
  <c r="P32" i="7"/>
  <c r="V32" i="7" s="1"/>
  <c r="Q31" i="7"/>
  <c r="W31" i="7" s="1"/>
  <c r="M31" i="7"/>
  <c r="S31" i="7" s="1"/>
  <c r="P35" i="7"/>
  <c r="V35" i="7" s="1"/>
  <c r="Q34" i="7"/>
  <c r="W34" i="7" s="1"/>
  <c r="M34" i="7"/>
  <c r="S34" i="7" s="1"/>
  <c r="N33" i="7"/>
  <c r="T33" i="7" s="1"/>
  <c r="O32" i="7"/>
  <c r="U32" i="7" s="1"/>
  <c r="P31" i="7"/>
  <c r="V31" i="7" s="1"/>
  <c r="O35" i="7"/>
  <c r="U35" i="7" s="1"/>
  <c r="P34" i="7"/>
  <c r="V34" i="7" s="1"/>
  <c r="Q33" i="7"/>
  <c r="W33" i="7" s="1"/>
  <c r="M33" i="7"/>
  <c r="S33" i="7" s="1"/>
  <c r="N32" i="7"/>
  <c r="T32" i="7" s="1"/>
  <c r="O31" i="7"/>
  <c r="U31" i="7" s="1"/>
  <c r="A45" i="6" a="1"/>
  <c r="A31" i="6" a="1"/>
  <c r="G10" i="6"/>
  <c r="G13" i="6"/>
  <c r="I13" i="6" s="1"/>
  <c r="G11" i="6"/>
  <c r="I11" i="6" s="1"/>
  <c r="G12" i="6"/>
  <c r="I12" i="6" s="1"/>
  <c r="Q50" i="5"/>
  <c r="X50" i="5" s="1"/>
  <c r="S49" i="5"/>
  <c r="Z49" i="5" s="1"/>
  <c r="O49" i="5"/>
  <c r="V49" i="5" s="1"/>
  <c r="S47" i="5"/>
  <c r="Z47" i="5" s="1"/>
  <c r="O47" i="5"/>
  <c r="V47" i="5" s="1"/>
  <c r="S45" i="5"/>
  <c r="Z45" i="5" s="1"/>
  <c r="P50" i="5"/>
  <c r="W50" i="5" s="1"/>
  <c r="R49" i="5"/>
  <c r="Y49" i="5" s="1"/>
  <c r="N49" i="5"/>
  <c r="U49" i="5" s="1"/>
  <c r="P48" i="5"/>
  <c r="W48" i="5" s="1"/>
  <c r="R47" i="5"/>
  <c r="Y47" i="5" s="1"/>
  <c r="N47" i="5"/>
  <c r="U47" i="5" s="1"/>
  <c r="P46" i="5"/>
  <c r="W46" i="5" s="1"/>
  <c r="R45" i="5"/>
  <c r="Y45" i="5" s="1"/>
  <c r="N45" i="5"/>
  <c r="U45" i="5" s="1"/>
  <c r="S50" i="5"/>
  <c r="Z50" i="5" s="1"/>
  <c r="O50" i="5"/>
  <c r="V50" i="5" s="1"/>
  <c r="Q49" i="5"/>
  <c r="X49" i="5" s="1"/>
  <c r="S48" i="5"/>
  <c r="Z48" i="5" s="1"/>
  <c r="O48" i="5"/>
  <c r="V48" i="5" s="1"/>
  <c r="Q47" i="5"/>
  <c r="X47" i="5" s="1"/>
  <c r="S46" i="5"/>
  <c r="Z46" i="5" s="1"/>
  <c r="O46" i="5"/>
  <c r="V46" i="5" s="1"/>
  <c r="Q45" i="5"/>
  <c r="X45" i="5" s="1"/>
  <c r="R50" i="5"/>
  <c r="Y50" i="5" s="1"/>
  <c r="N50" i="5"/>
  <c r="U50" i="5" s="1"/>
  <c r="P49" i="5"/>
  <c r="W49" i="5" s="1"/>
  <c r="R48" i="5"/>
  <c r="Y48" i="5" s="1"/>
  <c r="N48" i="5"/>
  <c r="U48" i="5" s="1"/>
  <c r="P47" i="5"/>
  <c r="W47" i="5" s="1"/>
  <c r="R46" i="5"/>
  <c r="Y46" i="5" s="1"/>
  <c r="N46" i="5"/>
  <c r="U46" i="5" s="1"/>
  <c r="P45" i="5"/>
  <c r="W45" i="5" s="1"/>
  <c r="Q48" i="5"/>
  <c r="X48" i="5" s="1"/>
  <c r="Q46" i="5"/>
  <c r="X46" i="5" s="1"/>
  <c r="O45" i="5"/>
  <c r="V45" i="5" s="1"/>
  <c r="Q31" i="5"/>
  <c r="X31" i="5" s="1"/>
  <c r="O34" i="5"/>
  <c r="V34" i="5" s="1"/>
  <c r="S36" i="5"/>
  <c r="Z36" i="5" s="1"/>
  <c r="N33" i="5"/>
  <c r="U33" i="5" s="1"/>
  <c r="R35" i="5"/>
  <c r="Y35" i="5" s="1"/>
  <c r="Q32" i="5"/>
  <c r="X32" i="5" s="1"/>
  <c r="O35" i="5"/>
  <c r="V35" i="5" s="1"/>
  <c r="P31" i="5"/>
  <c r="W31" i="5" s="1"/>
  <c r="N36" i="5"/>
  <c r="U36" i="5" s="1"/>
  <c r="N32" i="5"/>
  <c r="U32" i="5" s="1"/>
  <c r="O32" i="5"/>
  <c r="V32" i="5" s="1"/>
  <c r="S34" i="5"/>
  <c r="Z34" i="5" s="1"/>
  <c r="N31" i="5"/>
  <c r="U31" i="5" s="1"/>
  <c r="R33" i="5"/>
  <c r="Y33" i="5" s="1"/>
  <c r="P36" i="5"/>
  <c r="W36" i="5" s="1"/>
  <c r="O33" i="5"/>
  <c r="V33" i="5" s="1"/>
  <c r="S35" i="5"/>
  <c r="Z35" i="5" s="1"/>
  <c r="R32" i="5"/>
  <c r="Y32" i="5" s="1"/>
  <c r="N34" i="5"/>
  <c r="U34" i="5" s="1"/>
  <c r="S32" i="5"/>
  <c r="Z32" i="5" s="1"/>
  <c r="Q35" i="5"/>
  <c r="X35" i="5" s="1"/>
  <c r="R31" i="5"/>
  <c r="Y31" i="5" s="1"/>
  <c r="P34" i="5"/>
  <c r="W34" i="5" s="1"/>
  <c r="O31" i="5"/>
  <c r="V31" i="5" s="1"/>
  <c r="S33" i="5"/>
  <c r="Z33" i="5" s="1"/>
  <c r="Q36" i="5"/>
  <c r="X36" i="5" s="1"/>
  <c r="P33" i="5"/>
  <c r="W33" i="5" s="1"/>
  <c r="R36" i="5"/>
  <c r="Y36" i="5" s="1"/>
  <c r="Q33" i="5"/>
  <c r="X33" i="5" s="1"/>
  <c r="O36" i="5"/>
  <c r="V36" i="5" s="1"/>
  <c r="P32" i="5"/>
  <c r="W32" i="5" s="1"/>
  <c r="N35" i="5"/>
  <c r="U35" i="5" s="1"/>
  <c r="S31" i="5"/>
  <c r="Z31" i="5" s="1"/>
  <c r="Q34" i="5"/>
  <c r="X34" i="5" s="1"/>
  <c r="P35" i="5"/>
  <c r="W35" i="5" s="1"/>
  <c r="D12" i="5"/>
  <c r="A10" i="5"/>
  <c r="D11" i="5"/>
  <c r="C12" i="5"/>
  <c r="J12" i="5" s="1"/>
  <c r="B10" i="5"/>
  <c r="E11" i="5"/>
  <c r="F10" i="5"/>
  <c r="F13" i="5"/>
  <c r="A13" i="5"/>
  <c r="B12" i="5"/>
  <c r="E10" i="5"/>
  <c r="D10" i="5"/>
  <c r="D13" i="5"/>
  <c r="A12" i="5"/>
  <c r="F11" i="5"/>
  <c r="A11" i="5"/>
  <c r="C13" i="5"/>
  <c r="J13" i="5" s="1"/>
  <c r="B13" i="5"/>
  <c r="E13" i="5"/>
  <c r="F12" i="5"/>
  <c r="C11" i="5"/>
  <c r="B11" i="5"/>
  <c r="C10" i="5"/>
  <c r="E12" i="5"/>
  <c r="A45" i="3"/>
  <c r="B46" i="3"/>
  <c r="B48" i="3"/>
  <c r="D46" i="3"/>
  <c r="D48" i="3"/>
  <c r="B45" i="3"/>
  <c r="B47" i="3"/>
  <c r="B49" i="3"/>
  <c r="D45" i="3"/>
  <c r="D47" i="3"/>
  <c r="D49" i="3"/>
  <c r="C46" i="3"/>
  <c r="A47" i="3"/>
  <c r="C49" i="3"/>
  <c r="C45" i="3"/>
  <c r="A46" i="3"/>
  <c r="C48" i="3"/>
  <c r="A49" i="3"/>
  <c r="C47" i="3"/>
  <c r="A48" i="3"/>
  <c r="L31" i="3"/>
  <c r="Q31" i="3" s="1"/>
  <c r="N33" i="3"/>
  <c r="S33" i="3" s="1"/>
  <c r="O34" i="3"/>
  <c r="T34" i="3" s="1"/>
  <c r="L33" i="3"/>
  <c r="Q33" i="3" s="1"/>
  <c r="M31" i="3"/>
  <c r="R31" i="3" s="1"/>
  <c r="L34" i="3"/>
  <c r="Q34" i="3" s="1"/>
  <c r="O31" i="3"/>
  <c r="T31" i="3" s="1"/>
  <c r="M33" i="3"/>
  <c r="R33" i="3" s="1"/>
  <c r="N34" i="3"/>
  <c r="S34" i="3" s="1"/>
  <c r="N31" i="3"/>
  <c r="S31" i="3" s="1"/>
  <c r="O33" i="3"/>
  <c r="T33" i="3" s="1"/>
  <c r="M34" i="3"/>
  <c r="R34" i="3" s="1"/>
  <c r="L32" i="3"/>
  <c r="Q32" i="3" s="1"/>
  <c r="N32" i="3"/>
  <c r="S32" i="3" s="1"/>
  <c r="O32" i="3"/>
  <c r="T32" i="3" s="1"/>
  <c r="L20" i="3"/>
  <c r="Q20" i="3" s="1"/>
  <c r="L19" i="3"/>
  <c r="Q19" i="3" s="1"/>
  <c r="L18" i="3"/>
  <c r="Q18" i="3" s="1"/>
  <c r="L17" i="3"/>
  <c r="Q17" i="3" s="1"/>
  <c r="O20" i="3"/>
  <c r="T20" i="3" s="1"/>
  <c r="O19" i="3"/>
  <c r="T19" i="3" s="1"/>
  <c r="O18" i="3"/>
  <c r="T18" i="3" s="1"/>
  <c r="O17" i="3"/>
  <c r="T17" i="3" s="1"/>
  <c r="N20" i="3"/>
  <c r="S20" i="3" s="1"/>
  <c r="N19" i="3"/>
  <c r="S19" i="3" s="1"/>
  <c r="N18" i="3"/>
  <c r="S18" i="3" s="1"/>
  <c r="N17" i="3"/>
  <c r="S17" i="3" s="1"/>
  <c r="M20" i="3"/>
  <c r="R20" i="3" s="1"/>
  <c r="M19" i="3"/>
  <c r="R19" i="3" s="1"/>
  <c r="M18" i="3"/>
  <c r="R18" i="3" s="1"/>
  <c r="M17" i="3"/>
  <c r="R17" i="3" s="1"/>
  <c r="A17" i="3"/>
  <c r="C18" i="3"/>
  <c r="C20" i="3"/>
  <c r="D18" i="3"/>
  <c r="D20" i="3"/>
  <c r="D19" i="3"/>
  <c r="C17" i="3"/>
  <c r="C19" i="3"/>
  <c r="C21" i="3"/>
  <c r="D17" i="3"/>
  <c r="D21" i="3"/>
  <c r="B21" i="3"/>
  <c r="B17" i="3"/>
  <c r="A18" i="3"/>
  <c r="B20" i="3"/>
  <c r="A21" i="3"/>
  <c r="B19" i="3"/>
  <c r="A20" i="3"/>
  <c r="B18" i="3"/>
  <c r="A19" i="3"/>
  <c r="K4" i="2"/>
  <c r="K5" i="2"/>
  <c r="K3" i="2"/>
  <c r="I4" i="1"/>
  <c r="I5" i="1"/>
  <c r="I9" i="1"/>
  <c r="I6" i="1"/>
  <c r="I11" i="1"/>
  <c r="I12" i="1"/>
  <c r="I7" i="1"/>
  <c r="I8" i="1"/>
  <c r="I10" i="1"/>
  <c r="B55" i="7" l="1"/>
  <c r="A53" i="7"/>
  <c r="D54" i="7"/>
  <c r="C51" i="7"/>
  <c r="E53" i="7"/>
  <c r="C55" i="7"/>
  <c r="B52" i="7"/>
  <c r="D51" i="7"/>
  <c r="E54" i="7"/>
  <c r="D52" i="7"/>
  <c r="E55" i="7"/>
  <c r="D53" i="7"/>
  <c r="C52" i="7"/>
  <c r="D55" i="7"/>
  <c r="C53" i="7"/>
  <c r="B51" i="7"/>
  <c r="C54" i="7"/>
  <c r="B53" i="7"/>
  <c r="A51" i="7"/>
  <c r="B54" i="7"/>
  <c r="A52" i="7"/>
  <c r="A54" i="7"/>
  <c r="E51" i="7"/>
  <c r="A55" i="7"/>
  <c r="E52" i="7"/>
  <c r="A37" i="7" a="1"/>
  <c r="E40" i="7" s="1"/>
  <c r="D37" i="7"/>
  <c r="D39" i="7"/>
  <c r="C39" i="7"/>
  <c r="B39" i="7"/>
  <c r="B41" i="7"/>
  <c r="A41" i="7"/>
  <c r="A45" i="6"/>
  <c r="D48" i="6"/>
  <c r="C45" i="6"/>
  <c r="B49" i="6"/>
  <c r="A46" i="6"/>
  <c r="A49" i="6"/>
  <c r="E45" i="6"/>
  <c r="E48" i="6"/>
  <c r="E47" i="6"/>
  <c r="D49" i="6"/>
  <c r="C48" i="6"/>
  <c r="B45" i="6"/>
  <c r="B48" i="6"/>
  <c r="C46" i="6"/>
  <c r="A47" i="6"/>
  <c r="A48" i="6"/>
  <c r="D47" i="6"/>
  <c r="B47" i="6"/>
  <c r="C47" i="6"/>
  <c r="C49" i="6"/>
  <c r="B46" i="6"/>
  <c r="D45" i="6"/>
  <c r="E46" i="6"/>
  <c r="E49" i="6"/>
  <c r="D46" i="6"/>
  <c r="C35" i="6"/>
  <c r="D31" i="6"/>
  <c r="E34" i="6"/>
  <c r="D32" i="6"/>
  <c r="E35" i="6"/>
  <c r="D33" i="6"/>
  <c r="B32" i="6"/>
  <c r="C32" i="6"/>
  <c r="D35" i="6"/>
  <c r="C33" i="6"/>
  <c r="B31" i="6"/>
  <c r="C34" i="6"/>
  <c r="A33" i="6"/>
  <c r="B33" i="6"/>
  <c r="A31" i="6"/>
  <c r="B34" i="6"/>
  <c r="A32" i="6"/>
  <c r="B35" i="6"/>
  <c r="E33" i="6"/>
  <c r="A34" i="6"/>
  <c r="E31" i="6"/>
  <c r="A35" i="6"/>
  <c r="E32" i="6"/>
  <c r="C31" i="6"/>
  <c r="D34" i="6"/>
  <c r="H9" i="6"/>
  <c r="I10" i="6" s="1"/>
  <c r="J9" i="6" s="1"/>
  <c r="I10" i="5"/>
  <c r="J10" i="5" s="1"/>
  <c r="A37" i="3" a="1"/>
  <c r="M3" i="2" a="1"/>
  <c r="K3" i="1" a="1"/>
  <c r="D40" i="7" l="1"/>
  <c r="E37" i="7"/>
  <c r="A38" i="7"/>
  <c r="A39" i="7"/>
  <c r="D41" i="7"/>
  <c r="E41" i="7"/>
  <c r="C41" i="7"/>
  <c r="C37" i="7"/>
  <c r="A40" i="7"/>
  <c r="B40" i="7"/>
  <c r="C40" i="7"/>
  <c r="C38" i="7"/>
  <c r="D38" i="7"/>
  <c r="E38" i="7"/>
  <c r="E39" i="7"/>
  <c r="A37" i="7"/>
  <c r="B37" i="7"/>
  <c r="B38" i="7"/>
  <c r="K13" i="6"/>
  <c r="K11" i="6"/>
  <c r="K10" i="6"/>
  <c r="K12" i="6"/>
  <c r="J11" i="5"/>
  <c r="K10" i="5"/>
  <c r="B37" i="3"/>
  <c r="A37" i="3"/>
  <c r="C38" i="3"/>
  <c r="D39" i="3"/>
  <c r="A41" i="3"/>
  <c r="C37" i="3"/>
  <c r="D38" i="3"/>
  <c r="A40" i="3"/>
  <c r="C41" i="3"/>
  <c r="D37" i="3"/>
  <c r="A39" i="3"/>
  <c r="C40" i="3"/>
  <c r="D41" i="3"/>
  <c r="A38" i="3"/>
  <c r="C39" i="3"/>
  <c r="D40" i="3"/>
  <c r="B41" i="3"/>
  <c r="B40" i="3"/>
  <c r="B38" i="3"/>
  <c r="B39" i="3"/>
  <c r="M3" i="2"/>
  <c r="Q3" i="2" s="1"/>
  <c r="O3" i="2"/>
  <c r="S3" i="2" s="1"/>
  <c r="M4" i="2"/>
  <c r="Q4" i="2" s="1"/>
  <c r="O4" i="2"/>
  <c r="S4" i="2" s="1"/>
  <c r="O5" i="2"/>
  <c r="S5" i="2" s="1"/>
  <c r="N3" i="2"/>
  <c r="R3" i="2" s="1"/>
  <c r="N4" i="2"/>
  <c r="R4" i="2" s="1"/>
  <c r="M5" i="2"/>
  <c r="Q5" i="2" s="1"/>
  <c r="N5" i="2"/>
  <c r="R5" i="2" s="1"/>
  <c r="N3" i="1"/>
  <c r="Y3" i="1" s="1"/>
  <c r="Q11" i="1"/>
  <c r="AB11" i="1" s="1"/>
  <c r="K10" i="1"/>
  <c r="V10" i="1" s="1"/>
  <c r="O8" i="1"/>
  <c r="Z8" i="1" s="1"/>
  <c r="S6" i="1"/>
  <c r="AD6" i="1" s="1"/>
  <c r="M5" i="1"/>
  <c r="X5" i="1" s="1"/>
  <c r="Q3" i="1"/>
  <c r="AB3" i="1" s="1"/>
  <c r="T11" i="1"/>
  <c r="AE11" i="1" s="1"/>
  <c r="N10" i="1"/>
  <c r="Y10" i="1" s="1"/>
  <c r="R8" i="1"/>
  <c r="AC8" i="1" s="1"/>
  <c r="L7" i="1"/>
  <c r="W7" i="1" s="1"/>
  <c r="P5" i="1"/>
  <c r="AA5" i="1" s="1"/>
  <c r="T3" i="1"/>
  <c r="AE3" i="1" s="1"/>
  <c r="M12" i="1"/>
  <c r="X12" i="1" s="1"/>
  <c r="Q10" i="1"/>
  <c r="AB10" i="1" s="1"/>
  <c r="K9" i="1"/>
  <c r="V9" i="1" s="1"/>
  <c r="O7" i="1"/>
  <c r="Z7" i="1" s="1"/>
  <c r="S5" i="1"/>
  <c r="AD5" i="1" s="1"/>
  <c r="M4" i="1"/>
  <c r="X4" i="1" s="1"/>
  <c r="T12" i="1"/>
  <c r="AE12" i="1" s="1"/>
  <c r="N11" i="1"/>
  <c r="Y11" i="1" s="1"/>
  <c r="R9" i="1"/>
  <c r="AC9" i="1" s="1"/>
  <c r="L8" i="1"/>
  <c r="W8" i="1" s="1"/>
  <c r="P6" i="1"/>
  <c r="AA6" i="1" s="1"/>
  <c r="T4" i="1"/>
  <c r="AE4" i="1" s="1"/>
  <c r="S12" i="1"/>
  <c r="AD12" i="1" s="1"/>
  <c r="M11" i="1"/>
  <c r="X11" i="1" s="1"/>
  <c r="Q9" i="1"/>
  <c r="AB9" i="1" s="1"/>
  <c r="K8" i="1"/>
  <c r="V8" i="1" s="1"/>
  <c r="O6" i="1"/>
  <c r="Z6" i="1" s="1"/>
  <c r="S4" i="1"/>
  <c r="AD4" i="1" s="1"/>
  <c r="M3" i="1"/>
  <c r="X3" i="1" s="1"/>
  <c r="P11" i="1"/>
  <c r="AA11" i="1" s="1"/>
  <c r="T9" i="1"/>
  <c r="AE9" i="1" s="1"/>
  <c r="N8" i="1"/>
  <c r="Y8" i="1" s="1"/>
  <c r="R6" i="1"/>
  <c r="AC6" i="1" s="1"/>
  <c r="L5" i="1"/>
  <c r="W5" i="1" s="1"/>
  <c r="P3" i="1"/>
  <c r="AA3" i="1" s="1"/>
  <c r="S11" i="1"/>
  <c r="AD11" i="1" s="1"/>
  <c r="M10" i="1"/>
  <c r="X10" i="1" s="1"/>
  <c r="Q8" i="1"/>
  <c r="AB8" i="1" s="1"/>
  <c r="K7" i="1"/>
  <c r="V7" i="1" s="1"/>
  <c r="O5" i="1"/>
  <c r="Z5" i="1" s="1"/>
  <c r="S3" i="1"/>
  <c r="AD3" i="1" s="1"/>
  <c r="P12" i="1"/>
  <c r="AA12" i="1" s="1"/>
  <c r="T10" i="1"/>
  <c r="AE10" i="1" s="1"/>
  <c r="N9" i="1"/>
  <c r="Y9" i="1" s="1"/>
  <c r="R7" i="1"/>
  <c r="AC7" i="1" s="1"/>
  <c r="L6" i="1"/>
  <c r="W6" i="1" s="1"/>
  <c r="P4" i="1"/>
  <c r="AA4" i="1" s="1"/>
  <c r="O12" i="1"/>
  <c r="Z12" i="1" s="1"/>
  <c r="S10" i="1"/>
  <c r="AD10" i="1" s="1"/>
  <c r="M9" i="1"/>
  <c r="X9" i="1" s="1"/>
  <c r="Q7" i="1"/>
  <c r="AB7" i="1" s="1"/>
  <c r="K6" i="1"/>
  <c r="V6" i="1" s="1"/>
  <c r="O4" i="1"/>
  <c r="Z4" i="1" s="1"/>
  <c r="R12" i="1"/>
  <c r="AC12" i="1" s="1"/>
  <c r="L11" i="1"/>
  <c r="W11" i="1" s="1"/>
  <c r="P9" i="1"/>
  <c r="AA9" i="1" s="1"/>
  <c r="T7" i="1"/>
  <c r="AE7" i="1" s="1"/>
  <c r="N6" i="1"/>
  <c r="Y6" i="1" s="1"/>
  <c r="R4" i="1"/>
  <c r="AC4" i="1" s="1"/>
  <c r="L3" i="1"/>
  <c r="W3" i="1" s="1"/>
  <c r="O11" i="1"/>
  <c r="Z11" i="1" s="1"/>
  <c r="S9" i="1"/>
  <c r="AD9" i="1" s="1"/>
  <c r="M8" i="1"/>
  <c r="X8" i="1" s="1"/>
  <c r="Q6" i="1"/>
  <c r="AB6" i="1" s="1"/>
  <c r="K5" i="1"/>
  <c r="V5" i="1" s="1"/>
  <c r="O3" i="1"/>
  <c r="Z3" i="1" s="1"/>
  <c r="L12" i="1"/>
  <c r="W12" i="1" s="1"/>
  <c r="P10" i="1"/>
  <c r="AA10" i="1" s="1"/>
  <c r="T8" i="1"/>
  <c r="AE8" i="1" s="1"/>
  <c r="N7" i="1"/>
  <c r="Y7" i="1" s="1"/>
  <c r="R5" i="1"/>
  <c r="AC5" i="1" s="1"/>
  <c r="L4" i="1"/>
  <c r="W4" i="1" s="1"/>
  <c r="K12" i="1"/>
  <c r="V12" i="1" s="1"/>
  <c r="O10" i="1"/>
  <c r="Z10" i="1" s="1"/>
  <c r="S8" i="1"/>
  <c r="AD8" i="1" s="1"/>
  <c r="M7" i="1"/>
  <c r="X7" i="1" s="1"/>
  <c r="Q5" i="1"/>
  <c r="AB5" i="1" s="1"/>
  <c r="K4" i="1"/>
  <c r="V4" i="1" s="1"/>
  <c r="N12" i="1"/>
  <c r="Y12" i="1" s="1"/>
  <c r="R10" i="1"/>
  <c r="AC10" i="1" s="1"/>
  <c r="L9" i="1"/>
  <c r="W9" i="1" s="1"/>
  <c r="P7" i="1"/>
  <c r="AA7" i="1" s="1"/>
  <c r="T5" i="1"/>
  <c r="AE5" i="1" s="1"/>
  <c r="O9" i="1"/>
  <c r="Z9" i="1" s="1"/>
  <c r="K3" i="1"/>
  <c r="V3" i="1" s="1"/>
  <c r="T6" i="1"/>
  <c r="AE6" i="1" s="1"/>
  <c r="N4" i="1"/>
  <c r="Y4" i="1" s="1"/>
  <c r="S7" i="1"/>
  <c r="AD7" i="1" s="1"/>
  <c r="R11" i="1"/>
  <c r="AC11" i="1" s="1"/>
  <c r="N5" i="1"/>
  <c r="Y5" i="1" s="1"/>
  <c r="Q12" i="1"/>
  <c r="AB12" i="1" s="1"/>
  <c r="M6" i="1"/>
  <c r="X6" i="1" s="1"/>
  <c r="L10" i="1"/>
  <c r="W10" i="1" s="1"/>
  <c r="R3" i="1"/>
  <c r="AC3" i="1" s="1"/>
  <c r="K11" i="1"/>
  <c r="V11" i="1" s="1"/>
  <c r="Q4" i="1"/>
  <c r="AB4" i="1" s="1"/>
  <c r="P8" i="1"/>
  <c r="AA8" i="1" s="1"/>
  <c r="M9" i="6" l="1" a="1"/>
  <c r="L11" i="5"/>
  <c r="L10" i="5"/>
  <c r="L13" i="5"/>
  <c r="L12" i="5"/>
  <c r="A7" i="2" a="1"/>
  <c r="A14" i="1" a="1"/>
  <c r="A20" i="1" s="1"/>
  <c r="O13" i="6" l="1"/>
  <c r="U13" i="6" s="1"/>
  <c r="M10" i="6"/>
  <c r="S10" i="6" s="1"/>
  <c r="Q10" i="6"/>
  <c r="W10" i="6" s="1"/>
  <c r="P11" i="6"/>
  <c r="V11" i="6" s="1"/>
  <c r="Q12" i="6"/>
  <c r="W12" i="6" s="1"/>
  <c r="P12" i="6"/>
  <c r="V12" i="6" s="1"/>
  <c r="O11" i="6"/>
  <c r="U11" i="6" s="1"/>
  <c r="P10" i="6"/>
  <c r="V10" i="6" s="1"/>
  <c r="M11" i="6"/>
  <c r="S11" i="6" s="1"/>
  <c r="O10" i="6"/>
  <c r="U10" i="6" s="1"/>
  <c r="N11" i="6"/>
  <c r="T11" i="6" s="1"/>
  <c r="N9" i="6"/>
  <c r="T9" i="6" s="1"/>
  <c r="Q9" i="6"/>
  <c r="W9" i="6" s="1"/>
  <c r="O9" i="6"/>
  <c r="U9" i="6" s="1"/>
  <c r="N10" i="6"/>
  <c r="T10" i="6" s="1"/>
  <c r="N12" i="6"/>
  <c r="T12" i="6" s="1"/>
  <c r="M13" i="6"/>
  <c r="S13" i="6" s="1"/>
  <c r="M12" i="6"/>
  <c r="S12" i="6" s="1"/>
  <c r="N13" i="6"/>
  <c r="T13" i="6" s="1"/>
  <c r="P13" i="6"/>
  <c r="V13" i="6" s="1"/>
  <c r="M9" i="6"/>
  <c r="S9" i="6" s="1"/>
  <c r="O12" i="6"/>
  <c r="U12" i="6" s="1"/>
  <c r="Q11" i="6"/>
  <c r="W11" i="6" s="1"/>
  <c r="Q13" i="6"/>
  <c r="W13" i="6" s="1"/>
  <c r="P9" i="6"/>
  <c r="V9" i="6" s="1"/>
  <c r="N10" i="5" a="1"/>
  <c r="A7" i="2"/>
  <c r="C7" i="2"/>
  <c r="B7" i="2"/>
  <c r="C9" i="2"/>
  <c r="E9" i="2"/>
  <c r="D9" i="2"/>
  <c r="B9" i="2"/>
  <c r="D8" i="2"/>
  <c r="A9" i="2"/>
  <c r="E8" i="2"/>
  <c r="C8" i="2"/>
  <c r="E7" i="2"/>
  <c r="B8" i="2"/>
  <c r="A8" i="2"/>
  <c r="D7" i="2"/>
  <c r="B15" i="1"/>
  <c r="C15" i="1"/>
  <c r="C16" i="1"/>
  <c r="A17" i="1"/>
  <c r="A18" i="1"/>
  <c r="C23" i="1"/>
  <c r="C14" i="1"/>
  <c r="E16" i="1" s="1"/>
  <c r="G16" i="1" s="1"/>
  <c r="A15" i="1"/>
  <c r="A16" i="1"/>
  <c r="B16" i="1"/>
  <c r="B17" i="1"/>
  <c r="C17" i="1"/>
  <c r="C18" i="1"/>
  <c r="A14" i="1"/>
  <c r="B14" i="1"/>
  <c r="E15" i="1" s="1"/>
  <c r="B20" i="1"/>
  <c r="B21" i="1"/>
  <c r="C21" i="1"/>
  <c r="C22" i="1"/>
  <c r="A23" i="1"/>
  <c r="B18" i="1"/>
  <c r="B19" i="1"/>
  <c r="C19" i="1"/>
  <c r="C20" i="1"/>
  <c r="A21" i="1"/>
  <c r="A22" i="1"/>
  <c r="B22" i="1"/>
  <c r="B23" i="1"/>
  <c r="A19" i="1"/>
  <c r="A17" i="6" l="1" a="1"/>
  <c r="O10" i="5"/>
  <c r="T10" i="5" s="1"/>
  <c r="N12" i="5"/>
  <c r="S12" i="5" s="1"/>
  <c r="Q12" i="5"/>
  <c r="V12" i="5" s="1"/>
  <c r="P12" i="5"/>
  <c r="U12" i="5" s="1"/>
  <c r="O12" i="5"/>
  <c r="T12" i="5" s="1"/>
  <c r="N11" i="5"/>
  <c r="S11" i="5" s="1"/>
  <c r="Q11" i="5"/>
  <c r="V11" i="5" s="1"/>
  <c r="P11" i="5"/>
  <c r="U11" i="5" s="1"/>
  <c r="O11" i="5"/>
  <c r="T11" i="5" s="1"/>
  <c r="N10" i="5"/>
  <c r="S10" i="5" s="1"/>
  <c r="Q10" i="5"/>
  <c r="V10" i="5" s="1"/>
  <c r="P10" i="5"/>
  <c r="U10" i="5" s="1"/>
  <c r="N13" i="5"/>
  <c r="S13" i="5" s="1"/>
  <c r="Q13" i="5"/>
  <c r="V13" i="5" s="1"/>
  <c r="P13" i="5"/>
  <c r="U13" i="5" s="1"/>
  <c r="O13" i="5"/>
  <c r="T13" i="5" s="1"/>
  <c r="G8" i="2" a="1"/>
  <c r="F15" i="1"/>
  <c r="E20" i="6" l="1"/>
  <c r="E17" i="6"/>
  <c r="D20" i="6"/>
  <c r="A18" i="6"/>
  <c r="B17" i="6"/>
  <c r="B18" i="6"/>
  <c r="C19" i="6"/>
  <c r="D17" i="6"/>
  <c r="D19" i="6"/>
  <c r="D21" i="6"/>
  <c r="A21" i="6"/>
  <c r="B19" i="6"/>
  <c r="B21" i="6"/>
  <c r="C21" i="6"/>
  <c r="C17" i="6"/>
  <c r="E21" i="6"/>
  <c r="E19" i="6"/>
  <c r="C20" i="6"/>
  <c r="B20" i="6"/>
  <c r="E18" i="6"/>
  <c r="D18" i="6"/>
  <c r="A20" i="6"/>
  <c r="A17" i="6"/>
  <c r="C18" i="6"/>
  <c r="A19" i="6"/>
  <c r="A17" i="5" a="1"/>
  <c r="G9" i="2"/>
  <c r="I9" i="2" s="1"/>
  <c r="G10" i="2"/>
  <c r="I10" i="2" s="1"/>
  <c r="G8" i="2"/>
  <c r="G11" i="2"/>
  <c r="I11" i="2" s="1"/>
  <c r="H15" i="1"/>
  <c r="B17" i="5" l="1"/>
  <c r="C20" i="5"/>
  <c r="E17" i="5"/>
  <c r="D19" i="5"/>
  <c r="E20" i="5"/>
  <c r="A18" i="5"/>
  <c r="B19" i="5"/>
  <c r="E19" i="5"/>
  <c r="A17" i="5"/>
  <c r="F18" i="5"/>
  <c r="A20" i="5"/>
  <c r="C17" i="5"/>
  <c r="D18" i="5"/>
  <c r="A19" i="5"/>
  <c r="F20" i="5"/>
  <c r="B18" i="5"/>
  <c r="C19" i="5"/>
  <c r="D20" i="5"/>
  <c r="F17" i="5"/>
  <c r="C18" i="5"/>
  <c r="B20" i="5"/>
  <c r="D17" i="5"/>
  <c r="E18" i="5"/>
  <c r="F19" i="5"/>
  <c r="H8" i="2"/>
  <c r="I8" i="2" s="1"/>
  <c r="I14" i="1"/>
  <c r="I16" i="1"/>
  <c r="I15" i="1"/>
  <c r="J8" i="2" l="1"/>
  <c r="K8" i="2" s="1"/>
  <c r="K14" i="1" a="1"/>
  <c r="K27" i="2" l="1"/>
  <c r="K20" i="2"/>
  <c r="K11" i="2"/>
  <c r="K10" i="2"/>
  <c r="K9" i="2"/>
  <c r="L14" i="1"/>
  <c r="P14" i="1" s="1"/>
  <c r="K14" i="1"/>
  <c r="O14" i="1" s="1"/>
  <c r="M16" i="1"/>
  <c r="Q16" i="1" s="1"/>
  <c r="K15" i="1"/>
  <c r="O15" i="1" s="1"/>
  <c r="L15" i="1"/>
  <c r="P15" i="1" s="1"/>
  <c r="L16" i="1"/>
  <c r="P16" i="1" s="1"/>
  <c r="M15" i="1"/>
  <c r="Q15" i="1" s="1"/>
  <c r="K16" i="1"/>
  <c r="O16" i="1" s="1"/>
  <c r="M14" i="1"/>
  <c r="Q14" i="1" s="1"/>
  <c r="M7" i="2" l="1" a="1"/>
  <c r="M7" i="2" s="1"/>
  <c r="S7" i="2" s="1"/>
  <c r="P7" i="2"/>
  <c r="V7" i="2" s="1"/>
  <c r="N11" i="2"/>
  <c r="T11" i="2" s="1"/>
  <c r="M10" i="2"/>
  <c r="S10" i="2" s="1"/>
  <c r="N10" i="2"/>
  <c r="T10" i="2" s="1"/>
  <c r="P11" i="2"/>
  <c r="V11" i="2" s="1"/>
  <c r="O9" i="2"/>
  <c r="U9" i="2" s="1"/>
  <c r="Q11" i="2"/>
  <c r="W11" i="2" s="1"/>
  <c r="P8" i="2"/>
  <c r="V8" i="2" s="1"/>
  <c r="N9" i="2"/>
  <c r="T9" i="2" s="1"/>
  <c r="E33" i="1"/>
  <c r="G33" i="1" s="1"/>
  <c r="E32" i="1"/>
  <c r="G32" i="1" s="1"/>
  <c r="E36" i="1"/>
  <c r="G36" i="1" s="1"/>
  <c r="E28" i="1"/>
  <c r="E29" i="1"/>
  <c r="G29" i="1" s="1"/>
  <c r="E34" i="1"/>
  <c r="G34" i="1" s="1"/>
  <c r="E31" i="1"/>
  <c r="G31" i="1" s="1"/>
  <c r="E30" i="1"/>
  <c r="G30" i="1" s="1"/>
  <c r="E35" i="1"/>
  <c r="G35" i="1" s="1"/>
  <c r="Q7" i="2" l="1"/>
  <c r="W7" i="2" s="1"/>
  <c r="O7" i="2"/>
  <c r="U7" i="2" s="1"/>
  <c r="M8" i="2"/>
  <c r="S8" i="2" s="1"/>
  <c r="O10" i="2"/>
  <c r="U10" i="2" s="1"/>
  <c r="M11" i="2"/>
  <c r="S11" i="2" s="1"/>
  <c r="Q9" i="2"/>
  <c r="W9" i="2" s="1"/>
  <c r="P10" i="2"/>
  <c r="V10" i="2" s="1"/>
  <c r="N8" i="2"/>
  <c r="T8" i="2" s="1"/>
  <c r="N7" i="2"/>
  <c r="T7" i="2" s="1"/>
  <c r="P9" i="2"/>
  <c r="V9" i="2" s="1"/>
  <c r="M9" i="2"/>
  <c r="S9" i="2" s="1"/>
  <c r="Q10" i="2"/>
  <c r="W10" i="2" s="1"/>
  <c r="O8" i="2"/>
  <c r="U8" i="2" s="1"/>
  <c r="O11" i="2"/>
  <c r="U11" i="2" s="1"/>
  <c r="Q8" i="2"/>
  <c r="W8" i="2" s="1"/>
  <c r="F28" i="1"/>
  <c r="A15" i="2" l="1" a="1"/>
  <c r="D15" i="2" s="1"/>
  <c r="G28" i="1"/>
  <c r="C77" i="1"/>
  <c r="H28" i="1"/>
  <c r="I28" i="1" s="1"/>
  <c r="C16" i="2" l="1"/>
  <c r="C15" i="2"/>
  <c r="B15" i="2"/>
  <c r="C17" i="2"/>
  <c r="E17" i="2"/>
  <c r="E16" i="2"/>
  <c r="A15" i="2"/>
  <c r="A17" i="2"/>
  <c r="B16" i="2"/>
  <c r="G16" i="2" s="1"/>
  <c r="D17" i="2"/>
  <c r="E15" i="2"/>
  <c r="B17" i="2"/>
  <c r="G17" i="2" s="1"/>
  <c r="I17" i="2" s="1"/>
  <c r="D16" i="2"/>
  <c r="A16" i="2"/>
  <c r="H16" i="2"/>
  <c r="I27" i="1"/>
  <c r="I33" i="1"/>
  <c r="I35" i="1"/>
  <c r="I30" i="1"/>
  <c r="I31" i="1"/>
  <c r="I29" i="1"/>
  <c r="I34" i="1"/>
  <c r="I36" i="1"/>
  <c r="I32" i="1"/>
  <c r="I16" i="2" l="1"/>
  <c r="J16" i="2"/>
  <c r="K27" i="1" a="1"/>
  <c r="K15" i="2" l="1"/>
  <c r="K17" i="2"/>
  <c r="K16" i="2"/>
  <c r="S36" i="1"/>
  <c r="AD36" i="1" s="1"/>
  <c r="T32" i="1"/>
  <c r="AE32" i="1" s="1"/>
  <c r="K29" i="1"/>
  <c r="V29" i="1" s="1"/>
  <c r="O35" i="1"/>
  <c r="Z35" i="1" s="1"/>
  <c r="T31" i="1"/>
  <c r="AE31" i="1" s="1"/>
  <c r="O30" i="1"/>
  <c r="Z30" i="1" s="1"/>
  <c r="Q33" i="1"/>
  <c r="AB33" i="1" s="1"/>
  <c r="R31" i="1"/>
  <c r="AC31" i="1" s="1"/>
  <c r="S27" i="1"/>
  <c r="AD27" i="1" s="1"/>
  <c r="M34" i="1"/>
  <c r="X34" i="1" s="1"/>
  <c r="R30" i="1"/>
  <c r="AC30" i="1" s="1"/>
  <c r="Q27" i="1"/>
  <c r="AB27" i="1" s="1"/>
  <c r="K32" i="1"/>
  <c r="V32" i="1" s="1"/>
  <c r="P30" i="1"/>
  <c r="AA30" i="1" s="1"/>
  <c r="T36" i="1"/>
  <c r="AE36" i="1" s="1"/>
  <c r="K33" i="1"/>
  <c r="V33" i="1" s="1"/>
  <c r="R27" i="1"/>
  <c r="AC27" i="1" s="1"/>
  <c r="L31" i="1"/>
  <c r="W31" i="1" s="1"/>
  <c r="S32" i="1"/>
  <c r="AD32" i="1" s="1"/>
  <c r="N28" i="1"/>
  <c r="Y28" i="1" s="1"/>
  <c r="K28" i="1"/>
  <c r="V28" i="1" s="1"/>
  <c r="O33" i="1"/>
  <c r="Z33" i="1" s="1"/>
  <c r="O32" i="1"/>
  <c r="Z32" i="1" s="1"/>
  <c r="Q28" i="1"/>
  <c r="AB28" i="1" s="1"/>
  <c r="N36" i="1"/>
  <c r="Y36" i="1" s="1"/>
  <c r="P33" i="1"/>
  <c r="AA33" i="1" s="1"/>
  <c r="L28" i="1"/>
  <c r="W28" i="1" s="1"/>
  <c r="L27" i="1"/>
  <c r="W27" i="1" s="1"/>
  <c r="M35" i="1"/>
  <c r="X35" i="1" s="1"/>
  <c r="K36" i="1"/>
  <c r="V36" i="1" s="1"/>
  <c r="N33" i="1"/>
  <c r="Y33" i="1" s="1"/>
  <c r="O29" i="1"/>
  <c r="Z29" i="1" s="1"/>
  <c r="S35" i="1"/>
  <c r="AD35" i="1" s="1"/>
  <c r="N32" i="1"/>
  <c r="Y32" i="1" s="1"/>
  <c r="M31" i="1"/>
  <c r="X31" i="1" s="1"/>
  <c r="K34" i="1"/>
  <c r="V34" i="1" s="1"/>
  <c r="L32" i="1"/>
  <c r="W32" i="1" s="1"/>
  <c r="M28" i="1"/>
  <c r="X28" i="1" s="1"/>
  <c r="Q34" i="1"/>
  <c r="AB34" i="1" s="1"/>
  <c r="L34" i="1"/>
  <c r="W34" i="1" s="1"/>
  <c r="N34" i="1"/>
  <c r="Y34" i="1" s="1"/>
  <c r="M33" i="1"/>
  <c r="X33" i="1" s="1"/>
  <c r="P29" i="1"/>
  <c r="AA29" i="1" s="1"/>
  <c r="R29" i="1"/>
  <c r="AC29" i="1" s="1"/>
  <c r="L36" i="1"/>
  <c r="W36" i="1" s="1"/>
  <c r="M32" i="1"/>
  <c r="X32" i="1" s="1"/>
  <c r="R28" i="1"/>
  <c r="AC28" i="1" s="1"/>
  <c r="L35" i="1"/>
  <c r="W35" i="1" s="1"/>
  <c r="S28" i="1"/>
  <c r="AD28" i="1" s="1"/>
  <c r="P28" i="1"/>
  <c r="AA28" i="1" s="1"/>
  <c r="T34" i="1"/>
  <c r="AE34" i="1" s="1"/>
  <c r="K31" i="1"/>
  <c r="V31" i="1" s="1"/>
  <c r="P27" i="1"/>
  <c r="AA27" i="1" s="1"/>
  <c r="T33" i="1"/>
  <c r="AE33" i="1" s="1"/>
  <c r="O36" i="1"/>
  <c r="Z36" i="1" s="1"/>
  <c r="N27" i="1"/>
  <c r="Y27" i="1" s="1"/>
  <c r="R33" i="1"/>
  <c r="AC33" i="1" s="1"/>
  <c r="S29" i="1"/>
  <c r="AD29" i="1" s="1"/>
  <c r="M36" i="1"/>
  <c r="X36" i="1" s="1"/>
  <c r="M30" i="1"/>
  <c r="X30" i="1" s="1"/>
  <c r="O28" i="1"/>
  <c r="Z28" i="1" s="1"/>
  <c r="R35" i="1"/>
  <c r="AC35" i="1" s="1"/>
  <c r="R34" i="1"/>
  <c r="AC34" i="1" s="1"/>
  <c r="T30" i="1"/>
  <c r="AE30" i="1" s="1"/>
  <c r="R32" i="1"/>
  <c r="AC32" i="1" s="1"/>
  <c r="S34" i="1"/>
  <c r="AD34" i="1" s="1"/>
  <c r="T29" i="1"/>
  <c r="AE29" i="1" s="1"/>
  <c r="S30" i="1"/>
  <c r="AD30" i="1" s="1"/>
  <c r="P34" i="1"/>
  <c r="AA34" i="1" s="1"/>
  <c r="P31" i="1"/>
  <c r="AA31" i="1" s="1"/>
  <c r="K35" i="1"/>
  <c r="V35" i="1" s="1"/>
  <c r="N31" i="1"/>
  <c r="Y31" i="1" s="1"/>
  <c r="O27" i="1"/>
  <c r="Z27" i="1" s="1"/>
  <c r="S33" i="1"/>
  <c r="AD33" i="1" s="1"/>
  <c r="N30" i="1"/>
  <c r="Y30" i="1" s="1"/>
  <c r="R36" i="1"/>
  <c r="AC36" i="1" s="1"/>
  <c r="Q31" i="1"/>
  <c r="AB31" i="1" s="1"/>
  <c r="L30" i="1"/>
  <c r="W30" i="1" s="1"/>
  <c r="P36" i="1"/>
  <c r="AA36" i="1" s="1"/>
  <c r="Q32" i="1"/>
  <c r="AB32" i="1" s="1"/>
  <c r="L29" i="1"/>
  <c r="W29" i="1" s="1"/>
  <c r="P35" i="1"/>
  <c r="AA35" i="1" s="1"/>
  <c r="M29" i="1"/>
  <c r="X29" i="1" s="1"/>
  <c r="T28" i="1"/>
  <c r="AE28" i="1" s="1"/>
  <c r="N35" i="1"/>
  <c r="Y35" i="1" s="1"/>
  <c r="O31" i="1"/>
  <c r="Z31" i="1" s="1"/>
  <c r="T27" i="1"/>
  <c r="AE27" i="1" s="1"/>
  <c r="Q36" i="1"/>
  <c r="AB36" i="1" s="1"/>
  <c r="M27" i="1"/>
  <c r="X27" i="1" s="1"/>
  <c r="S31" i="1"/>
  <c r="AD31" i="1" s="1"/>
  <c r="Q29" i="1"/>
  <c r="AB29" i="1" s="1"/>
  <c r="K27" i="1"/>
  <c r="V27" i="1" s="1"/>
  <c r="T35" i="1"/>
  <c r="AE35" i="1" s="1"/>
  <c r="P32" i="1"/>
  <c r="AA32" i="1" s="1"/>
  <c r="L33" i="1"/>
  <c r="W33" i="1" s="1"/>
  <c r="Q35" i="1"/>
  <c r="AB35" i="1" s="1"/>
  <c r="Q30" i="1"/>
  <c r="AB30" i="1" s="1"/>
  <c r="N29" i="1"/>
  <c r="Y29" i="1" s="1"/>
  <c r="K30" i="1"/>
  <c r="V30" i="1" s="1"/>
  <c r="O34" i="1"/>
  <c r="Z34" i="1" s="1"/>
  <c r="M15" i="2" l="1" a="1"/>
  <c r="A38" i="1" a="1"/>
  <c r="M16" i="2" l="1"/>
  <c r="Q16" i="2" s="1"/>
  <c r="M17" i="2"/>
  <c r="Q17" i="2" s="1"/>
  <c r="O17" i="2"/>
  <c r="S17" i="2" s="1"/>
  <c r="O16" i="2"/>
  <c r="S16" i="2" s="1"/>
  <c r="N16" i="2"/>
  <c r="R16" i="2" s="1"/>
  <c r="N15" i="2"/>
  <c r="R15" i="2" s="1"/>
  <c r="N17" i="2"/>
  <c r="R17" i="2" s="1"/>
  <c r="O15" i="2"/>
  <c r="S15" i="2" s="1"/>
  <c r="M15" i="2"/>
  <c r="Q15" i="2" s="1"/>
  <c r="C38" i="1"/>
  <c r="C51" i="1" s="1"/>
  <c r="C41" i="1"/>
  <c r="C54" i="1" s="1"/>
  <c r="A43" i="1"/>
  <c r="A56" i="1" s="1"/>
  <c r="A44" i="1"/>
  <c r="A57" i="1" s="1"/>
  <c r="B44" i="1"/>
  <c r="B57" i="1" s="1"/>
  <c r="B45" i="1"/>
  <c r="B58" i="1" s="1"/>
  <c r="C45" i="1"/>
  <c r="C58" i="1" s="1"/>
  <c r="C46" i="1"/>
  <c r="C59" i="1" s="1"/>
  <c r="C42" i="1"/>
  <c r="C55" i="1" s="1"/>
  <c r="B43" i="1"/>
  <c r="B56" i="1" s="1"/>
  <c r="B38" i="1"/>
  <c r="B51" i="1" s="1"/>
  <c r="B39" i="1"/>
  <c r="B52" i="1" s="1"/>
  <c r="C39" i="1"/>
  <c r="C52" i="1" s="1"/>
  <c r="C40" i="1"/>
  <c r="C53" i="1" s="1"/>
  <c r="A41" i="1"/>
  <c r="A54" i="1" s="1"/>
  <c r="A42" i="1"/>
  <c r="A55" i="1" s="1"/>
  <c r="A47" i="1"/>
  <c r="A60" i="1" s="1"/>
  <c r="C43" i="1"/>
  <c r="C56" i="1" s="1"/>
  <c r="C44" i="1"/>
  <c r="C57" i="1" s="1"/>
  <c r="A45" i="1"/>
  <c r="A58" i="1" s="1"/>
  <c r="A46" i="1"/>
  <c r="A59" i="1" s="1"/>
  <c r="B46" i="1"/>
  <c r="B59" i="1" s="1"/>
  <c r="C47" i="1"/>
  <c r="C60" i="1" s="1"/>
  <c r="A38" i="1"/>
  <c r="A51" i="1" s="1"/>
  <c r="B47" i="1"/>
  <c r="B60" i="1" s="1"/>
  <c r="A39" i="1"/>
  <c r="A52" i="1" s="1"/>
  <c r="A40" i="1"/>
  <c r="A53" i="1" s="1"/>
  <c r="B40" i="1"/>
  <c r="B53" i="1" s="1"/>
  <c r="B41" i="1"/>
  <c r="B54" i="1" s="1"/>
  <c r="B42" i="1"/>
  <c r="B55" i="1" s="1"/>
  <c r="A19" i="2" l="1" a="1"/>
  <c r="E19" i="2" s="1"/>
  <c r="D77" i="1"/>
  <c r="C19" i="2" l="1"/>
  <c r="A21" i="2"/>
  <c r="C21" i="2"/>
  <c r="A20" i="2"/>
  <c r="C20" i="2"/>
  <c r="A19" i="2"/>
  <c r="D21" i="2"/>
  <c r="B20" i="2"/>
  <c r="D20" i="2"/>
  <c r="B19" i="2"/>
  <c r="E21" i="2"/>
  <c r="D19" i="2"/>
  <c r="E20" i="2"/>
  <c r="B21" i="2"/>
  <c r="E58" i="1"/>
  <c r="G58" i="1" s="1"/>
  <c r="E60" i="1"/>
  <c r="G60" i="1" s="1"/>
  <c r="E54" i="1"/>
  <c r="G54" i="1" s="1"/>
  <c r="E56" i="1"/>
  <c r="G56" i="1" s="1"/>
  <c r="E57" i="1"/>
  <c r="G57" i="1" s="1"/>
  <c r="E55" i="1"/>
  <c r="G55" i="1" s="1"/>
  <c r="E59" i="1"/>
  <c r="G59" i="1" s="1"/>
  <c r="E53" i="1"/>
  <c r="G21" i="2" l="1" a="1"/>
  <c r="F51" i="1"/>
  <c r="G22" i="2" l="1"/>
  <c r="I22" i="2" s="1"/>
  <c r="G23" i="2"/>
  <c r="I23" i="2" s="1"/>
  <c r="G21" i="2"/>
  <c r="G53" i="1"/>
  <c r="E77" i="1"/>
  <c r="I21" i="2" l="1"/>
  <c r="H21" i="2"/>
  <c r="J21" i="2" s="1"/>
  <c r="K28" i="2" s="1"/>
  <c r="H51" i="1"/>
  <c r="K22" i="2" l="1"/>
  <c r="K23" i="2"/>
  <c r="K21" i="2"/>
  <c r="I59" i="1"/>
  <c r="I58" i="1"/>
  <c r="I60" i="1"/>
  <c r="I55" i="1"/>
  <c r="I57" i="1"/>
  <c r="I56" i="1"/>
  <c r="I54" i="1"/>
  <c r="I53" i="1"/>
  <c r="M19" i="2" l="1" a="1"/>
  <c r="Q19" i="2" s="1"/>
  <c r="W19" i="2" s="1"/>
  <c r="K51" i="1" a="1"/>
  <c r="P20" i="2" l="1"/>
  <c r="V20" i="2" s="1"/>
  <c r="M23" i="2"/>
  <c r="S23" i="2" s="1"/>
  <c r="Q21" i="2"/>
  <c r="W21" i="2" s="1"/>
  <c r="M21" i="2"/>
  <c r="S21" i="2" s="1"/>
  <c r="P21" i="2"/>
  <c r="V21" i="2" s="1"/>
  <c r="M19" i="2"/>
  <c r="S19" i="2" s="1"/>
  <c r="O19" i="2"/>
  <c r="U19" i="2" s="1"/>
  <c r="N19" i="2"/>
  <c r="T19" i="2" s="1"/>
  <c r="N21" i="2"/>
  <c r="T21" i="2" s="1"/>
  <c r="Q22" i="2"/>
  <c r="W22" i="2" s="1"/>
  <c r="O21" i="2"/>
  <c r="U21" i="2" s="1"/>
  <c r="O23" i="2"/>
  <c r="U23" i="2" s="1"/>
  <c r="M20" i="2"/>
  <c r="S20" i="2" s="1"/>
  <c r="Q23" i="2"/>
  <c r="W23" i="2" s="1"/>
  <c r="O20" i="2"/>
  <c r="U20" i="2" s="1"/>
  <c r="P22" i="2"/>
  <c r="V22" i="2" s="1"/>
  <c r="N22" i="2"/>
  <c r="T22" i="2" s="1"/>
  <c r="M22" i="2"/>
  <c r="S22" i="2" s="1"/>
  <c r="N23" i="2"/>
  <c r="T23" i="2" s="1"/>
  <c r="P19" i="2"/>
  <c r="V19" i="2" s="1"/>
  <c r="Q20" i="2"/>
  <c r="W20" i="2" s="1"/>
  <c r="P23" i="2"/>
  <c r="V23" i="2" s="1"/>
  <c r="O22" i="2"/>
  <c r="U22" i="2" s="1"/>
  <c r="N20" i="2"/>
  <c r="T20" i="2" s="1"/>
  <c r="S55" i="1"/>
  <c r="AD55" i="1" s="1"/>
  <c r="N60" i="1"/>
  <c r="Y60" i="1" s="1"/>
  <c r="M53" i="1"/>
  <c r="X53" i="1" s="1"/>
  <c r="N57" i="1"/>
  <c r="Y57" i="1" s="1"/>
  <c r="S58" i="1"/>
  <c r="AD58" i="1" s="1"/>
  <c r="T54" i="1"/>
  <c r="AE54" i="1" s="1"/>
  <c r="K57" i="1"/>
  <c r="V57" i="1" s="1"/>
  <c r="R57" i="1"/>
  <c r="AC57" i="1" s="1"/>
  <c r="O56" i="1"/>
  <c r="Z56" i="1" s="1"/>
  <c r="T58" i="1"/>
  <c r="AE58" i="1" s="1"/>
  <c r="O60" i="1"/>
  <c r="Z60" i="1" s="1"/>
  <c r="R58" i="1"/>
  <c r="AC58" i="1" s="1"/>
  <c r="M58" i="1"/>
  <c r="X58" i="1" s="1"/>
  <c r="S51" i="1"/>
  <c r="AD51" i="1" s="1"/>
  <c r="L59" i="1"/>
  <c r="W59" i="1" s="1"/>
  <c r="P60" i="1"/>
  <c r="AA60" i="1" s="1"/>
  <c r="K52" i="1"/>
  <c r="V52" i="1" s="1"/>
  <c r="O52" i="1"/>
  <c r="Z52" i="1" s="1"/>
  <c r="O59" i="1"/>
  <c r="Z59" i="1" s="1"/>
  <c r="K53" i="1"/>
  <c r="V53" i="1" s="1"/>
  <c r="R51" i="1"/>
  <c r="AC51" i="1" s="1"/>
  <c r="K58" i="1"/>
  <c r="V58" i="1" s="1"/>
  <c r="Q53" i="1"/>
  <c r="AB53" i="1" s="1"/>
  <c r="P54" i="1"/>
  <c r="AA54" i="1" s="1"/>
  <c r="L51" i="1"/>
  <c r="W51" i="1" s="1"/>
  <c r="M60" i="1"/>
  <c r="X60" i="1" s="1"/>
  <c r="R54" i="1"/>
  <c r="AC54" i="1" s="1"/>
  <c r="R53" i="1"/>
  <c r="AC53" i="1" s="1"/>
  <c r="L58" i="1"/>
  <c r="W58" i="1" s="1"/>
  <c r="N56" i="1"/>
  <c r="Y56" i="1" s="1"/>
  <c r="N52" i="1"/>
  <c r="Y52" i="1" s="1"/>
  <c r="N51" i="1"/>
  <c r="Y51" i="1" s="1"/>
  <c r="T57" i="1"/>
  <c r="AE57" i="1" s="1"/>
  <c r="P56" i="1"/>
  <c r="AA56" i="1" s="1"/>
  <c r="Q60" i="1"/>
  <c r="AB60" i="1" s="1"/>
  <c r="M54" i="1"/>
  <c r="X54" i="1" s="1"/>
  <c r="P55" i="1"/>
  <c r="AA55" i="1" s="1"/>
  <c r="S52" i="1"/>
  <c r="AD52" i="1" s="1"/>
  <c r="M55" i="1"/>
  <c r="X55" i="1" s="1"/>
  <c r="L56" i="1"/>
  <c r="W56" i="1" s="1"/>
  <c r="S54" i="1"/>
  <c r="AD54" i="1" s="1"/>
  <c r="O55" i="1"/>
  <c r="Z55" i="1" s="1"/>
  <c r="M59" i="1"/>
  <c r="X59" i="1" s="1"/>
  <c r="Q51" i="1"/>
  <c r="AB51" i="1" s="1"/>
  <c r="S56" i="1"/>
  <c r="AD56" i="1" s="1"/>
  <c r="N58" i="1"/>
  <c r="Y58" i="1" s="1"/>
  <c r="T53" i="1"/>
  <c r="AE53" i="1" s="1"/>
  <c r="Q56" i="1"/>
  <c r="AB56" i="1" s="1"/>
  <c r="T52" i="1"/>
  <c r="AE52" i="1" s="1"/>
  <c r="N55" i="1"/>
  <c r="Y55" i="1" s="1"/>
  <c r="O58" i="1"/>
  <c r="Z58" i="1" s="1"/>
  <c r="T59" i="1"/>
  <c r="AE59" i="1" s="1"/>
  <c r="Q57" i="1"/>
  <c r="AB57" i="1" s="1"/>
  <c r="S57" i="1"/>
  <c r="AD57" i="1" s="1"/>
  <c r="O51" i="1"/>
  <c r="Z51" i="1" s="1"/>
  <c r="P58" i="1"/>
  <c r="AA58" i="1" s="1"/>
  <c r="K60" i="1"/>
  <c r="V60" i="1" s="1"/>
  <c r="P51" i="1"/>
  <c r="AA51" i="1" s="1"/>
  <c r="T51" i="1"/>
  <c r="AE51" i="1" s="1"/>
  <c r="K59" i="1"/>
  <c r="V59" i="1" s="1"/>
  <c r="Q52" i="1"/>
  <c r="AB52" i="1" s="1"/>
  <c r="M51" i="1"/>
  <c r="X51" i="1" s="1"/>
  <c r="T55" i="1"/>
  <c r="AE55" i="1" s="1"/>
  <c r="L53" i="1"/>
  <c r="W53" i="1" s="1"/>
  <c r="K54" i="1"/>
  <c r="V54" i="1" s="1"/>
  <c r="S53" i="1"/>
  <c r="AD53" i="1" s="1"/>
  <c r="O54" i="1"/>
  <c r="Z54" i="1" s="1"/>
  <c r="R60" i="1"/>
  <c r="AC60" i="1" s="1"/>
  <c r="Q55" i="1"/>
  <c r="AB55" i="1" s="1"/>
  <c r="K55" i="1"/>
  <c r="V55" i="1" s="1"/>
  <c r="S60" i="1"/>
  <c r="AD60" i="1" s="1"/>
  <c r="M57" i="1"/>
  <c r="X57" i="1" s="1"/>
  <c r="M56" i="1"/>
  <c r="X56" i="1" s="1"/>
  <c r="N54" i="1"/>
  <c r="Y54" i="1" s="1"/>
  <c r="N59" i="1"/>
  <c r="Y59" i="1" s="1"/>
  <c r="O57" i="1"/>
  <c r="Z57" i="1" s="1"/>
  <c r="K51" i="1"/>
  <c r="V51" i="1" s="1"/>
  <c r="P57" i="1"/>
  <c r="AA57" i="1" s="1"/>
  <c r="P59" i="1"/>
  <c r="AA59" i="1" s="1"/>
  <c r="T60" i="1"/>
  <c r="AE60" i="1" s="1"/>
  <c r="R59" i="1"/>
  <c r="AC59" i="1" s="1"/>
  <c r="Q58" i="1"/>
  <c r="AB58" i="1" s="1"/>
  <c r="M52" i="1"/>
  <c r="X52" i="1" s="1"/>
  <c r="L60" i="1"/>
  <c r="W60" i="1" s="1"/>
  <c r="L52" i="1"/>
  <c r="W52" i="1" s="1"/>
  <c r="P52" i="1"/>
  <c r="AA52" i="1" s="1"/>
  <c r="P53" i="1"/>
  <c r="AA53" i="1" s="1"/>
  <c r="S59" i="1"/>
  <c r="AD59" i="1" s="1"/>
  <c r="O53" i="1"/>
  <c r="Z53" i="1" s="1"/>
  <c r="N53" i="1"/>
  <c r="Y53" i="1" s="1"/>
  <c r="Q59" i="1"/>
  <c r="AB59" i="1" s="1"/>
  <c r="L54" i="1"/>
  <c r="W54" i="1" s="1"/>
  <c r="L55" i="1"/>
  <c r="W55" i="1" s="1"/>
  <c r="R52" i="1"/>
  <c r="AC52" i="1" s="1"/>
  <c r="Q54" i="1"/>
  <c r="AB54" i="1" s="1"/>
  <c r="L57" i="1"/>
  <c r="W57" i="1" s="1"/>
  <c r="K56" i="1"/>
  <c r="V56" i="1" s="1"/>
  <c r="R55" i="1"/>
  <c r="AC55" i="1" s="1"/>
  <c r="R56" i="1"/>
  <c r="AC56" i="1" s="1"/>
  <c r="T56" i="1"/>
  <c r="AE56" i="1" s="1"/>
  <c r="A27" i="2" l="1" a="1"/>
  <c r="E28" i="2" s="1"/>
  <c r="AG51" i="1" a="1"/>
  <c r="AG52" i="1" s="1"/>
  <c r="A65" i="1" s="1"/>
  <c r="E29" i="2" l="1"/>
  <c r="D29" i="2"/>
  <c r="C27" i="2"/>
  <c r="B27" i="2"/>
  <c r="D27" i="2"/>
  <c r="B28" i="2"/>
  <c r="E27" i="2"/>
  <c r="A28" i="2"/>
  <c r="B29" i="2"/>
  <c r="C29" i="2"/>
  <c r="A27" i="2"/>
  <c r="C28" i="2"/>
  <c r="A29" i="2"/>
  <c r="D28" i="2"/>
  <c r="G29" i="2" a="1"/>
  <c r="AG58" i="1"/>
  <c r="A71" i="1" s="1"/>
  <c r="AH51" i="1"/>
  <c r="B64" i="1" s="1"/>
  <c r="AI58" i="1"/>
  <c r="C71" i="1" s="1"/>
  <c r="AH60" i="1"/>
  <c r="B73" i="1" s="1"/>
  <c r="AG56" i="1"/>
  <c r="A69" i="1" s="1"/>
  <c r="AI56" i="1"/>
  <c r="C69" i="1" s="1"/>
  <c r="AI57" i="1"/>
  <c r="C70" i="1" s="1"/>
  <c r="AI53" i="1"/>
  <c r="C66" i="1" s="1"/>
  <c r="AH54" i="1"/>
  <c r="B67" i="1" s="1"/>
  <c r="AI55" i="1"/>
  <c r="C68" i="1" s="1"/>
  <c r="AH57" i="1"/>
  <c r="B70" i="1" s="1"/>
  <c r="AH52" i="1"/>
  <c r="B65" i="1" s="1"/>
  <c r="AG59" i="1"/>
  <c r="A72" i="1" s="1"/>
  <c r="AG55" i="1"/>
  <c r="A68" i="1" s="1"/>
  <c r="AH59" i="1"/>
  <c r="B72" i="1" s="1"/>
  <c r="AH58" i="1"/>
  <c r="B71" i="1" s="1"/>
  <c r="AI54" i="1"/>
  <c r="C67" i="1" s="1"/>
  <c r="AH55" i="1"/>
  <c r="B68" i="1" s="1"/>
  <c r="AG51" i="1"/>
  <c r="A64" i="1" s="1"/>
  <c r="AI51" i="1"/>
  <c r="C64" i="1" s="1"/>
  <c r="AG53" i="1"/>
  <c r="A66" i="1" s="1"/>
  <c r="AI59" i="1"/>
  <c r="C72" i="1" s="1"/>
  <c r="AI52" i="1"/>
  <c r="C65" i="1" s="1"/>
  <c r="AG60" i="1"/>
  <c r="A73" i="1" s="1"/>
  <c r="AI60" i="1"/>
  <c r="C73" i="1" s="1"/>
  <c r="AH56" i="1"/>
  <c r="B69" i="1" s="1"/>
  <c r="AG57" i="1"/>
  <c r="A70" i="1" s="1"/>
  <c r="AH53" i="1"/>
  <c r="B66" i="1" s="1"/>
  <c r="AG54" i="1"/>
  <c r="A67" i="1" s="1"/>
  <c r="G29" i="2" l="1"/>
  <c r="G30" i="2"/>
  <c r="I30" i="2" s="1"/>
  <c r="H29" i="2" l="1"/>
  <c r="I29" i="2" s="1"/>
  <c r="J29" i="2" l="1"/>
  <c r="K30" i="2" s="1"/>
  <c r="K29" i="2" l="1"/>
  <c r="M26" i="2" s="1" a="1"/>
  <c r="P28" i="2" l="1"/>
  <c r="V28" i="2" s="1"/>
  <c r="P27" i="2"/>
  <c r="V27" i="2" s="1"/>
  <c r="Q29" i="2"/>
  <c r="W29" i="2" s="1"/>
  <c r="P26" i="2"/>
  <c r="V26" i="2" s="1"/>
  <c r="M28" i="2"/>
  <c r="S28" i="2" s="1"/>
  <c r="O29" i="2"/>
  <c r="U29" i="2" s="1"/>
  <c r="M27" i="2"/>
  <c r="S27" i="2" s="1"/>
  <c r="Q26" i="2"/>
  <c r="W26" i="2" s="1"/>
  <c r="M29" i="2"/>
  <c r="S29" i="2" s="1"/>
  <c r="O30" i="2"/>
  <c r="U30" i="2" s="1"/>
  <c r="N27" i="2"/>
  <c r="T27" i="2" s="1"/>
  <c r="Q27" i="2"/>
  <c r="W27" i="2" s="1"/>
  <c r="M30" i="2"/>
  <c r="S30" i="2" s="1"/>
  <c r="Q30" i="2"/>
  <c r="W30" i="2" s="1"/>
  <c r="O28" i="2"/>
  <c r="U28" i="2" s="1"/>
  <c r="N28" i="2"/>
  <c r="T28" i="2" s="1"/>
  <c r="P29" i="2"/>
  <c r="V29" i="2" s="1"/>
  <c r="O26" i="2"/>
  <c r="U26" i="2" s="1"/>
  <c r="N26" i="2"/>
  <c r="T26" i="2" s="1"/>
  <c r="M26" i="2"/>
  <c r="S26" i="2" s="1"/>
  <c r="N29" i="2"/>
  <c r="T29" i="2" s="1"/>
  <c r="P30" i="2"/>
  <c r="V30" i="2" s="1"/>
  <c r="O27" i="2"/>
  <c r="U27" i="2" s="1"/>
  <c r="Q28" i="2"/>
  <c r="W28" i="2" s="1"/>
  <c r="N30" i="2"/>
  <c r="T30" i="2" s="1"/>
  <c r="A34" i="2" l="1" a="1"/>
  <c r="E36" i="2" l="1"/>
  <c r="D34" i="2"/>
  <c r="D36" i="2"/>
  <c r="F40" i="2" s="1"/>
  <c r="E35" i="2"/>
  <c r="A35" i="2"/>
  <c r="C34" i="2"/>
  <c r="C36" i="2"/>
  <c r="E40" i="2" s="1"/>
  <c r="D35" i="2"/>
  <c r="B34" i="2"/>
  <c r="B40" i="2" s="1"/>
  <c r="A34" i="2"/>
  <c r="A40" i="2" s="1"/>
  <c r="B36" i="2"/>
  <c r="C35" i="2"/>
  <c r="D40" i="2" s="1"/>
  <c r="E34" i="2"/>
  <c r="A36" i="2"/>
  <c r="B35" i="2"/>
  <c r="C40" i="2" s="1"/>
  <c r="I24" i="5"/>
  <c r="J24" i="5" s="1"/>
  <c r="J25" i="5" l="1"/>
  <c r="K24" i="5" l="1"/>
  <c r="L26" i="5" l="1"/>
  <c r="L27" i="5"/>
  <c r="L24" i="5"/>
  <c r="L25" i="5"/>
  <c r="N24" i="5" l="1" a="1"/>
  <c r="Q26" i="5" l="1"/>
  <c r="V26" i="5" s="1"/>
  <c r="N24" i="5"/>
  <c r="S24" i="5" s="1"/>
  <c r="N26" i="5"/>
  <c r="S26" i="5" s="1"/>
  <c r="Q24" i="5"/>
  <c r="V24" i="5" s="1"/>
  <c r="P25" i="5"/>
  <c r="U25" i="5" s="1"/>
  <c r="P27" i="5"/>
  <c r="U27" i="5" s="1"/>
  <c r="O25" i="5"/>
  <c r="T25" i="5" s="1"/>
  <c r="O27" i="5"/>
  <c r="T27" i="5" s="1"/>
  <c r="N25" i="5"/>
  <c r="S25" i="5" s="1"/>
  <c r="N27" i="5"/>
  <c r="S27" i="5" s="1"/>
  <c r="Q25" i="5"/>
  <c r="V25" i="5" s="1"/>
  <c r="O26" i="5"/>
  <c r="T26" i="5" s="1"/>
  <c r="Q27" i="5"/>
  <c r="V27" i="5" s="1"/>
  <c r="P24" i="5"/>
  <c r="U24" i="5" s="1"/>
  <c r="P26" i="5"/>
  <c r="U26" i="5" s="1"/>
  <c r="O24" i="5"/>
  <c r="T24" i="5" s="1"/>
  <c r="A31" i="5" l="1" a="1"/>
  <c r="A31" i="5" l="1"/>
  <c r="E34" i="5"/>
  <c r="F33" i="5"/>
  <c r="B31" i="5"/>
  <c r="F32" i="5"/>
  <c r="E32" i="5"/>
  <c r="A33" i="5"/>
  <c r="C33" i="5"/>
  <c r="B33" i="5"/>
  <c r="F34" i="5"/>
  <c r="B32" i="5"/>
  <c r="C31" i="5"/>
  <c r="C32" i="5"/>
  <c r="A32" i="5"/>
  <c r="D32" i="5"/>
  <c r="B34" i="5"/>
  <c r="D31" i="5"/>
  <c r="C34" i="5"/>
  <c r="E31" i="5"/>
  <c r="D34" i="5"/>
  <c r="F31" i="5"/>
  <c r="D33" i="5"/>
  <c r="A34" i="5"/>
  <c r="E33" i="5"/>
</calcChain>
</file>

<file path=xl/sharedStrings.xml><?xml version="1.0" encoding="utf-8"?>
<sst xmlns="http://schemas.openxmlformats.org/spreadsheetml/2006/main" count="169" uniqueCount="15">
  <si>
    <t>#1</t>
  </si>
  <si>
    <t>Column</t>
  </si>
  <si>
    <t>Norm</t>
  </si>
  <si>
    <t>Reflector</t>
  </si>
  <si>
    <t>Unit Reflector</t>
  </si>
  <si>
    <t>v*v^t=</t>
  </si>
  <si>
    <t>H=</t>
  </si>
  <si>
    <t>Row</t>
  </si>
  <si>
    <t>#2</t>
  </si>
  <si>
    <t>#3</t>
  </si>
  <si>
    <t>#100</t>
  </si>
  <si>
    <t>#0</t>
  </si>
  <si>
    <t>Q*A*V=</t>
  </si>
  <si>
    <t>H*A=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</si>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</sst>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/>
    <xf numFmtId="0" fontId="1" fillId="2" borderId="1" xfId="1" applyBorder="1"/>
    <xf numFmtId="0" fontId="2" fillId="4" borderId="0" xfId="3"/>
  </cellXfs>
  <cellStyles count="4">
    <cellStyle name="20% - Accent1" xfId="1" builtinId="30"/>
    <cellStyle name="20% - Accent6" xfId="2" builtinId="5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opLeftCell="A52" workbookViewId="0">
      <selection activeCell="B77" sqref="B77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2.85546875" bestFit="1" customWidth="1"/>
    <col min="5" max="5" width="12" bestFit="1" customWidth="1"/>
    <col min="7" max="7" width="12" bestFit="1" customWidth="1"/>
    <col min="9" max="9" width="12" bestFit="1" customWidth="1"/>
    <col min="19" max="19" width="12" bestFit="1" customWidth="1"/>
    <col min="20" max="21" width="9.28515625" bestFit="1" customWidth="1"/>
    <col min="33" max="33" width="9.28515625" bestFit="1" customWidth="1"/>
    <col min="34" max="34" width="11.7109375" bestFit="1" customWidth="1"/>
    <col min="35" max="35" width="9.28515625" bestFit="1" customWidth="1"/>
  </cols>
  <sheetData>
    <row r="1" spans="1:31" x14ac:dyDescent="0.25">
      <c r="A1" t="s">
        <v>11</v>
      </c>
      <c r="E1" t="s">
        <v>1</v>
      </c>
      <c r="F1" t="s">
        <v>2</v>
      </c>
      <c r="G1" t="s">
        <v>3</v>
      </c>
      <c r="I1" t="s">
        <v>4</v>
      </c>
      <c r="K1" t="s">
        <v>5</v>
      </c>
      <c r="V1" t="s">
        <v>6</v>
      </c>
    </row>
    <row r="2" spans="1:31" x14ac:dyDescent="0.25">
      <c r="A2">
        <v>10</v>
      </c>
      <c r="B2">
        <v>3</v>
      </c>
    </row>
    <row r="3" spans="1:31" x14ac:dyDescent="0.25">
      <c r="A3">
        <v>18</v>
      </c>
      <c r="B3">
        <v>15.8</v>
      </c>
      <c r="C3">
        <v>-12.2</v>
      </c>
      <c r="E3">
        <f>A3</f>
        <v>18</v>
      </c>
      <c r="F3">
        <f>SQRT(SUMPRODUCT(E3:E12,E3:E12))</f>
        <v>35.202840794458623</v>
      </c>
      <c r="G3">
        <f>E3+F3</f>
        <v>53.202840794458623</v>
      </c>
      <c r="H3">
        <f>SQRT(SUMPRODUCT(G3:G12,G3:G12))</f>
        <v>61.202796248214923</v>
      </c>
      <c r="I3">
        <f t="shared" ref="I3:I12" si="0">G3/H$3</f>
        <v>0.86928774591749747</v>
      </c>
      <c r="K3">
        <f t="array" ref="K3:T12">MMULT(I3:I12,TRANSPOSE(I3:I12))</f>
        <v>0.75566118520232362</v>
      </c>
      <c r="L3">
        <v>4.5450877369301985E-2</v>
      </c>
      <c r="M3">
        <v>-7.6698355560697096E-2</v>
      </c>
      <c r="N3">
        <v>4.5450877369301985E-2</v>
      </c>
      <c r="O3">
        <v>4.2610197533720612E-2</v>
      </c>
      <c r="P3">
        <v>0.27838662388697466</v>
      </c>
      <c r="Q3">
        <v>9.9423794245348085E-2</v>
      </c>
      <c r="R3">
        <v>-0.1960069086551148</v>
      </c>
      <c r="S3">
        <v>-1.9884758849069616E-2</v>
      </c>
      <c r="T3">
        <v>-0.21589166750418443</v>
      </c>
      <c r="V3">
        <f>1-2*K3</f>
        <v>-0.51132237040464723</v>
      </c>
      <c r="W3">
        <f t="shared" ref="W3:AE3" si="1">-2*L3</f>
        <v>-9.0901754738603971E-2</v>
      </c>
      <c r="X3">
        <f t="shared" si="1"/>
        <v>0.15339671112139419</v>
      </c>
      <c r="Y3">
        <f t="shared" si="1"/>
        <v>-9.0901754738603971E-2</v>
      </c>
      <c r="Z3">
        <f t="shared" si="1"/>
        <v>-8.5220395067441224E-2</v>
      </c>
      <c r="AA3">
        <f t="shared" si="1"/>
        <v>-0.55677324777394932</v>
      </c>
      <c r="AB3">
        <f t="shared" si="1"/>
        <v>-0.19884758849069617</v>
      </c>
      <c r="AC3">
        <f t="shared" si="1"/>
        <v>0.39201381731022961</v>
      </c>
      <c r="AD3">
        <f t="shared" si="1"/>
        <v>3.9769517698139231E-2</v>
      </c>
      <c r="AE3">
        <f t="shared" si="1"/>
        <v>0.43178333500836885</v>
      </c>
    </row>
    <row r="4" spans="1:31" x14ac:dyDescent="0.25">
      <c r="A4">
        <v>3.2</v>
      </c>
      <c r="B4">
        <v>14.4</v>
      </c>
      <c r="C4">
        <v>-8</v>
      </c>
      <c r="E4">
        <f>A4</f>
        <v>3.2</v>
      </c>
      <c r="G4">
        <f t="shared" ref="G4:G12" si="2">E4</f>
        <v>3.2</v>
      </c>
      <c r="I4">
        <f t="shared" si="0"/>
        <v>5.2285192771618395E-2</v>
      </c>
      <c r="K4">
        <v>4.5450877369301985E-2</v>
      </c>
      <c r="L4">
        <v>2.7337413831652964E-3</v>
      </c>
      <c r="M4">
        <v>-4.6131885840914374E-3</v>
      </c>
      <c r="N4">
        <v>2.7337413831652964E-3</v>
      </c>
      <c r="O4">
        <v>2.5628825467174654E-3</v>
      </c>
      <c r="P4">
        <v>1.674416597188744E-2</v>
      </c>
      <c r="Q4">
        <v>5.9800592756740854E-3</v>
      </c>
      <c r="R4">
        <v>-1.178925971490034E-2</v>
      </c>
      <c r="S4">
        <v>-1.196011855134817E-3</v>
      </c>
      <c r="T4">
        <v>-1.2985271570035158E-2</v>
      </c>
      <c r="V4">
        <f t="shared" ref="V4:V12" si="3">-2*K4</f>
        <v>-9.0901754738603971E-2</v>
      </c>
      <c r="W4">
        <f>1-2*L4</f>
        <v>0.99453251723366942</v>
      </c>
      <c r="X4">
        <f t="shared" ref="X4:X12" si="4">-2*M4</f>
        <v>9.2263771681828748E-3</v>
      </c>
      <c r="Y4">
        <f t="shared" ref="Y4:Y12" si="5">-2*N4</f>
        <v>-5.4674827663305928E-3</v>
      </c>
      <c r="Z4">
        <f t="shared" ref="Z4:Z12" si="6">-2*O4</f>
        <v>-5.1257650934349308E-3</v>
      </c>
      <c r="AA4">
        <f t="shared" ref="AA4:AA12" si="7">-2*P4</f>
        <v>-3.3488331943774881E-2</v>
      </c>
      <c r="AB4">
        <f t="shared" ref="AB4:AB12" si="8">-2*Q4</f>
        <v>-1.1960118551348171E-2</v>
      </c>
      <c r="AC4">
        <f t="shared" ref="AC4:AC12" si="9">-2*R4</f>
        <v>2.357851942980068E-2</v>
      </c>
      <c r="AD4">
        <f t="shared" ref="AD4:AD12" si="10">-2*S4</f>
        <v>2.392023710269634E-3</v>
      </c>
      <c r="AE4">
        <f t="shared" ref="AE4:AE11" si="11">-2*T4</f>
        <v>2.5970543140070315E-2</v>
      </c>
    </row>
    <row r="5" spans="1:31" x14ac:dyDescent="0.25">
      <c r="A5">
        <v>-5.4</v>
      </c>
      <c r="B5">
        <v>9.6</v>
      </c>
      <c r="C5">
        <v>6</v>
      </c>
      <c r="E5">
        <f t="shared" ref="E5:E12" si="12">A5</f>
        <v>-5.4</v>
      </c>
      <c r="G5">
        <f t="shared" si="2"/>
        <v>-5.4</v>
      </c>
      <c r="I5">
        <f t="shared" si="0"/>
        <v>-8.8231262802106039E-2</v>
      </c>
      <c r="K5">
        <v>-7.6698355560697096E-2</v>
      </c>
      <c r="L5">
        <v>-4.6131885840914374E-3</v>
      </c>
      <c r="M5">
        <v>7.7847557356543005E-3</v>
      </c>
      <c r="N5">
        <v>-4.6131885840914374E-3</v>
      </c>
      <c r="O5">
        <v>-4.324864297585722E-3</v>
      </c>
      <c r="P5">
        <v>-2.8255780077560053E-2</v>
      </c>
      <c r="Q5">
        <v>-1.009135002770002E-2</v>
      </c>
      <c r="R5">
        <v>1.9894375768894322E-2</v>
      </c>
      <c r="S5">
        <v>2.0182700055400037E-3</v>
      </c>
      <c r="T5">
        <v>2.1912645774434327E-2</v>
      </c>
      <c r="V5">
        <f t="shared" si="3"/>
        <v>0.15339671112139419</v>
      </c>
      <c r="W5">
        <f t="shared" ref="W5:W12" si="13">-2*L5</f>
        <v>9.2263771681828748E-3</v>
      </c>
      <c r="X5">
        <f>1-2*M5</f>
        <v>0.98443048852869142</v>
      </c>
      <c r="Y5">
        <f t="shared" si="5"/>
        <v>9.2263771681828748E-3</v>
      </c>
      <c r="Z5">
        <f t="shared" si="6"/>
        <v>8.649728595171444E-3</v>
      </c>
      <c r="AA5">
        <f t="shared" si="7"/>
        <v>5.6511560155120107E-2</v>
      </c>
      <c r="AB5">
        <f t="shared" si="8"/>
        <v>2.018270005540004E-2</v>
      </c>
      <c r="AC5">
        <f t="shared" si="9"/>
        <v>-3.9788751537788644E-2</v>
      </c>
      <c r="AD5">
        <f t="shared" si="10"/>
        <v>-4.0365400110800075E-3</v>
      </c>
      <c r="AE5">
        <f t="shared" si="11"/>
        <v>-4.3825291548868654E-2</v>
      </c>
    </row>
    <row r="6" spans="1:31" x14ac:dyDescent="0.25">
      <c r="A6">
        <v>3.2</v>
      </c>
      <c r="B6">
        <v>-7</v>
      </c>
      <c r="C6">
        <v>-3</v>
      </c>
      <c r="E6">
        <f t="shared" si="12"/>
        <v>3.2</v>
      </c>
      <c r="G6">
        <f t="shared" si="2"/>
        <v>3.2</v>
      </c>
      <c r="I6">
        <f t="shared" si="0"/>
        <v>5.2285192771618395E-2</v>
      </c>
      <c r="K6">
        <v>4.5450877369301985E-2</v>
      </c>
      <c r="L6">
        <v>2.7337413831652964E-3</v>
      </c>
      <c r="M6">
        <v>-4.6131885840914374E-3</v>
      </c>
      <c r="N6">
        <v>2.7337413831652964E-3</v>
      </c>
      <c r="O6">
        <v>2.5628825467174654E-3</v>
      </c>
      <c r="P6">
        <v>1.674416597188744E-2</v>
      </c>
      <c r="Q6">
        <v>5.9800592756740854E-3</v>
      </c>
      <c r="R6">
        <v>-1.178925971490034E-2</v>
      </c>
      <c r="S6">
        <v>-1.196011855134817E-3</v>
      </c>
      <c r="T6">
        <v>-1.2985271570035158E-2</v>
      </c>
      <c r="V6">
        <f t="shared" si="3"/>
        <v>-9.0901754738603971E-2</v>
      </c>
      <c r="W6">
        <f t="shared" si="13"/>
        <v>-5.4674827663305928E-3</v>
      </c>
      <c r="X6">
        <f t="shared" si="4"/>
        <v>9.2263771681828748E-3</v>
      </c>
      <c r="Y6">
        <f>1-2*N6</f>
        <v>0.99453251723366942</v>
      </c>
      <c r="Z6">
        <f t="shared" si="6"/>
        <v>-5.1257650934349308E-3</v>
      </c>
      <c r="AA6">
        <f t="shared" si="7"/>
        <v>-3.3488331943774881E-2</v>
      </c>
      <c r="AB6">
        <f t="shared" si="8"/>
        <v>-1.1960118551348171E-2</v>
      </c>
      <c r="AC6">
        <f t="shared" si="9"/>
        <v>2.357851942980068E-2</v>
      </c>
      <c r="AD6">
        <f t="shared" si="10"/>
        <v>2.392023710269634E-3</v>
      </c>
      <c r="AE6">
        <f t="shared" si="11"/>
        <v>2.5970543140070315E-2</v>
      </c>
    </row>
    <row r="7" spans="1:31" x14ac:dyDescent="0.25">
      <c r="A7">
        <v>3</v>
      </c>
      <c r="B7">
        <v>-1.4</v>
      </c>
      <c r="C7">
        <v>9.1999999999999993</v>
      </c>
      <c r="E7">
        <f t="shared" si="12"/>
        <v>3</v>
      </c>
      <c r="G7">
        <f t="shared" si="2"/>
        <v>3</v>
      </c>
      <c r="I7">
        <f t="shared" si="0"/>
        <v>4.9017368223392241E-2</v>
      </c>
      <c r="K7">
        <v>4.2610197533720612E-2</v>
      </c>
      <c r="L7">
        <v>2.5628825467174654E-3</v>
      </c>
      <c r="M7">
        <v>-4.324864297585722E-3</v>
      </c>
      <c r="N7">
        <v>2.5628825467174654E-3</v>
      </c>
      <c r="O7">
        <v>2.4027023875476234E-3</v>
      </c>
      <c r="P7">
        <v>1.5697655598644472E-2</v>
      </c>
      <c r="Q7">
        <v>5.6063055709444547E-3</v>
      </c>
      <c r="R7">
        <v>-1.1052430982719068E-2</v>
      </c>
      <c r="S7">
        <v>-1.1212611141888909E-3</v>
      </c>
      <c r="T7">
        <v>-1.2173692096907959E-2</v>
      </c>
      <c r="V7">
        <f t="shared" si="3"/>
        <v>-8.5220395067441224E-2</v>
      </c>
      <c r="W7">
        <f t="shared" si="13"/>
        <v>-5.1257650934349308E-3</v>
      </c>
      <c r="X7">
        <f t="shared" si="4"/>
        <v>8.649728595171444E-3</v>
      </c>
      <c r="Y7">
        <f t="shared" si="5"/>
        <v>-5.1257650934349308E-3</v>
      </c>
      <c r="Z7">
        <f>1-2*O7</f>
        <v>0.99519459522490472</v>
      </c>
      <c r="AA7">
        <f t="shared" si="7"/>
        <v>-3.1395311197288944E-2</v>
      </c>
      <c r="AB7">
        <f t="shared" si="8"/>
        <v>-1.1212611141888909E-2</v>
      </c>
      <c r="AC7">
        <f t="shared" si="9"/>
        <v>2.2104861965438136E-2</v>
      </c>
      <c r="AD7">
        <f t="shared" si="10"/>
        <v>2.2425222283777818E-3</v>
      </c>
      <c r="AE7">
        <f t="shared" si="11"/>
        <v>2.4347384193815918E-2</v>
      </c>
    </row>
    <row r="8" spans="1:31" x14ac:dyDescent="0.25">
      <c r="A8">
        <v>19.600000000000001</v>
      </c>
      <c r="B8">
        <v>1.6</v>
      </c>
      <c r="C8">
        <v>14</v>
      </c>
      <c r="E8">
        <f t="shared" si="12"/>
        <v>19.600000000000001</v>
      </c>
      <c r="G8">
        <f t="shared" si="2"/>
        <v>19.600000000000001</v>
      </c>
      <c r="I8">
        <f t="shared" si="0"/>
        <v>0.32024680572616265</v>
      </c>
      <c r="K8">
        <v>0.27838662388697466</v>
      </c>
      <c r="L8">
        <v>1.674416597188744E-2</v>
      </c>
      <c r="M8">
        <v>-2.8255780077560053E-2</v>
      </c>
      <c r="N8">
        <v>1.674416597188744E-2</v>
      </c>
      <c r="O8">
        <v>1.5697655598644472E-2</v>
      </c>
      <c r="P8">
        <v>0.10255801657781057</v>
      </c>
      <c r="Q8">
        <v>3.6627863063503775E-2</v>
      </c>
      <c r="R8">
        <v>-7.2209215753764572E-2</v>
      </c>
      <c r="S8">
        <v>-7.3255726127007537E-3</v>
      </c>
      <c r="T8">
        <v>-7.9534788366465325E-2</v>
      </c>
      <c r="V8">
        <f t="shared" si="3"/>
        <v>-0.55677324777394932</v>
      </c>
      <c r="W8">
        <f t="shared" si="13"/>
        <v>-3.3488331943774881E-2</v>
      </c>
      <c r="X8">
        <f t="shared" si="4"/>
        <v>5.6511560155120107E-2</v>
      </c>
      <c r="Y8">
        <f t="shared" si="5"/>
        <v>-3.3488331943774881E-2</v>
      </c>
      <c r="Z8">
        <f t="shared" si="6"/>
        <v>-3.1395311197288944E-2</v>
      </c>
      <c r="AA8">
        <f>1-2*P8</f>
        <v>0.7948839668443789</v>
      </c>
      <c r="AB8">
        <f t="shared" si="8"/>
        <v>-7.325572612700755E-2</v>
      </c>
      <c r="AC8">
        <f t="shared" si="9"/>
        <v>0.14441843150752914</v>
      </c>
      <c r="AD8">
        <f t="shared" si="10"/>
        <v>1.4651145225401507E-2</v>
      </c>
      <c r="AE8">
        <f t="shared" si="11"/>
        <v>0.15906957673293065</v>
      </c>
    </row>
    <row r="9" spans="1:31" x14ac:dyDescent="0.25">
      <c r="A9">
        <v>7</v>
      </c>
      <c r="B9">
        <v>7</v>
      </c>
      <c r="C9">
        <v>3.8</v>
      </c>
      <c r="E9">
        <f t="shared" si="12"/>
        <v>7</v>
      </c>
      <c r="G9">
        <f t="shared" si="2"/>
        <v>7</v>
      </c>
      <c r="I9">
        <f t="shared" si="0"/>
        <v>0.11437385918791523</v>
      </c>
      <c r="K9">
        <v>9.9423794245348085E-2</v>
      </c>
      <c r="L9">
        <v>5.9800592756740854E-3</v>
      </c>
      <c r="M9">
        <v>-1.009135002770002E-2</v>
      </c>
      <c r="N9">
        <v>5.9800592756740854E-3</v>
      </c>
      <c r="O9">
        <v>5.6063055709444547E-3</v>
      </c>
      <c r="P9">
        <v>3.6627863063503775E-2</v>
      </c>
      <c r="Q9">
        <v>1.3081379665537062E-2</v>
      </c>
      <c r="R9">
        <v>-2.578900562634449E-2</v>
      </c>
      <c r="S9">
        <v>-2.616275933107412E-3</v>
      </c>
      <c r="T9">
        <v>-2.8405281559451906E-2</v>
      </c>
      <c r="V9">
        <f t="shared" si="3"/>
        <v>-0.19884758849069617</v>
      </c>
      <c r="W9">
        <f t="shared" si="13"/>
        <v>-1.1960118551348171E-2</v>
      </c>
      <c r="X9">
        <f t="shared" si="4"/>
        <v>2.018270005540004E-2</v>
      </c>
      <c r="Y9">
        <f t="shared" si="5"/>
        <v>-1.1960118551348171E-2</v>
      </c>
      <c r="Z9">
        <f t="shared" si="6"/>
        <v>-1.1212611141888909E-2</v>
      </c>
      <c r="AA9">
        <f t="shared" si="7"/>
        <v>-7.325572612700755E-2</v>
      </c>
      <c r="AB9">
        <f>1-2*Q9</f>
        <v>0.97383724066892585</v>
      </c>
      <c r="AC9">
        <f t="shared" si="9"/>
        <v>5.1578011252688981E-2</v>
      </c>
      <c r="AD9">
        <f t="shared" si="10"/>
        <v>5.232551866214824E-3</v>
      </c>
      <c r="AE9">
        <f t="shared" si="11"/>
        <v>5.6810563118903812E-2</v>
      </c>
    </row>
    <row r="10" spans="1:31" x14ac:dyDescent="0.25">
      <c r="A10">
        <v>-13.8</v>
      </c>
      <c r="B10">
        <v>-5.4</v>
      </c>
      <c r="C10">
        <v>1</v>
      </c>
      <c r="E10">
        <f t="shared" si="12"/>
        <v>-13.8</v>
      </c>
      <c r="G10">
        <f t="shared" si="2"/>
        <v>-13.8</v>
      </c>
      <c r="I10">
        <f t="shared" si="0"/>
        <v>-0.22547989382760431</v>
      </c>
      <c r="K10">
        <v>-0.1960069086551148</v>
      </c>
      <c r="L10">
        <v>-1.178925971490034E-2</v>
      </c>
      <c r="M10">
        <v>1.9894375768894322E-2</v>
      </c>
      <c r="N10">
        <v>-1.178925971490034E-2</v>
      </c>
      <c r="O10">
        <v>-1.1052430982719068E-2</v>
      </c>
      <c r="P10">
        <v>-7.2209215753764572E-2</v>
      </c>
      <c r="Q10">
        <v>-2.578900562634449E-2</v>
      </c>
      <c r="R10">
        <v>5.0841182520507712E-2</v>
      </c>
      <c r="S10">
        <v>5.1578011252688977E-3</v>
      </c>
      <c r="T10">
        <v>5.5998983645776608E-2</v>
      </c>
      <c r="V10">
        <f t="shared" si="3"/>
        <v>0.39201381731022961</v>
      </c>
      <c r="W10">
        <f t="shared" si="13"/>
        <v>2.357851942980068E-2</v>
      </c>
      <c r="X10">
        <f t="shared" si="4"/>
        <v>-3.9788751537788644E-2</v>
      </c>
      <c r="Y10">
        <f t="shared" si="5"/>
        <v>2.357851942980068E-2</v>
      </c>
      <c r="Z10">
        <f t="shared" si="6"/>
        <v>2.2104861965438136E-2</v>
      </c>
      <c r="AA10">
        <f t="shared" si="7"/>
        <v>0.14441843150752914</v>
      </c>
      <c r="AB10">
        <f t="shared" si="8"/>
        <v>5.1578011252688981E-2</v>
      </c>
      <c r="AC10">
        <f>1-2*R10</f>
        <v>0.89831763495898453</v>
      </c>
      <c r="AD10">
        <f t="shared" si="10"/>
        <v>-1.0315602250537795E-2</v>
      </c>
      <c r="AE10">
        <f t="shared" si="11"/>
        <v>-0.11199796729155322</v>
      </c>
    </row>
    <row r="11" spans="1:31" x14ac:dyDescent="0.25">
      <c r="A11">
        <v>-1.4</v>
      </c>
      <c r="B11">
        <v>-9.1999999999999993</v>
      </c>
      <c r="C11">
        <v>9</v>
      </c>
      <c r="E11">
        <f t="shared" si="12"/>
        <v>-1.4</v>
      </c>
      <c r="G11">
        <f t="shared" si="2"/>
        <v>-1.4</v>
      </c>
      <c r="I11">
        <f t="shared" si="0"/>
        <v>-2.2874771837583043E-2</v>
      </c>
      <c r="K11">
        <v>-1.9884758849069616E-2</v>
      </c>
      <c r="L11">
        <v>-1.196011855134817E-3</v>
      </c>
      <c r="M11">
        <v>2.0182700055400037E-3</v>
      </c>
      <c r="N11">
        <v>-1.196011855134817E-3</v>
      </c>
      <c r="O11">
        <v>-1.1212611141888909E-3</v>
      </c>
      <c r="P11">
        <v>-7.3255726127007537E-3</v>
      </c>
      <c r="Q11">
        <v>-2.616275933107412E-3</v>
      </c>
      <c r="R11">
        <v>5.1578011252688977E-3</v>
      </c>
      <c r="S11">
        <v>5.232551866214823E-4</v>
      </c>
      <c r="T11">
        <v>5.6810563118903801E-3</v>
      </c>
      <c r="V11">
        <f t="shared" si="3"/>
        <v>3.9769517698139231E-2</v>
      </c>
      <c r="W11">
        <f t="shared" si="13"/>
        <v>2.392023710269634E-3</v>
      </c>
      <c r="X11">
        <f t="shared" si="4"/>
        <v>-4.0365400110800075E-3</v>
      </c>
      <c r="Y11">
        <f t="shared" si="5"/>
        <v>2.392023710269634E-3</v>
      </c>
      <c r="Z11">
        <f t="shared" si="6"/>
        <v>2.2425222283777818E-3</v>
      </c>
      <c r="AA11">
        <f t="shared" si="7"/>
        <v>1.4651145225401507E-2</v>
      </c>
      <c r="AB11">
        <f t="shared" si="8"/>
        <v>5.232551866214824E-3</v>
      </c>
      <c r="AC11">
        <f t="shared" si="9"/>
        <v>-1.0315602250537795E-2</v>
      </c>
      <c r="AD11">
        <f>1-2*S11</f>
        <v>0.99895348962675701</v>
      </c>
      <c r="AE11">
        <f t="shared" si="11"/>
        <v>-1.136211262378076E-2</v>
      </c>
    </row>
    <row r="12" spans="1:31" x14ac:dyDescent="0.25">
      <c r="A12">
        <v>-15.2</v>
      </c>
      <c r="B12">
        <v>-19.600000000000001</v>
      </c>
      <c r="C12">
        <v>-18.2</v>
      </c>
      <c r="E12">
        <f t="shared" si="12"/>
        <v>-15.2</v>
      </c>
      <c r="G12">
        <f t="shared" si="2"/>
        <v>-15.2</v>
      </c>
      <c r="I12">
        <f t="shared" si="0"/>
        <v>-0.24835466566518735</v>
      </c>
      <c r="K12">
        <v>-0.21589166750418443</v>
      </c>
      <c r="L12">
        <v>-1.2985271570035158E-2</v>
      </c>
      <c r="M12">
        <v>2.1912645774434327E-2</v>
      </c>
      <c r="N12">
        <v>-1.2985271570035158E-2</v>
      </c>
      <c r="O12">
        <v>-1.2173692096907959E-2</v>
      </c>
      <c r="P12">
        <v>-7.9534788366465325E-2</v>
      </c>
      <c r="Q12">
        <v>-2.8405281559451906E-2</v>
      </c>
      <c r="R12">
        <v>5.5998983645776608E-2</v>
      </c>
      <c r="S12">
        <v>5.6810563118903801E-3</v>
      </c>
      <c r="T12">
        <v>6.1680039957666986E-2</v>
      </c>
      <c r="V12">
        <f t="shared" si="3"/>
        <v>0.43178333500836885</v>
      </c>
      <c r="W12">
        <f t="shared" si="13"/>
        <v>2.5970543140070315E-2</v>
      </c>
      <c r="X12">
        <f t="shared" si="4"/>
        <v>-4.3825291548868654E-2</v>
      </c>
      <c r="Y12">
        <f t="shared" si="5"/>
        <v>2.5970543140070315E-2</v>
      </c>
      <c r="Z12">
        <f t="shared" si="6"/>
        <v>2.4347384193815918E-2</v>
      </c>
      <c r="AA12">
        <f t="shared" si="7"/>
        <v>0.15906957673293065</v>
      </c>
      <c r="AB12">
        <f t="shared" si="8"/>
        <v>5.6810563118903812E-2</v>
      </c>
      <c r="AC12">
        <f t="shared" si="9"/>
        <v>-0.11199796729155322</v>
      </c>
      <c r="AD12">
        <f t="shared" si="10"/>
        <v>-1.136211262378076E-2</v>
      </c>
      <c r="AE12">
        <f>1-2*T12</f>
        <v>0.87663992008466607</v>
      </c>
    </row>
    <row r="13" spans="1:31" x14ac:dyDescent="0.25">
      <c r="E13" t="s">
        <v>7</v>
      </c>
      <c r="K13" t="s">
        <v>5</v>
      </c>
      <c r="O13" t="s">
        <v>6</v>
      </c>
      <c r="S13" t="s">
        <v>12</v>
      </c>
    </row>
    <row r="14" spans="1:31" x14ac:dyDescent="0.25">
      <c r="A14">
        <f t="array" ref="A14:C23">MMULT(V3:AE12,A3:C12)</f>
        <v>-35.202840794458623</v>
      </c>
      <c r="B14">
        <v>-20.388127315934636</v>
      </c>
      <c r="C14">
        <v>-8.2845586724895206</v>
      </c>
      <c r="E14">
        <v>0</v>
      </c>
      <c r="G14">
        <v>0</v>
      </c>
      <c r="I14">
        <f>G14/H$15</f>
        <v>0</v>
      </c>
      <c r="K14">
        <f t="array" ref="K14:M16">MMULT(I14:I16,TRANSPOSE(I14:I16))</f>
        <v>0</v>
      </c>
      <c r="L14">
        <v>0</v>
      </c>
      <c r="M14">
        <v>0</v>
      </c>
      <c r="O14">
        <f>1-2*K14</f>
        <v>1</v>
      </c>
      <c r="P14">
        <f t="shared" ref="P14:Q14" si="14">-2*L14</f>
        <v>0</v>
      </c>
      <c r="Q14">
        <f t="shared" si="14"/>
        <v>0</v>
      </c>
      <c r="S14">
        <f t="array" ref="S14:U23">MMULT(A14:C23,O14:Q16)</f>
        <v>-35.202840794458623</v>
      </c>
      <c r="T14">
        <v>22.00703632588181</v>
      </c>
      <c r="U14">
        <v>8.8817841970012523E-16</v>
      </c>
    </row>
    <row r="15" spans="1:31" x14ac:dyDescent="0.25">
      <c r="A15">
        <v>1.1102230246251565E-16</v>
      </c>
      <c r="B15">
        <v>12.223386765034315</v>
      </c>
      <c r="C15">
        <v>-7.7644973076449233</v>
      </c>
      <c r="E15">
        <f>B14</f>
        <v>-20.388127315934636</v>
      </c>
      <c r="F15">
        <f>SQRT(SUMPRODUCT(E15:E16,E15:E16))</f>
        <v>22.007036325881806</v>
      </c>
      <c r="G15">
        <f>E15-F15</f>
        <v>-42.395163641816438</v>
      </c>
      <c r="H15">
        <f>SQRT(SUMPRODUCT(G15:G16,G15:G16))</f>
        <v>43.197034766454927</v>
      </c>
      <c r="I15">
        <f t="shared" ref="I15:I16" si="15">G15/H$15</f>
        <v>-0.9814368942457784</v>
      </c>
      <c r="K15">
        <v>0</v>
      </c>
      <c r="L15">
        <v>0.96321837738679927</v>
      </c>
      <c r="M15">
        <v>0.18822522373778935</v>
      </c>
      <c r="O15">
        <f t="shared" ref="O15:O16" si="16">-2*K15</f>
        <v>0</v>
      </c>
      <c r="P15">
        <f>1-2*L15</f>
        <v>-0.92643675477359855</v>
      </c>
      <c r="Q15">
        <f t="shared" ref="Q15" si="17">-2*M15</f>
        <v>-0.37645044747557871</v>
      </c>
      <c r="S15">
        <v>1.1102230246251565E-16</v>
      </c>
      <c r="T15">
        <v>-8.4012462810550872</v>
      </c>
      <c r="U15">
        <v>-11.794815105507141</v>
      </c>
    </row>
    <row r="16" spans="1:31" x14ac:dyDescent="0.25">
      <c r="A16">
        <v>-6.6613381477509392E-16</v>
      </c>
      <c r="B16">
        <v>13.273034834004591</v>
      </c>
      <c r="C16">
        <v>5.6025892066508067</v>
      </c>
      <c r="E16">
        <f>C14</f>
        <v>-8.2845586724895206</v>
      </c>
      <c r="G16">
        <f>E16</f>
        <v>-8.2845586724895206</v>
      </c>
      <c r="I16">
        <f t="shared" si="15"/>
        <v>-0.19178535557544737</v>
      </c>
      <c r="K16">
        <v>0</v>
      </c>
      <c r="L16">
        <v>0.18822522373778935</v>
      </c>
      <c r="M16">
        <v>3.6781622613200782E-2</v>
      </c>
      <c r="O16">
        <f t="shared" si="16"/>
        <v>0</v>
      </c>
      <c r="P16">
        <f t="shared" ref="P16" si="18">-2*L16</f>
        <v>-0.37645044747557871</v>
      </c>
      <c r="Q16">
        <f>1-2*M16</f>
        <v>0.92643675477359844</v>
      </c>
      <c r="S16">
        <v>-6.6613381477509392E-16</v>
      </c>
      <c r="T16">
        <v>-14.405724531477686</v>
      </c>
      <c r="U16">
        <v>0.19380466031919141</v>
      </c>
    </row>
    <row r="17" spans="1:31" x14ac:dyDescent="0.25">
      <c r="A17">
        <v>1.1102230246251565E-16</v>
      </c>
      <c r="B17">
        <v>-9.1766132349656839</v>
      </c>
      <c r="C17">
        <v>-2.7644973076449224</v>
      </c>
      <c r="S17">
        <v>1.1102230246251565E-16</v>
      </c>
      <c r="T17">
        <v>9.542248033722025</v>
      </c>
      <c r="U17">
        <v>0.89340824433823718</v>
      </c>
    </row>
    <row r="18" spans="1:31" x14ac:dyDescent="0.25">
      <c r="A18">
        <v>1.6653345369377348E-16</v>
      </c>
      <c r="B18">
        <v>-3.4405749077803285</v>
      </c>
      <c r="C18">
        <v>9.420783774082885</v>
      </c>
      <c r="S18">
        <v>1.6653345369377348E-16</v>
      </c>
      <c r="T18">
        <v>-0.35898321520469256</v>
      </c>
      <c r="U18">
        <v>10.022966310692274</v>
      </c>
    </row>
    <row r="19" spans="1:31" x14ac:dyDescent="0.25">
      <c r="A19">
        <v>1.7763568394002505E-15</v>
      </c>
      <c r="B19">
        <v>-11.731756064164815</v>
      </c>
      <c r="C19">
        <v>15.442453990674849</v>
      </c>
      <c r="S19">
        <v>1.7763568394002505E-15</v>
      </c>
      <c r="T19">
        <v>5.0554113009697534</v>
      </c>
      <c r="U19">
        <v>18.722881780890592</v>
      </c>
    </row>
    <row r="20" spans="1:31" x14ac:dyDescent="0.25">
      <c r="A20">
        <v>-4.4408920985006262E-16</v>
      </c>
      <c r="B20">
        <v>2.2386585485125652</v>
      </c>
      <c r="C20">
        <v>4.3151621395267297</v>
      </c>
      <c r="S20">
        <v>-4.4408920985006262E-16</v>
      </c>
      <c r="T20">
        <v>-3.6984202790846687</v>
      </c>
      <c r="U20">
        <v>3.1549807965324561</v>
      </c>
    </row>
    <row r="21" spans="1:31" x14ac:dyDescent="0.25">
      <c r="A21">
        <v>2.2204460492503131E-16</v>
      </c>
      <c r="B21">
        <v>3.986644575789513</v>
      </c>
      <c r="C21">
        <v>-1.5605360781270505E-2</v>
      </c>
      <c r="S21">
        <v>2.2204460492503131E-16</v>
      </c>
      <c r="T21">
        <v>-3.687499418181079</v>
      </c>
      <c r="U21">
        <v>-1.5152315142813224</v>
      </c>
    </row>
    <row r="22" spans="1:31" x14ac:dyDescent="0.25">
      <c r="A22">
        <v>-5.5511151231257827E-17</v>
      </c>
      <c r="B22">
        <v>-8.2477317097025118</v>
      </c>
      <c r="C22">
        <v>8.8969675720946526</v>
      </c>
      <c r="S22">
        <v>-5.5511151231257827E-17</v>
      </c>
      <c r="T22">
        <v>4.2917343756893533</v>
      </c>
      <c r="U22">
        <v>11.347340057593341</v>
      </c>
    </row>
    <row r="23" spans="1:31" x14ac:dyDescent="0.25">
      <c r="A23">
        <v>0</v>
      </c>
      <c r="B23">
        <v>-9.261087133913005</v>
      </c>
      <c r="C23">
        <v>-19.318637788686619</v>
      </c>
      <c r="S23">
        <v>0</v>
      </c>
      <c r="T23">
        <v>15.852321350187593</v>
      </c>
      <c r="U23">
        <v>-14.41115570392556</v>
      </c>
    </row>
    <row r="25" spans="1:31" x14ac:dyDescent="0.25">
      <c r="A25" t="s">
        <v>0</v>
      </c>
      <c r="E25" t="s">
        <v>1</v>
      </c>
      <c r="F25" t="s">
        <v>2</v>
      </c>
      <c r="G25" t="s">
        <v>3</v>
      </c>
      <c r="I25" t="s">
        <v>4</v>
      </c>
      <c r="K25" t="s">
        <v>5</v>
      </c>
      <c r="V25" t="s">
        <v>6</v>
      </c>
    </row>
    <row r="26" spans="1:31" x14ac:dyDescent="0.25">
      <c r="A26">
        <v>10</v>
      </c>
      <c r="B26">
        <v>3</v>
      </c>
    </row>
    <row r="27" spans="1:31" x14ac:dyDescent="0.25">
      <c r="A27">
        <f>S14</f>
        <v>-35.202840794458623</v>
      </c>
      <c r="B27">
        <f t="shared" ref="B27:C27" si="19">T14</f>
        <v>22.00703632588181</v>
      </c>
      <c r="C27">
        <f t="shared" si="19"/>
        <v>8.8817841970012523E-16</v>
      </c>
      <c r="E27">
        <v>0</v>
      </c>
      <c r="G27">
        <v>0</v>
      </c>
      <c r="I27">
        <f>G27/H$28</f>
        <v>0</v>
      </c>
      <c r="K27">
        <f t="array" ref="K27:T36">MMULT(I27:I36,TRANSPOSE(I27:I36))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f>1-2*K27</f>
        <v>1</v>
      </c>
      <c r="W27">
        <f t="shared" ref="W27" si="20">-2*L27</f>
        <v>0</v>
      </c>
      <c r="X27">
        <f t="shared" ref="X27:X28" si="21">-2*M27</f>
        <v>0</v>
      </c>
      <c r="Y27">
        <f t="shared" ref="Y27:Y29" si="22">-2*N27</f>
        <v>0</v>
      </c>
      <c r="Z27">
        <f t="shared" ref="Z27:Z30" si="23">-2*O27</f>
        <v>0</v>
      </c>
      <c r="AA27">
        <f t="shared" ref="AA27:AA31" si="24">-2*P27</f>
        <v>0</v>
      </c>
      <c r="AB27">
        <f t="shared" ref="AB27:AB32" si="25">-2*Q27</f>
        <v>0</v>
      </c>
      <c r="AC27">
        <f t="shared" ref="AC27:AC33" si="26">-2*R27</f>
        <v>0</v>
      </c>
      <c r="AD27">
        <f t="shared" ref="AD27:AD34" si="27">-2*S27</f>
        <v>0</v>
      </c>
      <c r="AE27">
        <f t="shared" ref="AE27:AE35" si="28">-2*T27</f>
        <v>0</v>
      </c>
    </row>
    <row r="28" spans="1:31" x14ac:dyDescent="0.25">
      <c r="A28">
        <f t="shared" ref="A28:A36" si="29">S15</f>
        <v>1.1102230246251565E-16</v>
      </c>
      <c r="B28">
        <f t="shared" ref="B28:B36" si="30">T15</f>
        <v>-8.4012462810550872</v>
      </c>
      <c r="C28">
        <f t="shared" ref="C28:C36" si="31">U15</f>
        <v>-11.794815105507141</v>
      </c>
      <c r="E28">
        <f t="shared" ref="E28:E36" si="32">B28</f>
        <v>-8.4012462810550872</v>
      </c>
      <c r="F28">
        <f>SQRT(SUMPRODUCT(E27:E36,E27:E36))</f>
        <v>26.302802681853521</v>
      </c>
      <c r="G28">
        <f>E28-F28</f>
        <v>-34.704048962908608</v>
      </c>
      <c r="H28">
        <f>SQRT(SUMPRODUCT(G27:G36,G27:G36))</f>
        <v>42.727362477287748</v>
      </c>
      <c r="I28">
        <f t="shared" ref="I28:I36" si="33">G28/H$28</f>
        <v>-0.81222071644033655</v>
      </c>
      <c r="K28">
        <v>0</v>
      </c>
      <c r="L28">
        <v>0.65970249221485355</v>
      </c>
      <c r="M28">
        <v>0.27384390754328797</v>
      </c>
      <c r="N28">
        <v>-0.18139222935936947</v>
      </c>
      <c r="O28">
        <v>6.8240487439073837E-3</v>
      </c>
      <c r="P28">
        <v>-9.6100240003273774E-2</v>
      </c>
      <c r="Q28">
        <v>7.030468052813689E-2</v>
      </c>
      <c r="R28">
        <v>7.0097081721354149E-2</v>
      </c>
      <c r="S28">
        <v>-8.1583214298494688E-2</v>
      </c>
      <c r="T28">
        <v>-0.30134281775843252</v>
      </c>
      <c r="V28">
        <f t="shared" ref="V28:V36" si="34">-2*K28</f>
        <v>0</v>
      </c>
      <c r="W28">
        <f>1-2*L28</f>
        <v>-0.31940498442970711</v>
      </c>
      <c r="X28">
        <f t="shared" si="21"/>
        <v>-0.54768781508657594</v>
      </c>
      <c r="Y28">
        <f t="shared" si="22"/>
        <v>0.36278445871873893</v>
      </c>
      <c r="Z28">
        <f t="shared" si="23"/>
        <v>-1.3648097487814767E-2</v>
      </c>
      <c r="AA28">
        <f t="shared" si="24"/>
        <v>0.19220048000654755</v>
      </c>
      <c r="AB28">
        <f t="shared" si="25"/>
        <v>-0.14060936105627378</v>
      </c>
      <c r="AC28">
        <f t="shared" si="26"/>
        <v>-0.1401941634427083</v>
      </c>
      <c r="AD28">
        <f t="shared" si="27"/>
        <v>0.16316642859698938</v>
      </c>
      <c r="AE28">
        <f t="shared" si="28"/>
        <v>0.60268563551686505</v>
      </c>
    </row>
    <row r="29" spans="1:31" x14ac:dyDescent="0.25">
      <c r="A29">
        <f t="shared" si="29"/>
        <v>-6.6613381477509392E-16</v>
      </c>
      <c r="B29">
        <f t="shared" si="30"/>
        <v>-14.405724531477686</v>
      </c>
      <c r="C29">
        <f t="shared" si="31"/>
        <v>0.19380466031919141</v>
      </c>
      <c r="E29">
        <f t="shared" si="32"/>
        <v>-14.405724531477686</v>
      </c>
      <c r="G29">
        <f t="shared" ref="G29:G36" si="35">E29</f>
        <v>-14.405724531477686</v>
      </c>
      <c r="I29">
        <f t="shared" si="33"/>
        <v>-0.33715454678802664</v>
      </c>
      <c r="K29">
        <v>0</v>
      </c>
      <c r="L29">
        <v>0.27384390754328797</v>
      </c>
      <c r="M29">
        <v>0.11367318841983964</v>
      </c>
      <c r="N29">
        <v>-7.5296300183720355E-2</v>
      </c>
      <c r="O29">
        <v>2.8326771466687943E-3</v>
      </c>
      <c r="P29">
        <v>-3.9891414006927042E-2</v>
      </c>
      <c r="Q29">
        <v>2.9183622407988889E-2</v>
      </c>
      <c r="R29">
        <v>2.9097447701781784E-2</v>
      </c>
      <c r="S29">
        <v>-3.3865365762731019E-2</v>
      </c>
      <c r="T29">
        <v>-0.12508804453356295</v>
      </c>
      <c r="V29">
        <f t="shared" si="34"/>
        <v>0</v>
      </c>
      <c r="W29">
        <f t="shared" ref="W29:W36" si="36">-2*L29</f>
        <v>-0.54768781508657594</v>
      </c>
      <c r="X29">
        <f>1-2*M29</f>
        <v>0.77265362316032071</v>
      </c>
      <c r="Y29">
        <f t="shared" si="22"/>
        <v>0.15059260036744071</v>
      </c>
      <c r="Z29">
        <f t="shared" si="23"/>
        <v>-5.6653542933375886E-3</v>
      </c>
      <c r="AA29">
        <f t="shared" si="24"/>
        <v>7.9782828013854085E-2</v>
      </c>
      <c r="AB29">
        <f t="shared" si="25"/>
        <v>-5.8367244815977777E-2</v>
      </c>
      <c r="AC29">
        <f t="shared" si="26"/>
        <v>-5.8194895403563568E-2</v>
      </c>
      <c r="AD29">
        <f t="shared" si="27"/>
        <v>6.7730731525462037E-2</v>
      </c>
      <c r="AE29">
        <f t="shared" si="28"/>
        <v>0.25017608906712591</v>
      </c>
    </row>
    <row r="30" spans="1:31" x14ac:dyDescent="0.25">
      <c r="A30">
        <f t="shared" si="29"/>
        <v>1.1102230246251565E-16</v>
      </c>
      <c r="B30">
        <f t="shared" si="30"/>
        <v>9.542248033722025</v>
      </c>
      <c r="C30">
        <f t="shared" si="31"/>
        <v>0.89340824433823718</v>
      </c>
      <c r="E30">
        <f t="shared" si="32"/>
        <v>9.542248033722025</v>
      </c>
      <c r="G30">
        <f t="shared" si="35"/>
        <v>9.542248033722025</v>
      </c>
      <c r="I30">
        <f t="shared" si="33"/>
        <v>0.22332874019065238</v>
      </c>
      <c r="K30">
        <v>0</v>
      </c>
      <c r="L30">
        <v>-0.18139222935936947</v>
      </c>
      <c r="M30">
        <v>-7.5296300183720355E-2</v>
      </c>
      <c r="N30">
        <v>4.987572619514391E-2</v>
      </c>
      <c r="O30">
        <v>-1.8763449123233352E-3</v>
      </c>
      <c r="P30">
        <v>2.6423784936205823E-2</v>
      </c>
      <c r="Q30">
        <v>-1.9331021007032462E-2</v>
      </c>
      <c r="R30">
        <v>-1.9273939503143881E-2</v>
      </c>
      <c r="S30">
        <v>2.2432174039881458E-2</v>
      </c>
      <c r="T30">
        <v>8.2857418548047637E-2</v>
      </c>
      <c r="V30">
        <f t="shared" si="34"/>
        <v>0</v>
      </c>
      <c r="W30">
        <f t="shared" si="36"/>
        <v>0.36278445871873893</v>
      </c>
      <c r="X30">
        <f t="shared" ref="X30:X36" si="37">-2*M30</f>
        <v>0.15059260036744071</v>
      </c>
      <c r="Y30">
        <f>1-2*N30</f>
        <v>0.90024854760971218</v>
      </c>
      <c r="Z30">
        <f t="shared" si="23"/>
        <v>3.7526898246466704E-3</v>
      </c>
      <c r="AA30">
        <f t="shared" si="24"/>
        <v>-5.2847569872411647E-2</v>
      </c>
      <c r="AB30">
        <f t="shared" si="25"/>
        <v>3.8662042014064923E-2</v>
      </c>
      <c r="AC30">
        <f t="shared" si="26"/>
        <v>3.8547879006287762E-2</v>
      </c>
      <c r="AD30">
        <f t="shared" si="27"/>
        <v>-4.4864348079762917E-2</v>
      </c>
      <c r="AE30">
        <f t="shared" si="28"/>
        <v>-0.16571483709609527</v>
      </c>
    </row>
    <row r="31" spans="1:31" x14ac:dyDescent="0.25">
      <c r="A31">
        <f t="shared" si="29"/>
        <v>1.6653345369377348E-16</v>
      </c>
      <c r="B31">
        <f t="shared" si="30"/>
        <v>-0.35898321520469256</v>
      </c>
      <c r="C31">
        <f t="shared" si="31"/>
        <v>10.022966310692274</v>
      </c>
      <c r="E31">
        <f t="shared" si="32"/>
        <v>-0.35898321520469256</v>
      </c>
      <c r="G31">
        <f t="shared" si="35"/>
        <v>-0.35898321520469256</v>
      </c>
      <c r="I31">
        <f t="shared" si="33"/>
        <v>-8.4017171758615922E-3</v>
      </c>
      <c r="K31">
        <v>0</v>
      </c>
      <c r="L31">
        <v>6.8240487439073837E-3</v>
      </c>
      <c r="M31">
        <v>2.8326771466687943E-3</v>
      </c>
      <c r="N31">
        <v>-1.8763449123233352E-3</v>
      </c>
      <c r="O31">
        <v>7.0588851503167681E-5</v>
      </c>
      <c r="P31">
        <v>-9.9407343434736975E-4</v>
      </c>
      <c r="Q31">
        <v>7.2724079795137737E-4</v>
      </c>
      <c r="R31">
        <v>7.2509336877931796E-4</v>
      </c>
      <c r="S31">
        <v>-8.4390742437312634E-4</v>
      </c>
      <c r="T31">
        <v>-3.1171294655958593E-3</v>
      </c>
      <c r="V31">
        <f t="shared" si="34"/>
        <v>0</v>
      </c>
      <c r="W31">
        <f t="shared" si="36"/>
        <v>-1.3648097487814767E-2</v>
      </c>
      <c r="X31">
        <f t="shared" si="37"/>
        <v>-5.6653542933375886E-3</v>
      </c>
      <c r="Y31">
        <f t="shared" ref="Y31:Y36" si="38">-2*N31</f>
        <v>3.7526898246466704E-3</v>
      </c>
      <c r="Z31">
        <f>1-2*O31</f>
        <v>0.99985882229699363</v>
      </c>
      <c r="AA31">
        <f t="shared" si="24"/>
        <v>1.9881468686947395E-3</v>
      </c>
      <c r="AB31">
        <f t="shared" si="25"/>
        <v>-1.4544815959027547E-3</v>
      </c>
      <c r="AC31">
        <f t="shared" si="26"/>
        <v>-1.4501867375586359E-3</v>
      </c>
      <c r="AD31">
        <f t="shared" si="27"/>
        <v>1.6878148487462527E-3</v>
      </c>
      <c r="AE31">
        <f t="shared" si="28"/>
        <v>6.2342589311917187E-3</v>
      </c>
    </row>
    <row r="32" spans="1:31" x14ac:dyDescent="0.25">
      <c r="A32">
        <f t="shared" si="29"/>
        <v>1.7763568394002505E-15</v>
      </c>
      <c r="B32">
        <f t="shared" si="30"/>
        <v>5.0554113009697534</v>
      </c>
      <c r="C32">
        <f t="shared" si="31"/>
        <v>18.722881780890592</v>
      </c>
      <c r="E32">
        <f t="shared" si="32"/>
        <v>5.0554113009697534</v>
      </c>
      <c r="G32">
        <f t="shared" si="35"/>
        <v>5.0554113009697534</v>
      </c>
      <c r="I32">
        <f t="shared" si="33"/>
        <v>0.11831788830066492</v>
      </c>
      <c r="K32">
        <v>0</v>
      </c>
      <c r="L32">
        <v>-9.6100240003273774E-2</v>
      </c>
      <c r="M32">
        <v>-3.9891414006927042E-2</v>
      </c>
      <c r="N32">
        <v>2.6423784936205823E-2</v>
      </c>
      <c r="O32">
        <v>-9.9407343434736975E-4</v>
      </c>
      <c r="P32">
        <v>1.3999122691928621E-2</v>
      </c>
      <c r="Q32">
        <v>-1.0241429662368224E-2</v>
      </c>
      <c r="R32">
        <v>-1.0211188310559418E-2</v>
      </c>
      <c r="S32">
        <v>1.1884397234883343E-2</v>
      </c>
      <c r="T32">
        <v>4.3897237696680823E-2</v>
      </c>
      <c r="V32">
        <f t="shared" si="34"/>
        <v>0</v>
      </c>
      <c r="W32">
        <f t="shared" si="36"/>
        <v>0.19220048000654755</v>
      </c>
      <c r="X32">
        <f t="shared" si="37"/>
        <v>7.9782828013854085E-2</v>
      </c>
      <c r="Y32">
        <f t="shared" si="38"/>
        <v>-5.2847569872411647E-2</v>
      </c>
      <c r="Z32">
        <f t="shared" ref="Z32:Z36" si="39">-2*O32</f>
        <v>1.9881468686947395E-3</v>
      </c>
      <c r="AA32">
        <f>1-2*P32</f>
        <v>0.9720017546161428</v>
      </c>
      <c r="AB32">
        <f t="shared" si="25"/>
        <v>2.0482859324736449E-2</v>
      </c>
      <c r="AC32">
        <f t="shared" si="26"/>
        <v>2.0422376621118836E-2</v>
      </c>
      <c r="AD32">
        <f t="shared" si="27"/>
        <v>-2.3768794469766687E-2</v>
      </c>
      <c r="AE32">
        <f t="shared" si="28"/>
        <v>-8.7794475393361646E-2</v>
      </c>
    </row>
    <row r="33" spans="1:31" x14ac:dyDescent="0.25">
      <c r="A33">
        <f t="shared" si="29"/>
        <v>-4.4408920985006262E-16</v>
      </c>
      <c r="B33">
        <f t="shared" si="30"/>
        <v>-3.6984202790846687</v>
      </c>
      <c r="C33">
        <f t="shared" si="31"/>
        <v>3.1549807965324561</v>
      </c>
      <c r="E33">
        <f t="shared" si="32"/>
        <v>-3.6984202790846687</v>
      </c>
      <c r="G33">
        <f t="shared" si="35"/>
        <v>-3.6984202790846687</v>
      </c>
      <c r="I33">
        <f t="shared" si="33"/>
        <v>-8.6558590670103006E-2</v>
      </c>
      <c r="K33">
        <v>0</v>
      </c>
      <c r="L33">
        <v>7.030468052813689E-2</v>
      </c>
      <c r="M33">
        <v>2.9183622407988889E-2</v>
      </c>
      <c r="N33">
        <v>-1.9331021007032462E-2</v>
      </c>
      <c r="O33">
        <v>7.2724079795137737E-4</v>
      </c>
      <c r="P33">
        <v>-1.0241429662368224E-2</v>
      </c>
      <c r="Q33">
        <v>7.4923896187944431E-3</v>
      </c>
      <c r="R33">
        <v>7.47026575544525E-3</v>
      </c>
      <c r="S33">
        <v>-8.6943461414818891E-3</v>
      </c>
      <c r="T33">
        <v>-3.2114189020003472E-2</v>
      </c>
      <c r="V33">
        <f t="shared" si="34"/>
        <v>0</v>
      </c>
      <c r="W33">
        <f t="shared" si="36"/>
        <v>-0.14060936105627378</v>
      </c>
      <c r="X33">
        <f t="shared" si="37"/>
        <v>-5.8367244815977777E-2</v>
      </c>
      <c r="Y33">
        <f t="shared" si="38"/>
        <v>3.8662042014064923E-2</v>
      </c>
      <c r="Z33">
        <f t="shared" si="39"/>
        <v>-1.4544815959027547E-3</v>
      </c>
      <c r="AA33">
        <f t="shared" ref="AA33:AA36" si="40">-2*P33</f>
        <v>2.0482859324736449E-2</v>
      </c>
      <c r="AB33">
        <f>1-2*Q33</f>
        <v>0.9850152207624111</v>
      </c>
      <c r="AC33">
        <f t="shared" si="26"/>
        <v>-1.49405315108905E-2</v>
      </c>
      <c r="AD33">
        <f t="shared" si="27"/>
        <v>1.7388692282963778E-2</v>
      </c>
      <c r="AE33">
        <f t="shared" si="28"/>
        <v>6.4228378040006945E-2</v>
      </c>
    </row>
    <row r="34" spans="1:31" x14ac:dyDescent="0.25">
      <c r="A34">
        <f t="shared" si="29"/>
        <v>2.2204460492503131E-16</v>
      </c>
      <c r="B34">
        <f t="shared" si="30"/>
        <v>-3.687499418181079</v>
      </c>
      <c r="C34">
        <f t="shared" si="31"/>
        <v>-1.5152315142813224</v>
      </c>
      <c r="E34">
        <f t="shared" si="32"/>
        <v>-3.687499418181079</v>
      </c>
      <c r="G34">
        <f t="shared" si="35"/>
        <v>-3.687499418181079</v>
      </c>
      <c r="I34">
        <f t="shared" si="33"/>
        <v>-8.6302996590094092E-2</v>
      </c>
      <c r="K34">
        <v>0</v>
      </c>
      <c r="L34">
        <v>7.0097081721354149E-2</v>
      </c>
      <c r="M34">
        <v>2.9097447701781784E-2</v>
      </c>
      <c r="N34">
        <v>-1.9273939503143881E-2</v>
      </c>
      <c r="O34">
        <v>7.2509336877931796E-4</v>
      </c>
      <c r="P34">
        <v>-1.0211188310559418E-2</v>
      </c>
      <c r="Q34">
        <v>7.47026575544525E-3</v>
      </c>
      <c r="R34">
        <v>7.4482072204297926E-3</v>
      </c>
      <c r="S34">
        <v>-8.6686730871252098E-3</v>
      </c>
      <c r="T34">
        <v>-3.2019360805562183E-2</v>
      </c>
      <c r="V34">
        <f t="shared" si="34"/>
        <v>0</v>
      </c>
      <c r="W34">
        <f t="shared" si="36"/>
        <v>-0.1401941634427083</v>
      </c>
      <c r="X34">
        <f t="shared" si="37"/>
        <v>-5.8194895403563568E-2</v>
      </c>
      <c r="Y34">
        <f t="shared" si="38"/>
        <v>3.8547879006287762E-2</v>
      </c>
      <c r="Z34">
        <f t="shared" si="39"/>
        <v>-1.4501867375586359E-3</v>
      </c>
      <c r="AA34">
        <f t="shared" si="40"/>
        <v>2.0422376621118836E-2</v>
      </c>
      <c r="AB34">
        <f t="shared" ref="AB34:AB36" si="41">-2*Q34</f>
        <v>-1.49405315108905E-2</v>
      </c>
      <c r="AC34">
        <f>1-2*R34</f>
        <v>0.98510358555914046</v>
      </c>
      <c r="AD34">
        <f t="shared" si="27"/>
        <v>1.733734617425042E-2</v>
      </c>
      <c r="AE34">
        <f t="shared" si="28"/>
        <v>6.4038721611124366E-2</v>
      </c>
    </row>
    <row r="35" spans="1:31" x14ac:dyDescent="0.25">
      <c r="A35">
        <f t="shared" si="29"/>
        <v>-5.5511151231257827E-17</v>
      </c>
      <c r="B35">
        <f t="shared" si="30"/>
        <v>4.2917343756893533</v>
      </c>
      <c r="C35">
        <f t="shared" si="31"/>
        <v>11.347340057593341</v>
      </c>
      <c r="E35">
        <f t="shared" si="32"/>
        <v>4.2917343756893533</v>
      </c>
      <c r="G35">
        <f t="shared" si="35"/>
        <v>4.2917343756893533</v>
      </c>
      <c r="I35">
        <f t="shared" si="33"/>
        <v>0.10044463610340276</v>
      </c>
      <c r="K35">
        <v>0</v>
      </c>
      <c r="L35">
        <v>-8.1583214298494688E-2</v>
      </c>
      <c r="M35">
        <v>-3.3865365762731019E-2</v>
      </c>
      <c r="N35">
        <v>2.2432174039881458E-2</v>
      </c>
      <c r="O35">
        <v>-8.4390742437312634E-4</v>
      </c>
      <c r="P35">
        <v>1.1884397234883343E-2</v>
      </c>
      <c r="Q35">
        <v>-8.6943461414818891E-3</v>
      </c>
      <c r="R35">
        <v>-8.6686730871252098E-3</v>
      </c>
      <c r="S35">
        <v>1.0089124921945001E-2</v>
      </c>
      <c r="T35">
        <v>3.7266064580049642E-2</v>
      </c>
      <c r="V35">
        <f t="shared" si="34"/>
        <v>0</v>
      </c>
      <c r="W35">
        <f t="shared" si="36"/>
        <v>0.16316642859698938</v>
      </c>
      <c r="X35">
        <f t="shared" si="37"/>
        <v>6.7730731525462037E-2</v>
      </c>
      <c r="Y35">
        <f t="shared" si="38"/>
        <v>-4.4864348079762917E-2</v>
      </c>
      <c r="Z35">
        <f t="shared" si="39"/>
        <v>1.6878148487462527E-3</v>
      </c>
      <c r="AA35">
        <f t="shared" si="40"/>
        <v>-2.3768794469766687E-2</v>
      </c>
      <c r="AB35">
        <f t="shared" si="41"/>
        <v>1.7388692282963778E-2</v>
      </c>
      <c r="AC35">
        <f t="shared" ref="AC35:AC36" si="42">-2*R35</f>
        <v>1.733734617425042E-2</v>
      </c>
      <c r="AD35">
        <f>1-2*S35</f>
        <v>0.97982175015610995</v>
      </c>
      <c r="AE35">
        <f t="shared" si="28"/>
        <v>-7.4532129160099284E-2</v>
      </c>
    </row>
    <row r="36" spans="1:31" x14ac:dyDescent="0.25">
      <c r="A36">
        <f t="shared" si="29"/>
        <v>0</v>
      </c>
      <c r="B36">
        <f t="shared" si="30"/>
        <v>15.852321350187593</v>
      </c>
      <c r="C36">
        <f t="shared" si="31"/>
        <v>-14.41115570392556</v>
      </c>
      <c r="E36">
        <f t="shared" si="32"/>
        <v>15.852321350187593</v>
      </c>
      <c r="G36">
        <f t="shared" si="35"/>
        <v>15.852321350187593</v>
      </c>
      <c r="I36">
        <f t="shared" si="33"/>
        <v>0.3710109969604159</v>
      </c>
      <c r="K36">
        <v>0</v>
      </c>
      <c r="L36">
        <v>-0.30134281775843252</v>
      </c>
      <c r="M36">
        <v>-0.12508804453356295</v>
      </c>
      <c r="N36">
        <v>8.2857418548047637E-2</v>
      </c>
      <c r="O36">
        <v>-3.1171294655958593E-3</v>
      </c>
      <c r="P36">
        <v>4.3897237696680823E-2</v>
      </c>
      <c r="Q36">
        <v>-3.2114189020003472E-2</v>
      </c>
      <c r="R36">
        <v>-3.2019360805562183E-2</v>
      </c>
      <c r="S36">
        <v>3.7266064580049642E-2</v>
      </c>
      <c r="T36">
        <v>0.13764915986556173</v>
      </c>
      <c r="V36">
        <f t="shared" si="34"/>
        <v>0</v>
      </c>
      <c r="W36">
        <f t="shared" si="36"/>
        <v>0.60268563551686505</v>
      </c>
      <c r="X36">
        <f t="shared" si="37"/>
        <v>0.25017608906712591</v>
      </c>
      <c r="Y36">
        <f t="shared" si="38"/>
        <v>-0.16571483709609527</v>
      </c>
      <c r="Z36">
        <f t="shared" si="39"/>
        <v>6.2342589311917187E-3</v>
      </c>
      <c r="AA36">
        <f t="shared" si="40"/>
        <v>-8.7794475393361646E-2</v>
      </c>
      <c r="AB36">
        <f t="shared" si="41"/>
        <v>6.4228378040006945E-2</v>
      </c>
      <c r="AC36">
        <f t="shared" si="42"/>
        <v>6.4038721611124366E-2</v>
      </c>
      <c r="AD36">
        <f t="shared" ref="AD36" si="43">-2*S36</f>
        <v>-7.4532129160099284E-2</v>
      </c>
      <c r="AE36">
        <f>1-2*T36</f>
        <v>0.7247016802688766</v>
      </c>
    </row>
    <row r="38" spans="1:31" x14ac:dyDescent="0.25">
      <c r="A38">
        <f t="array" ref="A38:C47">MMULT(V27:AE36,A27:C36)</f>
        <v>-35.202840794458623</v>
      </c>
      <c r="B38">
        <v>22.00703632588181</v>
      </c>
      <c r="C38">
        <v>8.8817841970012523E-16</v>
      </c>
    </row>
    <row r="39" spans="1:31" x14ac:dyDescent="0.25">
      <c r="A39">
        <v>7.310494211901453E-16</v>
      </c>
      <c r="B39">
        <v>26.302802681853514</v>
      </c>
      <c r="C39">
        <v>0.38196055250832472</v>
      </c>
    </row>
    <row r="40" spans="1:31" x14ac:dyDescent="0.25">
      <c r="A40">
        <v>-4.0875923914611117E-16</v>
      </c>
      <c r="B40">
        <v>0</v>
      </c>
      <c r="C40">
        <v>5.2484101329675301</v>
      </c>
    </row>
    <row r="41" spans="1:31" x14ac:dyDescent="0.25">
      <c r="A41">
        <v>-5.9460760215747339E-17</v>
      </c>
      <c r="B41">
        <v>1.3322676295501878E-15</v>
      </c>
      <c r="C41">
        <v>-2.4547259662825254</v>
      </c>
    </row>
    <row r="42" spans="1:31" x14ac:dyDescent="0.25">
      <c r="A42">
        <v>1.7294709519228673E-16</v>
      </c>
      <c r="B42">
        <v>-1.3877787807814457E-17</v>
      </c>
      <c r="C42">
        <v>10.148924468520271</v>
      </c>
    </row>
    <row r="43" spans="1:31" x14ac:dyDescent="0.25">
      <c r="A43">
        <v>1.6860361939253237E-15</v>
      </c>
      <c r="B43">
        <v>2.2204460492503131E-16</v>
      </c>
      <c r="C43">
        <v>16.949065436385713</v>
      </c>
    </row>
    <row r="44" spans="1:31" x14ac:dyDescent="0.25">
      <c r="A44">
        <v>-3.7801274505670175E-16</v>
      </c>
      <c r="B44">
        <v>-4.4408920985006262E-16</v>
      </c>
      <c r="C44">
        <v>4.4526632103511368</v>
      </c>
    </row>
    <row r="45" spans="1:31" x14ac:dyDescent="0.25">
      <c r="A45">
        <v>2.8792595617624285E-16</v>
      </c>
      <c r="B45">
        <v>-8.8817841970012523E-16</v>
      </c>
      <c r="C45">
        <v>-0.22138095516517231</v>
      </c>
    </row>
    <row r="46" spans="1:31" x14ac:dyDescent="0.25">
      <c r="A46">
        <v>-1.3218784397529577E-16</v>
      </c>
      <c r="B46">
        <v>0</v>
      </c>
      <c r="C46">
        <v>9.8414786887249175</v>
      </c>
    </row>
    <row r="47" spans="1:31" x14ac:dyDescent="0.25">
      <c r="A47">
        <v>-2.8321966530206062E-16</v>
      </c>
      <c r="B47">
        <v>5.3290705182007514E-15</v>
      </c>
      <c r="C47">
        <v>-19.973335521799612</v>
      </c>
    </row>
    <row r="49" spans="1:35" x14ac:dyDescent="0.25">
      <c r="A49" t="s">
        <v>8</v>
      </c>
      <c r="E49" t="s">
        <v>1</v>
      </c>
      <c r="F49" t="s">
        <v>2</v>
      </c>
      <c r="G49" t="s">
        <v>3</v>
      </c>
      <c r="I49" t="s">
        <v>4</v>
      </c>
      <c r="K49" t="s">
        <v>5</v>
      </c>
      <c r="V49" t="s">
        <v>6</v>
      </c>
      <c r="AG49" t="s">
        <v>13</v>
      </c>
    </row>
    <row r="50" spans="1:35" x14ac:dyDescent="0.25">
      <c r="A50">
        <v>10</v>
      </c>
      <c r="B50">
        <v>3</v>
      </c>
    </row>
    <row r="51" spans="1:35" x14ac:dyDescent="0.25">
      <c r="A51">
        <f>A38</f>
        <v>-35.202840794458623</v>
      </c>
      <c r="B51">
        <f t="shared" ref="B51:C51" si="44">B38</f>
        <v>22.00703632588181</v>
      </c>
      <c r="C51">
        <f t="shared" si="44"/>
        <v>8.8817841970012523E-16</v>
      </c>
      <c r="E51">
        <v>0</v>
      </c>
      <c r="F51">
        <f>SQRT(SUMPRODUCT(E51:E60,E51:E60))</f>
        <v>30.651378914612071</v>
      </c>
      <c r="G51">
        <f>E51</f>
        <v>0</v>
      </c>
      <c r="H51">
        <f>SQRT(SUMPRODUCT(G51:G60,G51:G60))</f>
        <v>46.912216682906873</v>
      </c>
      <c r="I51">
        <f>E51</f>
        <v>0</v>
      </c>
      <c r="K51">
        <f t="array" ref="K51:T60">MMULT(I51:I60,TRANSPOSE(I51:I60))</f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f>1-2*K51</f>
        <v>1</v>
      </c>
      <c r="W51">
        <f t="shared" ref="W51" si="45">-2*L51</f>
        <v>0</v>
      </c>
      <c r="X51">
        <f t="shared" ref="X51:X52" si="46">-2*M51</f>
        <v>0</v>
      </c>
      <c r="Y51">
        <f t="shared" ref="Y51:Y53" si="47">-2*N51</f>
        <v>0</v>
      </c>
      <c r="Z51">
        <f t="shared" ref="Z51:Z54" si="48">-2*O51</f>
        <v>0</v>
      </c>
      <c r="AA51">
        <f t="shared" ref="AA51:AA55" si="49">-2*P51</f>
        <v>0</v>
      </c>
      <c r="AB51">
        <f t="shared" ref="AB51:AB56" si="50">-2*Q51</f>
        <v>0</v>
      </c>
      <c r="AC51">
        <f t="shared" ref="AC51:AC57" si="51">-2*R51</f>
        <v>0</v>
      </c>
      <c r="AD51">
        <f t="shared" ref="AD51:AD58" si="52">-2*S51</f>
        <v>0</v>
      </c>
      <c r="AE51">
        <f t="shared" ref="AE51:AE59" si="53">-2*T51</f>
        <v>0</v>
      </c>
      <c r="AG51">
        <f t="array" ref="AG51:AI60">MMULT(V51:AE60,A51:C60)</f>
        <v>-35.202840794458623</v>
      </c>
      <c r="AH51">
        <v>22.00703632588181</v>
      </c>
      <c r="AI51">
        <v>8.8817841970012523E-16</v>
      </c>
    </row>
    <row r="52" spans="1:35" x14ac:dyDescent="0.25">
      <c r="A52">
        <f t="shared" ref="A52:C52" si="54">A39</f>
        <v>7.310494211901453E-16</v>
      </c>
      <c r="B52">
        <f t="shared" si="54"/>
        <v>26.302802681853514</v>
      </c>
      <c r="C52">
        <f t="shared" si="54"/>
        <v>0.38196055250832472</v>
      </c>
      <c r="E52">
        <v>0</v>
      </c>
      <c r="G52">
        <f>E52</f>
        <v>0</v>
      </c>
      <c r="I52">
        <f>E52</f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f t="shared" ref="V52:V60" si="55">-2*K52</f>
        <v>0</v>
      </c>
      <c r="W52">
        <f>1-2*L52</f>
        <v>1</v>
      </c>
      <c r="X52">
        <f t="shared" si="46"/>
        <v>0</v>
      </c>
      <c r="Y52">
        <f t="shared" si="47"/>
        <v>0</v>
      </c>
      <c r="Z52">
        <f t="shared" si="48"/>
        <v>0</v>
      </c>
      <c r="AA52">
        <f t="shared" si="49"/>
        <v>0</v>
      </c>
      <c r="AB52">
        <f t="shared" si="50"/>
        <v>0</v>
      </c>
      <c r="AC52">
        <f t="shared" si="51"/>
        <v>0</v>
      </c>
      <c r="AD52">
        <f t="shared" si="52"/>
        <v>0</v>
      </c>
      <c r="AE52">
        <f t="shared" si="53"/>
        <v>0</v>
      </c>
      <c r="AG52">
        <v>7.310494211901453E-16</v>
      </c>
      <c r="AH52">
        <v>26.302802681853514</v>
      </c>
      <c r="AI52">
        <v>0.38196055250832472</v>
      </c>
    </row>
    <row r="53" spans="1:35" x14ac:dyDescent="0.25">
      <c r="A53">
        <f t="shared" ref="A53:C53" si="56">A40</f>
        <v>-4.0875923914611117E-16</v>
      </c>
      <c r="B53">
        <f t="shared" si="56"/>
        <v>0</v>
      </c>
      <c r="C53">
        <f t="shared" si="56"/>
        <v>5.2484101329675301</v>
      </c>
      <c r="E53">
        <f t="shared" ref="E53:E60" si="57">C53</f>
        <v>5.2484101329675301</v>
      </c>
      <c r="G53">
        <f>E53+F51</f>
        <v>35.899789047579603</v>
      </c>
      <c r="I53">
        <f>G53/H$51</f>
        <v>0.76525458795171786</v>
      </c>
      <c r="K53">
        <v>0</v>
      </c>
      <c r="L53">
        <v>0</v>
      </c>
      <c r="M53">
        <v>0.58561458438115344</v>
      </c>
      <c r="N53">
        <v>-4.0042667788631074E-2</v>
      </c>
      <c r="O53">
        <v>0.16555412558751298</v>
      </c>
      <c r="P53">
        <v>0.27648128789902143</v>
      </c>
      <c r="Q53">
        <v>7.2633978764140864E-2</v>
      </c>
      <c r="R53">
        <v>-3.6112723636657655E-3</v>
      </c>
      <c r="S53">
        <v>0.16053892250885496</v>
      </c>
      <c r="T53">
        <v>-0.32581463263758675</v>
      </c>
      <c r="V53">
        <f t="shared" si="55"/>
        <v>0</v>
      </c>
      <c r="W53">
        <f t="shared" ref="W53:W60" si="58">-2*L53</f>
        <v>0</v>
      </c>
      <c r="X53">
        <f>1-2*M53</f>
        <v>-0.17122916876230687</v>
      </c>
      <c r="Y53">
        <f t="shared" si="47"/>
        <v>8.0085335577262148E-2</v>
      </c>
      <c r="Z53">
        <f t="shared" si="48"/>
        <v>-0.33110825117502596</v>
      </c>
      <c r="AA53">
        <f t="shared" si="49"/>
        <v>-0.55296257579804287</v>
      </c>
      <c r="AB53">
        <f t="shared" si="50"/>
        <v>-0.14526795752828173</v>
      </c>
      <c r="AC53">
        <f t="shared" si="51"/>
        <v>7.222544727331531E-3</v>
      </c>
      <c r="AD53">
        <f t="shared" si="52"/>
        <v>-0.32107784501770992</v>
      </c>
      <c r="AE53">
        <f t="shared" si="53"/>
        <v>0.65162926527517351</v>
      </c>
      <c r="AG53">
        <v>-1.0094684939496983E-15</v>
      </c>
      <c r="AH53">
        <v>3.5191831240489457E-15</v>
      </c>
      <c r="AI53">
        <v>-30.651378914612064</v>
      </c>
    </row>
    <row r="54" spans="1:35" x14ac:dyDescent="0.25">
      <c r="A54">
        <f t="shared" ref="A54:C54" si="59">A41</f>
        <v>-5.9460760215747339E-17</v>
      </c>
      <c r="B54">
        <f t="shared" si="59"/>
        <v>1.3322676295501878E-15</v>
      </c>
      <c r="C54">
        <f t="shared" si="59"/>
        <v>-2.4547259662825254</v>
      </c>
      <c r="E54">
        <f t="shared" si="57"/>
        <v>-2.4547259662825254</v>
      </c>
      <c r="G54">
        <f t="shared" ref="G54:G60" si="60">E54</f>
        <v>-2.4547259662825254</v>
      </c>
      <c r="I54">
        <f t="shared" ref="I54:I60" si="61">G54/H$51</f>
        <v>-5.2325942789587673E-2</v>
      </c>
      <c r="K54">
        <v>0</v>
      </c>
      <c r="L54">
        <v>0</v>
      </c>
      <c r="M54">
        <v>-4.0042667788631074E-2</v>
      </c>
      <c r="N54">
        <v>2.7380042888192021E-3</v>
      </c>
      <c r="O54">
        <v>-1.1320122532370858E-2</v>
      </c>
      <c r="P54">
        <v>-1.8905007929084758E-2</v>
      </c>
      <c r="Q54">
        <v>-4.9665058886681959E-3</v>
      </c>
      <c r="R54">
        <v>2.4692858308053182E-4</v>
      </c>
      <c r="S54">
        <v>-1.0977197140607534E-2</v>
      </c>
      <c r="T54">
        <v>2.2278282411918753E-2</v>
      </c>
      <c r="V54">
        <f t="shared" si="55"/>
        <v>0</v>
      </c>
      <c r="W54">
        <f t="shared" si="58"/>
        <v>0</v>
      </c>
      <c r="X54">
        <f t="shared" ref="X54:X60" si="62">-2*M54</f>
        <v>8.0085335577262148E-2</v>
      </c>
      <c r="Y54">
        <f>1-2*N54</f>
        <v>0.99452399142236159</v>
      </c>
      <c r="Z54">
        <f t="shared" si="48"/>
        <v>2.2640245064741715E-2</v>
      </c>
      <c r="AA54">
        <f t="shared" si="49"/>
        <v>3.7810015858169517E-2</v>
      </c>
      <c r="AB54">
        <f t="shared" si="50"/>
        <v>9.9330117773363917E-3</v>
      </c>
      <c r="AC54">
        <f t="shared" si="51"/>
        <v>-4.9385716616106364E-4</v>
      </c>
      <c r="AD54">
        <f t="shared" si="52"/>
        <v>2.1954394281215067E-2</v>
      </c>
      <c r="AE54">
        <f t="shared" si="53"/>
        <v>-4.4556564823837505E-2</v>
      </c>
      <c r="AG54">
        <v>-1.8385961586756272E-17</v>
      </c>
      <c r="AH54">
        <v>1.0916358480303288E-15</v>
      </c>
      <c r="AI54">
        <v>-5.5511151231257827E-16</v>
      </c>
    </row>
    <row r="55" spans="1:35" x14ac:dyDescent="0.25">
      <c r="A55">
        <f t="shared" ref="A55:C55" si="63">A42</f>
        <v>1.7294709519228673E-16</v>
      </c>
      <c r="B55">
        <f t="shared" si="63"/>
        <v>-1.3877787807814457E-17</v>
      </c>
      <c r="C55">
        <f t="shared" si="63"/>
        <v>10.148924468520271</v>
      </c>
      <c r="E55">
        <f t="shared" si="57"/>
        <v>10.148924468520271</v>
      </c>
      <c r="G55">
        <f t="shared" si="60"/>
        <v>10.148924468520271</v>
      </c>
      <c r="I55">
        <f t="shared" si="61"/>
        <v>0.21633862533334891</v>
      </c>
      <c r="K55">
        <v>0</v>
      </c>
      <c r="L55">
        <v>0</v>
      </c>
      <c r="M55">
        <v>0.16555412558751298</v>
      </c>
      <c r="N55">
        <v>-1.1320122532370858E-2</v>
      </c>
      <c r="O55">
        <v>4.6802400811123114E-2</v>
      </c>
      <c r="P55">
        <v>7.8161676775522951E-2</v>
      </c>
      <c r="Q55">
        <v>2.053373526369149E-2</v>
      </c>
      <c r="R55">
        <v>-1.0209121397767526E-3</v>
      </c>
      <c r="S55">
        <v>4.5384595342346346E-2</v>
      </c>
      <c r="T55">
        <v>-9.2108287683670548E-2</v>
      </c>
      <c r="V55">
        <f t="shared" si="55"/>
        <v>0</v>
      </c>
      <c r="W55">
        <f t="shared" si="58"/>
        <v>0</v>
      </c>
      <c r="X55">
        <f t="shared" si="62"/>
        <v>-0.33110825117502596</v>
      </c>
      <c r="Y55">
        <f t="shared" ref="Y55:Y60" si="64">-2*N55</f>
        <v>2.2640245064741715E-2</v>
      </c>
      <c r="Z55">
        <f>1-2*O55</f>
        <v>0.90639519837775373</v>
      </c>
      <c r="AA55">
        <f t="shared" si="49"/>
        <v>-0.1563233535510459</v>
      </c>
      <c r="AB55">
        <f t="shared" si="50"/>
        <v>-4.1067470527382979E-2</v>
      </c>
      <c r="AC55">
        <f t="shared" si="51"/>
        <v>2.0418242795535052E-3</v>
      </c>
      <c r="AD55">
        <f t="shared" si="52"/>
        <v>-9.0769190684692691E-2</v>
      </c>
      <c r="AE55">
        <f t="shared" si="53"/>
        <v>0.1842165753673411</v>
      </c>
      <c r="AG55">
        <v>3.1256835270909162E-18</v>
      </c>
      <c r="AH55">
        <v>9.8100058514106377E-16</v>
      </c>
      <c r="AI55">
        <v>3.5527136788005009E-15</v>
      </c>
    </row>
    <row r="56" spans="1:35" x14ac:dyDescent="0.25">
      <c r="A56">
        <f t="shared" ref="A56:C56" si="65">A43</f>
        <v>1.6860361939253237E-15</v>
      </c>
      <c r="B56">
        <f t="shared" si="65"/>
        <v>2.2204460492503131E-16</v>
      </c>
      <c r="C56">
        <f t="shared" si="65"/>
        <v>16.949065436385713</v>
      </c>
      <c r="E56">
        <f t="shared" si="57"/>
        <v>16.949065436385713</v>
      </c>
      <c r="G56">
        <f t="shared" si="60"/>
        <v>16.949065436385713</v>
      </c>
      <c r="I56">
        <f t="shared" si="61"/>
        <v>0.36129321176505702</v>
      </c>
      <c r="K56">
        <v>0</v>
      </c>
      <c r="L56">
        <v>0</v>
      </c>
      <c r="M56">
        <v>0.27648128789902143</v>
      </c>
      <c r="N56">
        <v>-1.8905007929084758E-2</v>
      </c>
      <c r="O56">
        <v>7.8161676775522951E-2</v>
      </c>
      <c r="P56">
        <v>0.13053278486751033</v>
      </c>
      <c r="Q56">
        <v>3.4292069442159415E-2</v>
      </c>
      <c r="R56">
        <v>-1.70495964528541E-3</v>
      </c>
      <c r="S56">
        <v>7.5793891130758309E-2</v>
      </c>
      <c r="T56">
        <v>-0.15382412195758419</v>
      </c>
      <c r="V56">
        <f t="shared" si="55"/>
        <v>0</v>
      </c>
      <c r="W56">
        <f t="shared" si="58"/>
        <v>0</v>
      </c>
      <c r="X56">
        <f t="shared" si="62"/>
        <v>-0.55296257579804287</v>
      </c>
      <c r="Y56">
        <f t="shared" si="64"/>
        <v>3.7810015858169517E-2</v>
      </c>
      <c r="Z56">
        <f t="shared" ref="Z56:Z60" si="66">-2*O56</f>
        <v>-0.1563233535510459</v>
      </c>
      <c r="AA56">
        <f>1-2*P56</f>
        <v>0.7389344302649794</v>
      </c>
      <c r="AB56">
        <f t="shared" si="50"/>
        <v>-6.8584138884318829E-2</v>
      </c>
      <c r="AC56">
        <f t="shared" si="51"/>
        <v>3.40991929057082E-3</v>
      </c>
      <c r="AD56">
        <f t="shared" si="52"/>
        <v>-0.15158778226151662</v>
      </c>
      <c r="AE56">
        <f t="shared" si="53"/>
        <v>0.30764824391516837</v>
      </c>
      <c r="AG56">
        <v>1.4024283862467174E-15</v>
      </c>
      <c r="AH56">
        <v>1.8835269321074338E-15</v>
      </c>
      <c r="AI56">
        <v>4.4408920985006262E-15</v>
      </c>
    </row>
    <row r="57" spans="1:35" x14ac:dyDescent="0.25">
      <c r="A57">
        <f t="shared" ref="A57:C57" si="67">A44</f>
        <v>-3.7801274505670175E-16</v>
      </c>
      <c r="B57">
        <f t="shared" si="67"/>
        <v>-4.4408920985006262E-16</v>
      </c>
      <c r="C57">
        <f t="shared" si="67"/>
        <v>4.4526632103511368</v>
      </c>
      <c r="E57">
        <f t="shared" si="57"/>
        <v>4.4526632103511368</v>
      </c>
      <c r="G57">
        <f t="shared" si="60"/>
        <v>4.4526632103511368</v>
      </c>
      <c r="I57">
        <f t="shared" si="61"/>
        <v>9.4914790329520438E-2</v>
      </c>
      <c r="K57">
        <v>0</v>
      </c>
      <c r="L57">
        <v>0</v>
      </c>
      <c r="M57">
        <v>7.2633978764140864E-2</v>
      </c>
      <c r="N57">
        <v>-4.9665058886681959E-3</v>
      </c>
      <c r="O57">
        <v>2.053373526369149E-2</v>
      </c>
      <c r="P57">
        <v>3.4292069442159415E-2</v>
      </c>
      <c r="Q57">
        <v>9.008817423296827E-3</v>
      </c>
      <c r="R57">
        <v>-4.479073560833767E-4</v>
      </c>
      <c r="S57">
        <v>1.9911697897087913E-2</v>
      </c>
      <c r="T57">
        <v>-4.0410901195456012E-2</v>
      </c>
      <c r="V57">
        <f t="shared" si="55"/>
        <v>0</v>
      </c>
      <c r="W57">
        <f t="shared" si="58"/>
        <v>0</v>
      </c>
      <c r="X57">
        <f t="shared" si="62"/>
        <v>-0.14526795752828173</v>
      </c>
      <c r="Y57">
        <f t="shared" si="64"/>
        <v>9.9330117773363917E-3</v>
      </c>
      <c r="Z57">
        <f t="shared" si="66"/>
        <v>-4.1067470527382979E-2</v>
      </c>
      <c r="AA57">
        <f t="shared" ref="AA57:AA60" si="68">-2*P57</f>
        <v>-6.8584138884318829E-2</v>
      </c>
      <c r="AB57">
        <f>1-2*Q57</f>
        <v>0.98198236515340631</v>
      </c>
      <c r="AC57">
        <f t="shared" si="51"/>
        <v>8.958147121667534E-4</v>
      </c>
      <c r="AD57">
        <f t="shared" si="52"/>
        <v>-3.9823395794175827E-2</v>
      </c>
      <c r="AE57">
        <f t="shared" si="53"/>
        <v>8.0821802390912023E-2</v>
      </c>
      <c r="AG57">
        <v>-4.5251892099652144E-16</v>
      </c>
      <c r="AH57">
        <v>-7.6037138998352909E-18</v>
      </c>
      <c r="AI57">
        <v>8.8817841970012523E-16</v>
      </c>
    </row>
    <row r="58" spans="1:35" x14ac:dyDescent="0.25">
      <c r="A58">
        <f t="shared" ref="A58:C58" si="69">A45</f>
        <v>2.8792595617624285E-16</v>
      </c>
      <c r="B58">
        <f t="shared" si="69"/>
        <v>-8.8817841970012523E-16</v>
      </c>
      <c r="C58">
        <f t="shared" si="69"/>
        <v>-0.22138095516517231</v>
      </c>
      <c r="E58">
        <f t="shared" si="57"/>
        <v>-0.22138095516517231</v>
      </c>
      <c r="G58">
        <f t="shared" si="60"/>
        <v>-0.22138095516517231</v>
      </c>
      <c r="I58">
        <f t="shared" si="61"/>
        <v>-4.7190469949768025E-3</v>
      </c>
      <c r="K58">
        <v>0</v>
      </c>
      <c r="L58">
        <v>0</v>
      </c>
      <c r="M58">
        <v>-3.6112723636657655E-3</v>
      </c>
      <c r="N58">
        <v>2.4692858308053182E-4</v>
      </c>
      <c r="O58">
        <v>-1.0209121397767526E-3</v>
      </c>
      <c r="P58">
        <v>-1.70495964528541E-3</v>
      </c>
      <c r="Q58">
        <v>-4.479073560833767E-4</v>
      </c>
      <c r="R58">
        <v>2.2269404540799591E-5</v>
      </c>
      <c r="S58">
        <v>-9.8998520462320236E-4</v>
      </c>
      <c r="T58">
        <v>2.0091804574256041E-3</v>
      </c>
      <c r="V58">
        <f t="shared" si="55"/>
        <v>0</v>
      </c>
      <c r="W58">
        <f t="shared" si="58"/>
        <v>0</v>
      </c>
      <c r="X58">
        <f t="shared" si="62"/>
        <v>7.222544727331531E-3</v>
      </c>
      <c r="Y58">
        <f t="shared" si="64"/>
        <v>-4.9385716616106364E-4</v>
      </c>
      <c r="Z58">
        <f t="shared" si="66"/>
        <v>2.0418242795535052E-3</v>
      </c>
      <c r="AA58">
        <f t="shared" si="68"/>
        <v>3.40991929057082E-3</v>
      </c>
      <c r="AB58">
        <f t="shared" ref="AB58:AB60" si="70">-2*Q58</f>
        <v>8.958147121667534E-4</v>
      </c>
      <c r="AC58">
        <f>1-2*R58</f>
        <v>0.99995546119091838</v>
      </c>
      <c r="AD58">
        <f t="shared" si="52"/>
        <v>1.9799704092464047E-3</v>
      </c>
      <c r="AE58">
        <f t="shared" si="53"/>
        <v>-4.0183609148512081E-3</v>
      </c>
      <c r="AG58">
        <v>2.9163031188788019E-16</v>
      </c>
      <c r="AH58">
        <v>-9.098799433600709E-16</v>
      </c>
      <c r="AI58">
        <v>-2.7755575615628914E-17</v>
      </c>
    </row>
    <row r="59" spans="1:35" x14ac:dyDescent="0.25">
      <c r="A59">
        <f t="shared" ref="A59:C59" si="71">A46</f>
        <v>-1.3218784397529577E-16</v>
      </c>
      <c r="B59">
        <f t="shared" si="71"/>
        <v>0</v>
      </c>
      <c r="C59">
        <f t="shared" si="71"/>
        <v>9.8414786887249175</v>
      </c>
      <c r="E59">
        <f t="shared" si="57"/>
        <v>9.8414786887249175</v>
      </c>
      <c r="G59">
        <f t="shared" si="60"/>
        <v>9.8414786887249175</v>
      </c>
      <c r="I59">
        <f t="shared" si="61"/>
        <v>0.20978498533220663</v>
      </c>
      <c r="K59">
        <v>0</v>
      </c>
      <c r="L59">
        <v>0</v>
      </c>
      <c r="M59">
        <v>0.16053892250885496</v>
      </c>
      <c r="N59">
        <v>-1.0977197140607534E-2</v>
      </c>
      <c r="O59">
        <v>4.5384595342346346E-2</v>
      </c>
      <c r="P59">
        <v>7.5793891130758309E-2</v>
      </c>
      <c r="Q59">
        <v>1.9911697897087913E-2</v>
      </c>
      <c r="R59">
        <v>-9.8998520462320236E-4</v>
      </c>
      <c r="S59">
        <v>4.400974007083415E-2</v>
      </c>
      <c r="T59">
        <v>-8.9318011293265054E-2</v>
      </c>
      <c r="V59">
        <f t="shared" si="55"/>
        <v>0</v>
      </c>
      <c r="W59">
        <f t="shared" si="58"/>
        <v>0</v>
      </c>
      <c r="X59">
        <f t="shared" si="62"/>
        <v>-0.32107784501770992</v>
      </c>
      <c r="Y59">
        <f t="shared" si="64"/>
        <v>2.1954394281215067E-2</v>
      </c>
      <c r="Z59">
        <f t="shared" si="66"/>
        <v>-9.0769190684692691E-2</v>
      </c>
      <c r="AA59">
        <f t="shared" si="68"/>
        <v>-0.15158778226151662</v>
      </c>
      <c r="AB59">
        <f t="shared" si="70"/>
        <v>-3.9823395794175827E-2</v>
      </c>
      <c r="AC59">
        <f t="shared" ref="AC59:AC60" si="72">-2*R59</f>
        <v>1.9799704092464047E-3</v>
      </c>
      <c r="AD59">
        <f>1-2*S59</f>
        <v>0.91198051985833173</v>
      </c>
      <c r="AE59">
        <f t="shared" si="53"/>
        <v>0.17863602258653011</v>
      </c>
      <c r="AG59">
        <v>-2.9686478181005755E-16</v>
      </c>
      <c r="AH59">
        <v>9.6474009000849915E-16</v>
      </c>
      <c r="AI59">
        <v>2.2204460492503131E-15</v>
      </c>
    </row>
    <row r="60" spans="1:35" x14ac:dyDescent="0.25">
      <c r="A60">
        <f t="shared" ref="A60:C60" si="73">A47</f>
        <v>-2.8321966530206062E-16</v>
      </c>
      <c r="B60">
        <f t="shared" si="73"/>
        <v>5.3290705182007514E-15</v>
      </c>
      <c r="C60">
        <f t="shared" si="73"/>
        <v>-19.973335521799612</v>
      </c>
      <c r="E60">
        <f t="shared" si="57"/>
        <v>-19.973335521799612</v>
      </c>
      <c r="G60">
        <f t="shared" si="60"/>
        <v>-19.973335521799612</v>
      </c>
      <c r="I60">
        <f t="shared" si="61"/>
        <v>-0.42575978996697417</v>
      </c>
      <c r="K60">
        <v>0</v>
      </c>
      <c r="L60">
        <v>0</v>
      </c>
      <c r="M60">
        <v>-0.32581463263758675</v>
      </c>
      <c r="N60">
        <v>2.2278282411918753E-2</v>
      </c>
      <c r="O60">
        <v>-9.2108287683670548E-2</v>
      </c>
      <c r="P60">
        <v>-0.15382412195758419</v>
      </c>
      <c r="Q60">
        <v>-4.0410901195456012E-2</v>
      </c>
      <c r="R60">
        <v>2.0091804574256041E-3</v>
      </c>
      <c r="S60">
        <v>-8.9318011293265054E-2</v>
      </c>
      <c r="T60">
        <v>0.18127139875272197</v>
      </c>
      <c r="V60">
        <f t="shared" si="55"/>
        <v>0</v>
      </c>
      <c r="W60">
        <f t="shared" si="58"/>
        <v>0</v>
      </c>
      <c r="X60">
        <f t="shared" si="62"/>
        <v>0.65162926527517351</v>
      </c>
      <c r="Y60">
        <f t="shared" si="64"/>
        <v>-4.4556564823837505E-2</v>
      </c>
      <c r="Z60">
        <f t="shared" si="66"/>
        <v>0.1842165753673411</v>
      </c>
      <c r="AA60">
        <f t="shared" si="68"/>
        <v>0.30764824391516837</v>
      </c>
      <c r="AB60">
        <f t="shared" si="70"/>
        <v>8.0821802390912023E-2</v>
      </c>
      <c r="AC60">
        <f t="shared" si="72"/>
        <v>-4.0183609148512081E-3</v>
      </c>
      <c r="AD60">
        <f t="shared" ref="AD60" si="74">-2*S60</f>
        <v>0.17863602258653011</v>
      </c>
      <c r="AE60">
        <f>1-2*T60</f>
        <v>0.63745720249455606</v>
      </c>
      <c r="AG60">
        <v>5.099309236458049E-17</v>
      </c>
      <c r="AH60">
        <v>3.3711251607468041E-15</v>
      </c>
      <c r="AI60">
        <v>-3.5527136788005009E-15</v>
      </c>
    </row>
    <row r="62" spans="1:35" x14ac:dyDescent="0.25">
      <c r="A62" t="s">
        <v>9</v>
      </c>
    </row>
    <row r="63" spans="1:35" x14ac:dyDescent="0.25">
      <c r="A63">
        <v>10</v>
      </c>
      <c r="B63">
        <v>3</v>
      </c>
    </row>
    <row r="64" spans="1:35" x14ac:dyDescent="0.25">
      <c r="A64" s="1">
        <f>AG51</f>
        <v>-35.202840794458623</v>
      </c>
      <c r="B64" s="2">
        <f t="shared" ref="B64:C64" si="75">AH51</f>
        <v>22.00703632588181</v>
      </c>
      <c r="C64">
        <f t="shared" si="75"/>
        <v>8.8817841970012523E-16</v>
      </c>
    </row>
    <row r="65" spans="1:6" x14ac:dyDescent="0.25">
      <c r="A65">
        <f t="shared" ref="A65:A73" si="76">AG52</f>
        <v>7.310494211901453E-16</v>
      </c>
      <c r="B65" s="1">
        <f t="shared" ref="B65:B73" si="77">AH52</f>
        <v>26.302802681853514</v>
      </c>
      <c r="C65" s="2">
        <f t="shared" ref="C65:C73" si="78">AI52</f>
        <v>0.38196055250832472</v>
      </c>
    </row>
    <row r="66" spans="1:6" x14ac:dyDescent="0.25">
      <c r="A66">
        <f t="shared" si="76"/>
        <v>-1.0094684939496983E-15</v>
      </c>
      <c r="B66">
        <f t="shared" si="77"/>
        <v>3.5191831240489457E-15</v>
      </c>
      <c r="C66" s="1">
        <f t="shared" si="78"/>
        <v>-30.651378914612064</v>
      </c>
    </row>
    <row r="67" spans="1:6" x14ac:dyDescent="0.25">
      <c r="A67">
        <f t="shared" si="76"/>
        <v>-1.8385961586756272E-17</v>
      </c>
      <c r="B67">
        <f t="shared" si="77"/>
        <v>1.0916358480303288E-15</v>
      </c>
      <c r="C67">
        <f t="shared" si="78"/>
        <v>-5.5511151231257827E-16</v>
      </c>
    </row>
    <row r="68" spans="1:6" x14ac:dyDescent="0.25">
      <c r="A68">
        <f t="shared" si="76"/>
        <v>3.1256835270909162E-18</v>
      </c>
      <c r="B68">
        <f t="shared" si="77"/>
        <v>9.8100058514106377E-16</v>
      </c>
      <c r="C68">
        <f t="shared" si="78"/>
        <v>3.5527136788005009E-15</v>
      </c>
    </row>
    <row r="69" spans="1:6" x14ac:dyDescent="0.25">
      <c r="A69">
        <f t="shared" si="76"/>
        <v>1.4024283862467174E-15</v>
      </c>
      <c r="B69">
        <f t="shared" si="77"/>
        <v>1.8835269321074338E-15</v>
      </c>
      <c r="C69">
        <f t="shared" si="78"/>
        <v>4.4408920985006262E-15</v>
      </c>
    </row>
    <row r="70" spans="1:6" x14ac:dyDescent="0.25">
      <c r="A70">
        <f t="shared" si="76"/>
        <v>-4.5251892099652144E-16</v>
      </c>
      <c r="B70">
        <f t="shared" si="77"/>
        <v>-7.6037138998352909E-18</v>
      </c>
      <c r="C70">
        <f t="shared" si="78"/>
        <v>8.8817841970012523E-16</v>
      </c>
    </row>
    <row r="71" spans="1:6" x14ac:dyDescent="0.25">
      <c r="A71">
        <f t="shared" si="76"/>
        <v>2.9163031188788019E-16</v>
      </c>
      <c r="B71">
        <f t="shared" si="77"/>
        <v>-9.098799433600709E-16</v>
      </c>
      <c r="C71">
        <f t="shared" si="78"/>
        <v>-2.7755575615628914E-17</v>
      </c>
    </row>
    <row r="72" spans="1:6" x14ac:dyDescent="0.25">
      <c r="A72">
        <f t="shared" si="76"/>
        <v>-2.9686478181005755E-16</v>
      </c>
      <c r="B72">
        <f t="shared" si="77"/>
        <v>9.6474009000849915E-16</v>
      </c>
      <c r="C72">
        <f t="shared" si="78"/>
        <v>2.2204460492503131E-15</v>
      </c>
    </row>
    <row r="73" spans="1:6" x14ac:dyDescent="0.25">
      <c r="A73">
        <f t="shared" si="76"/>
        <v>5.099309236458049E-17</v>
      </c>
      <c r="B73">
        <f t="shared" si="77"/>
        <v>3.3711251607468041E-15</v>
      </c>
      <c r="C73">
        <f t="shared" si="78"/>
        <v>-3.5527136788005009E-15</v>
      </c>
    </row>
    <row r="75" spans="1:6" x14ac:dyDescent="0.25">
      <c r="A75" t="s">
        <v>10</v>
      </c>
    </row>
    <row r="76" spans="1:6" x14ac:dyDescent="0.25">
      <c r="A76">
        <v>1</v>
      </c>
      <c r="B76">
        <v>6</v>
      </c>
    </row>
    <row r="77" spans="1:6" x14ac:dyDescent="0.25">
      <c r="A77" s="1">
        <f>-F3</f>
        <v>-35.202840794458623</v>
      </c>
      <c r="B77" s="2">
        <f>F15</f>
        <v>22.007036325881806</v>
      </c>
      <c r="C77" s="1">
        <f>F28</f>
        <v>26.302802681853521</v>
      </c>
      <c r="D77" s="2">
        <f>C52</f>
        <v>0.38196055250832472</v>
      </c>
      <c r="E77" s="1">
        <f>-F51</f>
        <v>-30.651378914612071</v>
      </c>
      <c r="F7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13" workbookViewId="0">
      <selection activeCell="G40" sqref="G40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.28515625" bestFit="1" customWidth="1"/>
    <col min="4" max="4" width="12.140625" bestFit="1" customWidth="1"/>
    <col min="5" max="5" width="12.855468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Q1" t="s">
        <v>6</v>
      </c>
    </row>
    <row r="2" spans="1:23" x14ac:dyDescent="0.25">
      <c r="A2">
        <v>3</v>
      </c>
      <c r="B2">
        <v>5</v>
      </c>
    </row>
    <row r="3" spans="1:23" x14ac:dyDescent="0.25">
      <c r="A3">
        <v>-28.924121006272351</v>
      </c>
      <c r="B3">
        <v>-37.909885867789718</v>
      </c>
      <c r="C3">
        <v>-30.128389940025723</v>
      </c>
      <c r="D3">
        <v>26.371480629006768</v>
      </c>
      <c r="E3">
        <v>-18.125019427231681</v>
      </c>
      <c r="G3">
        <f>A3</f>
        <v>-28.924121006272351</v>
      </c>
      <c r="H3">
        <f>SQRT(SUMPRODUCT(G3:G5,G3:G5))</f>
        <v>61.75430225911439</v>
      </c>
      <c r="I3">
        <f>G3-H3</f>
        <v>-90.678423265386741</v>
      </c>
      <c r="J3">
        <f>SQRT(SUMPRODUCT(I3:I5,I3:I5))</f>
        <v>105.82799968543867</v>
      </c>
      <c r="K3">
        <f>I3/J$3</f>
        <v>-0.85684718160522477</v>
      </c>
      <c r="M3">
        <f t="array" ref="M3:O5">MMULT(K3:K5,TRANSPOSE(K3:K5))</f>
        <v>0.73418709262481707</v>
      </c>
      <c r="N3">
        <v>-0.29648213626342301</v>
      </c>
      <c r="O3">
        <v>0.32749770766314118</v>
      </c>
      <c r="Q3">
        <f>1-2*M3</f>
        <v>-0.46837418524963415</v>
      </c>
      <c r="R3">
        <f t="shared" ref="R3:S3" si="0">-2*N3</f>
        <v>0.59296427252684603</v>
      </c>
      <c r="S3">
        <f t="shared" si="0"/>
        <v>-0.65499541532628236</v>
      </c>
    </row>
    <row r="4" spans="1:23" x14ac:dyDescent="0.25">
      <c r="A4">
        <v>36.618094914478732</v>
      </c>
      <c r="B4">
        <v>0.99064411868868518</v>
      </c>
      <c r="C4">
        <v>-2.47200626969952</v>
      </c>
      <c r="D4">
        <v>-9.0258913379208536</v>
      </c>
      <c r="E4">
        <v>-2.4108178134599072</v>
      </c>
      <c r="G4">
        <f t="shared" ref="G4:G5" si="1">A4</f>
        <v>36.618094914478732</v>
      </c>
      <c r="I4">
        <f t="shared" ref="I4:I5" si="2">G4</f>
        <v>36.618094914478732</v>
      </c>
      <c r="K4">
        <f>I4/J$3</f>
        <v>0.34601518523757163</v>
      </c>
      <c r="M4">
        <v>-0.29648213626342301</v>
      </c>
      <c r="N4">
        <v>0.11972650841499101</v>
      </c>
      <c r="O4">
        <v>-0.13225133070946066</v>
      </c>
      <c r="Q4">
        <f t="shared" ref="Q4:Q5" si="3">-2*M4</f>
        <v>0.59296427252684603</v>
      </c>
      <c r="R4">
        <f>1-2*N4</f>
        <v>0.76054698317001801</v>
      </c>
      <c r="S4">
        <f t="shared" ref="S4" si="4">-2*O4</f>
        <v>0.26450266141892131</v>
      </c>
    </row>
    <row r="5" spans="1:23" x14ac:dyDescent="0.25">
      <c r="A5">
        <v>-40.448784856393416</v>
      </c>
      <c r="B5">
        <v>-32.613670013449962</v>
      </c>
      <c r="C5">
        <v>16.466324312154626</v>
      </c>
      <c r="D5">
        <v>14.865336772933205</v>
      </c>
      <c r="E5">
        <v>-22.966050834540784</v>
      </c>
      <c r="G5">
        <f t="shared" si="1"/>
        <v>-40.448784856393416</v>
      </c>
      <c r="I5">
        <f t="shared" si="2"/>
        <v>-40.448784856393416</v>
      </c>
      <c r="K5">
        <f>I5/J$3</f>
        <v>-0.38221250497621317</v>
      </c>
      <c r="M5">
        <v>0.32749770766314118</v>
      </c>
      <c r="N5">
        <v>-0.13225133070946066</v>
      </c>
      <c r="O5">
        <v>0.14608639896019179</v>
      </c>
      <c r="Q5">
        <f t="shared" si="3"/>
        <v>-0.65499541532628236</v>
      </c>
      <c r="R5">
        <f t="shared" ref="R5" si="5">-2*N5</f>
        <v>0.26450266141892131</v>
      </c>
      <c r="S5">
        <f>1-2*O5</f>
        <v>0.70782720207961636</v>
      </c>
    </row>
    <row r="6" spans="1:23" x14ac:dyDescent="0.25">
      <c r="G6" t="s">
        <v>7</v>
      </c>
      <c r="K6" t="s">
        <v>4</v>
      </c>
      <c r="M6" t="s">
        <v>5</v>
      </c>
      <c r="S6" t="s">
        <v>6</v>
      </c>
    </row>
    <row r="7" spans="1:23" x14ac:dyDescent="0.25">
      <c r="A7">
        <f t="array" ref="A7:E9">MMULT(Q3:S5,A3:E5)</f>
        <v>61.754302259114368</v>
      </c>
      <c r="B7">
        <v>39.705232811177844</v>
      </c>
      <c r="C7">
        <v>1.8601817599116632</v>
      </c>
      <c r="D7">
        <v>-27.440479278086595</v>
      </c>
      <c r="E7">
        <v>22.102420380684968</v>
      </c>
      <c r="G7">
        <v>0</v>
      </c>
      <c r="I7">
        <v>0</v>
      </c>
      <c r="K7">
        <v>0</v>
      </c>
      <c r="M7">
        <f t="array" ref="M7:Q11">MMULT(K7:K11,TRANSPOSE(K7:K11))</f>
        <v>0</v>
      </c>
      <c r="N7">
        <v>0</v>
      </c>
      <c r="O7">
        <v>0</v>
      </c>
      <c r="P7">
        <v>0</v>
      </c>
      <c r="Q7">
        <v>0</v>
      </c>
      <c r="S7">
        <f>1-2*M7</f>
        <v>1</v>
      </c>
      <c r="T7">
        <f t="shared" ref="T7:W7" si="6">-2*N7</f>
        <v>0</v>
      </c>
      <c r="U7">
        <f t="shared" si="6"/>
        <v>0</v>
      </c>
      <c r="V7">
        <f t="shared" si="6"/>
        <v>0</v>
      </c>
      <c r="W7">
        <f t="shared" si="6"/>
        <v>0</v>
      </c>
    </row>
    <row r="8" spans="1:23" x14ac:dyDescent="0.25">
      <c r="A8">
        <v>1.0658141036401503E-14</v>
      </c>
      <c r="B8">
        <v>-30.352179016501871</v>
      </c>
      <c r="C8">
        <v>-15.389749129637849</v>
      </c>
      <c r="D8">
        <v>12.7046525384881</v>
      </c>
      <c r="E8">
        <v>-18.655610742221135</v>
      </c>
      <c r="G8">
        <f t="array" ref="G8:G11">TRANSPOSE(B7:E7)</f>
        <v>39.705232811177844</v>
      </c>
      <c r="H8">
        <f>SQRT(SUMPRODUCT(G7:G11,G7:G11))</f>
        <v>53.117442318558219</v>
      </c>
      <c r="I8">
        <f>G8+H8</f>
        <v>92.822675129736069</v>
      </c>
      <c r="J8">
        <f>SQRT(SUMPRODUCT(I7:I11,I7:I11))</f>
        <v>99.302599080366733</v>
      </c>
      <c r="K8">
        <f>I8/J$8</f>
        <v>0.93474567623968852</v>
      </c>
      <c r="M8">
        <v>0</v>
      </c>
      <c r="N8">
        <v>0.87374947924879254</v>
      </c>
      <c r="O8">
        <v>1.751008405822423E-2</v>
      </c>
      <c r="P8">
        <v>-0.25830008072978511</v>
      </c>
      <c r="Q8">
        <v>0.20805237805061633</v>
      </c>
      <c r="S8">
        <f t="shared" ref="S8:S11" si="7">-2*M8</f>
        <v>0</v>
      </c>
      <c r="T8">
        <f>1-2*N8</f>
        <v>-0.74749895849758508</v>
      </c>
      <c r="U8">
        <f t="shared" ref="U8:U11" si="8">-2*O8</f>
        <v>-3.5020168116448459E-2</v>
      </c>
      <c r="V8">
        <f t="shared" ref="V8:V11" si="9">-2*P8</f>
        <v>0.51660016145957022</v>
      </c>
      <c r="W8">
        <f t="shared" ref="W8:W10" si="10">-2*Q8</f>
        <v>-0.41610475610123265</v>
      </c>
    </row>
    <row r="9" spans="1:23" x14ac:dyDescent="0.25">
      <c r="A9">
        <v>-1.0658141036401503E-14</v>
      </c>
      <c r="B9">
        <v>2.0079866496888776</v>
      </c>
      <c r="C9">
        <v>30.735417310907522</v>
      </c>
      <c r="D9">
        <v>-9.1384814519668094</v>
      </c>
      <c r="E9">
        <v>-5.0218586053509782</v>
      </c>
      <c r="G9">
        <v>1.8601817599116632</v>
      </c>
      <c r="I9">
        <f>G9</f>
        <v>1.8601817599116632</v>
      </c>
      <c r="K9">
        <f t="shared" ref="K9:K11" si="11">I9/J$8</f>
        <v>1.8732457933011367E-2</v>
      </c>
      <c r="M9">
        <v>0</v>
      </c>
      <c r="N9">
        <v>1.751008405822423E-2</v>
      </c>
      <c r="O9">
        <v>3.5090498021204052E-4</v>
      </c>
      <c r="P9">
        <v>-5.1763763335380452E-3</v>
      </c>
      <c r="Q9">
        <v>4.169404062262589E-3</v>
      </c>
      <c r="S9">
        <f t="shared" si="7"/>
        <v>0</v>
      </c>
      <c r="T9">
        <f t="shared" ref="T9:T11" si="12">-2*N9</f>
        <v>-3.5020168116448459E-2</v>
      </c>
      <c r="U9">
        <f>1-2*O9</f>
        <v>0.99929819003957587</v>
      </c>
      <c r="V9">
        <f t="shared" si="9"/>
        <v>1.035275266707609E-2</v>
      </c>
      <c r="W9">
        <f t="shared" si="10"/>
        <v>-8.338808124525178E-3</v>
      </c>
    </row>
    <row r="10" spans="1:23" x14ac:dyDescent="0.25">
      <c r="G10">
        <v>-27.440479278086595</v>
      </c>
      <c r="I10">
        <f t="shared" ref="I10:I11" si="13">G10</f>
        <v>-27.440479278086595</v>
      </c>
      <c r="K10">
        <f t="shared" si="11"/>
        <v>-0.27633193423143637</v>
      </c>
      <c r="M10">
        <v>0</v>
      </c>
      <c r="N10">
        <v>-0.25830008072978511</v>
      </c>
      <c r="O10">
        <v>-5.1763763335380452E-3</v>
      </c>
      <c r="P10">
        <v>7.6359337876086883E-2</v>
      </c>
      <c r="Q10">
        <v>-6.150498206041962E-2</v>
      </c>
      <c r="S10">
        <f t="shared" si="7"/>
        <v>0</v>
      </c>
      <c r="T10">
        <f t="shared" si="12"/>
        <v>0.51660016145957022</v>
      </c>
      <c r="U10">
        <f t="shared" si="8"/>
        <v>1.035275266707609E-2</v>
      </c>
      <c r="V10">
        <f>1-2*P10</f>
        <v>0.84728132424782621</v>
      </c>
      <c r="W10">
        <f t="shared" si="10"/>
        <v>0.12300996412083924</v>
      </c>
    </row>
    <row r="11" spans="1:23" x14ac:dyDescent="0.25">
      <c r="G11">
        <v>22.102420380684968</v>
      </c>
      <c r="I11">
        <f t="shared" si="13"/>
        <v>22.102420380684968</v>
      </c>
      <c r="K11">
        <f t="shared" si="11"/>
        <v>0.22257645404424134</v>
      </c>
      <c r="M11">
        <v>0</v>
      </c>
      <c r="N11">
        <v>0.20805237805061633</v>
      </c>
      <c r="O11">
        <v>4.169404062262589E-3</v>
      </c>
      <c r="P11">
        <v>-6.150498206041962E-2</v>
      </c>
      <c r="Q11">
        <v>4.954027789490828E-2</v>
      </c>
      <c r="S11">
        <f t="shared" si="7"/>
        <v>0</v>
      </c>
      <c r="T11">
        <f t="shared" si="12"/>
        <v>-0.41610475610123265</v>
      </c>
      <c r="U11">
        <f t="shared" si="8"/>
        <v>-8.338808124525178E-3</v>
      </c>
      <c r="V11">
        <f t="shared" si="9"/>
        <v>0.12300996412083924</v>
      </c>
      <c r="W11">
        <f>1-2*Q11</f>
        <v>0.90091944421018344</v>
      </c>
    </row>
    <row r="13" spans="1:23" x14ac:dyDescent="0.25">
      <c r="A13" t="s">
        <v>0</v>
      </c>
      <c r="G13" t="s">
        <v>1</v>
      </c>
      <c r="H13" t="s">
        <v>2</v>
      </c>
      <c r="I13" t="s">
        <v>3</v>
      </c>
      <c r="K13" t="s">
        <v>4</v>
      </c>
      <c r="M13" t="s">
        <v>5</v>
      </c>
      <c r="Q13" t="s">
        <v>6</v>
      </c>
    </row>
    <row r="14" spans="1:23" x14ac:dyDescent="0.25">
      <c r="A14">
        <v>3</v>
      </c>
      <c r="B14">
        <v>5</v>
      </c>
    </row>
    <row r="15" spans="1:23" x14ac:dyDescent="0.25">
      <c r="A15">
        <f t="array" ref="A15:E17">MMULT(A7:E9,S7:W11)</f>
        <v>61.754302259114368</v>
      </c>
      <c r="B15">
        <v>-53.11744231855819</v>
      </c>
      <c r="C15">
        <v>6.6613381477509392E-16</v>
      </c>
      <c r="D15">
        <v>-1.0658141036401503E-14</v>
      </c>
      <c r="E15">
        <v>7.1054273576010019E-15</v>
      </c>
      <c r="G15">
        <v>0</v>
      </c>
      <c r="I15">
        <v>0</v>
      </c>
      <c r="K15">
        <f>I15/J$16</f>
        <v>0</v>
      </c>
      <c r="M15">
        <f t="array" ref="M15:O17">MMULT(K15:K17,TRANSPOSE(K15:K17))</f>
        <v>0</v>
      </c>
      <c r="N15">
        <v>0</v>
      </c>
      <c r="O15">
        <v>0</v>
      </c>
      <c r="Q15">
        <f>1-2*M15</f>
        <v>1</v>
      </c>
      <c r="R15">
        <f t="shared" ref="R15:S15" si="14">-2*N15</f>
        <v>0</v>
      </c>
      <c r="S15">
        <f t="shared" si="14"/>
        <v>0</v>
      </c>
    </row>
    <row r="16" spans="1:23" x14ac:dyDescent="0.25">
      <c r="A16">
        <v>1.0658141036401503E-14</v>
      </c>
      <c r="B16">
        <v>37.553087715239442</v>
      </c>
      <c r="C16">
        <v>-14.028916354674484</v>
      </c>
      <c r="D16">
        <v>-7.3696780280563967</v>
      </c>
      <c r="E16">
        <v>-2.4863853964771501</v>
      </c>
      <c r="G16">
        <f>B16</f>
        <v>37.553087715239442</v>
      </c>
      <c r="H16">
        <f>SQRT(SUMPRODUCT(G15:G17,G15:G17))</f>
        <v>37.912589241029309</v>
      </c>
      <c r="I16">
        <f>G16+H16</f>
        <v>75.465676956268751</v>
      </c>
      <c r="J16">
        <f>SQRT(SUMPRODUCT(I15:I17,I15:I17))</f>
        <v>75.645214154488684</v>
      </c>
      <c r="K16">
        <f t="shared" ref="K16:K17" si="15">I16/J$16</f>
        <v>0.99762658880371113</v>
      </c>
      <c r="M16">
        <v>0</v>
      </c>
      <c r="N16">
        <v>0.99525881068812894</v>
      </c>
      <c r="O16">
        <v>-6.8692870341690193E-2</v>
      </c>
      <c r="Q16">
        <f t="shared" ref="Q16:Q17" si="16">-2*M16</f>
        <v>0</v>
      </c>
      <c r="R16">
        <f>1-2*N16</f>
        <v>-0.99051762137625787</v>
      </c>
      <c r="S16">
        <f t="shared" ref="S16" si="17">-2*O16</f>
        <v>0.13738574068338039</v>
      </c>
    </row>
    <row r="17" spans="1:23" x14ac:dyDescent="0.25">
      <c r="A17">
        <v>-1.0658141036401503E-14</v>
      </c>
      <c r="B17">
        <v>-5.2086491541035684</v>
      </c>
      <c r="C17">
        <v>30.590794735966888</v>
      </c>
      <c r="D17">
        <v>-7.005080912123657</v>
      </c>
      <c r="E17">
        <v>-6.7402438818665109</v>
      </c>
      <c r="G17">
        <f>B17</f>
        <v>-5.2086491541035684</v>
      </c>
      <c r="I17">
        <f>G17</f>
        <v>-5.2086491541035684</v>
      </c>
      <c r="K17">
        <f t="shared" si="15"/>
        <v>-6.8856294642329258E-2</v>
      </c>
      <c r="M17">
        <v>0</v>
      </c>
      <c r="N17">
        <v>-6.8692870341690193E-2</v>
      </c>
      <c r="O17">
        <v>4.7411893118712604E-3</v>
      </c>
      <c r="Q17">
        <f t="shared" si="16"/>
        <v>0</v>
      </c>
      <c r="R17">
        <f t="shared" ref="R17" si="18">-2*N17</f>
        <v>0.13738574068338039</v>
      </c>
      <c r="S17">
        <f>1-2*O17</f>
        <v>0.99051762137625743</v>
      </c>
    </row>
    <row r="18" spans="1:23" x14ac:dyDescent="0.25">
      <c r="G18" t="s">
        <v>7</v>
      </c>
      <c r="K18" t="s">
        <v>4</v>
      </c>
      <c r="M18" t="s">
        <v>5</v>
      </c>
      <c r="S18" t="s">
        <v>6</v>
      </c>
    </row>
    <row r="19" spans="1:23" x14ac:dyDescent="0.25">
      <c r="A19">
        <f t="array" ref="A19:E21">MMULT(Q15:S17,A15:E17)</f>
        <v>61.754302259114368</v>
      </c>
      <c r="B19">
        <v>-53.11744231855819</v>
      </c>
      <c r="C19">
        <v>6.6613381477509392E-16</v>
      </c>
      <c r="D19">
        <v>-1.0658141036401503E-14</v>
      </c>
      <c r="E19">
        <v>7.1054273576010019E-15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19">-2*N19</f>
        <v>0</v>
      </c>
      <c r="U19">
        <f t="shared" ref="U19:U20" si="20">-2*O19</f>
        <v>0</v>
      </c>
      <c r="V19">
        <f t="shared" ref="V19:V21" si="21">-2*P19</f>
        <v>0</v>
      </c>
      <c r="W19">
        <f t="shared" ref="W19:W22" si="22">-2*Q19</f>
        <v>0</v>
      </c>
    </row>
    <row r="20" spans="1:23" x14ac:dyDescent="0.25">
      <c r="A20">
        <v>-1.2021353108263053E-14</v>
      </c>
      <c r="B20">
        <v>-37.912589241029323</v>
      </c>
      <c r="C20">
        <v>18.098627851012719</v>
      </c>
      <c r="D20">
        <v>6.3373977210001744</v>
      </c>
      <c r="E20">
        <v>1.5367951506463571</v>
      </c>
      <c r="G20">
        <v>0</v>
      </c>
      <c r="I20">
        <v>0</v>
      </c>
      <c r="K20">
        <f>I20/J$8</f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23">-2*M20</f>
        <v>0</v>
      </c>
      <c r="T20">
        <f>1-2*N20</f>
        <v>1</v>
      </c>
      <c r="U20">
        <f t="shared" si="20"/>
        <v>0</v>
      </c>
      <c r="V20">
        <f t="shared" si="21"/>
        <v>0</v>
      </c>
      <c r="W20">
        <f t="shared" si="22"/>
        <v>0</v>
      </c>
    </row>
    <row r="21" spans="1:23" x14ac:dyDescent="0.25">
      <c r="A21">
        <v>-9.0927999070751434E-15</v>
      </c>
      <c r="B21">
        <v>8.8817841970012523E-16</v>
      </c>
      <c r="C21">
        <v>28.373348173507114</v>
      </c>
      <c r="D21">
        <v>-7.9511447571075111</v>
      </c>
      <c r="E21">
        <v>-7.0179242366816421</v>
      </c>
      <c r="G21">
        <f t="array" ref="G21:G23">TRANSPOSE(C20:E20)</f>
        <v>18.098627851012719</v>
      </c>
      <c r="H21">
        <f>SQRT(SUMPRODUCT(G19:G23,G19:G23))</f>
        <v>19.23758506930227</v>
      </c>
      <c r="I21">
        <f>G21+H21</f>
        <v>37.336212920314992</v>
      </c>
      <c r="J21">
        <f>SQRT(SUMPRODUCT(I19:I23,I19:I23))</f>
        <v>37.901413488685151</v>
      </c>
      <c r="K21">
        <f>I21/J$21</f>
        <v>0.98508761240424736</v>
      </c>
      <c r="M21">
        <v>0</v>
      </c>
      <c r="N21">
        <v>0</v>
      </c>
      <c r="O21">
        <v>0.97039760411230069</v>
      </c>
      <c r="P21">
        <v>0.16471396222992829</v>
      </c>
      <c r="Q21">
        <v>3.9942517345865985E-2</v>
      </c>
      <c r="S21">
        <f t="shared" si="23"/>
        <v>0</v>
      </c>
      <c r="T21">
        <f t="shared" ref="T21:T23" si="24">-2*N21</f>
        <v>0</v>
      </c>
      <c r="U21">
        <f>1-2*O21</f>
        <v>-0.94079520822460139</v>
      </c>
      <c r="V21">
        <f t="shared" si="21"/>
        <v>-0.32942792445985658</v>
      </c>
      <c r="W21">
        <f t="shared" si="22"/>
        <v>-7.9885034691731971E-2</v>
      </c>
    </row>
    <row r="22" spans="1:23" x14ac:dyDescent="0.25">
      <c r="G22">
        <v>6.3373977210001744</v>
      </c>
      <c r="I22">
        <f t="shared" ref="I22:I23" si="25">G22</f>
        <v>6.3373977210001744</v>
      </c>
      <c r="K22">
        <f t="shared" ref="K22:K23" si="26">I22/J$21</f>
        <v>0.16720742414770629</v>
      </c>
      <c r="M22">
        <v>0</v>
      </c>
      <c r="N22">
        <v>0</v>
      </c>
      <c r="O22">
        <v>0.16471396222992829</v>
      </c>
      <c r="P22">
        <v>2.7958322690110952E-2</v>
      </c>
      <c r="Q22">
        <v>6.7797882698748396E-3</v>
      </c>
      <c r="S22">
        <f t="shared" si="23"/>
        <v>0</v>
      </c>
      <c r="T22">
        <f t="shared" si="24"/>
        <v>0</v>
      </c>
      <c r="U22">
        <f t="shared" ref="U22:U23" si="27">-2*O22</f>
        <v>-0.32942792445985658</v>
      </c>
      <c r="V22">
        <f>1-2*P22</f>
        <v>0.9440833546197781</v>
      </c>
      <c r="W22">
        <f t="shared" si="22"/>
        <v>-1.3559576539749679E-2</v>
      </c>
    </row>
    <row r="23" spans="1:23" x14ac:dyDescent="0.25">
      <c r="G23">
        <v>1.5367951506463571</v>
      </c>
      <c r="I23">
        <f t="shared" si="25"/>
        <v>1.5367951506463571</v>
      </c>
      <c r="K23">
        <f t="shared" si="26"/>
        <v>4.054717249806903E-2</v>
      </c>
      <c r="M23">
        <v>0</v>
      </c>
      <c r="N23">
        <v>0</v>
      </c>
      <c r="O23">
        <v>3.9942517345865985E-2</v>
      </c>
      <c r="P23">
        <v>6.7797882698748396E-3</v>
      </c>
      <c r="Q23">
        <v>1.6440731975881655E-3</v>
      </c>
      <c r="S23">
        <f t="shared" si="23"/>
        <v>0</v>
      </c>
      <c r="T23">
        <f t="shared" si="24"/>
        <v>0</v>
      </c>
      <c r="U23">
        <f t="shared" si="27"/>
        <v>-7.9885034691731971E-2</v>
      </c>
      <c r="V23">
        <f t="shared" ref="V23" si="28">-2*P23</f>
        <v>-1.3559576539749679E-2</v>
      </c>
      <c r="W23">
        <f>1-2*Q23</f>
        <v>0.99671185360482362</v>
      </c>
    </row>
    <row r="25" spans="1:23" x14ac:dyDescent="0.25">
      <c r="A25" t="s">
        <v>8</v>
      </c>
      <c r="G25" t="s">
        <v>7</v>
      </c>
      <c r="K25" t="s">
        <v>4</v>
      </c>
      <c r="M25" t="s">
        <v>5</v>
      </c>
      <c r="S25" t="s">
        <v>6</v>
      </c>
    </row>
    <row r="26" spans="1:23" x14ac:dyDescent="0.25">
      <c r="A26">
        <v>3</v>
      </c>
      <c r="B26">
        <v>5</v>
      </c>
      <c r="G26">
        <v>0</v>
      </c>
      <c r="I26">
        <v>0</v>
      </c>
      <c r="K26">
        <v>0</v>
      </c>
      <c r="M26">
        <f t="array" ref="M26:Q30">MMULT(K26:K30,TRANSPOSE(K26:K30))</f>
        <v>0</v>
      </c>
      <c r="N26">
        <v>0</v>
      </c>
      <c r="O26">
        <v>0</v>
      </c>
      <c r="P26">
        <v>0</v>
      </c>
      <c r="Q26">
        <v>0</v>
      </c>
      <c r="S26">
        <f>1-2*M26</f>
        <v>1</v>
      </c>
      <c r="T26">
        <f t="shared" ref="T26" si="29">-2*N26</f>
        <v>0</v>
      </c>
      <c r="U26">
        <f t="shared" ref="U26:U27" si="30">-2*O26</f>
        <v>0</v>
      </c>
      <c r="V26">
        <f t="shared" ref="V26:V28" si="31">-2*P26</f>
        <v>0</v>
      </c>
      <c r="W26">
        <f t="shared" ref="W26:W29" si="32">-2*Q26</f>
        <v>0</v>
      </c>
    </row>
    <row r="27" spans="1:23" x14ac:dyDescent="0.25">
      <c r="A27">
        <f t="array" ref="A27:E29">MMULT(A19:E21,S19:W23)</f>
        <v>61.754302259114368</v>
      </c>
      <c r="B27">
        <v>-53.11744231855819</v>
      </c>
      <c r="C27">
        <v>2.316776468283852E-15</v>
      </c>
      <c r="D27">
        <v>-1.0377963209773557E-14</v>
      </c>
      <c r="E27">
        <v>7.1733694285008079E-15</v>
      </c>
      <c r="G27">
        <v>0</v>
      </c>
      <c r="I27">
        <v>0</v>
      </c>
      <c r="K27">
        <f>I27/J$8</f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f t="shared" ref="S27:S30" si="33">-2*M27</f>
        <v>0</v>
      </c>
      <c r="T27">
        <f>1-2*N27</f>
        <v>1</v>
      </c>
      <c r="U27">
        <f t="shared" si="30"/>
        <v>0</v>
      </c>
      <c r="V27">
        <f t="shared" si="31"/>
        <v>0</v>
      </c>
      <c r="W27">
        <f t="shared" si="32"/>
        <v>0</v>
      </c>
    </row>
    <row r="28" spans="1:23" x14ac:dyDescent="0.25">
      <c r="A28">
        <v>-1.2021353108263053E-14</v>
      </c>
      <c r="B28">
        <v>-37.912589241029323</v>
      </c>
      <c r="C28">
        <v>-19.237585069302259</v>
      </c>
      <c r="D28">
        <v>1.7451318168326679E-15</v>
      </c>
      <c r="E28">
        <v>2.2204460492503131E-16</v>
      </c>
      <c r="G28">
        <v>0</v>
      </c>
      <c r="I28">
        <v>0</v>
      </c>
      <c r="K28">
        <f>I28/J$21</f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f t="shared" si="33"/>
        <v>0</v>
      </c>
      <c r="T28">
        <f t="shared" ref="T28:T30" si="34">-2*N28</f>
        <v>0</v>
      </c>
      <c r="U28">
        <f>1-2*O28</f>
        <v>1</v>
      </c>
      <c r="V28">
        <f t="shared" si="31"/>
        <v>0</v>
      </c>
      <c r="W28">
        <f t="shared" si="32"/>
        <v>0</v>
      </c>
    </row>
    <row r="29" spans="1:23" x14ac:dyDescent="0.25">
      <c r="A29">
        <v>-9.0927999070751434E-15</v>
      </c>
      <c r="B29">
        <v>8.8817841970012523E-16</v>
      </c>
      <c r="C29">
        <v>-23.51355376739868</v>
      </c>
      <c r="D29">
        <v>-16.75835653329538</v>
      </c>
      <c r="E29">
        <v>-9.1536400216497533</v>
      </c>
      <c r="G29">
        <f t="array" ref="G29:G30">TRANSPOSE(D29:E29)</f>
        <v>-16.75835653329538</v>
      </c>
      <c r="H29">
        <f>SQRT(SUMPRODUCT(G26:G30,G26:G30))</f>
        <v>19.095330302013423</v>
      </c>
      <c r="I29">
        <f>G29-H29</f>
        <v>-35.853686835308807</v>
      </c>
      <c r="J29">
        <f>SQRT(SUMPRODUCT(I26:I30,I26:I30))</f>
        <v>37.003729343545146</v>
      </c>
      <c r="K29">
        <f>I29/J$29</f>
        <v>-0.96892090260526809</v>
      </c>
      <c r="M29">
        <v>0</v>
      </c>
      <c r="N29">
        <v>0</v>
      </c>
      <c r="O29">
        <v>0</v>
      </c>
      <c r="P29">
        <v>0.93880771550540743</v>
      </c>
      <c r="Q29">
        <v>0.23968268359004472</v>
      </c>
      <c r="S29">
        <f t="shared" si="33"/>
        <v>0</v>
      </c>
      <c r="T29">
        <f t="shared" si="34"/>
        <v>0</v>
      </c>
      <c r="U29">
        <f t="shared" ref="U29:U30" si="35">-2*O29</f>
        <v>0</v>
      </c>
      <c r="V29">
        <f>1-2*P29</f>
        <v>-0.87761543101081485</v>
      </c>
      <c r="W29">
        <f t="shared" si="32"/>
        <v>-0.47936536718008943</v>
      </c>
    </row>
    <row r="30" spans="1:23" x14ac:dyDescent="0.25">
      <c r="G30">
        <v>-9.1536400216497533</v>
      </c>
      <c r="I30">
        <f t="shared" ref="I30" si="36">G30</f>
        <v>-9.1536400216497533</v>
      </c>
      <c r="K30">
        <f>I30/J$29</f>
        <v>-0.24737074300448841</v>
      </c>
      <c r="M30">
        <v>0</v>
      </c>
      <c r="N30">
        <v>0</v>
      </c>
      <c r="O30">
        <v>0</v>
      </c>
      <c r="P30">
        <v>0.23968268359004472</v>
      </c>
      <c r="Q30">
        <v>6.1192284494592651E-2</v>
      </c>
      <c r="S30">
        <f t="shared" si="33"/>
        <v>0</v>
      </c>
      <c r="T30">
        <f t="shared" si="34"/>
        <v>0</v>
      </c>
      <c r="U30">
        <f t="shared" si="35"/>
        <v>0</v>
      </c>
      <c r="V30">
        <f t="shared" ref="V30" si="37">-2*P30</f>
        <v>-0.47936536718008943</v>
      </c>
      <c r="W30">
        <f>1-2*Q30</f>
        <v>0.87761543101081474</v>
      </c>
    </row>
    <row r="32" spans="1:23" x14ac:dyDescent="0.25">
      <c r="A32" t="s">
        <v>9</v>
      </c>
    </row>
    <row r="33" spans="1:6" x14ac:dyDescent="0.25">
      <c r="A33">
        <v>3</v>
      </c>
      <c r="B33">
        <v>5</v>
      </c>
    </row>
    <row r="34" spans="1:6" x14ac:dyDescent="0.25">
      <c r="A34" s="1">
        <f t="array" ref="A34:E36">MMULT(A27:E29,S26:W30)</f>
        <v>61.754302259114368</v>
      </c>
      <c r="B34" s="2">
        <v>-53.11744231855819</v>
      </c>
      <c r="C34">
        <v>2.316776468283852E-15</v>
      </c>
      <c r="D34">
        <v>5.6691957853480824E-15</v>
      </c>
      <c r="E34">
        <v>1.12702958474281E-14</v>
      </c>
    </row>
    <row r="35" spans="1:6" x14ac:dyDescent="0.25">
      <c r="A35">
        <v>-1.2021353108263053E-14</v>
      </c>
      <c r="B35" s="1">
        <v>-37.912589241029323</v>
      </c>
      <c r="C35" s="2">
        <v>-19.237585069302259</v>
      </c>
      <c r="D35">
        <v>-1.6379951051705339E-15</v>
      </c>
      <c r="E35">
        <v>-6.4168598249874099E-16</v>
      </c>
    </row>
    <row r="36" spans="1:6" x14ac:dyDescent="0.25">
      <c r="A36">
        <v>-9.0927999070751434E-15</v>
      </c>
      <c r="B36">
        <v>8.8817841970012523E-16</v>
      </c>
      <c r="C36" s="1">
        <v>-23.51355376739868</v>
      </c>
      <c r="D36" s="2">
        <v>19.095330302013426</v>
      </c>
      <c r="E36">
        <v>-1.7763568394002505E-15</v>
      </c>
    </row>
    <row r="38" spans="1:6" x14ac:dyDescent="0.25">
      <c r="A38" t="s">
        <v>10</v>
      </c>
    </row>
    <row r="39" spans="1:6" x14ac:dyDescent="0.25">
      <c r="A39">
        <v>1</v>
      </c>
      <c r="B39">
        <v>6</v>
      </c>
    </row>
    <row r="40" spans="1:6" x14ac:dyDescent="0.25">
      <c r="A40" s="1">
        <f>A34</f>
        <v>61.754302259114368</v>
      </c>
      <c r="B40" s="2">
        <f>B34</f>
        <v>-53.11744231855819</v>
      </c>
      <c r="C40" s="1">
        <f>B35</f>
        <v>-37.912589241029323</v>
      </c>
      <c r="D40" s="2">
        <f>C35</f>
        <v>-19.237585069302259</v>
      </c>
      <c r="E40" s="1">
        <f>C36</f>
        <v>-23.51355376739868</v>
      </c>
      <c r="F40" s="2">
        <f>D36</f>
        <v>19.095330302013426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opLeftCell="A34" workbookViewId="0">
      <selection activeCell="F9" sqref="F9:J13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2.7109375" bestFit="1" customWidth="1"/>
    <col min="4" max="4" width="12.85546875" bestFit="1" customWidth="1"/>
  </cols>
  <sheetData>
    <row r="1" spans="1:22" x14ac:dyDescent="0.25">
      <c r="A1" t="s">
        <v>11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Q1" t="s">
        <v>6</v>
      </c>
    </row>
    <row r="2" spans="1:22" x14ac:dyDescent="0.25">
      <c r="A2">
        <v>5</v>
      </c>
      <c r="B2">
        <v>4</v>
      </c>
    </row>
    <row r="3" spans="1:22" x14ac:dyDescent="0.25">
      <c r="A3">
        <v>1.4994162990469651</v>
      </c>
      <c r="B3">
        <v>-1.8680435787514647</v>
      </c>
      <c r="C3">
        <v>7.0077458897805851</v>
      </c>
      <c r="D3">
        <v>11.650664069613288</v>
      </c>
      <c r="F3">
        <f t="array" ref="F3:F6">TRANSPOSE(A3:D3)</f>
        <v>1.4994162990469651</v>
      </c>
      <c r="G3">
        <f>SQRT(SUMPRODUCT(F3:F6,F3:F6))</f>
        <v>13.805227697096381</v>
      </c>
      <c r="H3">
        <f>F3+SIGN(F3)*G3</f>
        <v>15.304643996143346</v>
      </c>
      <c r="I3">
        <f>SQRT(SUMPRODUCT(H3:H6,H3:H6))</f>
        <v>20.556463469661214</v>
      </c>
      <c r="J3">
        <f>H3/I3</f>
        <v>0.74451736402670132</v>
      </c>
      <c r="L3">
        <f t="array" ref="L3:O6">MMULT(J3:J6,TRANSPOSE(J3:J6))</f>
        <v>0.55430610533726765</v>
      </c>
      <c r="M3">
        <v>-6.7657108587363804E-2</v>
      </c>
      <c r="N3">
        <v>0.2538076895049875</v>
      </c>
      <c r="O3">
        <v>0.42196566131479823</v>
      </c>
      <c r="Q3">
        <f>1-2*L3</f>
        <v>-0.1086122106745353</v>
      </c>
      <c r="R3">
        <f t="shared" ref="R3:T3" si="0">-2*M3</f>
        <v>0.13531421717472761</v>
      </c>
      <c r="S3">
        <f t="shared" si="0"/>
        <v>-0.507615379009975</v>
      </c>
      <c r="T3">
        <f t="shared" si="0"/>
        <v>-0.84393132262959647</v>
      </c>
    </row>
    <row r="4" spans="1:22" x14ac:dyDescent="0.25">
      <c r="A4">
        <v>-1.1379235161051025</v>
      </c>
      <c r="B4">
        <v>-4.9218670620267257</v>
      </c>
      <c r="C4">
        <v>6.4471441087161008</v>
      </c>
      <c r="D4">
        <v>3.8483268013342702</v>
      </c>
      <c r="F4">
        <v>-1.8680435787514647</v>
      </c>
      <c r="H4">
        <f t="shared" ref="H4:H6" si="1">F4</f>
        <v>-1.8680435787514647</v>
      </c>
      <c r="J4">
        <f>H4/I3</f>
        <v>-9.0873781937659895E-2</v>
      </c>
      <c r="L4">
        <v>-6.7657108587363804E-2</v>
      </c>
      <c r="M4">
        <v>8.2580442436533622E-3</v>
      </c>
      <c r="N4">
        <v>-3.0979082214327432E-2</v>
      </c>
      <c r="O4">
        <v>-5.1503990832544505E-2</v>
      </c>
      <c r="Q4">
        <f t="shared" ref="Q4:Q6" si="2">-2*L4</f>
        <v>0.13531421717472761</v>
      </c>
      <c r="R4">
        <f>1-2*M4</f>
        <v>0.98348391151269332</v>
      </c>
      <c r="S4">
        <f t="shared" ref="S4:S6" si="3">-2*N4</f>
        <v>6.1958164428654865E-2</v>
      </c>
      <c r="T4">
        <f t="shared" ref="T4:T5" si="4">-2*O4</f>
        <v>0.10300798166508901</v>
      </c>
    </row>
    <row r="5" spans="1:22" x14ac:dyDescent="0.25">
      <c r="A5">
        <v>11.231417881523576</v>
      </c>
      <c r="B5">
        <v>2.4500631084615172</v>
      </c>
      <c r="C5">
        <v>-6.2530890963241008</v>
      </c>
      <c r="D5">
        <v>-8.2061948645725025E-2</v>
      </c>
      <c r="F5">
        <v>7.0077458897805851</v>
      </c>
      <c r="H5">
        <f t="shared" si="1"/>
        <v>7.0077458897805851</v>
      </c>
      <c r="J5">
        <f>H5/I3</f>
        <v>0.34090231036691437</v>
      </c>
      <c r="L5">
        <v>0.2538076895049875</v>
      </c>
      <c r="M5">
        <v>-3.0979082214327432E-2</v>
      </c>
      <c r="N5">
        <v>0.11621438521350001</v>
      </c>
      <c r="O5">
        <v>0.19321116711061506</v>
      </c>
      <c r="Q5">
        <f t="shared" si="2"/>
        <v>-0.507615379009975</v>
      </c>
      <c r="R5">
        <f t="shared" ref="R5:R6" si="5">-2*M5</f>
        <v>6.1958164428654865E-2</v>
      </c>
      <c r="S5">
        <f>1-2*N5</f>
        <v>0.76757122957299995</v>
      </c>
      <c r="T5">
        <f t="shared" si="4"/>
        <v>-0.38642233422123012</v>
      </c>
    </row>
    <row r="6" spans="1:22" x14ac:dyDescent="0.25">
      <c r="A6">
        <v>1.6029786303588622</v>
      </c>
      <c r="B6">
        <v>-3.8346170080011825</v>
      </c>
      <c r="C6">
        <v>0.5594489176302071</v>
      </c>
      <c r="D6">
        <v>3.0522988355640379E-2</v>
      </c>
      <c r="F6">
        <v>11.650664069613288</v>
      </c>
      <c r="H6">
        <f t="shared" si="1"/>
        <v>11.650664069613288</v>
      </c>
      <c r="J6">
        <f>H6/I3</f>
        <v>0.56676402956219685</v>
      </c>
      <c r="L6">
        <v>0.42196566131479823</v>
      </c>
      <c r="M6">
        <v>-5.1503990832544505E-2</v>
      </c>
      <c r="N6">
        <v>0.19321116711061506</v>
      </c>
      <c r="O6">
        <v>0.32122146520557876</v>
      </c>
      <c r="Q6">
        <f t="shared" si="2"/>
        <v>-0.84393132262959647</v>
      </c>
      <c r="R6">
        <f t="shared" si="5"/>
        <v>0.10300798166508901</v>
      </c>
      <c r="S6">
        <f t="shared" si="3"/>
        <v>-0.38642233422123012</v>
      </c>
      <c r="T6">
        <f>1-2*O6</f>
        <v>0.35755706958884248</v>
      </c>
    </row>
    <row r="7" spans="1:22" x14ac:dyDescent="0.25">
      <c r="A7">
        <v>2.459277288909183</v>
      </c>
      <c r="B7">
        <v>11.542395157534614</v>
      </c>
      <c r="C7">
        <v>4.123249434456417</v>
      </c>
      <c r="D7">
        <v>-6.8900015728040209</v>
      </c>
    </row>
    <row r="9" spans="1:22" x14ac:dyDescent="0.25">
      <c r="A9">
        <f t="array" ref="A9:D13">MMULT(A3:D7,Q3:T6)</f>
        <v>-13.805227697096377</v>
      </c>
      <c r="B9">
        <v>0</v>
      </c>
      <c r="C9">
        <v>1.7763568394002505E-15</v>
      </c>
      <c r="D9">
        <v>1.7763568394002505E-15</v>
      </c>
      <c r="F9">
        <v>0</v>
      </c>
      <c r="G9">
        <f>SQRT(SUMPRODUCT(F9:F13,F9:F13))</f>
        <v>9.0332337813421226</v>
      </c>
      <c r="H9">
        <f>F9+SIGN(F9)*G9</f>
        <v>0</v>
      </c>
      <c r="I9">
        <f>SQRT(SUMPRODUCT(H9:H13,H9:H13))</f>
        <v>17.052813792520091</v>
      </c>
      <c r="J9">
        <f>H9/I9</f>
        <v>0</v>
      </c>
      <c r="L9">
        <f t="array" ref="L9:P13">MMULT(J9:J13,TRANSPOSE(J9:J13))</f>
        <v>0</v>
      </c>
      <c r="M9">
        <v>0</v>
      </c>
      <c r="N9">
        <v>0</v>
      </c>
      <c r="O9">
        <v>0</v>
      </c>
      <c r="P9">
        <v>0</v>
      </c>
      <c r="R9">
        <f>1-2*L9</f>
        <v>1</v>
      </c>
      <c r="S9">
        <f t="shared" ref="S9:V9" si="6">-2*M9</f>
        <v>0</v>
      </c>
      <c r="T9">
        <f t="shared" si="6"/>
        <v>0</v>
      </c>
      <c r="U9">
        <f t="shared" si="6"/>
        <v>0</v>
      </c>
      <c r="V9">
        <f t="shared" si="6"/>
        <v>0</v>
      </c>
    </row>
    <row r="10" spans="1:22" x14ac:dyDescent="0.25">
      <c r="A10">
        <v>-7.062799227512313</v>
      </c>
      <c r="B10">
        <v>-4.1986927085178305</v>
      </c>
      <c r="C10">
        <v>3.7342405335308539</v>
      </c>
      <c r="D10">
        <v>-0.66198631573079725</v>
      </c>
      <c r="F10">
        <f t="shared" ref="F10:F13" si="7">A10</f>
        <v>-7.062799227512313</v>
      </c>
      <c r="H10">
        <f>F10+SIGN(F10)*G9</f>
        <v>-16.096033008854434</v>
      </c>
      <c r="J10">
        <f>H10/I9</f>
        <v>-0.94389308443130182</v>
      </c>
      <c r="L10">
        <v>0</v>
      </c>
      <c r="M10">
        <v>0.8909341548372367</v>
      </c>
      <c r="N10">
        <v>-0.13035631225246064</v>
      </c>
      <c r="O10">
        <v>5.5502019314176962E-2</v>
      </c>
      <c r="P10">
        <v>-0.27766390526981249</v>
      </c>
      <c r="R10">
        <f t="shared" ref="R10:R13" si="8">-2*L10</f>
        <v>0</v>
      </c>
      <c r="S10">
        <f>1-2*M10</f>
        <v>-0.78186830967447341</v>
      </c>
      <c r="T10">
        <f t="shared" ref="T10:T13" si="9">-2*N10</f>
        <v>0.26071262450492128</v>
      </c>
      <c r="U10">
        <f t="shared" ref="U10:U13" si="10">-2*O10</f>
        <v>-0.11100403862835392</v>
      </c>
      <c r="V10">
        <f t="shared" ref="V10:V12" si="11">-2*P10</f>
        <v>0.55532781053962499</v>
      </c>
    </row>
    <row r="11" spans="1:22" x14ac:dyDescent="0.25">
      <c r="A11">
        <v>2.3550780869002179</v>
      </c>
      <c r="B11">
        <v>3.533485209644704</v>
      </c>
      <c r="C11">
        <v>-10.317419748362946</v>
      </c>
      <c r="D11">
        <v>-6.8391778371928114</v>
      </c>
      <c r="F11">
        <f t="shared" si="7"/>
        <v>2.3550780869002179</v>
      </c>
      <c r="H11">
        <f t="shared" ref="H11:H13" si="12">F11</f>
        <v>2.3550780869002179</v>
      </c>
      <c r="J11">
        <f>H11/I9</f>
        <v>0.1381049553202317</v>
      </c>
      <c r="L11">
        <v>0</v>
      </c>
      <c r="M11">
        <v>-0.13035631225246064</v>
      </c>
      <c r="N11">
        <v>1.9072978684003195E-2</v>
      </c>
      <c r="O11">
        <v>-8.1207331889557102E-3</v>
      </c>
      <c r="P11">
        <v>4.0626170340502636E-2</v>
      </c>
      <c r="R11">
        <f t="shared" si="8"/>
        <v>0</v>
      </c>
      <c r="S11">
        <f t="shared" ref="S11:S13" si="13">-2*M11</f>
        <v>0.26071262450492128</v>
      </c>
      <c r="T11">
        <f>1-2*N11</f>
        <v>0.96185404263199359</v>
      </c>
      <c r="U11">
        <f t="shared" si="10"/>
        <v>1.624146637791142E-2</v>
      </c>
      <c r="V11">
        <f t="shared" si="11"/>
        <v>-8.1252340681005272E-2</v>
      </c>
    </row>
    <row r="12" spans="1:22" x14ac:dyDescent="0.25">
      <c r="A12">
        <v>-1.0027254316030523</v>
      </c>
      <c r="B12">
        <v>-3.5165717962144103</v>
      </c>
      <c r="C12">
        <v>-0.63366030691625019</v>
      </c>
      <c r="D12">
        <v>-1.9530698804752262</v>
      </c>
      <c r="F12">
        <f t="shared" si="7"/>
        <v>-1.0027254316030523</v>
      </c>
      <c r="H12">
        <f t="shared" si="12"/>
        <v>-1.0027254316030523</v>
      </c>
      <c r="J12">
        <f>H12/I9</f>
        <v>-5.8801171689500283E-2</v>
      </c>
      <c r="L12">
        <v>0</v>
      </c>
      <c r="M12">
        <v>5.5502019314176962E-2</v>
      </c>
      <c r="N12">
        <v>-8.1207331889557102E-3</v>
      </c>
      <c r="O12">
        <v>3.4575777920580896E-3</v>
      </c>
      <c r="P12">
        <v>-1.72974706934996E-2</v>
      </c>
      <c r="R12">
        <f t="shared" si="8"/>
        <v>0</v>
      </c>
      <c r="S12">
        <f t="shared" si="13"/>
        <v>-0.11100403862835392</v>
      </c>
      <c r="T12">
        <f t="shared" si="9"/>
        <v>1.624146637791142E-2</v>
      </c>
      <c r="U12">
        <f>1-2*O12</f>
        <v>0.99308484441588385</v>
      </c>
      <c r="V12">
        <f t="shared" si="11"/>
        <v>3.4594941386999201E-2</v>
      </c>
    </row>
    <row r="13" spans="1:22" x14ac:dyDescent="0.25">
      <c r="A13">
        <v>5.0164059378852972</v>
      </c>
      <c r="B13">
        <v>11.230278929678223</v>
      </c>
      <c r="C13">
        <v>5.2941167727635463</v>
      </c>
      <c r="D13">
        <v>-4.9433867492568542</v>
      </c>
      <c r="F13">
        <f t="shared" si="7"/>
        <v>5.0164059378852972</v>
      </c>
      <c r="H13">
        <f t="shared" si="12"/>
        <v>5.0164059378852972</v>
      </c>
      <c r="J13">
        <f>H13/I9</f>
        <v>0.29416880984683319</v>
      </c>
      <c r="L13">
        <v>0</v>
      </c>
      <c r="M13">
        <v>-0.27766390526981249</v>
      </c>
      <c r="N13">
        <v>4.0626170340502636E-2</v>
      </c>
      <c r="O13">
        <v>-1.72974706934996E-2</v>
      </c>
      <c r="P13">
        <v>8.6535288686702308E-2</v>
      </c>
      <c r="R13">
        <f t="shared" si="8"/>
        <v>0</v>
      </c>
      <c r="S13">
        <f t="shared" si="13"/>
        <v>0.55532781053962499</v>
      </c>
      <c r="T13">
        <f t="shared" si="9"/>
        <v>-8.1252340681005272E-2</v>
      </c>
      <c r="U13">
        <f t="shared" si="10"/>
        <v>3.4594941386999201E-2</v>
      </c>
      <c r="V13">
        <f>1-2*P13</f>
        <v>0.82692942262659541</v>
      </c>
    </row>
    <row r="15" spans="1:22" x14ac:dyDescent="0.25">
      <c r="A15" t="s">
        <v>0</v>
      </c>
      <c r="F15" t="s">
        <v>1</v>
      </c>
      <c r="G15" t="s">
        <v>2</v>
      </c>
      <c r="H15" t="s">
        <v>3</v>
      </c>
      <c r="J15" t="s">
        <v>4</v>
      </c>
      <c r="L15" t="s">
        <v>5</v>
      </c>
      <c r="Q15" t="s">
        <v>6</v>
      </c>
    </row>
    <row r="16" spans="1:22" x14ac:dyDescent="0.25">
      <c r="A16">
        <v>5</v>
      </c>
      <c r="B16">
        <v>4</v>
      </c>
    </row>
    <row r="17" spans="1:22" x14ac:dyDescent="0.25">
      <c r="A17">
        <f t="array" ref="A17:D21">MMULT(R9:V13,A9:D13)</f>
        <v>-13.805227697096377</v>
      </c>
      <c r="B17">
        <v>0</v>
      </c>
      <c r="C17">
        <v>1.7763568394002505E-15</v>
      </c>
      <c r="D17">
        <v>1.7763568394002505E-15</v>
      </c>
      <c r="F17">
        <v>0</v>
      </c>
      <c r="G17">
        <f>SQRT(SUMPRODUCT(F17:F20,F17:F20))</f>
        <v>11.766808386262843</v>
      </c>
      <c r="H17">
        <f>F17+SIGN(F17)*G17</f>
        <v>0</v>
      </c>
      <c r="I17">
        <f>SQRT(SUMPRODUCT(H17:H20,H17:H20))</f>
        <v>23.06090949664144</v>
      </c>
      <c r="J17">
        <f>H17/I17</f>
        <v>0</v>
      </c>
      <c r="L17">
        <f t="array" ref="L17:O20">MMULT(J17:J20,TRANSPOSE(J17:J20))</f>
        <v>0</v>
      </c>
      <c r="M17">
        <v>0</v>
      </c>
      <c r="N17">
        <v>0</v>
      </c>
      <c r="O17">
        <v>0</v>
      </c>
      <c r="Q17">
        <f>1-2*L17</f>
        <v>1</v>
      </c>
      <c r="R17">
        <f t="shared" ref="R17" si="14">-2*M17</f>
        <v>0</v>
      </c>
      <c r="S17">
        <f t="shared" ref="S17:S18" si="15">-2*N17</f>
        <v>0</v>
      </c>
      <c r="T17">
        <f t="shared" ref="T17:T19" si="16">-2*O17</f>
        <v>0</v>
      </c>
    </row>
    <row r="18" spans="1:22" x14ac:dyDescent="0.25">
      <c r="A18">
        <v>9.0332337813421262</v>
      </c>
      <c r="B18">
        <v>10.830888854781021</v>
      </c>
      <c r="C18">
        <v>-2.5992567852382087</v>
      </c>
      <c r="D18">
        <v>-3.7938753773416147</v>
      </c>
      <c r="F18">
        <f t="array" ref="F18:F20">TRANSPOSE(B18:D18)</f>
        <v>10.830888854781021</v>
      </c>
      <c r="H18">
        <f>F18+SIGN(F18)*G17</f>
        <v>22.597697241043864</v>
      </c>
      <c r="J18">
        <f>H18/I17</f>
        <v>0.97991353048477825</v>
      </c>
      <c r="L18">
        <v>0</v>
      </c>
      <c r="M18">
        <v>0.96023052722714242</v>
      </c>
      <c r="N18">
        <v>-0.11044867477712605</v>
      </c>
      <c r="O18">
        <v>-0.16121089308171166</v>
      </c>
      <c r="Q18">
        <f t="shared" ref="Q18:Q20" si="17">-2*L18</f>
        <v>0</v>
      </c>
      <c r="R18">
        <f>1-2*M18</f>
        <v>-0.92046105445428483</v>
      </c>
      <c r="S18">
        <f t="shared" si="15"/>
        <v>0.22089734955425211</v>
      </c>
      <c r="T18">
        <f t="shared" si="16"/>
        <v>0.32242178616342332</v>
      </c>
    </row>
    <row r="19" spans="1:22" x14ac:dyDescent="0.25">
      <c r="A19">
        <v>-1.1102230246251565E-15</v>
      </c>
      <c r="B19">
        <v>1.3344441058190979</v>
      </c>
      <c r="C19">
        <v>-9.3907391966599825</v>
      </c>
      <c r="D19">
        <v>-6.3809380152724247</v>
      </c>
      <c r="F19">
        <v>-2.5992567852382087</v>
      </c>
      <c r="H19">
        <f t="shared" ref="H19:H20" si="18">F19</f>
        <v>-2.5992567852382087</v>
      </c>
      <c r="J19">
        <f>H19/I17</f>
        <v>-0.11271267447698717</v>
      </c>
      <c r="L19">
        <v>0</v>
      </c>
      <c r="M19">
        <v>-0.11044867477712605</v>
      </c>
      <c r="N19">
        <v>1.2704146987755275E-2</v>
      </c>
      <c r="O19">
        <v>1.8542973791854999E-2</v>
      </c>
      <c r="Q19">
        <f t="shared" si="17"/>
        <v>0</v>
      </c>
      <c r="R19">
        <f t="shared" ref="R19:R20" si="19">-2*M19</f>
        <v>0.22089734955425211</v>
      </c>
      <c r="S19">
        <f>1-2*N19</f>
        <v>0.97459170602448941</v>
      </c>
      <c r="T19">
        <f t="shared" si="16"/>
        <v>-3.7085947583709998E-2</v>
      </c>
    </row>
    <row r="20" spans="1:22" x14ac:dyDescent="0.25">
      <c r="A20">
        <v>2.7755575615628914E-16</v>
      </c>
      <c r="B20">
        <v>-2.5802824849548101</v>
      </c>
      <c r="C20">
        <v>-1.0282145942382213</v>
      </c>
      <c r="D20">
        <v>-2.1481753955613989</v>
      </c>
      <c r="F20">
        <v>-3.7938753773416147</v>
      </c>
      <c r="H20">
        <f t="shared" si="18"/>
        <v>-3.7938753773416147</v>
      </c>
      <c r="J20">
        <f>H20/I17</f>
        <v>-0.16451542719484458</v>
      </c>
      <c r="L20">
        <v>0</v>
      </c>
      <c r="M20">
        <v>-0.16121089308171166</v>
      </c>
      <c r="N20">
        <v>1.8542973791854999E-2</v>
      </c>
      <c r="O20">
        <v>2.7065325785102207E-2</v>
      </c>
      <c r="Q20">
        <f t="shared" si="17"/>
        <v>0</v>
      </c>
      <c r="R20">
        <f t="shared" si="19"/>
        <v>0.32242178616342332</v>
      </c>
      <c r="S20">
        <f t="shared" ref="S20" si="20">-2*N20</f>
        <v>-3.7085947583709998E-2</v>
      </c>
      <c r="T20">
        <f>1-2*O20</f>
        <v>0.94586934842979553</v>
      </c>
    </row>
    <row r="21" spans="1:22" x14ac:dyDescent="0.25">
      <c r="A21">
        <v>-1.7763568394002505E-15</v>
      </c>
      <c r="B21">
        <v>6.546237703085982</v>
      </c>
      <c r="C21">
        <v>7.2679816088990261</v>
      </c>
      <c r="D21">
        <v>-3.9673184921390923</v>
      </c>
    </row>
    <row r="23" spans="1:22" x14ac:dyDescent="0.25">
      <c r="A23">
        <f t="array" ref="A23:D27">MMULT(A17:D21,Q17:T20)</f>
        <v>-13.805227697096377</v>
      </c>
      <c r="B23">
        <v>9.6512866270912566E-16</v>
      </c>
      <c r="C23">
        <v>1.6653447659833976E-15</v>
      </c>
      <c r="D23">
        <v>1.6143236096263634E-15</v>
      </c>
      <c r="F23">
        <v>0</v>
      </c>
      <c r="G23">
        <f>SQRT(SUMPRODUCT(F23:F27,F23:F27))</f>
        <v>7.9579652905572642</v>
      </c>
      <c r="H23">
        <f>F23+SIGN(F23)*G23</f>
        <v>0</v>
      </c>
      <c r="I23">
        <f>SQRT(SUMPRODUCT(H23:H27,H23:H27))</f>
        <v>14.55913986753489</v>
      </c>
      <c r="J23">
        <f>H23/I23</f>
        <v>0</v>
      </c>
      <c r="L23">
        <f t="array" ref="L23:P27">MMULT(J23:J27,TRANSPOSE(J23:J27))</f>
        <v>0</v>
      </c>
      <c r="M23">
        <v>0</v>
      </c>
      <c r="N23">
        <v>0</v>
      </c>
      <c r="O23">
        <v>0</v>
      </c>
      <c r="P23">
        <v>0</v>
      </c>
      <c r="R23">
        <f>1-2*L23</f>
        <v>1</v>
      </c>
      <c r="S23">
        <f t="shared" ref="S23" si="21">-2*M23</f>
        <v>0</v>
      </c>
      <c r="T23">
        <f t="shared" ref="T23:T24" si="22">-2*N23</f>
        <v>0</v>
      </c>
      <c r="U23">
        <f t="shared" ref="U23:U25" si="23">-2*O23</f>
        <v>0</v>
      </c>
      <c r="V23">
        <f t="shared" ref="V23:V26" si="24">-2*P23</f>
        <v>0</v>
      </c>
    </row>
    <row r="24" spans="1:22" x14ac:dyDescent="0.25">
      <c r="A24">
        <v>9.0332337813421262</v>
      </c>
      <c r="B24">
        <v>-11.766808386262841</v>
      </c>
      <c r="C24">
        <v>8.3266726846886741E-17</v>
      </c>
      <c r="D24">
        <v>0</v>
      </c>
      <c r="F24">
        <v>0</v>
      </c>
      <c r="H24">
        <f>F24+SIGN(F24)*G23</f>
        <v>0</v>
      </c>
      <c r="J24">
        <f>H24/I23</f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f t="shared" ref="R24:R27" si="25">-2*L24</f>
        <v>0</v>
      </c>
      <c r="S24">
        <f>1-2*M24</f>
        <v>1</v>
      </c>
      <c r="T24">
        <f t="shared" si="22"/>
        <v>0</v>
      </c>
      <c r="U24">
        <f t="shared" si="23"/>
        <v>0</v>
      </c>
      <c r="V24">
        <f t="shared" si="24"/>
        <v>0</v>
      </c>
    </row>
    <row r="25" spans="1:22" x14ac:dyDescent="0.25">
      <c r="A25">
        <v>-1.1102230246251565E-15</v>
      </c>
      <c r="B25">
        <v>-5.360046659932193</v>
      </c>
      <c r="C25">
        <v>-8.6207182356308678</v>
      </c>
      <c r="D25">
        <v>-5.2570153691235717</v>
      </c>
      <c r="F25">
        <f>B25</f>
        <v>-5.360046659932193</v>
      </c>
      <c r="H25">
        <f>F25+SIGN(F25)*G23</f>
        <v>-13.318011950489456</v>
      </c>
      <c r="J25">
        <f>H25/I23</f>
        <v>-0.91475266201590677</v>
      </c>
      <c r="L25">
        <v>0</v>
      </c>
      <c r="M25">
        <v>0</v>
      </c>
      <c r="N25">
        <v>0.83677243266518775</v>
      </c>
      <c r="O25">
        <v>-9.1436759088959874E-2</v>
      </c>
      <c r="P25">
        <v>0.35808329713082016</v>
      </c>
      <c r="R25">
        <f t="shared" si="25"/>
        <v>0</v>
      </c>
      <c r="S25">
        <f t="shared" ref="S25:S27" si="26">-2*M25</f>
        <v>0</v>
      </c>
      <c r="T25">
        <f>1-2*N25</f>
        <v>-0.6735448653303755</v>
      </c>
      <c r="U25">
        <f t="shared" si="23"/>
        <v>0.18287351817791975</v>
      </c>
      <c r="V25">
        <f t="shared" si="24"/>
        <v>-0.71616659426164031</v>
      </c>
    </row>
    <row r="26" spans="1:22" x14ac:dyDescent="0.25">
      <c r="A26">
        <v>2.7755575615628914E-16</v>
      </c>
      <c r="B26">
        <v>1.4553011102219782</v>
      </c>
      <c r="C26">
        <v>-1.4923998574652775</v>
      </c>
      <c r="D26">
        <v>-2.8257002367711808</v>
      </c>
      <c r="F26">
        <f t="shared" ref="F26:F27" si="27">B26</f>
        <v>1.4553011102219782</v>
      </c>
      <c r="H26">
        <f t="shared" ref="H26:H27" si="28">F26</f>
        <v>1.4553011102219782</v>
      </c>
      <c r="J26">
        <f>H26/I23</f>
        <v>9.9957904344824822E-2</v>
      </c>
      <c r="L26">
        <v>0</v>
      </c>
      <c r="M26">
        <v>0</v>
      </c>
      <c r="N26">
        <v>-9.1436759088959874E-2</v>
      </c>
      <c r="O26">
        <v>9.9915826410091491E-3</v>
      </c>
      <c r="P26">
        <v>-3.9128889642367159E-2</v>
      </c>
      <c r="R26">
        <f t="shared" si="25"/>
        <v>0</v>
      </c>
      <c r="S26">
        <f t="shared" si="26"/>
        <v>0</v>
      </c>
      <c r="T26">
        <f t="shared" ref="T26:T27" si="29">-2*N26</f>
        <v>0.18287351817791975</v>
      </c>
      <c r="U26">
        <f>1-2*O26</f>
        <v>0.98001683471798173</v>
      </c>
      <c r="V26">
        <f t="shared" si="24"/>
        <v>7.8257779284734319E-2</v>
      </c>
    </row>
    <row r="27" spans="1:22" x14ac:dyDescent="0.25">
      <c r="A27">
        <v>-1.7763568394002505E-15</v>
      </c>
      <c r="B27">
        <v>-5.6992288993907394</v>
      </c>
      <c r="C27">
        <v>8.6764929193826781</v>
      </c>
      <c r="D27">
        <v>-1.9114552892807517</v>
      </c>
      <c r="F27">
        <f t="shared" si="27"/>
        <v>-5.6992288993907394</v>
      </c>
      <c r="H27">
        <f t="shared" si="28"/>
        <v>-5.6992288993907394</v>
      </c>
      <c r="J27">
        <f>H27/I23</f>
        <v>-0.39145368141557085</v>
      </c>
      <c r="L27">
        <v>0</v>
      </c>
      <c r="M27">
        <v>0</v>
      </c>
      <c r="N27">
        <v>0.35808329713082016</v>
      </c>
      <c r="O27">
        <v>-3.9128889642367159E-2</v>
      </c>
      <c r="P27">
        <v>0.15323598469380323</v>
      </c>
      <c r="R27">
        <f t="shared" si="25"/>
        <v>0</v>
      </c>
      <c r="S27">
        <f t="shared" si="26"/>
        <v>0</v>
      </c>
      <c r="T27">
        <f t="shared" si="29"/>
        <v>-0.71616659426164031</v>
      </c>
      <c r="U27">
        <f t="shared" ref="U27" si="30">-2*O27</f>
        <v>7.8257779284734319E-2</v>
      </c>
      <c r="V27">
        <f>1-2*P27</f>
        <v>0.69352803061239354</v>
      </c>
    </row>
    <row r="29" spans="1:22" x14ac:dyDescent="0.25">
      <c r="A29" t="s">
        <v>8</v>
      </c>
      <c r="F29" t="s">
        <v>1</v>
      </c>
      <c r="G29" t="s">
        <v>2</v>
      </c>
      <c r="H29" t="s">
        <v>3</v>
      </c>
      <c r="J29" t="s">
        <v>4</v>
      </c>
      <c r="L29" t="s">
        <v>5</v>
      </c>
      <c r="Q29" t="s">
        <v>6</v>
      </c>
    </row>
    <row r="30" spans="1:22" x14ac:dyDescent="0.25">
      <c r="A30">
        <v>5</v>
      </c>
      <c r="B30">
        <v>4</v>
      </c>
    </row>
    <row r="31" spans="1:22" x14ac:dyDescent="0.25">
      <c r="A31">
        <f t="array" ref="A31:D35">MMULT(R23:V27,A23:D27)</f>
        <v>-13.805227697096377</v>
      </c>
      <c r="B31">
        <v>9.6512866270912566E-16</v>
      </c>
      <c r="C31">
        <v>1.6653447659833976E-15</v>
      </c>
      <c r="D31">
        <v>1.6143236096263634E-15</v>
      </c>
      <c r="F31">
        <v>0</v>
      </c>
      <c r="G31">
        <f>SQRT(SUMPRODUCT(F31:F34,F31:F34))</f>
        <v>4.4453729439784722</v>
      </c>
      <c r="H31">
        <f>F31+SIGN(F31)*G31</f>
        <v>0</v>
      </c>
      <c r="I31">
        <f>SQRT(SUMPRODUCT(H31:H34,H31:H34))</f>
        <v>6.7506299643489562</v>
      </c>
      <c r="J31">
        <f>H31/I31</f>
        <v>0</v>
      </c>
      <c r="L31">
        <f t="array" ref="L31:O34">MMULT(J31:J34,TRANSPOSE(J31:J34))</f>
        <v>0</v>
      </c>
      <c r="M31">
        <v>0</v>
      </c>
      <c r="N31">
        <v>0</v>
      </c>
      <c r="O31">
        <v>0</v>
      </c>
      <c r="Q31">
        <f>1-2*L31</f>
        <v>1</v>
      </c>
      <c r="R31">
        <f t="shared" ref="R31" si="31">-2*M31</f>
        <v>0</v>
      </c>
      <c r="S31">
        <f t="shared" ref="S31:S32" si="32">-2*N31</f>
        <v>0</v>
      </c>
      <c r="T31">
        <f t="shared" ref="T31:T33" si="33">-2*O31</f>
        <v>0</v>
      </c>
    </row>
    <row r="32" spans="1:22" x14ac:dyDescent="0.25">
      <c r="A32">
        <v>9.0332337813421262</v>
      </c>
      <c r="B32">
        <v>-11.766808386262841</v>
      </c>
      <c r="C32">
        <v>8.3266726846886741E-17</v>
      </c>
      <c r="D32">
        <v>0</v>
      </c>
      <c r="F32">
        <v>0</v>
      </c>
      <c r="H32">
        <f>F32+SIGN(F32)*G31</f>
        <v>0</v>
      </c>
      <c r="J32">
        <f>H32/I31</f>
        <v>0</v>
      </c>
      <c r="L32">
        <v>0</v>
      </c>
      <c r="M32">
        <v>0</v>
      </c>
      <c r="N32">
        <v>0</v>
      </c>
      <c r="O32">
        <v>0</v>
      </c>
      <c r="Q32">
        <f t="shared" ref="Q32:Q34" si="34">-2*L32</f>
        <v>0</v>
      </c>
      <c r="R32">
        <f>1-2*M32</f>
        <v>1</v>
      </c>
      <c r="S32">
        <f t="shared" si="32"/>
        <v>0</v>
      </c>
      <c r="T32">
        <f t="shared" si="33"/>
        <v>0</v>
      </c>
    </row>
    <row r="33" spans="1:22" x14ac:dyDescent="0.25">
      <c r="A33">
        <v>2.0707100430933154E-15</v>
      </c>
      <c r="B33">
        <v>7.9579652905572669</v>
      </c>
      <c r="C33">
        <v>-0.68029429360332561</v>
      </c>
      <c r="D33">
        <v>4.3930103898291177</v>
      </c>
      <c r="F33">
        <f t="array" ref="F33:F34">TRANSPOSE(C33:D33)</f>
        <v>-0.68029429360332561</v>
      </c>
      <c r="H33">
        <f>F33+SIGN(F33)*G31</f>
        <v>-5.1256672375817978</v>
      </c>
      <c r="J33">
        <f>H33/I31</f>
        <v>-0.75928724647198564</v>
      </c>
      <c r="L33">
        <v>0</v>
      </c>
      <c r="M33">
        <v>0</v>
      </c>
      <c r="N33">
        <v>0.57651712265500987</v>
      </c>
      <c r="O33">
        <v>-0.49411044305964458</v>
      </c>
      <c r="Q33">
        <f t="shared" si="34"/>
        <v>0</v>
      </c>
      <c r="R33">
        <f t="shared" ref="R33:R34" si="35">-2*M33</f>
        <v>0</v>
      </c>
      <c r="S33">
        <f>1-2*N33</f>
        <v>-0.15303424531001975</v>
      </c>
      <c r="T33">
        <f t="shared" si="33"/>
        <v>0.98822088611928915</v>
      </c>
    </row>
    <row r="34" spans="1:22" x14ac:dyDescent="0.25">
      <c r="A34">
        <v>-7.0034818338004224E-17</v>
      </c>
      <c r="B34">
        <v>5.5511151231257827E-17</v>
      </c>
      <c r="C34">
        <v>-2.3600749895664443</v>
      </c>
      <c r="D34">
        <v>-3.8801889437105381</v>
      </c>
      <c r="F34">
        <v>4.3930103898291177</v>
      </c>
      <c r="H34">
        <f t="shared" ref="H34" si="36">F34</f>
        <v>4.3930103898291177</v>
      </c>
      <c r="J34">
        <f>H34/I31</f>
        <v>0.65075562029458511</v>
      </c>
      <c r="L34">
        <v>0</v>
      </c>
      <c r="M34">
        <v>0</v>
      </c>
      <c r="N34">
        <v>-0.49411044305964458</v>
      </c>
      <c r="O34">
        <v>0.42348287734499024</v>
      </c>
      <c r="Q34">
        <f t="shared" si="34"/>
        <v>0</v>
      </c>
      <c r="R34">
        <f t="shared" si="35"/>
        <v>0</v>
      </c>
      <c r="S34">
        <f t="shared" ref="S34" si="37">-2*N34</f>
        <v>0.98822088611928915</v>
      </c>
      <c r="T34">
        <f>1-2*O34</f>
        <v>0.15303424531001952</v>
      </c>
    </row>
    <row r="35" spans="1:22" x14ac:dyDescent="0.25">
      <c r="A35">
        <v>-4.1512772097296952E-16</v>
      </c>
      <c r="B35">
        <v>8.8817841970012523E-16</v>
      </c>
      <c r="C35">
        <v>12.074469567252734</v>
      </c>
      <c r="D35">
        <v>2.2181179450537449</v>
      </c>
    </row>
    <row r="37" spans="1:22" x14ac:dyDescent="0.25">
      <c r="A37">
        <f t="array" ref="A37:D41">MMULT(A31:D35,Q31:T34)</f>
        <v>-13.805227697096377</v>
      </c>
      <c r="B37">
        <v>9.6512866270912566E-16</v>
      </c>
      <c r="C37">
        <v>1.3404535285449935E-15</v>
      </c>
      <c r="D37">
        <v>1.8927752756195505E-15</v>
      </c>
      <c r="F37">
        <v>0</v>
      </c>
      <c r="G37">
        <f>SQRT(SUMPRODUCT(F37:F41,F37:F41))</f>
        <v>3.4903229856050801</v>
      </c>
      <c r="H37">
        <f>F37+SIGN(F37)*G37</f>
        <v>0</v>
      </c>
      <c r="I37">
        <f>SQRT(SUMPRODUCT(H37:H41,H37:H41))</f>
        <v>6.9721350207229102</v>
      </c>
      <c r="J37">
        <f>H37/I37</f>
        <v>0</v>
      </c>
      <c r="L37">
        <f t="array" ref="L37:P41">MMULT(J37:J41,TRANSPOSE(J37:J41))</f>
        <v>0</v>
      </c>
      <c r="M37">
        <v>0</v>
      </c>
      <c r="N37">
        <v>0</v>
      </c>
      <c r="O37">
        <v>0</v>
      </c>
      <c r="P37">
        <v>0</v>
      </c>
      <c r="R37">
        <f>1-2*L37</f>
        <v>1</v>
      </c>
      <c r="S37">
        <f t="shared" ref="S37" si="38">-2*M37</f>
        <v>0</v>
      </c>
      <c r="T37">
        <f t="shared" ref="T37:T38" si="39">-2*N37</f>
        <v>0</v>
      </c>
      <c r="U37">
        <f t="shared" ref="U37:U39" si="40">-2*O37</f>
        <v>0</v>
      </c>
      <c r="V37">
        <f t="shared" ref="V37:V40" si="41">-2*P37</f>
        <v>0</v>
      </c>
    </row>
    <row r="38" spans="1:22" x14ac:dyDescent="0.25">
      <c r="A38">
        <v>9.0332337813421262</v>
      </c>
      <c r="B38">
        <v>-11.766808386262841</v>
      </c>
      <c r="C38">
        <v>-1.2742660702448872E-17</v>
      </c>
      <c r="D38">
        <v>8.2285918588883219E-17</v>
      </c>
      <c r="F38">
        <v>0</v>
      </c>
      <c r="H38">
        <f>F38+SIGN(F38)*G37</f>
        <v>0</v>
      </c>
      <c r="J38">
        <f>H38/I37</f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f t="shared" ref="R38:R41" si="42">-2*L38</f>
        <v>0</v>
      </c>
      <c r="S38">
        <f>1-2*M38</f>
        <v>1</v>
      </c>
      <c r="T38">
        <f t="shared" si="39"/>
        <v>0</v>
      </c>
      <c r="U38">
        <f t="shared" si="40"/>
        <v>0</v>
      </c>
      <c r="V38">
        <f t="shared" si="41"/>
        <v>0</v>
      </c>
    </row>
    <row r="39" spans="1:22" x14ac:dyDescent="0.25">
      <c r="A39">
        <v>2.0707100430933154E-15</v>
      </c>
      <c r="B39">
        <v>7.9579652905572669</v>
      </c>
      <c r="C39">
        <v>4.4453729439784722</v>
      </c>
      <c r="D39">
        <v>-6.6613381477509392E-16</v>
      </c>
      <c r="F39">
        <v>0</v>
      </c>
      <c r="H39">
        <f>F39+SIGN(F39)*G37</f>
        <v>0</v>
      </c>
      <c r="J39">
        <f>H39/I37</f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f t="shared" si="42"/>
        <v>0</v>
      </c>
      <c r="S39">
        <f t="shared" ref="S39:S41" si="43">-2*M39</f>
        <v>0</v>
      </c>
      <c r="T39">
        <f>1-2*N39</f>
        <v>1</v>
      </c>
      <c r="U39">
        <f t="shared" si="40"/>
        <v>0</v>
      </c>
      <c r="V39">
        <f t="shared" si="41"/>
        <v>0</v>
      </c>
    </row>
    <row r="40" spans="1:22" x14ac:dyDescent="0.25">
      <c r="A40">
        <v>-7.0034818338004224E-17</v>
      </c>
      <c r="B40">
        <v>5.5511151231257827E-17</v>
      </c>
      <c r="C40">
        <v>-3.4733114613605429</v>
      </c>
      <c r="D40">
        <v>-2.9260771841583475</v>
      </c>
      <c r="F40">
        <f>C40</f>
        <v>-3.4733114613605429</v>
      </c>
      <c r="H40">
        <f>F40+SIGN(F40)*G37</f>
        <v>-6.9636344469656226</v>
      </c>
      <c r="J40">
        <f>H40/I37</f>
        <v>-0.99878077895335904</v>
      </c>
      <c r="L40">
        <v>0</v>
      </c>
      <c r="M40">
        <v>0</v>
      </c>
      <c r="N40">
        <v>0</v>
      </c>
      <c r="O40">
        <v>0.99756304440667865</v>
      </c>
      <c r="P40">
        <v>-4.9305342923030147E-2</v>
      </c>
      <c r="R40">
        <f t="shared" si="42"/>
        <v>0</v>
      </c>
      <c r="S40">
        <f t="shared" si="43"/>
        <v>0</v>
      </c>
      <c r="T40">
        <f t="shared" ref="T40:T41" si="44">-2*N40</f>
        <v>0</v>
      </c>
      <c r="U40">
        <f>1-2*O40</f>
        <v>-0.99512608881335729</v>
      </c>
      <c r="V40">
        <f t="shared" si="41"/>
        <v>9.8610685846060295E-2</v>
      </c>
    </row>
    <row r="41" spans="1:22" x14ac:dyDescent="0.25">
      <c r="A41">
        <v>-4.1512772097296952E-16</v>
      </c>
      <c r="B41">
        <v>8.8817841970012523E-16</v>
      </c>
      <c r="C41">
        <v>0.34418314343478573</v>
      </c>
      <c r="D41">
        <v>12.271691020900798</v>
      </c>
      <c r="F41">
        <f>C41</f>
        <v>0.34418314343478573</v>
      </c>
      <c r="H41">
        <f t="shared" ref="H41" si="45">F41</f>
        <v>0.34418314343478573</v>
      </c>
      <c r="J41">
        <f>H41/I37</f>
        <v>4.9365530416692775E-2</v>
      </c>
      <c r="L41">
        <v>0</v>
      </c>
      <c r="M41">
        <v>0</v>
      </c>
      <c r="N41">
        <v>0</v>
      </c>
      <c r="O41">
        <v>-4.9305342923030147E-2</v>
      </c>
      <c r="P41">
        <v>2.4369555933214195E-3</v>
      </c>
      <c r="R41">
        <f t="shared" si="42"/>
        <v>0</v>
      </c>
      <c r="S41">
        <f t="shared" si="43"/>
        <v>0</v>
      </c>
      <c r="T41">
        <f t="shared" si="44"/>
        <v>0</v>
      </c>
      <c r="U41">
        <f t="shared" ref="U41" si="46">-2*O41</f>
        <v>9.8610685846060295E-2</v>
      </c>
      <c r="V41">
        <f>1-2*P41</f>
        <v>0.99512608881335718</v>
      </c>
    </row>
    <row r="43" spans="1:22" x14ac:dyDescent="0.25">
      <c r="A43" t="s">
        <v>9</v>
      </c>
    </row>
    <row r="44" spans="1:22" x14ac:dyDescent="0.25">
      <c r="A44">
        <v>5</v>
      </c>
      <c r="B44">
        <v>4</v>
      </c>
    </row>
    <row r="45" spans="1:22" x14ac:dyDescent="0.25">
      <c r="A45" s="3">
        <f t="array" ref="A45:D49">MMULT(R37:V41,A37:D41)</f>
        <v>-13.805227697096377</v>
      </c>
      <c r="B45">
        <v>9.6512866270912566E-16</v>
      </c>
      <c r="C45">
        <v>1.3404535285449935E-15</v>
      </c>
      <c r="D45">
        <v>1.8927752756195505E-15</v>
      </c>
    </row>
    <row r="46" spans="1:22" x14ac:dyDescent="0.25">
      <c r="A46" s="2">
        <v>9.0332337813421262</v>
      </c>
      <c r="B46" s="1">
        <v>-11.766808386262841</v>
      </c>
      <c r="C46">
        <v>-1.2742660702448872E-17</v>
      </c>
      <c r="D46">
        <v>8.2285918588883219E-17</v>
      </c>
    </row>
    <row r="47" spans="1:22" x14ac:dyDescent="0.25">
      <c r="A47">
        <v>2.0707100430933154E-15</v>
      </c>
      <c r="B47" s="2">
        <v>7.9579652905572669</v>
      </c>
      <c r="C47" s="1">
        <v>4.4453729439784722</v>
      </c>
      <c r="D47">
        <v>-6.6613381477509392E-16</v>
      </c>
    </row>
    <row r="48" spans="1:22" x14ac:dyDescent="0.25">
      <c r="A48">
        <v>2.875744557459566E-17</v>
      </c>
      <c r="B48">
        <v>3.2343288310010955E-17</v>
      </c>
      <c r="C48" s="2">
        <v>3.4903229856050806</v>
      </c>
      <c r="D48" s="1">
        <v>4.1219356118994659</v>
      </c>
    </row>
    <row r="49" spans="1:8" x14ac:dyDescent="0.25">
      <c r="A49">
        <v>-4.2001060679924868E-16</v>
      </c>
      <c r="B49">
        <v>8.8932350965963273E-16</v>
      </c>
      <c r="C49">
        <v>-5.5511151231257827E-17</v>
      </c>
      <c r="D49" s="2">
        <v>11.923337410786642</v>
      </c>
    </row>
    <row r="51" spans="1:8" x14ac:dyDescent="0.25">
      <c r="A51" t="s">
        <v>10</v>
      </c>
    </row>
    <row r="52" spans="1:8" x14ac:dyDescent="0.25">
      <c r="A52">
        <v>1</v>
      </c>
      <c r="B52">
        <v>8</v>
      </c>
    </row>
    <row r="53" spans="1:8" x14ac:dyDescent="0.25">
      <c r="A53" s="1">
        <f>A45</f>
        <v>-13.805227697096377</v>
      </c>
      <c r="B53" s="2">
        <f>A46</f>
        <v>9.0332337813421262</v>
      </c>
      <c r="C53" s="1">
        <f>B46</f>
        <v>-11.766808386262841</v>
      </c>
      <c r="D53" s="2">
        <f>B47</f>
        <v>7.9579652905572669</v>
      </c>
      <c r="E53" s="1">
        <f>C47</f>
        <v>4.4453729439784722</v>
      </c>
      <c r="F53" s="2">
        <f>C48</f>
        <v>3.4903229856050806</v>
      </c>
      <c r="G53" s="1">
        <f>D48</f>
        <v>4.1219356118994659</v>
      </c>
      <c r="H53" s="2">
        <f>D49</f>
        <v>11.923337410786642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opLeftCell="A46" workbookViewId="0">
      <selection activeCell="I66" sqref="I66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28515625" bestFit="1" customWidth="1"/>
    <col min="4" max="4" width="11.7109375" bestFit="1" customWidth="1"/>
    <col min="5" max="5" width="13" bestFit="1" customWidth="1"/>
    <col min="6" max="6" width="12.7109375" bestFit="1" customWidth="1"/>
  </cols>
  <sheetData>
    <row r="1" spans="1:26" x14ac:dyDescent="0.25">
      <c r="A1" t="s">
        <v>11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U1" t="s">
        <v>6</v>
      </c>
    </row>
    <row r="2" spans="1:26" x14ac:dyDescent="0.25">
      <c r="A2">
        <v>4</v>
      </c>
      <c r="B2">
        <v>6</v>
      </c>
    </row>
    <row r="3" spans="1:26" x14ac:dyDescent="0.25">
      <c r="A3">
        <v>-2.7847790898427309</v>
      </c>
      <c r="B3">
        <v>9.4452569235751831</v>
      </c>
      <c r="C3">
        <v>-7.0181882951807495E-2</v>
      </c>
      <c r="D3">
        <v>-4.9869140102882845</v>
      </c>
      <c r="E3">
        <v>-1.0568180261303066</v>
      </c>
      <c r="F3">
        <v>5.5526039021254316</v>
      </c>
      <c r="H3">
        <f t="array" ref="H3:H8">TRANSPOSE(A3:F3)</f>
        <v>-2.7847790898427309</v>
      </c>
      <c r="I3">
        <f>SQRT(SUMPRODUCT(H3:H8,H3:H8))</f>
        <v>12.401225109178812</v>
      </c>
      <c r="J3">
        <f>H3+SIGN(H3)*I3</f>
        <v>-15.186004199021543</v>
      </c>
      <c r="K3">
        <f>SQRT(SUMPRODUCT(J3:J8,J3:J8))</f>
        <v>19.40747570298625</v>
      </c>
      <c r="L3">
        <f>J3/K3</f>
        <v>-0.78248219559460042</v>
      </c>
      <c r="N3">
        <f t="array" ref="N3:S8">MMULT(L3:L8,TRANSPOSE(L3:L8))</f>
        <v>0.61227838642254651</v>
      </c>
      <c r="O3">
        <v>-0.38081950937993381</v>
      </c>
      <c r="P3">
        <v>2.8296350696779995E-3</v>
      </c>
      <c r="Q3">
        <v>0.20106537726652515</v>
      </c>
      <c r="R3">
        <v>4.2609420312356837E-2</v>
      </c>
      <c r="S3">
        <v>-0.22387320015728332</v>
      </c>
      <c r="U3">
        <f>1-2*N3</f>
        <v>-0.22455677284509301</v>
      </c>
      <c r="V3">
        <f t="shared" ref="V3:Z3" si="0">-2*O3</f>
        <v>0.76163901875986761</v>
      </c>
      <c r="W3">
        <f t="shared" si="0"/>
        <v>-5.6592701393559991E-3</v>
      </c>
      <c r="X3">
        <f t="shared" si="0"/>
        <v>-0.40213075453305031</v>
      </c>
      <c r="Y3">
        <f t="shared" si="0"/>
        <v>-8.5218840624713674E-2</v>
      </c>
      <c r="Z3">
        <f t="shared" si="0"/>
        <v>0.44774640031456664</v>
      </c>
    </row>
    <row r="4" spans="1:26" x14ac:dyDescent="0.25">
      <c r="A4">
        <v>4.267981251201256</v>
      </c>
      <c r="B4">
        <v>-6.5192621222637968</v>
      </c>
      <c r="C4">
        <v>6.8168158486127783</v>
      </c>
      <c r="D4">
        <v>11.229091514447969</v>
      </c>
      <c r="E4">
        <v>-3.8975195239788056</v>
      </c>
      <c r="F4">
        <v>7.5436215678560323</v>
      </c>
      <c r="H4">
        <v>9.4452569235751831</v>
      </c>
      <c r="J4">
        <f t="shared" ref="J4:J8" si="1">H4</f>
        <v>9.4452569235751831</v>
      </c>
      <c r="L4">
        <f>J4/K3</f>
        <v>0.48668137310210985</v>
      </c>
      <c r="N4">
        <v>-0.38081950937993381</v>
      </c>
      <c r="O4">
        <v>0.23685875892455505</v>
      </c>
      <c r="P4">
        <v>-1.7599514581188717E-3</v>
      </c>
      <c r="Q4">
        <v>-0.1250568695905053</v>
      </c>
      <c r="R4">
        <v>-2.6501831353421091E-2</v>
      </c>
      <c r="S4">
        <v>0.13924267806568605</v>
      </c>
      <c r="U4">
        <f t="shared" ref="U4:U8" si="2">-2*N4</f>
        <v>0.76163901875986761</v>
      </c>
      <c r="V4">
        <f>1-2*O4</f>
        <v>0.52628248215088991</v>
      </c>
      <c r="W4">
        <f t="shared" ref="W4:W8" si="3">-2*P4</f>
        <v>3.5199029162377433E-3</v>
      </c>
      <c r="X4">
        <f t="shared" ref="X4:X8" si="4">-2*Q4</f>
        <v>0.2501137391810106</v>
      </c>
      <c r="Y4">
        <f t="shared" ref="Y4:Y8" si="5">-2*R4</f>
        <v>5.3003662706842182E-2</v>
      </c>
      <c r="Z4">
        <f t="shared" ref="Z4:Z7" si="6">-2*S4</f>
        <v>-0.2784853561313721</v>
      </c>
    </row>
    <row r="5" spans="1:26" x14ac:dyDescent="0.25">
      <c r="A5">
        <v>9.4596549565092047</v>
      </c>
      <c r="B5">
        <v>9.5348329522949413</v>
      </c>
      <c r="C5">
        <v>-5.4585456050985952</v>
      </c>
      <c r="D5">
        <v>-0.57819876462087905</v>
      </c>
      <c r="E5">
        <v>8.6946922567788931</v>
      </c>
      <c r="F5">
        <v>-2.1639002729348604</v>
      </c>
      <c r="H5">
        <v>-7.0181882951807495E-2</v>
      </c>
      <c r="J5">
        <f t="shared" si="1"/>
        <v>-7.0181882951807495E-2</v>
      </c>
      <c r="L5">
        <f>J5/K3</f>
        <v>-3.6162293348129004E-3</v>
      </c>
      <c r="N5">
        <v>2.8296350696779995E-3</v>
      </c>
      <c r="O5">
        <v>-1.7599514581188717E-3</v>
      </c>
      <c r="P5">
        <v>1.3077114601961352E-5</v>
      </c>
      <c r="Q5">
        <v>9.2922052358509729E-4</v>
      </c>
      <c r="R5">
        <v>1.9691877532859321E-4</v>
      </c>
      <c r="S5">
        <v>-1.0346265234469885E-3</v>
      </c>
      <c r="U5">
        <f t="shared" si="2"/>
        <v>-5.6592701393559991E-3</v>
      </c>
      <c r="V5">
        <f t="shared" ref="V5:V8" si="7">-2*O5</f>
        <v>3.5199029162377433E-3</v>
      </c>
      <c r="W5">
        <f>1-2*P5</f>
        <v>0.99997384577079607</v>
      </c>
      <c r="X5">
        <f t="shared" si="4"/>
        <v>-1.8584410471701946E-3</v>
      </c>
      <c r="Y5">
        <f t="shared" si="5"/>
        <v>-3.9383755065718642E-4</v>
      </c>
      <c r="Z5">
        <f t="shared" si="6"/>
        <v>2.069253046893977E-3</v>
      </c>
    </row>
    <row r="6" spans="1:26" x14ac:dyDescent="0.25">
      <c r="A6">
        <v>12.155468722908545</v>
      </c>
      <c r="B6">
        <v>8.5663905572254695</v>
      </c>
      <c r="C6">
        <v>1.8220892586076083</v>
      </c>
      <c r="D6">
        <v>-4.3260924844563551</v>
      </c>
      <c r="E6">
        <v>8.5750838809711567</v>
      </c>
      <c r="F6">
        <v>3.7307092413708904</v>
      </c>
      <c r="H6">
        <v>-4.9869140102882845</v>
      </c>
      <c r="J6">
        <f t="shared" si="1"/>
        <v>-4.9869140102882845</v>
      </c>
      <c r="L6">
        <f>J6/K3</f>
        <v>-0.25695840544172072</v>
      </c>
      <c r="N6">
        <v>0.20106537726652515</v>
      </c>
      <c r="O6">
        <v>-0.1250568695905053</v>
      </c>
      <c r="P6">
        <v>9.2922052358509729E-4</v>
      </c>
      <c r="Q6">
        <v>6.6027622127151728E-2</v>
      </c>
      <c r="R6">
        <v>1.3992457287720595E-2</v>
      </c>
      <c r="S6">
        <v>-7.3517456189322219E-2</v>
      </c>
      <c r="U6">
        <f t="shared" si="2"/>
        <v>-0.40213075453305031</v>
      </c>
      <c r="V6">
        <f t="shared" si="7"/>
        <v>0.2501137391810106</v>
      </c>
      <c r="W6">
        <f t="shared" si="3"/>
        <v>-1.8584410471701946E-3</v>
      </c>
      <c r="X6">
        <f>1-2*Q6</f>
        <v>0.86794475574569652</v>
      </c>
      <c r="Y6">
        <f t="shared" si="5"/>
        <v>-2.7984914575441191E-2</v>
      </c>
      <c r="Z6">
        <f t="shared" si="6"/>
        <v>0.14703491237864444</v>
      </c>
    </row>
    <row r="7" spans="1:26" x14ac:dyDescent="0.25">
      <c r="H7">
        <v>-1.0568180261303066</v>
      </c>
      <c r="J7">
        <f t="shared" si="1"/>
        <v>-1.0568180261303066</v>
      </c>
      <c r="L7">
        <f>J7/K3</f>
        <v>-5.4454172315036978E-2</v>
      </c>
      <c r="N7">
        <v>4.2609420312356837E-2</v>
      </c>
      <c r="O7">
        <v>-2.6501831353421091E-2</v>
      </c>
      <c r="P7">
        <v>1.9691877532859321E-4</v>
      </c>
      <c r="Q7">
        <v>1.3992457287720595E-2</v>
      </c>
      <c r="R7">
        <v>2.9652568825157396E-3</v>
      </c>
      <c r="S7">
        <v>-1.5579689719099333E-2</v>
      </c>
      <c r="U7">
        <f t="shared" si="2"/>
        <v>-8.5218840624713674E-2</v>
      </c>
      <c r="V7">
        <f t="shared" si="7"/>
        <v>5.3003662706842182E-2</v>
      </c>
      <c r="W7">
        <f t="shared" si="3"/>
        <v>-3.9383755065718642E-4</v>
      </c>
      <c r="X7">
        <f t="shared" si="4"/>
        <v>-2.7984914575441191E-2</v>
      </c>
      <c r="Y7">
        <f>1-2*R7</f>
        <v>0.99406948623496849</v>
      </c>
      <c r="Z7">
        <f t="shared" si="6"/>
        <v>3.1159379438198666E-2</v>
      </c>
    </row>
    <row r="8" spans="1:26" x14ac:dyDescent="0.25">
      <c r="H8">
        <v>5.5526039021254316</v>
      </c>
      <c r="J8">
        <f t="shared" si="1"/>
        <v>5.5526039021254316</v>
      </c>
      <c r="L8">
        <f>J8/K3</f>
        <v>0.28610644615008052</v>
      </c>
      <c r="N8">
        <v>-0.22387320015728332</v>
      </c>
      <c r="O8">
        <v>0.13924267806568605</v>
      </c>
      <c r="P8">
        <v>-1.0346265234469885E-3</v>
      </c>
      <c r="Q8">
        <v>-7.3517456189322219E-2</v>
      </c>
      <c r="R8">
        <v>-1.5579689719099333E-2</v>
      </c>
      <c r="S8">
        <v>8.185689852862893E-2</v>
      </c>
      <c r="U8">
        <f t="shared" si="2"/>
        <v>0.44774640031456664</v>
      </c>
      <c r="V8">
        <f t="shared" si="7"/>
        <v>-0.2784853561313721</v>
      </c>
      <c r="W8">
        <f t="shared" si="3"/>
        <v>2.069253046893977E-3</v>
      </c>
      <c r="X8">
        <f t="shared" si="4"/>
        <v>0.14703491237864444</v>
      </c>
      <c r="Y8">
        <f t="shared" si="5"/>
        <v>3.1159379438198666E-2</v>
      </c>
      <c r="Z8">
        <f>1-2*S8</f>
        <v>0.83628620294274214</v>
      </c>
    </row>
    <row r="10" spans="1:26" x14ac:dyDescent="0.25">
      <c r="A10">
        <f t="array" ref="A10:F13">MMULT(A3:F6,U3:Z8)</f>
        <v>12.401225109178808</v>
      </c>
      <c r="B10">
        <v>8.8817841970012523E-16</v>
      </c>
      <c r="C10">
        <v>-1.7347234759768071E-17</v>
      </c>
      <c r="D10">
        <v>0</v>
      </c>
      <c r="E10">
        <v>-1.6653345369377348E-16</v>
      </c>
      <c r="F10">
        <v>8.8817841970012523E-16</v>
      </c>
      <c r="H10">
        <v>0</v>
      </c>
      <c r="I10">
        <f>SQRT(SUMPRODUCT(H10:H13,H10:H13))</f>
        <v>10.060612436440032</v>
      </c>
      <c r="J10">
        <f>H10+SIGN(H10)*I10</f>
        <v>0</v>
      </c>
      <c r="K10">
        <f>SQRT(SUMPRODUCT(J10:J13,J10:J13))</f>
        <v>18.401474724931738</v>
      </c>
      <c r="L10">
        <f>J10/K10</f>
        <v>0</v>
      </c>
      <c r="N10">
        <f t="array" ref="N10:Q13">MMULT(L10:L13,TRANSPOSE(L10:L13))</f>
        <v>0</v>
      </c>
      <c r="O10">
        <v>0</v>
      </c>
      <c r="P10">
        <v>0</v>
      </c>
      <c r="Q10">
        <v>0</v>
      </c>
      <c r="S10">
        <f>1-2*N10</f>
        <v>1</v>
      </c>
      <c r="T10">
        <f t="shared" ref="T10:V10" si="8">-2*O10</f>
        <v>0</v>
      </c>
      <c r="U10">
        <f t="shared" si="8"/>
        <v>0</v>
      </c>
      <c r="V10">
        <f t="shared" si="8"/>
        <v>0</v>
      </c>
    </row>
    <row r="11" spans="1:26" x14ac:dyDescent="0.25">
      <c r="A11">
        <v>-6.7680982504871388</v>
      </c>
      <c r="B11">
        <v>0.3448612479355031</v>
      </c>
      <c r="C11">
        <v>6.7658127783064863</v>
      </c>
      <c r="D11">
        <v>7.6049663815725763</v>
      </c>
      <c r="E11">
        <v>-4.6655377335314503</v>
      </c>
      <c r="F11">
        <v>11.578848827255168</v>
      </c>
      <c r="H11">
        <f>A11</f>
        <v>-6.7680982504871388</v>
      </c>
      <c r="J11">
        <f>H11+SIGN(H11)*I10</f>
        <v>-16.82871068692717</v>
      </c>
      <c r="L11">
        <f>J11/K10</f>
        <v>-0.91453054380072785</v>
      </c>
      <c r="N11">
        <v>0</v>
      </c>
      <c r="O11">
        <v>0.83636611554445495</v>
      </c>
      <c r="P11">
        <v>-0.1834602011538303</v>
      </c>
      <c r="Q11">
        <v>-0.3212478652164561</v>
      </c>
      <c r="S11">
        <f t="shared" ref="S11:S13" si="9">-2*N11</f>
        <v>0</v>
      </c>
      <c r="T11">
        <f>1-2*O11</f>
        <v>-0.67273223108890989</v>
      </c>
      <c r="U11">
        <f t="shared" ref="U11:U13" si="10">-2*P11</f>
        <v>0.3669204023076606</v>
      </c>
      <c r="V11">
        <f t="shared" ref="V11:V12" si="11">-2*Q11</f>
        <v>0.64249573043291219</v>
      </c>
    </row>
    <row r="12" spans="1:26" x14ac:dyDescent="0.25">
      <c r="A12">
        <v>3.6914439626400304</v>
      </c>
      <c r="B12">
        <v>13.122493940166635</v>
      </c>
      <c r="C12">
        <v>-5.4852033027725584</v>
      </c>
      <c r="D12">
        <v>-2.4724147705323296</v>
      </c>
      <c r="E12">
        <v>8.2932733399293443</v>
      </c>
      <c r="F12">
        <v>-5.4814139868702094E-2</v>
      </c>
      <c r="H12">
        <f t="shared" ref="H12:H13" si="12">A12</f>
        <v>3.6914439626400304</v>
      </c>
      <c r="J12">
        <f t="shared" ref="J12:J13" si="13">H12</f>
        <v>3.6914439626400304</v>
      </c>
      <c r="L12">
        <f>J12/K10</f>
        <v>0.20060587631265103</v>
      </c>
      <c r="N12">
        <v>0</v>
      </c>
      <c r="O12">
        <v>-0.1834602011538303</v>
      </c>
      <c r="P12">
        <v>4.0242717611166642E-2</v>
      </c>
      <c r="Q12">
        <v>7.0466984347498943E-2</v>
      </c>
      <c r="S12">
        <f t="shared" si="9"/>
        <v>0</v>
      </c>
      <c r="T12">
        <f t="shared" ref="T12:T13" si="14">-2*O12</f>
        <v>0.3669204023076606</v>
      </c>
      <c r="U12">
        <f>1-2*P12</f>
        <v>0.91951456477766669</v>
      </c>
      <c r="V12">
        <f t="shared" si="11"/>
        <v>-0.14093396869499789</v>
      </c>
    </row>
    <row r="13" spans="1:26" x14ac:dyDescent="0.25">
      <c r="A13">
        <v>6.4639005359529795</v>
      </c>
      <c r="B13">
        <v>12.106381928181762</v>
      </c>
      <c r="C13">
        <v>1.7957857644774748</v>
      </c>
      <c r="D13">
        <v>-6.1951398493891645</v>
      </c>
      <c r="E13">
        <v>8.1789986581505296</v>
      </c>
      <c r="F13">
        <v>5.8117717321964015</v>
      </c>
      <c r="H13">
        <f t="shared" si="12"/>
        <v>6.4639005359529795</v>
      </c>
      <c r="J13">
        <f t="shared" si="13"/>
        <v>6.4639005359529795</v>
      </c>
      <c r="L13">
        <f>J13/K10</f>
        <v>0.35127078848714166</v>
      </c>
      <c r="N13">
        <v>0</v>
      </c>
      <c r="O13">
        <v>-0.3212478652164561</v>
      </c>
      <c r="P13">
        <v>7.0466984347498943E-2</v>
      </c>
      <c r="Q13">
        <v>0.12339116684437822</v>
      </c>
      <c r="S13">
        <f t="shared" si="9"/>
        <v>0</v>
      </c>
      <c r="T13">
        <f t="shared" si="14"/>
        <v>0.64249573043291219</v>
      </c>
      <c r="U13">
        <f t="shared" si="10"/>
        <v>-0.14093396869499789</v>
      </c>
      <c r="V13">
        <f>1-2*Q13</f>
        <v>0.75321766631124354</v>
      </c>
    </row>
    <row r="15" spans="1:26" x14ac:dyDescent="0.25">
      <c r="A15" t="s">
        <v>0</v>
      </c>
      <c r="H15" t="s">
        <v>1</v>
      </c>
      <c r="I15" t="s">
        <v>2</v>
      </c>
      <c r="J15" t="s">
        <v>3</v>
      </c>
      <c r="L15" t="s">
        <v>4</v>
      </c>
      <c r="N15" t="s">
        <v>5</v>
      </c>
      <c r="U15" t="s">
        <v>6</v>
      </c>
    </row>
    <row r="16" spans="1:26" x14ac:dyDescent="0.25">
      <c r="A16">
        <v>4</v>
      </c>
      <c r="B16">
        <v>6</v>
      </c>
    </row>
    <row r="17" spans="1:26" x14ac:dyDescent="0.25">
      <c r="A17">
        <f t="array" ref="A17:F20">MMULT(S10:V13,A10:F13)</f>
        <v>12.401225109178808</v>
      </c>
      <c r="B17">
        <v>8.8817841970012523E-16</v>
      </c>
      <c r="C17">
        <v>-1.7347234759768071E-17</v>
      </c>
      <c r="D17">
        <v>0</v>
      </c>
      <c r="E17">
        <v>-1.6653345369377348E-16</v>
      </c>
      <c r="F17">
        <v>8.8817841970012523E-16</v>
      </c>
      <c r="H17">
        <v>0</v>
      </c>
      <c r="I17">
        <f>SQRT(SUMPRODUCT(H17:H22,H17:H22))</f>
        <v>20.725608363515818</v>
      </c>
      <c r="J17">
        <f>H17+SIGN(H17)*I17</f>
        <v>0</v>
      </c>
      <c r="K17">
        <f>SQRT(SUMPRODUCT(J17:J22,J17:J22))</f>
        <v>37.033618324573482</v>
      </c>
      <c r="L17">
        <f>J17/K17</f>
        <v>0</v>
      </c>
      <c r="N17">
        <f t="array" ref="N17:S22">MMULT(L17:L22,TRANSPOSE(L17:L22))</f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f>1-2*N17</f>
        <v>1</v>
      </c>
      <c r="V17">
        <f t="shared" ref="V17" si="15">-2*O17</f>
        <v>0</v>
      </c>
      <c r="W17">
        <f t="shared" ref="W17:W18" si="16">-2*P17</f>
        <v>0</v>
      </c>
      <c r="X17">
        <f t="shared" ref="X17:X19" si="17">-2*Q17</f>
        <v>0</v>
      </c>
      <c r="Y17">
        <f t="shared" ref="Y17:Y20" si="18">-2*R17</f>
        <v>0</v>
      </c>
      <c r="Z17">
        <f t="shared" ref="Z17:Z21" si="19">-2*S17</f>
        <v>0</v>
      </c>
    </row>
    <row r="18" spans="1:26" x14ac:dyDescent="0.25">
      <c r="A18">
        <v>10.060612436440028</v>
      </c>
      <c r="B18">
        <v>12.361210178912973</v>
      </c>
      <c r="C18">
        <v>-5.4104286416236125</v>
      </c>
      <c r="D18">
        <v>-10.003636326173931</v>
      </c>
      <c r="E18">
        <v>11.436600516120613</v>
      </c>
      <c r="F18">
        <v>-4.075538707066471</v>
      </c>
      <c r="H18">
        <f t="array" ref="H18:H22">TRANSPOSE(B18:F18)</f>
        <v>12.361210178912973</v>
      </c>
      <c r="J18">
        <f>H18+SIGN(H18)*I17</f>
        <v>33.086818542428787</v>
      </c>
      <c r="L18">
        <f>J18/K17</f>
        <v>0.89342656859630121</v>
      </c>
      <c r="N18">
        <v>0</v>
      </c>
      <c r="O18">
        <v>0.79821103347376132</v>
      </c>
      <c r="P18">
        <v>-0.13052520694996395</v>
      </c>
      <c r="Q18">
        <v>-0.24133516736193283</v>
      </c>
      <c r="R18">
        <v>0.27590506188114972</v>
      </c>
      <c r="S18">
        <v>-9.8321328753871881E-2</v>
      </c>
      <c r="U18">
        <f t="shared" ref="U18:U22" si="20">-2*N18</f>
        <v>0</v>
      </c>
      <c r="V18">
        <f>1-2*O18</f>
        <v>-0.59642206694752264</v>
      </c>
      <c r="W18">
        <f t="shared" si="16"/>
        <v>0.26105041389992789</v>
      </c>
      <c r="X18">
        <f t="shared" si="17"/>
        <v>0.48267033472386567</v>
      </c>
      <c r="Y18">
        <f t="shared" si="18"/>
        <v>-0.55181012376229943</v>
      </c>
      <c r="Z18">
        <f t="shared" si="19"/>
        <v>0.19664265750774376</v>
      </c>
    </row>
    <row r="19" spans="1:26" x14ac:dyDescent="0.25">
      <c r="A19">
        <v>4.4408920985006262E-16</v>
      </c>
      <c r="B19">
        <v>10.48666048034665</v>
      </c>
      <c r="C19">
        <v>-2.8142967958251939</v>
      </c>
      <c r="D19">
        <v>1.39010157818188</v>
      </c>
      <c r="E19">
        <v>4.7612059027342104</v>
      </c>
      <c r="F19">
        <v>3.3790374146231774</v>
      </c>
      <c r="H19">
        <v>-5.4104286416236125</v>
      </c>
      <c r="J19">
        <f t="shared" ref="J19:J22" si="21">H19</f>
        <v>-5.4104286416236125</v>
      </c>
      <c r="L19">
        <f>J19/K17</f>
        <v>-0.14609505866278122</v>
      </c>
      <c r="N19">
        <v>0</v>
      </c>
      <c r="O19">
        <v>-0.13052520694996395</v>
      </c>
      <c r="P19">
        <v>2.1343766165681486E-2</v>
      </c>
      <c r="Q19">
        <v>3.9463652271421457E-2</v>
      </c>
      <c r="R19">
        <v>-4.5116596727378458E-2</v>
      </c>
      <c r="S19">
        <v>1.6077717852814456E-2</v>
      </c>
      <c r="U19">
        <f t="shared" si="20"/>
        <v>0</v>
      </c>
      <c r="V19">
        <f t="shared" ref="V19:V22" si="22">-2*O19</f>
        <v>0.26105041389992789</v>
      </c>
      <c r="W19">
        <f>1-2*P19</f>
        <v>0.95731246766863698</v>
      </c>
      <c r="X19">
        <f t="shared" si="17"/>
        <v>-7.8927304542842913E-2</v>
      </c>
      <c r="Y19">
        <f t="shared" si="18"/>
        <v>9.0233193454756916E-2</v>
      </c>
      <c r="Z19">
        <f t="shared" si="19"/>
        <v>-3.2155435705628913E-2</v>
      </c>
    </row>
    <row r="20" spans="1:26" x14ac:dyDescent="0.25">
      <c r="A20">
        <v>8.8817841970012523E-16</v>
      </c>
      <c r="B20">
        <v>7.4909074726442615</v>
      </c>
      <c r="C20">
        <v>6.47267485624368</v>
      </c>
      <c r="D20">
        <v>0.56831687628877159</v>
      </c>
      <c r="E20">
        <v>1.994174282818669</v>
      </c>
      <c r="F20">
        <v>11.824615250370503</v>
      </c>
      <c r="H20">
        <v>-10.003636326173931</v>
      </c>
      <c r="J20">
        <f t="shared" si="21"/>
        <v>-10.003636326173931</v>
      </c>
      <c r="L20">
        <f>J20/K17</f>
        <v>-0.2701231145846763</v>
      </c>
      <c r="N20">
        <v>0</v>
      </c>
      <c r="O20">
        <v>-0.24133516736193283</v>
      </c>
      <c r="P20">
        <v>3.9463652271421457E-2</v>
      </c>
      <c r="Q20">
        <v>7.2966497032926167E-2</v>
      </c>
      <c r="R20">
        <v>-8.3418534062747324E-2</v>
      </c>
      <c r="S20">
        <v>2.9726968602274136E-2</v>
      </c>
      <c r="U20">
        <f t="shared" si="20"/>
        <v>0</v>
      </c>
      <c r="V20">
        <f t="shared" si="22"/>
        <v>0.48267033472386567</v>
      </c>
      <c r="W20">
        <f t="shared" ref="W20:W22" si="23">-2*P20</f>
        <v>-7.8927304542842913E-2</v>
      </c>
      <c r="X20">
        <f>1-2*Q20</f>
        <v>0.85406700593414764</v>
      </c>
      <c r="Y20">
        <f t="shared" si="18"/>
        <v>0.16683706812549465</v>
      </c>
      <c r="Z20">
        <f t="shared" si="19"/>
        <v>-5.9453937204548273E-2</v>
      </c>
    </row>
    <row r="21" spans="1:26" x14ac:dyDescent="0.25">
      <c r="H21">
        <v>11.436600516120613</v>
      </c>
      <c r="J21">
        <f t="shared" si="21"/>
        <v>11.436600516120613</v>
      </c>
      <c r="L21">
        <f>J21/K17</f>
        <v>0.30881671933557492</v>
      </c>
      <c r="N21">
        <v>0</v>
      </c>
      <c r="O21">
        <v>0.27590506188114972</v>
      </c>
      <c r="P21">
        <v>-4.5116596727378458E-2</v>
      </c>
      <c r="Q21">
        <v>-8.3418534062747324E-2</v>
      </c>
      <c r="R21">
        <v>9.5367766141187249E-2</v>
      </c>
      <c r="S21">
        <v>-3.3985188322964488E-2</v>
      </c>
      <c r="U21">
        <f t="shared" si="20"/>
        <v>0</v>
      </c>
      <c r="V21">
        <f t="shared" si="22"/>
        <v>-0.55181012376229943</v>
      </c>
      <c r="W21">
        <f t="shared" si="23"/>
        <v>9.0233193454756916E-2</v>
      </c>
      <c r="X21">
        <f t="shared" ref="X21:X22" si="24">-2*Q21</f>
        <v>0.16683706812549465</v>
      </c>
      <c r="Y21">
        <f>1-2*R21</f>
        <v>0.8092644677176255</v>
      </c>
      <c r="Z21">
        <f t="shared" si="19"/>
        <v>6.7970376645928976E-2</v>
      </c>
    </row>
    <row r="22" spans="1:26" x14ac:dyDescent="0.25">
      <c r="H22">
        <v>-4.075538707066471</v>
      </c>
      <c r="J22">
        <f t="shared" si="21"/>
        <v>-4.075538707066471</v>
      </c>
      <c r="L22">
        <f>J22/K17</f>
        <v>-0.11004970325468216</v>
      </c>
      <c r="N22">
        <v>0</v>
      </c>
      <c r="O22">
        <v>-9.8321328753871881E-2</v>
      </c>
      <c r="P22">
        <v>1.6077717852814456E-2</v>
      </c>
      <c r="Q22">
        <v>2.9726968602274136E-2</v>
      </c>
      <c r="R22">
        <v>-3.3985188322964488E-2</v>
      </c>
      <c r="S22">
        <v>1.2110937186443602E-2</v>
      </c>
      <c r="U22">
        <f t="shared" si="20"/>
        <v>0</v>
      </c>
      <c r="V22">
        <f t="shared" si="22"/>
        <v>0.19664265750774376</v>
      </c>
      <c r="W22">
        <f t="shared" si="23"/>
        <v>-3.2155435705628913E-2</v>
      </c>
      <c r="X22">
        <f t="shared" si="24"/>
        <v>-5.9453937204548273E-2</v>
      </c>
      <c r="Y22">
        <f t="shared" ref="Y22" si="25">-2*R22</f>
        <v>6.7970376645928976E-2</v>
      </c>
      <c r="Z22">
        <f>1-2*S22</f>
        <v>0.97577812562711275</v>
      </c>
    </row>
    <row r="24" spans="1:26" x14ac:dyDescent="0.25">
      <c r="A24">
        <f t="array" ref="A24:F27">MMULT(A17:F20,U17:Z22)</f>
        <v>12.401225109178808</v>
      </c>
      <c r="B24">
        <v>-2.6770910122560451E-16</v>
      </c>
      <c r="C24">
        <v>1.7166601055096729E-16</v>
      </c>
      <c r="D24">
        <v>3.494768884616657E-16</v>
      </c>
      <c r="E24">
        <v>-5.660709251325789E-16</v>
      </c>
      <c r="F24">
        <v>1.0305573047085751E-15</v>
      </c>
      <c r="H24">
        <v>0</v>
      </c>
      <c r="I24">
        <f>SQRT(SUMPRODUCT(H24:H27,H24:H27))</f>
        <v>8.3791833460186709</v>
      </c>
      <c r="J24">
        <f>H24+SIGN(H24)*I24</f>
        <v>0</v>
      </c>
      <c r="K24">
        <f>SQRT(SUMPRODUCT(J24:J27,J24:J27))</f>
        <v>16.709206408661217</v>
      </c>
      <c r="L24">
        <f>J24/K24</f>
        <v>0</v>
      </c>
      <c r="N24">
        <f t="array" ref="N24:Q27">MMULT(L24:L27,TRANSPOSE(L24:L27))</f>
        <v>0</v>
      </c>
      <c r="O24">
        <v>0</v>
      </c>
      <c r="P24">
        <v>0</v>
      </c>
      <c r="Q24">
        <v>0</v>
      </c>
      <c r="S24">
        <f>1-2*N24</f>
        <v>1</v>
      </c>
      <c r="T24">
        <f t="shared" ref="T24" si="26">-2*O24</f>
        <v>0</v>
      </c>
      <c r="U24">
        <f t="shared" ref="U24:U25" si="27">-2*P24</f>
        <v>0</v>
      </c>
      <c r="V24">
        <f t="shared" ref="V24:V26" si="28">-2*Q24</f>
        <v>0</v>
      </c>
    </row>
    <row r="25" spans="1:26" x14ac:dyDescent="0.25">
      <c r="A25">
        <v>10.060612436440028</v>
      </c>
      <c r="B25">
        <v>-20.725608363515811</v>
      </c>
      <c r="C25">
        <v>-6.9388939039072284E-16</v>
      </c>
      <c r="D25">
        <v>-2.7755575615628914E-17</v>
      </c>
      <c r="E25">
        <v>6.6613381477509392E-16</v>
      </c>
      <c r="F25">
        <v>0</v>
      </c>
      <c r="H25">
        <v>0</v>
      </c>
      <c r="J25">
        <f>H25+SIGN(H25)*I24</f>
        <v>0</v>
      </c>
      <c r="L25">
        <f>J25/K24</f>
        <v>0</v>
      </c>
      <c r="N25">
        <v>0</v>
      </c>
      <c r="O25">
        <v>0</v>
      </c>
      <c r="P25">
        <v>0</v>
      </c>
      <c r="Q25">
        <v>0</v>
      </c>
      <c r="S25">
        <f t="shared" ref="S25:S27" si="29">-2*N25</f>
        <v>0</v>
      </c>
      <c r="T25">
        <f>1-2*O25</f>
        <v>1</v>
      </c>
      <c r="U25">
        <f t="shared" si="27"/>
        <v>0</v>
      </c>
      <c r="V25">
        <f t="shared" si="28"/>
        <v>0</v>
      </c>
    </row>
    <row r="26" spans="1:26" x14ac:dyDescent="0.25">
      <c r="A26">
        <v>4.4408920985006262E-16</v>
      </c>
      <c r="B26">
        <v>-8.281006989827393</v>
      </c>
      <c r="C26">
        <v>0.25463307081902364</v>
      </c>
      <c r="D26">
        <v>7.064413232577774</v>
      </c>
      <c r="E26">
        <v>-1.7259187266867682</v>
      </c>
      <c r="F26">
        <v>5.6907844663368969</v>
      </c>
      <c r="H26">
        <f t="shared" ref="H26:H27" si="30">B26</f>
        <v>-8.281006989827393</v>
      </c>
      <c r="J26">
        <f>H26+SIGN(H26)*I24</f>
        <v>-16.660190335846064</v>
      </c>
      <c r="L26">
        <f>J26/K24</f>
        <v>-0.99706652299239384</v>
      </c>
      <c r="N26">
        <v>0</v>
      </c>
      <c r="O26">
        <v>0</v>
      </c>
      <c r="P26">
        <v>0.99414165127214182</v>
      </c>
      <c r="Q26">
        <v>7.6315322694993193E-2</v>
      </c>
      <c r="S26">
        <f t="shared" si="29"/>
        <v>0</v>
      </c>
      <c r="T26">
        <f t="shared" ref="T26:T27" si="31">-2*O26</f>
        <v>0</v>
      </c>
      <c r="U26">
        <f>1-2*P26</f>
        <v>-0.98828330254428365</v>
      </c>
      <c r="V26">
        <f t="shared" si="28"/>
        <v>-0.15263064538998639</v>
      </c>
    </row>
    <row r="27" spans="1:26" x14ac:dyDescent="0.25">
      <c r="A27">
        <v>8.8817841970012523E-16</v>
      </c>
      <c r="B27">
        <v>-1.2789201619438555</v>
      </c>
      <c r="C27">
        <v>7.9067361745125329</v>
      </c>
      <c r="D27">
        <v>3.2198309886882197</v>
      </c>
      <c r="E27">
        <v>-1.0371541939100219</v>
      </c>
      <c r="F27">
        <v>12.904857278875953</v>
      </c>
      <c r="H27">
        <f t="shared" si="30"/>
        <v>-1.2789201619438555</v>
      </c>
      <c r="J27">
        <f t="shared" ref="J27" si="32">H27</f>
        <v>-1.2789201619438555</v>
      </c>
      <c r="L27">
        <f>J27/K24</f>
        <v>-7.6539850586855349E-2</v>
      </c>
      <c r="N27">
        <v>0</v>
      </c>
      <c r="O27">
        <v>0</v>
      </c>
      <c r="P27">
        <v>7.6315322694993193E-2</v>
      </c>
      <c r="Q27">
        <v>5.8583487278581411E-3</v>
      </c>
      <c r="S27">
        <f t="shared" si="29"/>
        <v>0</v>
      </c>
      <c r="T27">
        <f t="shared" si="31"/>
        <v>0</v>
      </c>
      <c r="U27">
        <f t="shared" ref="U27" si="33">-2*P27</f>
        <v>-0.15263064538998639</v>
      </c>
      <c r="V27">
        <f>1-2*Q27</f>
        <v>0.98828330254428376</v>
      </c>
    </row>
    <row r="29" spans="1:26" x14ac:dyDescent="0.25">
      <c r="A29" t="s">
        <v>8</v>
      </c>
      <c r="H29" t="s">
        <v>1</v>
      </c>
      <c r="I29" t="s">
        <v>2</v>
      </c>
      <c r="J29" t="s">
        <v>3</v>
      </c>
      <c r="L29" t="s">
        <v>4</v>
      </c>
      <c r="N29" t="s">
        <v>5</v>
      </c>
      <c r="U29" t="s">
        <v>6</v>
      </c>
    </row>
    <row r="30" spans="1:26" x14ac:dyDescent="0.25">
      <c r="A30">
        <v>4</v>
      </c>
      <c r="B30">
        <v>6</v>
      </c>
    </row>
    <row r="31" spans="1:26" x14ac:dyDescent="0.25">
      <c r="A31">
        <f t="array" ref="A31:F34">MMULT(S24:V27,A24:F27)</f>
        <v>12.401225109178808</v>
      </c>
      <c r="B31">
        <v>-2.6770910122560451E-16</v>
      </c>
      <c r="C31">
        <v>1.7166601055096729E-16</v>
      </c>
      <c r="D31">
        <v>3.494768884616657E-16</v>
      </c>
      <c r="E31">
        <v>-5.660709251325789E-16</v>
      </c>
      <c r="F31">
        <v>1.0305573047085751E-15</v>
      </c>
      <c r="H31">
        <v>0</v>
      </c>
      <c r="I31">
        <f>SQRT(SUMPRODUCT(H31:H36,H31:H36))</f>
        <v>10.913943895953162</v>
      </c>
      <c r="J31">
        <f>H31+SIGN(H31)*I31</f>
        <v>0</v>
      </c>
      <c r="K31">
        <f>SQRT(SUMPRODUCT(J31:J36,J31:J36))</f>
        <v>16.433607055195658</v>
      </c>
      <c r="L31">
        <f>J31/K31</f>
        <v>0</v>
      </c>
      <c r="N31">
        <f t="array" ref="N31:S36">MMULT(L31:L36,TRANSPOSE(L31:L36))</f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>1-2*N31</f>
        <v>1</v>
      </c>
      <c r="V31">
        <f t="shared" ref="V31" si="34">-2*O31</f>
        <v>0</v>
      </c>
      <c r="W31">
        <f t="shared" ref="W31:W32" si="35">-2*P31</f>
        <v>0</v>
      </c>
      <c r="X31">
        <f t="shared" ref="X31:X33" si="36">-2*Q31</f>
        <v>0</v>
      </c>
      <c r="Y31">
        <f t="shared" ref="Y31:Y34" si="37">-2*R31</f>
        <v>0</v>
      </c>
      <c r="Z31">
        <f t="shared" ref="Z31:Z35" si="38">-2*S31</f>
        <v>0</v>
      </c>
    </row>
    <row r="32" spans="1:26" x14ac:dyDescent="0.25">
      <c r="A32">
        <v>10.060612436440028</v>
      </c>
      <c r="B32">
        <v>-20.725608363515811</v>
      </c>
      <c r="C32">
        <v>-6.9388939039072284E-16</v>
      </c>
      <c r="D32">
        <v>-2.7755575615628914E-17</v>
      </c>
      <c r="E32">
        <v>6.6613381477509392E-16</v>
      </c>
      <c r="F32">
        <v>0</v>
      </c>
      <c r="H32">
        <v>0</v>
      </c>
      <c r="J32">
        <f>H32+SIGN(H32)*I31</f>
        <v>0</v>
      </c>
      <c r="L32">
        <f>J32/K31</f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ref="U32:U36" si="39">-2*N32</f>
        <v>0</v>
      </c>
      <c r="V32">
        <f>1-2*O32</f>
        <v>1</v>
      </c>
      <c r="W32">
        <f t="shared" si="35"/>
        <v>0</v>
      </c>
      <c r="X32">
        <f t="shared" si="36"/>
        <v>0</v>
      </c>
      <c r="Y32">
        <f t="shared" si="37"/>
        <v>0</v>
      </c>
      <c r="Z32">
        <f t="shared" si="38"/>
        <v>0</v>
      </c>
    </row>
    <row r="33" spans="1:26" x14ac:dyDescent="0.25">
      <c r="A33">
        <v>-5.7444919635518962E-16</v>
      </c>
      <c r="B33">
        <v>8.3791833460186691</v>
      </c>
      <c r="C33">
        <v>-1.4584598574102172</v>
      </c>
      <c r="D33">
        <v>-7.4730865218796625</v>
      </c>
      <c r="E33">
        <v>1.8639981731184418</v>
      </c>
      <c r="F33">
        <v>-7.5937839615996374</v>
      </c>
      <c r="H33">
        <f t="array" ref="H33:H36">TRANSPOSE(C33:F33)</f>
        <v>-1.4584598574102172</v>
      </c>
      <c r="J33">
        <f>H33+SIGN(H33)*I31</f>
        <v>-12.372403753363379</v>
      </c>
      <c r="L33">
        <f>J33/K31</f>
        <v>-0.75287206952241892</v>
      </c>
      <c r="N33">
        <v>0</v>
      </c>
      <c r="O33">
        <v>0</v>
      </c>
      <c r="P33">
        <v>0.56681635306696998</v>
      </c>
      <c r="Q33">
        <v>0.34236416244775852</v>
      </c>
      <c r="R33">
        <v>-8.539526091065959E-2</v>
      </c>
      <c r="S33">
        <v>0.34789366859469451</v>
      </c>
      <c r="U33">
        <f t="shared" si="39"/>
        <v>0</v>
      </c>
      <c r="V33">
        <f t="shared" ref="V33:V36" si="40">-2*O33</f>
        <v>0</v>
      </c>
      <c r="W33">
        <f>1-2*P33</f>
        <v>-0.13363270613393996</v>
      </c>
      <c r="X33">
        <f t="shared" si="36"/>
        <v>-0.68472832489551705</v>
      </c>
      <c r="Y33">
        <f t="shared" si="37"/>
        <v>0.17079052182131918</v>
      </c>
      <c r="Z33">
        <f t="shared" si="38"/>
        <v>-0.69578733718938901</v>
      </c>
    </row>
    <row r="34" spans="1:26" x14ac:dyDescent="0.25">
      <c r="A34">
        <v>8.0999027915965855E-16</v>
      </c>
      <c r="B34">
        <v>-2.2204460492503131E-16</v>
      </c>
      <c r="C34">
        <v>7.7752305289568602</v>
      </c>
      <c r="D34">
        <v>2.1038592521453143</v>
      </c>
      <c r="E34">
        <v>-0.76157408286018613</v>
      </c>
      <c r="F34">
        <v>11.885066864557857</v>
      </c>
      <c r="H34">
        <v>-7.4730865218796625</v>
      </c>
      <c r="J34">
        <f t="shared" ref="J34:J36" si="41">H34</f>
        <v>-7.4730865218796625</v>
      </c>
      <c r="L34">
        <f>J34/K31</f>
        <v>-0.45474414088031678</v>
      </c>
      <c r="N34">
        <v>0</v>
      </c>
      <c r="O34">
        <v>0</v>
      </c>
      <c r="P34">
        <v>0.34236416244775852</v>
      </c>
      <c r="Q34">
        <v>0.2067922336649774</v>
      </c>
      <c r="R34">
        <v>-5.1579805029428084E-2</v>
      </c>
      <c r="S34">
        <v>0.21013212449646476</v>
      </c>
      <c r="U34">
        <f t="shared" si="39"/>
        <v>0</v>
      </c>
      <c r="V34">
        <f t="shared" si="40"/>
        <v>0</v>
      </c>
      <c r="W34">
        <f t="shared" ref="W34:W36" si="42">-2*P34</f>
        <v>-0.68472832489551705</v>
      </c>
      <c r="X34">
        <f>1-2*Q34</f>
        <v>0.5864155326700452</v>
      </c>
      <c r="Y34">
        <f t="shared" si="37"/>
        <v>0.10315961005885617</v>
      </c>
      <c r="Z34">
        <f t="shared" si="38"/>
        <v>-0.42026424899292952</v>
      </c>
    </row>
    <row r="35" spans="1:26" x14ac:dyDescent="0.25">
      <c r="H35">
        <v>1.8639981731184418</v>
      </c>
      <c r="J35">
        <f t="shared" si="41"/>
        <v>1.8639981731184418</v>
      </c>
      <c r="L35">
        <f>J35/K31</f>
        <v>0.11342599143680505</v>
      </c>
      <c r="N35">
        <v>0</v>
      </c>
      <c r="O35">
        <v>0</v>
      </c>
      <c r="P35">
        <v>-8.539526091065959E-2</v>
      </c>
      <c r="Q35">
        <v>-5.1579805029428084E-2</v>
      </c>
      <c r="R35">
        <v>1.2865455533422174E-2</v>
      </c>
      <c r="S35">
        <v>-5.2412867832873536E-2</v>
      </c>
      <c r="U35">
        <f t="shared" si="39"/>
        <v>0</v>
      </c>
      <c r="V35">
        <f t="shared" si="40"/>
        <v>0</v>
      </c>
      <c r="W35">
        <f t="shared" si="42"/>
        <v>0.17079052182131918</v>
      </c>
      <c r="X35">
        <f t="shared" ref="X35:X36" si="43">-2*Q35</f>
        <v>0.10315961005885617</v>
      </c>
      <c r="Y35">
        <f>1-2*R35</f>
        <v>0.97426908893315567</v>
      </c>
      <c r="Z35">
        <f t="shared" si="38"/>
        <v>0.10482573566574707</v>
      </c>
    </row>
    <row r="36" spans="1:26" x14ac:dyDescent="0.25">
      <c r="H36">
        <v>-7.5937839615996374</v>
      </c>
      <c r="J36">
        <f t="shared" si="41"/>
        <v>-7.5937839615996374</v>
      </c>
      <c r="L36">
        <f>J36/K31</f>
        <v>-0.46208869033404221</v>
      </c>
      <c r="N36">
        <v>0</v>
      </c>
      <c r="O36">
        <v>0</v>
      </c>
      <c r="P36">
        <v>0.34789366859469451</v>
      </c>
      <c r="Q36">
        <v>0.21013212449646476</v>
      </c>
      <c r="R36">
        <v>-5.2412867832873536E-2</v>
      </c>
      <c r="S36">
        <v>0.21352595773463035</v>
      </c>
      <c r="U36">
        <f t="shared" si="39"/>
        <v>0</v>
      </c>
      <c r="V36">
        <f t="shared" si="40"/>
        <v>0</v>
      </c>
      <c r="W36">
        <f t="shared" si="42"/>
        <v>-0.69578733718938901</v>
      </c>
      <c r="X36">
        <f t="shared" si="43"/>
        <v>-0.42026424899292952</v>
      </c>
      <c r="Y36">
        <f t="shared" ref="Y36" si="44">-2*R36</f>
        <v>0.10482573566574707</v>
      </c>
      <c r="Z36">
        <f>1-2*S36</f>
        <v>0.57294808453073931</v>
      </c>
    </row>
    <row r="38" spans="1:26" x14ac:dyDescent="0.25">
      <c r="A38">
        <f t="array" ref="A38:F41">MMULT(A31:F34,U31:Z36)</f>
        <v>12.401225109178808</v>
      </c>
      <c r="B38">
        <v>-2.6770910122560451E-16</v>
      </c>
      <c r="C38">
        <v>-1.0759651895227203E-15</v>
      </c>
      <c r="D38">
        <v>-4.0410795175280209E-16</v>
      </c>
      <c r="E38">
        <v>-3.7810564982940887E-16</v>
      </c>
      <c r="F38">
        <v>2.648013541290161E-16</v>
      </c>
    </row>
    <row r="39" spans="1:26" x14ac:dyDescent="0.25">
      <c r="A39">
        <v>10.060612436440028</v>
      </c>
      <c r="B39">
        <v>-20.725608363515811</v>
      </c>
      <c r="C39">
        <v>2.2550068762160694E-16</v>
      </c>
      <c r="D39">
        <v>5.2756752386502545E-16</v>
      </c>
      <c r="E39">
        <v>5.2762059939992226E-16</v>
      </c>
      <c r="F39">
        <v>5.6429209457102795E-16</v>
      </c>
    </row>
    <row r="40" spans="1:26" x14ac:dyDescent="0.25">
      <c r="A40">
        <v>-5.7444919635518962E-16</v>
      </c>
      <c r="B40">
        <v>8.3791833460186691</v>
      </c>
      <c r="C40">
        <v>10.91394389595316</v>
      </c>
      <c r="D40">
        <v>-1.7763568394002505E-15</v>
      </c>
      <c r="E40">
        <v>2.2204460492503131E-16</v>
      </c>
      <c r="F40">
        <v>-8.8817841970012523E-16</v>
      </c>
    </row>
    <row r="41" spans="1:26" x14ac:dyDescent="0.25">
      <c r="A41">
        <v>8.0999027915965855E-16</v>
      </c>
      <c r="B41">
        <v>-2.2204460492503131E-16</v>
      </c>
      <c r="C41">
        <v>-10.879145778962963</v>
      </c>
      <c r="D41">
        <v>-9.1636172172424644</v>
      </c>
      <c r="E41">
        <v>2.0488517690421952</v>
      </c>
      <c r="F41">
        <v>0.43560995670218272</v>
      </c>
    </row>
    <row r="43" spans="1:26" x14ac:dyDescent="0.25">
      <c r="A43" t="s">
        <v>9</v>
      </c>
      <c r="H43" t="s">
        <v>1</v>
      </c>
      <c r="I43" t="s">
        <v>2</v>
      </c>
      <c r="J43" t="s">
        <v>3</v>
      </c>
      <c r="L43" t="s">
        <v>4</v>
      </c>
      <c r="N43" t="s">
        <v>5</v>
      </c>
      <c r="U43" t="s">
        <v>6</v>
      </c>
    </row>
    <row r="44" spans="1:26" x14ac:dyDescent="0.25">
      <c r="A44">
        <v>4</v>
      </c>
      <c r="B44">
        <v>6</v>
      </c>
    </row>
    <row r="45" spans="1:26" x14ac:dyDescent="0.25">
      <c r="A45">
        <f>A38</f>
        <v>12.401225109178808</v>
      </c>
      <c r="B45">
        <f t="shared" ref="B45:F45" si="45">B38</f>
        <v>-2.6770910122560451E-16</v>
      </c>
      <c r="C45">
        <f t="shared" si="45"/>
        <v>-1.0759651895227203E-15</v>
      </c>
      <c r="D45">
        <f t="shared" si="45"/>
        <v>-4.0410795175280209E-16</v>
      </c>
      <c r="E45">
        <f t="shared" si="45"/>
        <v>-3.7810564982940887E-16</v>
      </c>
      <c r="F45">
        <f t="shared" si="45"/>
        <v>2.648013541290161E-16</v>
      </c>
      <c r="H45">
        <v>0</v>
      </c>
      <c r="I45">
        <f>SQRT(SUMPRODUCT(H45:H50,H45:H50))</f>
        <v>9.3999696866547371</v>
      </c>
      <c r="J45">
        <f>H45+SIGN(H45)*I45</f>
        <v>0</v>
      </c>
      <c r="K45">
        <f>SQRT(SUMPRODUCT(J45:J50,J45:J50))</f>
        <v>18.681389357979487</v>
      </c>
      <c r="L45">
        <f>J45/K45</f>
        <v>0</v>
      </c>
      <c r="N45">
        <f t="array" ref="N45:S50">MMULT(L45:L50,TRANSPOSE(L45:L50))</f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f>1-2*N45</f>
        <v>1</v>
      </c>
      <c r="V45">
        <f t="shared" ref="V45" si="46">-2*O45</f>
        <v>0</v>
      </c>
      <c r="W45">
        <f t="shared" ref="W45:W46" si="47">-2*P45</f>
        <v>0</v>
      </c>
      <c r="X45">
        <f t="shared" ref="X45:X47" si="48">-2*Q45</f>
        <v>0</v>
      </c>
      <c r="Y45">
        <f t="shared" ref="Y45:Y48" si="49">-2*R45</f>
        <v>0</v>
      </c>
      <c r="Z45">
        <f t="shared" ref="Z45:Z49" si="50">-2*S45</f>
        <v>0</v>
      </c>
    </row>
    <row r="46" spans="1:26" x14ac:dyDescent="0.25">
      <c r="A46">
        <f t="shared" ref="A46:F46" si="51">A39</f>
        <v>10.060612436440028</v>
      </c>
      <c r="B46">
        <f t="shared" si="51"/>
        <v>-20.725608363515811</v>
      </c>
      <c r="C46">
        <f t="shared" si="51"/>
        <v>2.2550068762160694E-16</v>
      </c>
      <c r="D46">
        <f t="shared" si="51"/>
        <v>5.2756752386502545E-16</v>
      </c>
      <c r="E46">
        <f t="shared" si="51"/>
        <v>5.2762059939992226E-16</v>
      </c>
      <c r="F46">
        <f t="shared" si="51"/>
        <v>5.6429209457102795E-16</v>
      </c>
      <c r="H46">
        <v>0</v>
      </c>
      <c r="J46">
        <f>H46+SIGN(H46)*I45</f>
        <v>0</v>
      </c>
      <c r="L46">
        <f>J46/K45</f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f t="shared" ref="U46:U50" si="52">-2*N46</f>
        <v>0</v>
      </c>
      <c r="V46">
        <f>1-2*O46</f>
        <v>1</v>
      </c>
      <c r="W46">
        <f t="shared" si="47"/>
        <v>0</v>
      </c>
      <c r="X46">
        <f t="shared" si="48"/>
        <v>0</v>
      </c>
      <c r="Y46">
        <f t="shared" si="49"/>
        <v>0</v>
      </c>
      <c r="Z46">
        <f t="shared" si="50"/>
        <v>0</v>
      </c>
    </row>
    <row r="47" spans="1:26" x14ac:dyDescent="0.25">
      <c r="A47">
        <f t="shared" ref="A47:F47" si="53">A40</f>
        <v>-5.7444919635518962E-16</v>
      </c>
      <c r="B47">
        <f t="shared" si="53"/>
        <v>8.3791833460186691</v>
      </c>
      <c r="C47">
        <f t="shared" si="53"/>
        <v>10.91394389595316</v>
      </c>
      <c r="D47">
        <f t="shared" si="53"/>
        <v>-1.7763568394002505E-15</v>
      </c>
      <c r="E47">
        <f t="shared" si="53"/>
        <v>2.2204460492503131E-16</v>
      </c>
      <c r="F47">
        <f t="shared" si="53"/>
        <v>-8.8817841970012523E-16</v>
      </c>
      <c r="H47">
        <v>0</v>
      </c>
      <c r="J47">
        <f>H47+SIGN(H47)*I45</f>
        <v>0</v>
      </c>
      <c r="L47">
        <f>J47/K45</f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f t="shared" si="52"/>
        <v>0</v>
      </c>
      <c r="V47">
        <f t="shared" ref="V47:V50" si="54">-2*O47</f>
        <v>0</v>
      </c>
      <c r="W47">
        <f>1-2*P47</f>
        <v>1</v>
      </c>
      <c r="X47">
        <f t="shared" si="48"/>
        <v>0</v>
      </c>
      <c r="Y47">
        <f t="shared" si="49"/>
        <v>0</v>
      </c>
      <c r="Z47">
        <f t="shared" si="50"/>
        <v>0</v>
      </c>
    </row>
    <row r="48" spans="1:26" x14ac:dyDescent="0.25">
      <c r="A48">
        <f t="shared" ref="A48:F48" si="55">A41</f>
        <v>8.0999027915965855E-16</v>
      </c>
      <c r="B48">
        <f t="shared" si="55"/>
        <v>-2.2204460492503131E-16</v>
      </c>
      <c r="C48">
        <f t="shared" si="55"/>
        <v>-10.879145778962963</v>
      </c>
      <c r="D48">
        <f t="shared" si="55"/>
        <v>-9.1636172172424644</v>
      </c>
      <c r="E48">
        <f t="shared" si="55"/>
        <v>2.0488517690421952</v>
      </c>
      <c r="F48">
        <f t="shared" si="55"/>
        <v>0.43560995670218272</v>
      </c>
      <c r="H48">
        <f t="array" ref="H48:H50">TRANSPOSE(D48:F48)</f>
        <v>-9.1636172172424644</v>
      </c>
      <c r="J48">
        <f>H48+SIGN(H48)*I45</f>
        <v>-18.563586903897203</v>
      </c>
      <c r="L48">
        <f>J48/K45</f>
        <v>-0.99369412778541732</v>
      </c>
      <c r="N48">
        <v>0</v>
      </c>
      <c r="O48">
        <v>0</v>
      </c>
      <c r="P48">
        <v>0</v>
      </c>
      <c r="Q48">
        <v>0.98742801959522131</v>
      </c>
      <c r="R48">
        <v>-0.10898182852392477</v>
      </c>
      <c r="S48">
        <v>-2.3170817099581922E-2</v>
      </c>
      <c r="U48">
        <f t="shared" si="52"/>
        <v>0</v>
      </c>
      <c r="V48">
        <f t="shared" si="54"/>
        <v>0</v>
      </c>
      <c r="W48">
        <f t="shared" ref="W48:W50" si="56">-2*P48</f>
        <v>0</v>
      </c>
      <c r="X48">
        <f>1-2*Q48</f>
        <v>-0.97485603919044261</v>
      </c>
      <c r="Y48">
        <f t="shared" si="49"/>
        <v>0.21796365704784953</v>
      </c>
      <c r="Z48">
        <f t="shared" si="50"/>
        <v>4.6341634199163845E-2</v>
      </c>
    </row>
    <row r="49" spans="1:26" x14ac:dyDescent="0.25">
      <c r="H49">
        <v>2.0488517690421952</v>
      </c>
      <c r="J49">
        <f t="shared" ref="J49:J50" si="57">H49</f>
        <v>2.0488517690421952</v>
      </c>
      <c r="L49">
        <f>J49/K45</f>
        <v>0.1096734150646594</v>
      </c>
      <c r="N49">
        <v>0</v>
      </c>
      <c r="O49">
        <v>0</v>
      </c>
      <c r="P49">
        <v>0</v>
      </c>
      <c r="Q49">
        <v>-0.10898182852392477</v>
      </c>
      <c r="R49">
        <v>1.202825797194506E-2</v>
      </c>
      <c r="S49">
        <v>2.5573489568799369E-3</v>
      </c>
      <c r="U49">
        <f t="shared" si="52"/>
        <v>0</v>
      </c>
      <c r="V49">
        <f t="shared" si="54"/>
        <v>0</v>
      </c>
      <c r="W49">
        <f t="shared" si="56"/>
        <v>0</v>
      </c>
      <c r="X49">
        <f t="shared" ref="X49:X50" si="58">-2*Q49</f>
        <v>0.21796365704784953</v>
      </c>
      <c r="Y49">
        <f>1-2*R49</f>
        <v>0.97594348405610987</v>
      </c>
      <c r="Z49">
        <f t="shared" si="50"/>
        <v>-5.1146979137598738E-3</v>
      </c>
    </row>
    <row r="50" spans="1:26" x14ac:dyDescent="0.25">
      <c r="H50">
        <v>0.43560995670218272</v>
      </c>
      <c r="J50">
        <f t="shared" si="57"/>
        <v>0.43560995670218272</v>
      </c>
      <c r="L50">
        <f>J50/K45</f>
        <v>2.3317856523134783E-2</v>
      </c>
      <c r="N50">
        <v>0</v>
      </c>
      <c r="O50">
        <v>0</v>
      </c>
      <c r="P50">
        <v>0</v>
      </c>
      <c r="Q50">
        <v>-2.3170817099581922E-2</v>
      </c>
      <c r="R50">
        <v>2.5573489568799369E-3</v>
      </c>
      <c r="S50">
        <v>5.4372243283349936E-4</v>
      </c>
      <c r="U50">
        <f t="shared" si="52"/>
        <v>0</v>
      </c>
      <c r="V50">
        <f t="shared" si="54"/>
        <v>0</v>
      </c>
      <c r="W50">
        <f t="shared" si="56"/>
        <v>0</v>
      </c>
      <c r="X50">
        <f t="shared" si="58"/>
        <v>4.6341634199163845E-2</v>
      </c>
      <c r="Y50">
        <f t="shared" ref="Y50" si="59">-2*R50</f>
        <v>-5.1146979137598738E-3</v>
      </c>
      <c r="Z50">
        <f>1-2*S50</f>
        <v>0.99891255513433297</v>
      </c>
    </row>
    <row r="52" spans="1:26" x14ac:dyDescent="0.25">
      <c r="A52">
        <f t="array" ref="A52:F55">MMULT(A45:F48,U45:Z50)</f>
        <v>12.401225109178808</v>
      </c>
      <c r="B52">
        <v>-2.6770910122560451E-16</v>
      </c>
      <c r="C52">
        <v>-1.0759651895227203E-15</v>
      </c>
      <c r="D52">
        <v>3.2380511455231761E-16</v>
      </c>
      <c r="E52">
        <v>-4.5844497117549387E-16</v>
      </c>
      <c r="F52">
        <v>2.477202705573084E-16</v>
      </c>
    </row>
    <row r="53" spans="1:26" x14ac:dyDescent="0.25">
      <c r="A53">
        <v>10.060612436440028</v>
      </c>
      <c r="B53">
        <v>-20.725608363515811</v>
      </c>
      <c r="C53">
        <v>2.2550068762160694E-16</v>
      </c>
      <c r="D53">
        <v>-3.7315005351349201E-16</v>
      </c>
      <c r="E53">
        <v>6.2703224928057911E-16</v>
      </c>
      <c r="F53">
        <v>5.8542817925735437E-16</v>
      </c>
    </row>
    <row r="54" spans="1:26" x14ac:dyDescent="0.25">
      <c r="A54">
        <v>-5.7444919635518962E-16</v>
      </c>
      <c r="B54">
        <v>8.3791833460186691</v>
      </c>
      <c r="C54">
        <v>10.91394389595316</v>
      </c>
      <c r="D54">
        <v>1.7389302073344516E-15</v>
      </c>
      <c r="E54">
        <v>-1.6593548328095385E-16</v>
      </c>
      <c r="F54">
        <v>-9.7066754457406708E-16</v>
      </c>
    </row>
    <row r="55" spans="1:26" x14ac:dyDescent="0.25">
      <c r="A55">
        <v>8.0999027915965855E-16</v>
      </c>
      <c r="B55">
        <v>-2.2204460492503131E-16</v>
      </c>
      <c r="C55">
        <v>-10.879145778962963</v>
      </c>
      <c r="D55">
        <v>9.3999696866547335</v>
      </c>
      <c r="E55">
        <v>8.0014120329430227E-16</v>
      </c>
      <c r="F55">
        <v>1.6653345369377348E-16</v>
      </c>
    </row>
    <row r="57" spans="1:26" x14ac:dyDescent="0.25">
      <c r="A57" t="s">
        <v>14</v>
      </c>
    </row>
    <row r="58" spans="1:26" x14ac:dyDescent="0.25">
      <c r="A58">
        <v>4</v>
      </c>
      <c r="B58">
        <v>6</v>
      </c>
    </row>
    <row r="59" spans="1:26" x14ac:dyDescent="0.25">
      <c r="A59" s="1">
        <f>A52</f>
        <v>12.401225109178808</v>
      </c>
      <c r="B59">
        <f t="shared" ref="B59:F59" si="60">B52</f>
        <v>-2.6770910122560451E-16</v>
      </c>
      <c r="C59">
        <f t="shared" si="60"/>
        <v>-1.0759651895227203E-15</v>
      </c>
      <c r="D59">
        <f t="shared" si="60"/>
        <v>3.2380511455231761E-16</v>
      </c>
      <c r="E59">
        <f t="shared" si="60"/>
        <v>-4.5844497117549387E-16</v>
      </c>
      <c r="F59">
        <f t="shared" si="60"/>
        <v>2.477202705573084E-16</v>
      </c>
    </row>
    <row r="60" spans="1:26" x14ac:dyDescent="0.25">
      <c r="A60" s="2">
        <f t="shared" ref="A60:F60" si="61">A53</f>
        <v>10.060612436440028</v>
      </c>
      <c r="B60" s="1">
        <f t="shared" si="61"/>
        <v>-20.725608363515811</v>
      </c>
      <c r="C60">
        <f t="shared" si="61"/>
        <v>2.2550068762160694E-16</v>
      </c>
      <c r="D60">
        <f t="shared" si="61"/>
        <v>-3.7315005351349201E-16</v>
      </c>
      <c r="E60">
        <f t="shared" si="61"/>
        <v>6.2703224928057911E-16</v>
      </c>
      <c r="F60">
        <f t="shared" si="61"/>
        <v>5.8542817925735437E-16</v>
      </c>
    </row>
    <row r="61" spans="1:26" x14ac:dyDescent="0.25">
      <c r="A61">
        <f t="shared" ref="A61:F61" si="62">A54</f>
        <v>-5.7444919635518962E-16</v>
      </c>
      <c r="B61" s="2">
        <f t="shared" si="62"/>
        <v>8.3791833460186691</v>
      </c>
      <c r="C61" s="1">
        <f t="shared" si="62"/>
        <v>10.91394389595316</v>
      </c>
      <c r="D61">
        <f t="shared" si="62"/>
        <v>1.7389302073344516E-15</v>
      </c>
      <c r="E61">
        <f t="shared" si="62"/>
        <v>-1.6593548328095385E-16</v>
      </c>
      <c r="F61">
        <f t="shared" si="62"/>
        <v>-9.7066754457406708E-16</v>
      </c>
    </row>
    <row r="62" spans="1:26" x14ac:dyDescent="0.25">
      <c r="A62">
        <f t="shared" ref="A62:F62" si="63">A55</f>
        <v>8.0999027915965855E-16</v>
      </c>
      <c r="B62">
        <f t="shared" si="63"/>
        <v>-2.2204460492503131E-16</v>
      </c>
      <c r="C62" s="2">
        <f t="shared" si="63"/>
        <v>-10.879145778962963</v>
      </c>
      <c r="D62" s="1">
        <f t="shared" si="63"/>
        <v>9.3999696866547335</v>
      </c>
      <c r="E62">
        <f t="shared" si="63"/>
        <v>8.0014120329430227E-16</v>
      </c>
      <c r="F62">
        <f t="shared" si="63"/>
        <v>1.6653345369377348E-16</v>
      </c>
    </row>
    <row r="64" spans="1:26" x14ac:dyDescent="0.25">
      <c r="A64" t="s">
        <v>10</v>
      </c>
    </row>
    <row r="65" spans="1:8" x14ac:dyDescent="0.25">
      <c r="A65">
        <v>1</v>
      </c>
      <c r="B65">
        <v>8</v>
      </c>
    </row>
    <row r="66" spans="1:8" x14ac:dyDescent="0.25">
      <c r="A66" s="1">
        <f>A59</f>
        <v>12.401225109178808</v>
      </c>
      <c r="B66" s="2">
        <f>A60</f>
        <v>10.060612436440028</v>
      </c>
      <c r="C66" s="1">
        <f>B60</f>
        <v>-20.725608363515811</v>
      </c>
      <c r="D66" s="2">
        <f>B61</f>
        <v>8.3791833460186691</v>
      </c>
      <c r="E66" s="1">
        <f>C61</f>
        <v>10.91394389595316</v>
      </c>
      <c r="F66" s="2">
        <f>C62</f>
        <v>-10.879145778962963</v>
      </c>
      <c r="G66" s="1">
        <f>D62</f>
        <v>9.3999696866547335</v>
      </c>
      <c r="H6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A34" workbookViewId="0">
      <selection activeCell="J59" sqref="J59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12.28515625" bestFit="1" customWidth="1"/>
    <col min="4" max="4" width="11.710937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6.2299076386046295</v>
      </c>
      <c r="B3">
        <v>6.525497782178844</v>
      </c>
      <c r="C3">
        <v>5.109077370408345</v>
      </c>
      <c r="D3">
        <v>9.753398879551046</v>
      </c>
      <c r="E3">
        <v>12.014972065531875</v>
      </c>
      <c r="G3">
        <f>A3</f>
        <v>6.2299076386046295</v>
      </c>
      <c r="H3">
        <f>SQRT(SUMPRODUCT(G3:G7,G3:G7))</f>
        <v>16.376621736744926</v>
      </c>
      <c r="I3">
        <f>G3+H3</f>
        <v>22.606529375349556</v>
      </c>
      <c r="J3">
        <f>SQRT(SUMPRODUCT(I3:I7,I3:I7))</f>
        <v>27.210975004975925</v>
      </c>
      <c r="K3">
        <f>I3/J3</f>
        <v>0.83078718683235797</v>
      </c>
      <c r="M3">
        <f t="array" ref="M3:Q7">MMULT(K3:K7,TRANSPOSE(K3:K7))</f>
        <v>0.69020734980482323</v>
      </c>
      <c r="N3">
        <v>0.36520913479340605</v>
      </c>
      <c r="O3">
        <v>0.14356145931227662</v>
      </c>
      <c r="P3">
        <v>0.23959829014895531</v>
      </c>
      <c r="Q3">
        <v>-4.925666149369004E-2</v>
      </c>
      <c r="S3">
        <f>1-2*M3</f>
        <v>-0.38041469960964647</v>
      </c>
      <c r="T3">
        <f t="shared" ref="T3:W3" si="0">-2*N3</f>
        <v>-0.73041826958681211</v>
      </c>
      <c r="U3">
        <f t="shared" si="0"/>
        <v>-0.28712291862455325</v>
      </c>
      <c r="V3">
        <f t="shared" si="0"/>
        <v>-0.47919658029791062</v>
      </c>
      <c r="W3">
        <f t="shared" si="0"/>
        <v>9.8513322987380081E-2</v>
      </c>
    </row>
    <row r="4" spans="1:23" x14ac:dyDescent="0.25">
      <c r="A4">
        <v>11.961783710631003</v>
      </c>
      <c r="B4">
        <v>10.814934399749124</v>
      </c>
      <c r="C4">
        <v>-6.7075767874548795</v>
      </c>
      <c r="D4">
        <v>10.656017957987665</v>
      </c>
      <c r="E4">
        <v>6.7631680813201012</v>
      </c>
      <c r="G4">
        <f t="shared" ref="G4:G7" si="1">A4</f>
        <v>11.961783710631003</v>
      </c>
      <c r="I4">
        <f t="shared" ref="I4:I7" si="2">G4</f>
        <v>11.961783710631003</v>
      </c>
      <c r="K4">
        <f>I4/J3</f>
        <v>0.43959408688750096</v>
      </c>
      <c r="M4">
        <v>0.36520913479340605</v>
      </c>
      <c r="N4">
        <v>0.19324296122645573</v>
      </c>
      <c r="O4">
        <v>7.5962616683148118E-2</v>
      </c>
      <c r="P4">
        <v>0.12677854599494437</v>
      </c>
      <c r="Q4">
        <v>-2.6063157299048092E-2</v>
      </c>
      <c r="S4">
        <f t="shared" ref="S4:S7" si="3">-2*M4</f>
        <v>-0.73041826958681211</v>
      </c>
      <c r="T4">
        <f>1-2*N4</f>
        <v>0.61351407754708853</v>
      </c>
      <c r="U4">
        <f t="shared" ref="U4:U7" si="4">-2*O4</f>
        <v>-0.15192523336629624</v>
      </c>
      <c r="V4">
        <f t="shared" ref="V4:V7" si="5">-2*P4</f>
        <v>-0.25355709198988874</v>
      </c>
      <c r="W4">
        <f t="shared" ref="W4:W6" si="6">-2*Q4</f>
        <v>5.2126314598096184E-2</v>
      </c>
    </row>
    <row r="5" spans="1:23" x14ac:dyDescent="0.25">
      <c r="A5">
        <v>4.7021034302645042</v>
      </c>
      <c r="B5">
        <v>-2.2633352949431327</v>
      </c>
      <c r="C5">
        <v>10.291910311666129</v>
      </c>
      <c r="D5">
        <v>-1.5613700029380633</v>
      </c>
      <c r="E5">
        <v>7.8260896178080408</v>
      </c>
      <c r="G5">
        <f t="shared" si="1"/>
        <v>4.7021034302645042</v>
      </c>
      <c r="I5">
        <f t="shared" si="2"/>
        <v>4.7021034302645042</v>
      </c>
      <c r="K5">
        <f>I5/J3</f>
        <v>0.1728017253848734</v>
      </c>
      <c r="M5">
        <v>0.14356145931227662</v>
      </c>
      <c r="N5">
        <v>7.5962616683148118E-2</v>
      </c>
      <c r="O5">
        <v>2.9860436295989199E-2</v>
      </c>
      <c r="P5">
        <v>4.9835864819806834E-2</v>
      </c>
      <c r="Q5">
        <v>-1.0245266450559537E-2</v>
      </c>
      <c r="S5">
        <f t="shared" si="3"/>
        <v>-0.28712291862455325</v>
      </c>
      <c r="T5">
        <f t="shared" ref="T5:T7" si="7">-2*N5</f>
        <v>-0.15192523336629624</v>
      </c>
      <c r="U5">
        <f>1-2*O5</f>
        <v>0.94027912740802155</v>
      </c>
      <c r="V5">
        <f t="shared" si="5"/>
        <v>-9.9671729639613668E-2</v>
      </c>
      <c r="W5">
        <f t="shared" si="6"/>
        <v>2.0490532901119074E-2</v>
      </c>
    </row>
    <row r="6" spans="1:23" x14ac:dyDescent="0.25">
      <c r="A6">
        <v>7.8476211330805992</v>
      </c>
      <c r="B6">
        <v>-5.7275266435527987</v>
      </c>
      <c r="C6">
        <v>-4.4126737860541025</v>
      </c>
      <c r="D6">
        <v>7.2814384228657936</v>
      </c>
      <c r="E6">
        <v>-6.3999648502974198</v>
      </c>
      <c r="G6">
        <f t="shared" si="1"/>
        <v>7.8476211330805992</v>
      </c>
      <c r="I6">
        <f t="shared" si="2"/>
        <v>7.8476211330805992</v>
      </c>
      <c r="K6">
        <f>I6/J3</f>
        <v>0.28839911585841915</v>
      </c>
      <c r="M6">
        <v>0.23959829014895531</v>
      </c>
      <c r="N6">
        <v>0.12677854599494437</v>
      </c>
      <c r="O6">
        <v>4.9835864819806834E-2</v>
      </c>
      <c r="P6">
        <v>8.3174050027917876E-2</v>
      </c>
      <c r="Q6">
        <v>-1.7098936827710305E-2</v>
      </c>
      <c r="S6">
        <f t="shared" si="3"/>
        <v>-0.47919658029791062</v>
      </c>
      <c r="T6">
        <f t="shared" si="7"/>
        <v>-0.25355709198988874</v>
      </c>
      <c r="U6">
        <f t="shared" si="4"/>
        <v>-9.9671729639613668E-2</v>
      </c>
      <c r="V6">
        <f>1-2*P6</f>
        <v>0.83365189994416422</v>
      </c>
      <c r="W6">
        <f t="shared" si="6"/>
        <v>3.419787365542061E-2</v>
      </c>
    </row>
    <row r="7" spans="1:23" x14ac:dyDescent="0.25">
      <c r="A7">
        <v>-1.6133154265941023</v>
      </c>
      <c r="B7">
        <v>-1.564171806702511</v>
      </c>
      <c r="C7">
        <v>-3.5270134789373535</v>
      </c>
      <c r="D7">
        <v>-6.4095814996587706</v>
      </c>
      <c r="E7">
        <v>-1.833759742681492</v>
      </c>
      <c r="G7">
        <f t="shared" si="1"/>
        <v>-1.6133154265941023</v>
      </c>
      <c r="I7">
        <f t="shared" si="2"/>
        <v>-1.6133154265941023</v>
      </c>
      <c r="K7">
        <f>I7/J3</f>
        <v>-5.9289144409529024E-2</v>
      </c>
      <c r="M7">
        <v>-4.925666149369004E-2</v>
      </c>
      <c r="N7">
        <v>-2.6063157299048092E-2</v>
      </c>
      <c r="O7">
        <v>-1.0245266450559537E-2</v>
      </c>
      <c r="P7">
        <v>-1.7098936827710305E-2</v>
      </c>
      <c r="Q7">
        <v>3.5152026448139868E-3</v>
      </c>
      <c r="S7">
        <f t="shared" si="3"/>
        <v>9.8513322987380081E-2</v>
      </c>
      <c r="T7">
        <f t="shared" si="7"/>
        <v>5.2126314598096184E-2</v>
      </c>
      <c r="U7">
        <f t="shared" si="4"/>
        <v>2.0490532901119074E-2</v>
      </c>
      <c r="V7">
        <f t="shared" si="5"/>
        <v>3.419787365542061E-2</v>
      </c>
      <c r="W7">
        <f>1-2*Q7</f>
        <v>0.99296959471037205</v>
      </c>
    </row>
    <row r="9" spans="1:23" x14ac:dyDescent="0.25">
      <c r="A9">
        <f t="array" ref="A9:E13">MMULT(S3:W7,A3:E7)</f>
        <v>-16.376621736744926</v>
      </c>
      <c r="B9">
        <v>-7.141446094106354</v>
      </c>
      <c r="C9">
        <v>1.7678055403753747</v>
      </c>
      <c r="D9">
        <v>-15.166050954577335</v>
      </c>
      <c r="E9">
        <v>-8.8714717040152316</v>
      </c>
      <c r="G9">
        <v>0</v>
      </c>
      <c r="H9">
        <f>SQRT(SUMPRODUCT(G9:G13,G9:G13))</f>
        <v>19.048293899863783</v>
      </c>
      <c r="I9">
        <v>0</v>
      </c>
      <c r="J9">
        <f>SQRT(SUMPRODUCT(I9:I13,I9:I13))</f>
        <v>31.58701836407355</v>
      </c>
      <c r="K9">
        <f t="shared" ref="K9" si="8">I9/J$3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" si="9">-2*N9</f>
        <v>0</v>
      </c>
      <c r="U9">
        <f t="shared" ref="U9:U10" si="10">-2*O9</f>
        <v>0</v>
      </c>
      <c r="V9">
        <f t="shared" ref="V9:V11" si="11">-2*P9</f>
        <v>0</v>
      </c>
      <c r="W9">
        <f t="shared" ref="W9:W12" si="12">-2*Q9</f>
        <v>0</v>
      </c>
    </row>
    <row r="10" spans="1:23" x14ac:dyDescent="0.25">
      <c r="A10">
        <v>-1.8735013540549517E-15</v>
      </c>
      <c r="B10">
        <v>3.5833499349653266</v>
      </c>
      <c r="C10">
        <v>-8.4755425943982399</v>
      </c>
      <c r="D10">
        <v>-2.5296004160027583</v>
      </c>
      <c r="E10">
        <v>-4.2884674310291198</v>
      </c>
      <c r="G10">
        <f t="array" ref="G10:G13">TRANSPOSE(B9:E9)</f>
        <v>-7.141446094106354</v>
      </c>
      <c r="I10">
        <f>G10+SIGN(G10)*H9</f>
        <v>-26.189739993970136</v>
      </c>
      <c r="K10">
        <f>I10/J9</f>
        <v>-0.82912985619933754</v>
      </c>
      <c r="M10">
        <v>0</v>
      </c>
      <c r="N10">
        <v>0.6874563184411342</v>
      </c>
      <c r="O10">
        <v>-4.6403251379589873E-2</v>
      </c>
      <c r="P10">
        <v>0.3980947331636297</v>
      </c>
      <c r="Q10">
        <v>0.23286788178123063</v>
      </c>
      <c r="S10">
        <f t="shared" ref="S10:S13" si="13">-2*M10</f>
        <v>0</v>
      </c>
      <c r="T10">
        <f>1-2*N10</f>
        <v>-0.37491263688226839</v>
      </c>
      <c r="U10">
        <f t="shared" si="10"/>
        <v>9.2806502759179746E-2</v>
      </c>
      <c r="V10">
        <f t="shared" si="11"/>
        <v>-0.7961894663272594</v>
      </c>
      <c r="W10">
        <f t="shared" si="12"/>
        <v>-0.46573576356246127</v>
      </c>
    </row>
    <row r="11" spans="1:23" x14ac:dyDescent="0.25">
      <c r="A11">
        <v>-2.8449465006019636E-16</v>
      </c>
      <c r="B11">
        <v>-5.1060265641295786</v>
      </c>
      <c r="C11">
        <v>9.5969338527597188</v>
      </c>
      <c r="D11">
        <v>-6.7445552942250622</v>
      </c>
      <c r="E11">
        <v>3.4817598330732022</v>
      </c>
      <c r="G11">
        <v>1.7678055403753747</v>
      </c>
      <c r="I11">
        <f t="shared" ref="I11:I13" si="14">G11</f>
        <v>1.7678055403753747</v>
      </c>
      <c r="K11">
        <f>I11/J9</f>
        <v>5.5966204850345792E-2</v>
      </c>
      <c r="M11">
        <v>0</v>
      </c>
      <c r="N11">
        <v>-4.6403251379589873E-2</v>
      </c>
      <c r="O11">
        <v>3.1322160853508689E-3</v>
      </c>
      <c r="P11">
        <v>-2.6871365467658392E-2</v>
      </c>
      <c r="Q11">
        <v>-1.5718565044292844E-2</v>
      </c>
      <c r="S11">
        <f t="shared" si="13"/>
        <v>0</v>
      </c>
      <c r="T11">
        <f t="shared" ref="T11:T13" si="15">-2*N11</f>
        <v>9.2806502759179746E-2</v>
      </c>
      <c r="U11">
        <f>1-2*O11</f>
        <v>0.99373556782929828</v>
      </c>
      <c r="V11">
        <f t="shared" si="11"/>
        <v>5.3742730935316785E-2</v>
      </c>
      <c r="W11">
        <f t="shared" si="12"/>
        <v>3.1437130088585688E-2</v>
      </c>
    </row>
    <row r="12" spans="1:23" x14ac:dyDescent="0.25">
      <c r="A12">
        <v>-1.4502288259166107E-15</v>
      </c>
      <c r="B12">
        <v>-10.471863813021733</v>
      </c>
      <c r="C12">
        <v>-5.5725614888221955</v>
      </c>
      <c r="D12">
        <v>-1.3690889489424192</v>
      </c>
      <c r="E12">
        <v>-13.650476187058642</v>
      </c>
      <c r="G12">
        <v>-15.166050954577335</v>
      </c>
      <c r="I12">
        <f t="shared" si="14"/>
        <v>-15.166050954577335</v>
      </c>
      <c r="K12">
        <f>I12/J9</f>
        <v>-0.48013556644608474</v>
      </c>
      <c r="M12">
        <v>0</v>
      </c>
      <c r="N12">
        <v>0.3980947331636297</v>
      </c>
      <c r="O12">
        <v>-2.6871365467658392E-2</v>
      </c>
      <c r="P12">
        <v>0.23053016216650266</v>
      </c>
      <c r="Q12">
        <v>0.13484998940775134</v>
      </c>
      <c r="S12">
        <f t="shared" si="13"/>
        <v>0</v>
      </c>
      <c r="T12">
        <f t="shared" si="15"/>
        <v>-0.7961894663272594</v>
      </c>
      <c r="U12">
        <f t="shared" ref="U12:U13" si="16">-2*O12</f>
        <v>5.3742730935316785E-2</v>
      </c>
      <c r="V12">
        <f>1-2*P12</f>
        <v>0.53893967566699463</v>
      </c>
      <c r="W12">
        <f t="shared" si="12"/>
        <v>-0.26969997881550267</v>
      </c>
    </row>
    <row r="13" spans="1:23" x14ac:dyDescent="0.25">
      <c r="A13">
        <v>2.2204460492503131E-16</v>
      </c>
      <c r="B13">
        <v>-0.58883008025204076</v>
      </c>
      <c r="C13">
        <v>-3.2885635471351553</v>
      </c>
      <c r="D13">
        <v>-4.6312044576934106</v>
      </c>
      <c r="E13">
        <v>-0.3431982601726542</v>
      </c>
      <c r="G13">
        <v>-8.8714717040152316</v>
      </c>
      <c r="I13">
        <f t="shared" si="14"/>
        <v>-8.8714717040152316</v>
      </c>
      <c r="K13">
        <f>I13/J9</f>
        <v>-0.28085815513709478</v>
      </c>
      <c r="M13">
        <v>0</v>
      </c>
      <c r="N13">
        <v>0.23286788178123063</v>
      </c>
      <c r="O13">
        <v>-1.5718565044292844E-2</v>
      </c>
      <c r="P13">
        <v>0.13484998940775134</v>
      </c>
      <c r="Q13">
        <v>7.8881303307012401E-2</v>
      </c>
      <c r="S13">
        <f t="shared" si="13"/>
        <v>0</v>
      </c>
      <c r="T13">
        <f t="shared" si="15"/>
        <v>-0.46573576356246127</v>
      </c>
      <c r="U13">
        <f t="shared" si="16"/>
        <v>3.1437130088585688E-2</v>
      </c>
      <c r="V13">
        <f t="shared" ref="V13" si="17">-2*P13</f>
        <v>-0.26969997881550267</v>
      </c>
      <c r="W13">
        <f>1-2*Q13</f>
        <v>0.84223739338597525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MMULT(A9:E13,S9:W13)</f>
        <v>-16.376621736744926</v>
      </c>
      <c r="B17">
        <v>19.048293899863783</v>
      </c>
      <c r="C17">
        <v>-5.5511151231257827E-17</v>
      </c>
      <c r="D17">
        <v>2.2204460492503131E-15</v>
      </c>
      <c r="E17">
        <v>-8.8817841970012523E-16</v>
      </c>
      <c r="G17">
        <v>0</v>
      </c>
      <c r="H17">
        <f>SQRT(SUMPRODUCT(G17:G21,G17:G21))</f>
        <v>13.360602120706638</v>
      </c>
      <c r="I17">
        <v>0</v>
      </c>
      <c r="J17">
        <f>SQRT(SUMPRODUCT(I17:I21,I17:I21))</f>
        <v>20.181231851444387</v>
      </c>
      <c r="K17">
        <f>I17/J17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18">-2*N17</f>
        <v>0</v>
      </c>
      <c r="U17">
        <f t="shared" ref="U17:U18" si="19">-2*O17</f>
        <v>0</v>
      </c>
      <c r="V17">
        <f t="shared" ref="V17:V19" si="20">-2*P17</f>
        <v>0</v>
      </c>
      <c r="W17">
        <f t="shared" ref="W17:W20" si="21">-2*Q17</f>
        <v>0</v>
      </c>
    </row>
    <row r="18" spans="1:23" x14ac:dyDescent="0.25">
      <c r="A18">
        <v>-1.8735013540549517E-15</v>
      </c>
      <c r="B18">
        <v>1.8813052185792221</v>
      </c>
      <c r="C18">
        <v>-8.360654700120298</v>
      </c>
      <c r="D18">
        <v>-3.5152267300335192</v>
      </c>
      <c r="E18">
        <v>-4.8650154053070036</v>
      </c>
      <c r="G18">
        <f>B18</f>
        <v>1.8813052185792221</v>
      </c>
      <c r="I18">
        <f>G18+SIGN(G18)*H17</f>
        <v>15.241907339285859</v>
      </c>
      <c r="K18">
        <f>I18/J17</f>
        <v>0.75525158481319288</v>
      </c>
      <c r="M18">
        <v>0</v>
      </c>
      <c r="N18">
        <v>0.5704049563628395</v>
      </c>
      <c r="O18">
        <v>0.24524851118065569</v>
      </c>
      <c r="P18">
        <v>0.40628532993966893</v>
      </c>
      <c r="Q18">
        <v>0.14081385073575955</v>
      </c>
      <c r="S18">
        <f t="shared" ref="S18:S21" si="22">-2*M18</f>
        <v>0</v>
      </c>
      <c r="T18">
        <f>1-2*N18</f>
        <v>-0.140809912725679</v>
      </c>
      <c r="U18">
        <f t="shared" si="19"/>
        <v>-0.49049702236131137</v>
      </c>
      <c r="V18">
        <f t="shared" si="20"/>
        <v>-0.81257065987933785</v>
      </c>
      <c r="W18">
        <f t="shared" si="21"/>
        <v>-0.28162770147151911</v>
      </c>
    </row>
    <row r="19" spans="1:23" x14ac:dyDescent="0.25">
      <c r="A19">
        <v>-2.8449465006019636E-16</v>
      </c>
      <c r="B19">
        <v>6.5533355571608283</v>
      </c>
      <c r="C19">
        <v>8.8099277595336893</v>
      </c>
      <c r="D19">
        <v>7.1910029917605645E-3</v>
      </c>
      <c r="E19">
        <v>7.4312339847719064</v>
      </c>
      <c r="G19">
        <f t="shared" ref="G19:G21" si="23">B19</f>
        <v>6.5533355571608283</v>
      </c>
      <c r="I19">
        <f t="shared" ref="I19:I21" si="24">G19</f>
        <v>6.5533355571608283</v>
      </c>
      <c r="K19">
        <f>I19/J17</f>
        <v>0.32472425892534407</v>
      </c>
      <c r="M19">
        <v>0</v>
      </c>
      <c r="N19">
        <v>0.24524851118065569</v>
      </c>
      <c r="O19">
        <v>0.10544584433461389</v>
      </c>
      <c r="P19">
        <v>0.17468444334285005</v>
      </c>
      <c r="Q19">
        <v>6.0543631084075802E-2</v>
      </c>
      <c r="S19">
        <f t="shared" si="22"/>
        <v>0</v>
      </c>
      <c r="T19">
        <f t="shared" ref="T19:T21" si="25">-2*N19</f>
        <v>-0.49049702236131137</v>
      </c>
      <c r="U19">
        <f>1-2*O19</f>
        <v>0.78910831133077219</v>
      </c>
      <c r="V19">
        <f t="shared" si="20"/>
        <v>-0.3493688866857001</v>
      </c>
      <c r="W19">
        <f t="shared" si="21"/>
        <v>-0.1210872621681516</v>
      </c>
    </row>
    <row r="20" spans="1:23" x14ac:dyDescent="0.25">
      <c r="A20">
        <v>-1.4502288259166107E-15</v>
      </c>
      <c r="B20">
        <v>10.856433281607874</v>
      </c>
      <c r="C20">
        <v>-7.0122199878885914</v>
      </c>
      <c r="D20">
        <v>10.981779772396177</v>
      </c>
      <c r="E20">
        <v>-6.4257620733102492</v>
      </c>
      <c r="G20">
        <f t="shared" si="23"/>
        <v>10.856433281607874</v>
      </c>
      <c r="I20">
        <f t="shared" si="24"/>
        <v>10.856433281607874</v>
      </c>
      <c r="K20">
        <f>I20/J17</f>
        <v>0.53794700747322666</v>
      </c>
      <c r="M20">
        <v>0</v>
      </c>
      <c r="N20">
        <v>0.40628532993966893</v>
      </c>
      <c r="O20">
        <v>0.17468444334285005</v>
      </c>
      <c r="P20">
        <v>0.28938698284939979</v>
      </c>
      <c r="Q20">
        <v>0.10029822000680726</v>
      </c>
      <c r="S20">
        <f t="shared" si="22"/>
        <v>0</v>
      </c>
      <c r="T20">
        <f t="shared" si="25"/>
        <v>-0.81257065987933785</v>
      </c>
      <c r="U20">
        <f t="shared" ref="U20:U21" si="26">-2*O20</f>
        <v>-0.3493688866857001</v>
      </c>
      <c r="V20">
        <f>1-2*P20</f>
        <v>0.42122603430120042</v>
      </c>
      <c r="W20">
        <f t="shared" si="21"/>
        <v>-0.20059644001361451</v>
      </c>
    </row>
    <row r="21" spans="1:23" x14ac:dyDescent="0.25">
      <c r="A21">
        <v>2.2204460492503131E-16</v>
      </c>
      <c r="B21">
        <v>3.7627156655301142</v>
      </c>
      <c r="C21">
        <v>-3.5822925677501649</v>
      </c>
      <c r="D21">
        <v>-2.1112953434028103</v>
      </c>
      <c r="E21">
        <v>1.1308375630666174</v>
      </c>
      <c r="G21">
        <f t="shared" si="23"/>
        <v>3.7627156655301142</v>
      </c>
      <c r="I21">
        <f t="shared" si="24"/>
        <v>3.7627156655301142</v>
      </c>
      <c r="K21">
        <f>I21/J17</f>
        <v>0.18644628302314525</v>
      </c>
      <c r="M21">
        <v>0</v>
      </c>
      <c r="N21">
        <v>0.14081385073575955</v>
      </c>
      <c r="O21">
        <v>6.0543631084075802E-2</v>
      </c>
      <c r="P21">
        <v>0.10029822000680726</v>
      </c>
      <c r="Q21">
        <v>3.4762216453146783E-2</v>
      </c>
      <c r="S21">
        <f t="shared" si="22"/>
        <v>0</v>
      </c>
      <c r="T21">
        <f t="shared" si="25"/>
        <v>-0.28162770147151911</v>
      </c>
      <c r="U21">
        <f t="shared" si="26"/>
        <v>-0.1210872621681516</v>
      </c>
      <c r="V21">
        <f t="shared" ref="V21" si="27">-2*P21</f>
        <v>-0.20059644001361451</v>
      </c>
      <c r="W21">
        <f>1-2*Q21</f>
        <v>0.93047556709370638</v>
      </c>
    </row>
    <row r="23" spans="1:23" x14ac:dyDescent="0.25">
      <c r="A23">
        <f t="array" ref="A23:E27">MMULT(S17:W21,A17:E21)</f>
        <v>-16.376621736744926</v>
      </c>
      <c r="B23">
        <v>19.048293899863783</v>
      </c>
      <c r="C23">
        <v>-5.5511151231257827E-17</v>
      </c>
      <c r="D23">
        <v>2.2204460492503131E-15</v>
      </c>
      <c r="E23">
        <v>-8.8817841970012523E-16</v>
      </c>
      <c r="G23">
        <v>0</v>
      </c>
      <c r="H23">
        <f>SQRT(SUMPRODUCT(G23:G27,G23:G27))</f>
        <v>8.8257525120203582</v>
      </c>
      <c r="I23">
        <v>0</v>
      </c>
      <c r="J23">
        <f>SQRT(SUMPRODUCT(I23:I27,I23:I27))</f>
        <v>14.787727780918033</v>
      </c>
      <c r="K23">
        <f t="shared" ref="K23" si="28">I23/J$3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29">-2*N23</f>
        <v>0</v>
      </c>
      <c r="U23">
        <f t="shared" ref="U23:U24" si="30">-2*O23</f>
        <v>0</v>
      </c>
      <c r="V23">
        <f t="shared" ref="V23:V25" si="31">-2*P23</f>
        <v>0</v>
      </c>
      <c r="W23">
        <f t="shared" ref="W23:W26" si="32">-2*Q23</f>
        <v>0</v>
      </c>
    </row>
    <row r="24" spans="1:23" x14ac:dyDescent="0.25">
      <c r="A24">
        <v>1.5192308232300782E-15</v>
      </c>
      <c r="B24">
        <v>-13.360602120706634</v>
      </c>
      <c r="C24">
        <v>3.5628167700156435</v>
      </c>
      <c r="D24">
        <v>-7.8374211781037273</v>
      </c>
      <c r="E24">
        <v>1.9429547971427858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33">-2*M24</f>
        <v>0</v>
      </c>
      <c r="T24">
        <f>1-2*N24</f>
        <v>1</v>
      </c>
      <c r="U24">
        <f t="shared" si="30"/>
        <v>0</v>
      </c>
      <c r="V24">
        <f t="shared" si="31"/>
        <v>0</v>
      </c>
      <c r="W24">
        <f t="shared" si="32"/>
        <v>0</v>
      </c>
    </row>
    <row r="25" spans="1:23" x14ac:dyDescent="0.25">
      <c r="A25">
        <v>1.1742277997226136E-15</v>
      </c>
      <c r="B25">
        <v>1.1657341758564144E-15</v>
      </c>
      <c r="C25">
        <v>13.936484942349869</v>
      </c>
      <c r="D25">
        <v>-1.8511584759146462</v>
      </c>
      <c r="E25">
        <v>10.358355388063154</v>
      </c>
      <c r="G25">
        <f t="array" ref="G25:G27">TRANSPOSE(C24:E24)</f>
        <v>3.5628167700156435</v>
      </c>
      <c r="I25">
        <f>G25+SIGN(G25)*H23</f>
        <v>12.388569282036002</v>
      </c>
      <c r="K25">
        <f>I25/J23</f>
        <v>0.83776016610355208</v>
      </c>
      <c r="M25">
        <v>0</v>
      </c>
      <c r="N25">
        <v>0</v>
      </c>
      <c r="O25">
        <v>0.70184209590985114</v>
      </c>
      <c r="P25">
        <v>-0.44400866483789586</v>
      </c>
      <c r="Q25">
        <v>0.11007303878601578</v>
      </c>
      <c r="S25">
        <f t="shared" si="33"/>
        <v>0</v>
      </c>
      <c r="T25">
        <f t="shared" ref="T25:T27" si="34">-2*N25</f>
        <v>0</v>
      </c>
      <c r="U25">
        <f>1-2*O25</f>
        <v>-0.40368419181970228</v>
      </c>
      <c r="V25">
        <f t="shared" si="31"/>
        <v>0.88801732967579172</v>
      </c>
      <c r="W25">
        <f t="shared" si="32"/>
        <v>-0.22014607757203156</v>
      </c>
    </row>
    <row r="26" spans="1:23" x14ac:dyDescent="0.25">
      <c r="A26">
        <v>9.6633031626650298E-16</v>
      </c>
      <c r="B26">
        <v>1.4432899320127035E-15</v>
      </c>
      <c r="C26">
        <v>1.480573572602299</v>
      </c>
      <c r="D26">
        <v>7.9031876637389447</v>
      </c>
      <c r="E26">
        <v>-1.5766134306356143</v>
      </c>
      <c r="G26">
        <v>-7.8374211781037273</v>
      </c>
      <c r="I26">
        <f t="shared" ref="I26:I27" si="35">G26</f>
        <v>-7.8374211781037273</v>
      </c>
      <c r="K26">
        <f>I26/J23</f>
        <v>-0.52999495894271698</v>
      </c>
      <c r="M26">
        <v>0</v>
      </c>
      <c r="N26">
        <v>0</v>
      </c>
      <c r="O26">
        <v>-0.44400866483789586</v>
      </c>
      <c r="P26">
        <v>0.28089465650469225</v>
      </c>
      <c r="Q26">
        <v>-6.9635867199830059E-2</v>
      </c>
      <c r="S26">
        <f t="shared" si="33"/>
        <v>0</v>
      </c>
      <c r="T26">
        <f t="shared" si="34"/>
        <v>0</v>
      </c>
      <c r="U26">
        <f t="shared" ref="U26:U27" si="36">-2*O26</f>
        <v>0.88801732967579172</v>
      </c>
      <c r="V26">
        <f>1-2*P26</f>
        <v>0.43821068699061549</v>
      </c>
      <c r="W26">
        <f t="shared" si="32"/>
        <v>0.13927173439966012</v>
      </c>
    </row>
    <row r="27" spans="1:23" x14ac:dyDescent="0.25">
      <c r="A27">
        <v>1.0595963776952628E-15</v>
      </c>
      <c r="B27">
        <v>4.4408920985006262E-16</v>
      </c>
      <c r="C27">
        <v>-0.63878740861934169</v>
      </c>
      <c r="D27">
        <v>-3.1783001740451571</v>
      </c>
      <c r="E27">
        <v>2.8114970475390031</v>
      </c>
      <c r="G27">
        <v>1.9429547971427858</v>
      </c>
      <c r="I27">
        <f t="shared" si="35"/>
        <v>1.9429547971427858</v>
      </c>
      <c r="K27">
        <f>I27/J23</f>
        <v>0.13138967838250035</v>
      </c>
      <c r="M27">
        <v>0</v>
      </c>
      <c r="N27">
        <v>0</v>
      </c>
      <c r="O27">
        <v>0.11007303878601578</v>
      </c>
      <c r="P27">
        <v>-6.9635867199830059E-2</v>
      </c>
      <c r="Q27">
        <v>1.726324758545688E-2</v>
      </c>
      <c r="S27">
        <f t="shared" si="33"/>
        <v>0</v>
      </c>
      <c r="T27">
        <f t="shared" si="34"/>
        <v>0</v>
      </c>
      <c r="U27">
        <f t="shared" si="36"/>
        <v>-0.22014607757203156</v>
      </c>
      <c r="V27">
        <f t="shared" ref="V27" si="37">-2*P27</f>
        <v>0.13927173439966012</v>
      </c>
      <c r="W27">
        <f>1-2*Q27</f>
        <v>0.96547350482908623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MMULT(A23:E27,S23:W27)</f>
        <v>-16.376621736744926</v>
      </c>
      <c r="B31">
        <v>19.048293899863783</v>
      </c>
      <c r="C31">
        <v>2.1897325408473042E-15</v>
      </c>
      <c r="D31">
        <v>8.0003017541598142E-16</v>
      </c>
      <c r="E31">
        <v>-5.3604679715640561E-16</v>
      </c>
      <c r="G31">
        <v>0</v>
      </c>
      <c r="H31">
        <f>SQRT(SUMPRODUCT(G31:G35,G31:G35))</f>
        <v>12.130118162682127</v>
      </c>
      <c r="I31">
        <v>0</v>
      </c>
      <c r="J31">
        <f>SQRT(SUMPRODUCT(I31:I35,I31:I35))</f>
        <v>22.934002006910578</v>
      </c>
      <c r="K31">
        <f>I31/J31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38">-2*N31</f>
        <v>0</v>
      </c>
      <c r="U31">
        <f t="shared" ref="U31:U32" si="39">-2*O31</f>
        <v>0</v>
      </c>
      <c r="V31">
        <f t="shared" ref="V31:V33" si="40">-2*P31</f>
        <v>0</v>
      </c>
      <c r="W31">
        <f t="shared" ref="W31:W34" si="41">-2*Q31</f>
        <v>0</v>
      </c>
    </row>
    <row r="32" spans="1:23" x14ac:dyDescent="0.25">
      <c r="A32">
        <v>1.5192308232300782E-15</v>
      </c>
      <c r="B32">
        <v>-13.360602120706634</v>
      </c>
      <c r="C32">
        <v>-8.8257525120203635</v>
      </c>
      <c r="D32">
        <v>3.1086244689504383E-15</v>
      </c>
      <c r="E32">
        <v>-6.6613381477509392E-16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42">-2*M32</f>
        <v>0</v>
      </c>
      <c r="T32">
        <f>1-2*N32</f>
        <v>1</v>
      </c>
      <c r="U32">
        <f t="shared" si="39"/>
        <v>0</v>
      </c>
      <c r="V32">
        <f t="shared" si="40"/>
        <v>0</v>
      </c>
      <c r="W32">
        <f t="shared" si="41"/>
        <v>0</v>
      </c>
    </row>
    <row r="33" spans="1:23" x14ac:dyDescent="0.25">
      <c r="A33">
        <v>1.1742277997226136E-15</v>
      </c>
      <c r="B33">
        <v>1.1657341758564144E-15</v>
      </c>
      <c r="C33">
        <v>-9.5501507761276123</v>
      </c>
      <c r="D33">
        <v>13.007268836536973</v>
      </c>
      <c r="E33">
        <v>6.6748411339893154</v>
      </c>
      <c r="G33">
        <f>C33</f>
        <v>-9.5501507761276123</v>
      </c>
      <c r="I33">
        <f>G33+SIGN(G33)*H31</f>
        <v>-21.680268938809739</v>
      </c>
      <c r="K33">
        <f>I33/J31</f>
        <v>-0.9453330008551033</v>
      </c>
      <c r="M33">
        <v>0</v>
      </c>
      <c r="N33">
        <v>0</v>
      </c>
      <c r="O33">
        <v>0.89365448250571478</v>
      </c>
      <c r="P33">
        <v>-0.27895724636947661</v>
      </c>
      <c r="Q33">
        <v>0.1312211991300066</v>
      </c>
      <c r="S33">
        <f t="shared" si="42"/>
        <v>0</v>
      </c>
      <c r="T33">
        <f t="shared" ref="T33:T35" si="43">-2*N33</f>
        <v>0</v>
      </c>
      <c r="U33">
        <f>1-2*O33</f>
        <v>-0.78730896501142955</v>
      </c>
      <c r="V33">
        <f t="shared" si="40"/>
        <v>0.55791449273895322</v>
      </c>
      <c r="W33">
        <f t="shared" si="41"/>
        <v>-0.2624423982600132</v>
      </c>
    </row>
    <row r="34" spans="1:23" x14ac:dyDescent="0.25">
      <c r="A34">
        <v>9.6633031626650298E-16</v>
      </c>
      <c r="B34">
        <v>1.4432899320127035E-15</v>
      </c>
      <c r="C34">
        <v>6.7675687215963629</v>
      </c>
      <c r="D34">
        <v>4.558458598911221</v>
      </c>
      <c r="E34">
        <v>-0.74743030598666071</v>
      </c>
      <c r="G34">
        <f t="shared" ref="G34:G35" si="44">C34</f>
        <v>6.7675687215963629</v>
      </c>
      <c r="I34">
        <f t="shared" ref="I34:I35" si="45">G34</f>
        <v>6.7675687215963629</v>
      </c>
      <c r="K34">
        <f>I34/J31</f>
        <v>0.29508886933720196</v>
      </c>
      <c r="M34">
        <v>0</v>
      </c>
      <c r="N34">
        <v>0</v>
      </c>
      <c r="O34">
        <v>-0.27895724636947661</v>
      </c>
      <c r="P34">
        <v>8.7077440806708248E-2</v>
      </c>
      <c r="Q34">
        <v>-4.0961137767664378E-2</v>
      </c>
      <c r="S34">
        <f t="shared" si="42"/>
        <v>0</v>
      </c>
      <c r="T34">
        <f t="shared" si="43"/>
        <v>0</v>
      </c>
      <c r="U34">
        <f t="shared" ref="U34:U35" si="46">-2*O34</f>
        <v>0.55791449273895322</v>
      </c>
      <c r="V34">
        <f>1-2*P34</f>
        <v>0.82584511838658348</v>
      </c>
      <c r="W34">
        <f t="shared" si="41"/>
        <v>8.1922275535328756E-2</v>
      </c>
    </row>
    <row r="35" spans="1:23" x14ac:dyDescent="0.25">
      <c r="A35">
        <v>1.0595963776952628E-15</v>
      </c>
      <c r="B35">
        <v>4.4408920985006262E-16</v>
      </c>
      <c r="C35">
        <v>-3.183457301791643</v>
      </c>
      <c r="D35">
        <v>-1.568457321493107</v>
      </c>
      <c r="E35">
        <v>2.4124050730320494</v>
      </c>
      <c r="G35">
        <f t="shared" si="44"/>
        <v>-3.183457301791643</v>
      </c>
      <c r="I35">
        <f t="shared" si="45"/>
        <v>-3.183457301791643</v>
      </c>
      <c r="K35">
        <f>I35/J31</f>
        <v>-0.13880949782913549</v>
      </c>
      <c r="M35">
        <v>0</v>
      </c>
      <c r="N35">
        <v>0</v>
      </c>
      <c r="O35">
        <v>0.1312211991300066</v>
      </c>
      <c r="P35">
        <v>-4.0961137767664378E-2</v>
      </c>
      <c r="Q35">
        <v>1.9268076687576768E-2</v>
      </c>
      <c r="S35">
        <f t="shared" si="42"/>
        <v>0</v>
      </c>
      <c r="T35">
        <f t="shared" si="43"/>
        <v>0</v>
      </c>
      <c r="U35">
        <f t="shared" si="46"/>
        <v>-0.2624423982600132</v>
      </c>
      <c r="V35">
        <f t="shared" ref="V35" si="47">-2*P35</f>
        <v>8.1922275535328756E-2</v>
      </c>
      <c r="W35">
        <f>1-2*Q35</f>
        <v>0.96146384662484641</v>
      </c>
    </row>
    <row r="37" spans="1:23" x14ac:dyDescent="0.25">
      <c r="A37">
        <f t="array" ref="A37:E41">MMULT(S31:W35,A31:E35)</f>
        <v>-16.376621736744926</v>
      </c>
      <c r="B37">
        <v>19.048293899863783</v>
      </c>
      <c r="C37">
        <v>2.1897325408473042E-15</v>
      </c>
      <c r="D37">
        <v>8.0003017541598142E-16</v>
      </c>
      <c r="E37">
        <v>-5.3604679715640561E-16</v>
      </c>
      <c r="G37">
        <v>0</v>
      </c>
      <c r="H37">
        <f>SQRT(SUMPRODUCT(G37:G41,G37:G41))</f>
        <v>9.6353837408420837</v>
      </c>
      <c r="I37">
        <v>0</v>
      </c>
      <c r="J37">
        <f>SQRT(SUMPRODUCT(I37:I41,I37:I41))</f>
        <v>18.057844010965528</v>
      </c>
      <c r="K37">
        <f t="shared" ref="K37" si="48">I37/J$3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49">-2*N37</f>
        <v>0</v>
      </c>
      <c r="U37">
        <f t="shared" ref="U37:U38" si="50">-2*O37</f>
        <v>0</v>
      </c>
      <c r="V37">
        <f t="shared" ref="V37:V39" si="51">-2*P37</f>
        <v>0</v>
      </c>
      <c r="W37">
        <f t="shared" ref="W37:W40" si="52">-2*Q37</f>
        <v>0</v>
      </c>
    </row>
    <row r="38" spans="1:23" x14ac:dyDescent="0.25">
      <c r="A38">
        <v>1.5192308232300782E-15</v>
      </c>
      <c r="B38">
        <v>-13.360602120706634</v>
      </c>
      <c r="C38">
        <v>-8.8257525120203635</v>
      </c>
      <c r="D38">
        <v>3.1086244689504383E-15</v>
      </c>
      <c r="E38">
        <v>-6.6613381477509392E-16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53">-2*M38</f>
        <v>0</v>
      </c>
      <c r="T38">
        <f>1-2*N38</f>
        <v>1</v>
      </c>
      <c r="U38">
        <f t="shared" si="50"/>
        <v>0</v>
      </c>
      <c r="V38">
        <f t="shared" si="51"/>
        <v>0</v>
      </c>
      <c r="W38">
        <f t="shared" si="52"/>
        <v>0</v>
      </c>
    </row>
    <row r="39" spans="1:23" x14ac:dyDescent="0.25">
      <c r="A39">
        <v>-6.6343340001912839E-16</v>
      </c>
      <c r="B39">
        <v>-2.291084344523044E-16</v>
      </c>
      <c r="C39">
        <v>12.130118162682122</v>
      </c>
      <c r="D39">
        <v>-7.2858795474151448</v>
      </c>
      <c r="E39">
        <v>-6.3052818377802655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53"/>
        <v>0</v>
      </c>
      <c r="T39">
        <f t="shared" ref="T39:T41" si="54">-2*N39</f>
        <v>0</v>
      </c>
      <c r="U39">
        <f>1-2*O39</f>
        <v>1</v>
      </c>
      <c r="V39">
        <f t="shared" si="51"/>
        <v>0</v>
      </c>
      <c r="W39">
        <f t="shared" si="52"/>
        <v>0</v>
      </c>
    </row>
    <row r="40" spans="1:23" x14ac:dyDescent="0.25">
      <c r="A40">
        <v>1.5399624280896615E-15</v>
      </c>
      <c r="B40">
        <v>1.8786947347721913E-15</v>
      </c>
      <c r="C40">
        <v>6.6613381477509392E-16</v>
      </c>
      <c r="D40">
        <v>10.893032983277134</v>
      </c>
      <c r="E40">
        <v>3.3043586489452301</v>
      </c>
      <c r="G40">
        <f t="array" ref="G40:G41">TRANSPOSE(D39:E39)</f>
        <v>-7.2858795474151448</v>
      </c>
      <c r="I40">
        <f>G40+SIGN(G40)*H37</f>
        <v>-16.921263288257229</v>
      </c>
      <c r="K40">
        <f>I40/J37</f>
        <v>-0.93705889130407172</v>
      </c>
      <c r="M40">
        <v>0</v>
      </c>
      <c r="N40">
        <v>0</v>
      </c>
      <c r="O40">
        <v>0</v>
      </c>
      <c r="P40">
        <v>0.87807936577201606</v>
      </c>
      <c r="Q40">
        <v>0.32719412155084621</v>
      </c>
      <c r="S40">
        <f t="shared" si="53"/>
        <v>0</v>
      </c>
      <c r="T40">
        <f t="shared" si="54"/>
        <v>0</v>
      </c>
      <c r="U40">
        <f t="shared" ref="U40:U41" si="55">-2*O40</f>
        <v>0</v>
      </c>
      <c r="V40">
        <f>1-2*P40</f>
        <v>-0.75615873154403213</v>
      </c>
      <c r="W40">
        <f t="shared" si="52"/>
        <v>-0.65438824310169241</v>
      </c>
    </row>
    <row r="41" spans="1:23" x14ac:dyDescent="0.25">
      <c r="A41">
        <v>7.8976042773318567E-16</v>
      </c>
      <c r="B41">
        <v>2.392752425893231E-16</v>
      </c>
      <c r="C41">
        <v>-4.4408920985006262E-16</v>
      </c>
      <c r="D41">
        <v>-4.5482345365067669</v>
      </c>
      <c r="E41">
        <v>0.50644775445545132</v>
      </c>
      <c r="G41">
        <v>-6.3052818377802655</v>
      </c>
      <c r="I41">
        <f t="shared" ref="I41" si="56">G41</f>
        <v>-6.3052818377802655</v>
      </c>
      <c r="K41">
        <f>I41/J37</f>
        <v>-0.34917135367607655</v>
      </c>
      <c r="M41">
        <v>0</v>
      </c>
      <c r="N41">
        <v>0</v>
      </c>
      <c r="O41">
        <v>0</v>
      </c>
      <c r="P41">
        <v>0.32719412155084621</v>
      </c>
      <c r="Q41">
        <v>0.12192063422798373</v>
      </c>
      <c r="S41">
        <f t="shared" si="53"/>
        <v>0</v>
      </c>
      <c r="T41">
        <f t="shared" si="54"/>
        <v>0</v>
      </c>
      <c r="U41">
        <f t="shared" si="55"/>
        <v>0</v>
      </c>
      <c r="V41">
        <f t="shared" ref="V41" si="57">-2*P41</f>
        <v>-0.65438824310169241</v>
      </c>
      <c r="W41">
        <f>1-2*Q41</f>
        <v>0.75615873154403257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MMULT(A37:E41,S37:W41)</f>
        <v>-16.376621736744926</v>
      </c>
      <c r="B45">
        <v>19.048293899863783</v>
      </c>
      <c r="C45">
        <v>2.1897325408473042E-15</v>
      </c>
      <c r="D45">
        <v>-2.5416708082802852E-16</v>
      </c>
      <c r="E45">
        <v>-9.2886680710483179E-16</v>
      </c>
      <c r="G45">
        <v>0</v>
      </c>
      <c r="H45">
        <f>SQRT(SUMPRODUCT(G45:G49,G45:G49))</f>
        <v>10.853641052475474</v>
      </c>
      <c r="I45">
        <v>0</v>
      </c>
      <c r="J45">
        <f>SQRT(SUMPRODUCT(I45:I49,I45:I49))</f>
        <v>21.478857455181544</v>
      </c>
      <c r="K45">
        <f>I45/J45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58">-2*N45</f>
        <v>0</v>
      </c>
      <c r="U45">
        <f t="shared" ref="U45:U46" si="59">-2*O45</f>
        <v>0</v>
      </c>
      <c r="V45">
        <f t="shared" ref="V45:V47" si="60">-2*P45</f>
        <v>0</v>
      </c>
      <c r="W45">
        <f t="shared" ref="W45:W48" si="61">-2*Q45</f>
        <v>0</v>
      </c>
    </row>
    <row r="46" spans="1:23" x14ac:dyDescent="0.25">
      <c r="A46">
        <v>1.5192308232300782E-15</v>
      </c>
      <c r="B46">
        <v>-13.360602120706634</v>
      </c>
      <c r="C46">
        <v>-8.8257525120203635</v>
      </c>
      <c r="D46">
        <v>-1.9147033985670021E-15</v>
      </c>
      <c r="E46">
        <v>-2.5379502051183316E-15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62">-2*M46</f>
        <v>0</v>
      </c>
      <c r="T46">
        <f>1-2*N46</f>
        <v>1</v>
      </c>
      <c r="U46">
        <f t="shared" si="59"/>
        <v>0</v>
      </c>
      <c r="V46">
        <f t="shared" si="60"/>
        <v>0</v>
      </c>
      <c r="W46">
        <f t="shared" si="61"/>
        <v>0</v>
      </c>
    </row>
    <row r="47" spans="1:23" x14ac:dyDescent="0.25">
      <c r="A47">
        <v>-6.6343340001912839E-16</v>
      </c>
      <c r="B47">
        <v>-2.291084344523044E-16</v>
      </c>
      <c r="C47">
        <v>12.130118162682122</v>
      </c>
      <c r="D47">
        <v>9.6353837408420802</v>
      </c>
      <c r="E47">
        <v>-1.7763568394002505E-15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62"/>
        <v>0</v>
      </c>
      <c r="T47">
        <f t="shared" ref="T47:T49" si="63">-2*N47</f>
        <v>0</v>
      </c>
      <c r="U47">
        <f>1-2*O47</f>
        <v>1</v>
      </c>
      <c r="V47">
        <f t="shared" si="60"/>
        <v>0</v>
      </c>
      <c r="W47">
        <f t="shared" si="61"/>
        <v>0</v>
      </c>
    </row>
    <row r="48" spans="1:23" x14ac:dyDescent="0.25">
      <c r="A48">
        <v>1.5399624280896615E-15</v>
      </c>
      <c r="B48">
        <v>1.8786947347721913E-15</v>
      </c>
      <c r="C48">
        <v>6.6613381477509392E-16</v>
      </c>
      <c r="D48">
        <v>-10.399195454163292</v>
      </c>
      <c r="E48">
        <v>-4.629653071422533</v>
      </c>
      <c r="G48">
        <f>D48</f>
        <v>-10.399195454163292</v>
      </c>
      <c r="I48">
        <f>G48+SIGN(G48)*H45</f>
        <v>-21.252836506638765</v>
      </c>
      <c r="K48">
        <f>I48/J45</f>
        <v>-0.98947704974464301</v>
      </c>
      <c r="M48">
        <v>0</v>
      </c>
      <c r="N48">
        <v>0</v>
      </c>
      <c r="O48">
        <v>0</v>
      </c>
      <c r="P48">
        <v>0.97906483197136274</v>
      </c>
      <c r="Q48">
        <v>-0.14316733834310846</v>
      </c>
      <c r="S48">
        <f t="shared" si="62"/>
        <v>0</v>
      </c>
      <c r="T48">
        <f t="shared" si="63"/>
        <v>0</v>
      </c>
      <c r="U48">
        <f t="shared" ref="U48:U49" si="64">-2*O48</f>
        <v>0</v>
      </c>
      <c r="V48">
        <f>1-2*P48</f>
        <v>-0.95812966394272547</v>
      </c>
      <c r="W48">
        <f t="shared" si="61"/>
        <v>0.28633467668621693</v>
      </c>
    </row>
    <row r="49" spans="1:23" x14ac:dyDescent="0.25">
      <c r="A49">
        <v>7.8976042773318567E-16</v>
      </c>
      <c r="B49">
        <v>2.392752425893231E-16</v>
      </c>
      <c r="C49">
        <v>-4.4408920985006262E-16</v>
      </c>
      <c r="D49">
        <v>3.1077738016288157</v>
      </c>
      <c r="E49">
        <v>3.3592660991614611</v>
      </c>
      <c r="G49">
        <f>D49</f>
        <v>3.1077738016288157</v>
      </c>
      <c r="I49">
        <f t="shared" ref="I49" si="65">G49</f>
        <v>3.1077738016288157</v>
      </c>
      <c r="K49">
        <f>I49/J45</f>
        <v>0.14468990299477491</v>
      </c>
      <c r="M49">
        <v>0</v>
      </c>
      <c r="N49">
        <v>0</v>
      </c>
      <c r="O49">
        <v>0</v>
      </c>
      <c r="P49">
        <v>-0.14316733834310846</v>
      </c>
      <c r="Q49">
        <v>2.0935168028637374E-2</v>
      </c>
      <c r="S49">
        <f t="shared" si="62"/>
        <v>0</v>
      </c>
      <c r="T49">
        <f t="shared" si="63"/>
        <v>0</v>
      </c>
      <c r="U49">
        <f t="shared" si="64"/>
        <v>0</v>
      </c>
      <c r="V49">
        <f t="shared" ref="V49" si="66">-2*P49</f>
        <v>0.28633467668621693</v>
      </c>
      <c r="W49">
        <f>1-2*Q49</f>
        <v>0.95812966394272525</v>
      </c>
    </row>
    <row r="51" spans="1:23" x14ac:dyDescent="0.25">
      <c r="A51" s="1">
        <f t="array" ref="A51:E55">MMULT(S45:W49,A45:E49)</f>
        <v>-16.376621736744926</v>
      </c>
      <c r="B51" s="2">
        <v>19.048293899863783</v>
      </c>
      <c r="C51">
        <v>2.1897325408473042E-15</v>
      </c>
      <c r="D51">
        <v>-2.5416708082802852E-16</v>
      </c>
      <c r="E51">
        <v>-9.2886680710483179E-16</v>
      </c>
    </row>
    <row r="52" spans="1:23" x14ac:dyDescent="0.25">
      <c r="A52">
        <v>1.5192308232300782E-15</v>
      </c>
      <c r="B52" s="1">
        <v>-13.360602120706634</v>
      </c>
      <c r="C52" s="2">
        <v>-8.8257525120203635</v>
      </c>
      <c r="D52">
        <v>-1.9147033985670021E-15</v>
      </c>
      <c r="E52">
        <v>-2.5379502051183316E-15</v>
      </c>
    </row>
    <row r="53" spans="1:23" x14ac:dyDescent="0.25">
      <c r="A53">
        <v>-6.6343340001912839E-16</v>
      </c>
      <c r="B53">
        <v>-2.291084344523044E-16</v>
      </c>
      <c r="C53" s="1">
        <v>12.130118162682122</v>
      </c>
      <c r="D53" s="2">
        <v>9.6353837408420802</v>
      </c>
      <c r="E53">
        <v>-1.7763568394002505E-15</v>
      </c>
    </row>
    <row r="54" spans="1:23" x14ac:dyDescent="0.25">
      <c r="A54">
        <v>-1.249347886975421E-15</v>
      </c>
      <c r="B54">
        <v>-1.7315203556524173E-15</v>
      </c>
      <c r="C54">
        <v>-7.6540070841360175E-16</v>
      </c>
      <c r="D54" s="1">
        <v>10.853641052475476</v>
      </c>
      <c r="E54" s="2">
        <v>5.3976823138998444</v>
      </c>
    </row>
    <row r="55" spans="1:23" x14ac:dyDescent="0.25">
      <c r="A55">
        <v>1.197637537175235E-15</v>
      </c>
      <c r="B55">
        <v>7.6719215724501566E-16</v>
      </c>
      <c r="C55">
        <v>-2.3475783491084806E-16</v>
      </c>
      <c r="D55">
        <v>-4.4408920985006262E-16</v>
      </c>
      <c r="E55" s="1">
        <v>1.8929822833086383</v>
      </c>
    </row>
    <row r="57" spans="1:23" x14ac:dyDescent="0.25">
      <c r="A57" t="s">
        <v>10</v>
      </c>
    </row>
    <row r="58" spans="1:23" x14ac:dyDescent="0.25">
      <c r="A58">
        <v>1</v>
      </c>
      <c r="B58">
        <v>10</v>
      </c>
    </row>
    <row r="59" spans="1:23" x14ac:dyDescent="0.25">
      <c r="A59" s="1">
        <f>A51</f>
        <v>-16.376621736744926</v>
      </c>
      <c r="B59" s="2">
        <f>B51</f>
        <v>19.048293899863783</v>
      </c>
      <c r="C59" s="1">
        <f>B52</f>
        <v>-13.360602120706634</v>
      </c>
      <c r="D59" s="2">
        <f>C52</f>
        <v>-8.8257525120203635</v>
      </c>
      <c r="E59" s="1">
        <f>C53</f>
        <v>12.130118162682122</v>
      </c>
      <c r="F59" s="2">
        <f>D53</f>
        <v>9.6353837408420802</v>
      </c>
      <c r="G59" s="1">
        <f>D54</f>
        <v>10.853641052475476</v>
      </c>
      <c r="H59" s="2">
        <f>E54</f>
        <v>5.3976823138998444</v>
      </c>
      <c r="I59" s="1">
        <f>E55</f>
        <v>1.8929822833086383</v>
      </c>
      <c r="J5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46" workbookViewId="0">
      <selection activeCell="J67" sqref="J67"/>
    </sheetView>
  </sheetViews>
  <sheetFormatPr defaultRowHeight="15" x14ac:dyDescent="0.25"/>
  <cols>
    <col min="1" max="4" width="9.2851562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-3.2652107991308714</v>
      </c>
      <c r="B3">
        <v>3.7165823648166718</v>
      </c>
      <c r="C3">
        <v>-1.5897728431718239</v>
      </c>
      <c r="D3">
        <v>-0.19584016772185464</v>
      </c>
      <c r="E3">
        <v>12.158510337369098</v>
      </c>
      <c r="G3">
        <f t="array" ref="G3:G7">TRANSPOSE(A3:E3)</f>
        <v>-3.2652107991308714</v>
      </c>
      <c r="H3">
        <f>SQRT(SUMPRODUCT(G3:G7,G3:G7))</f>
        <v>13.223830410486906</v>
      </c>
      <c r="I3">
        <f>G3+SIGN(G3)*H3</f>
        <v>-16.489041209617778</v>
      </c>
      <c r="J3">
        <f>SQRT(SUMPRODUCT(I3:I7,I3:I7))</f>
        <v>20.882925302146504</v>
      </c>
      <c r="K3">
        <f t="shared" ref="K3" si="0">I3/J$3</f>
        <v>-0.78959441606214575</v>
      </c>
      <c r="M3">
        <f t="array" ref="M3:Q7">MMULT(K3:K7,TRANSPOSE(K3:K7))</f>
        <v>0.62345934187652097</v>
      </c>
      <c r="N3">
        <v>-0.14052593875785444</v>
      </c>
      <c r="O3">
        <v>6.0110149397828223E-2</v>
      </c>
      <c r="P3">
        <v>7.4048199970315476E-3</v>
      </c>
      <c r="Q3">
        <v>-0.4597196863522624</v>
      </c>
      <c r="S3">
        <f>1-2*M3</f>
        <v>-0.24691868375304193</v>
      </c>
      <c r="T3">
        <f t="shared" ref="T3:W6" si="1">-2*N3</f>
        <v>0.28105187751570887</v>
      </c>
      <c r="U3">
        <f t="shared" si="1"/>
        <v>-0.12022029879565645</v>
      </c>
      <c r="V3">
        <f t="shared" si="1"/>
        <v>-1.4809639994063095E-2</v>
      </c>
      <c r="W3">
        <f t="shared" si="1"/>
        <v>0.9194393727045248</v>
      </c>
    </row>
    <row r="4" spans="1:23" x14ac:dyDescent="0.25">
      <c r="A4">
        <v>9.5578266063562438</v>
      </c>
      <c r="B4">
        <v>-0.47037495702309684</v>
      </c>
      <c r="C4">
        <v>5.0610671515817778</v>
      </c>
      <c r="D4">
        <v>5.3492856392867978</v>
      </c>
      <c r="E4">
        <v>6.4940568783657344</v>
      </c>
      <c r="G4">
        <v>3.7165823648166718</v>
      </c>
      <c r="I4">
        <f>G4</f>
        <v>3.7165823648166718</v>
      </c>
      <c r="K4">
        <f>I4/J3</f>
        <v>0.17797230565368413</v>
      </c>
      <c r="M4">
        <v>-0.14052593875785444</v>
      </c>
      <c r="N4">
        <v>3.167414157968837E-2</v>
      </c>
      <c r="O4">
        <v>-1.3548654428018283E-2</v>
      </c>
      <c r="P4">
        <v>-1.669025085555428E-3</v>
      </c>
      <c r="Q4">
        <v>0.10361949232434939</v>
      </c>
      <c r="S4">
        <f t="shared" ref="S4:V7" si="2">-2*M4</f>
        <v>0.28105187751570887</v>
      </c>
      <c r="T4">
        <f>1-2*N4</f>
        <v>0.93665171684062321</v>
      </c>
      <c r="U4">
        <f t="shared" si="1"/>
        <v>2.7097308856036565E-2</v>
      </c>
      <c r="V4">
        <f t="shared" si="1"/>
        <v>3.3380501711108559E-3</v>
      </c>
      <c r="W4">
        <f t="shared" si="1"/>
        <v>-0.20723898464869878</v>
      </c>
    </row>
    <row r="5" spans="1:23" x14ac:dyDescent="0.25">
      <c r="A5">
        <v>6.0886210585138212</v>
      </c>
      <c r="B5">
        <v>12.404804092136672</v>
      </c>
      <c r="C5">
        <v>3.8554048776341112</v>
      </c>
      <c r="D5">
        <v>-5.7057432038934763E-2</v>
      </c>
      <c r="E5">
        <v>-0.79428180482757949</v>
      </c>
      <c r="G5">
        <v>-1.5897728431718239</v>
      </c>
      <c r="I5">
        <f t="shared" ref="I5:I7" si="3">G5</f>
        <v>-1.5897728431718239</v>
      </c>
      <c r="K5">
        <f>I5/J3</f>
        <v>-7.6127880561274383E-2</v>
      </c>
      <c r="M5">
        <v>6.0110149397828223E-2</v>
      </c>
      <c r="N5">
        <v>-1.3548654428018283E-2</v>
      </c>
      <c r="O5">
        <v>5.7954541987516577E-3</v>
      </c>
      <c r="P5">
        <v>7.1392760744572713E-4</v>
      </c>
      <c r="Q5">
        <v>-4.4323369900246413E-2</v>
      </c>
      <c r="S5">
        <f t="shared" si="2"/>
        <v>-0.12022029879565645</v>
      </c>
      <c r="T5">
        <f t="shared" si="2"/>
        <v>2.7097308856036565E-2</v>
      </c>
      <c r="U5">
        <f>1-2*O5</f>
        <v>0.98840909160249668</v>
      </c>
      <c r="V5">
        <f t="shared" si="1"/>
        <v>-1.4278552148914543E-3</v>
      </c>
      <c r="W5">
        <f t="shared" si="1"/>
        <v>8.8646739800492827E-2</v>
      </c>
    </row>
    <row r="6" spans="1:23" x14ac:dyDescent="0.25">
      <c r="A6">
        <v>9.0282225267207217</v>
      </c>
      <c r="B6">
        <v>-5.5878193234025124</v>
      </c>
      <c r="C6">
        <v>12.215392187377091</v>
      </c>
      <c r="D6">
        <v>2.260507832514687</v>
      </c>
      <c r="E6">
        <v>-4.8376841196277596</v>
      </c>
      <c r="G6">
        <v>-0.19584016772185464</v>
      </c>
      <c r="I6">
        <f t="shared" si="3"/>
        <v>-0.19584016772185464</v>
      </c>
      <c r="K6">
        <f>I6/J3</f>
        <v>-9.3780045126974961E-3</v>
      </c>
      <c r="M6">
        <v>7.4048199970315476E-3</v>
      </c>
      <c r="N6">
        <v>-1.669025085555428E-3</v>
      </c>
      <c r="O6">
        <v>7.1392760744572713E-4</v>
      </c>
      <c r="P6">
        <v>8.7946968640174595E-5</v>
      </c>
      <c r="Q6">
        <v>-5.4600858434237882E-3</v>
      </c>
      <c r="S6">
        <f t="shared" si="2"/>
        <v>-1.4809639994063095E-2</v>
      </c>
      <c r="T6">
        <f t="shared" si="2"/>
        <v>3.3380501711108559E-3</v>
      </c>
      <c r="U6">
        <f t="shared" si="2"/>
        <v>-1.4278552148914543E-3</v>
      </c>
      <c r="V6">
        <f>1-2*P6</f>
        <v>0.99982410606271965</v>
      </c>
      <c r="W6">
        <f t="shared" si="1"/>
        <v>1.0920171686847576E-2</v>
      </c>
    </row>
    <row r="7" spans="1:23" x14ac:dyDescent="0.25">
      <c r="A7">
        <v>1.8978144798870122</v>
      </c>
      <c r="B7">
        <v>8.9339872606438089</v>
      </c>
      <c r="C7">
        <v>4.9557104290333776</v>
      </c>
      <c r="D7">
        <v>-6.0659211673711848</v>
      </c>
      <c r="E7">
        <v>0.83091363617445424</v>
      </c>
      <c r="G7">
        <v>12.158510337369098</v>
      </c>
      <c r="I7">
        <f t="shared" si="3"/>
        <v>12.158510337369098</v>
      </c>
      <c r="K7">
        <f>I7/J3</f>
        <v>0.58222256515562765</v>
      </c>
      <c r="M7">
        <v>-0.4597196863522624</v>
      </c>
      <c r="N7">
        <v>0.10361949232434939</v>
      </c>
      <c r="O7">
        <v>-4.4323369900246413E-2</v>
      </c>
      <c r="P7">
        <v>-5.4600858434237882E-3</v>
      </c>
      <c r="Q7">
        <v>0.33898311537639908</v>
      </c>
      <c r="S7">
        <f t="shared" si="2"/>
        <v>0.9194393727045248</v>
      </c>
      <c r="T7">
        <f t="shared" si="2"/>
        <v>-0.20723898464869878</v>
      </c>
      <c r="U7">
        <f t="shared" si="2"/>
        <v>8.8646739800492827E-2</v>
      </c>
      <c r="V7">
        <f t="shared" si="2"/>
        <v>1.0920171686847576E-2</v>
      </c>
      <c r="W7">
        <f>1-2*Q7</f>
        <v>0.32203376924720184</v>
      </c>
    </row>
    <row r="9" spans="1:23" x14ac:dyDescent="0.25">
      <c r="A9">
        <f t="array" ref="A9:E13">MMULT(A3:E7,S3:W7)</f>
        <v>13.22383041048691</v>
      </c>
      <c r="B9">
        <v>-8.8817841970012523E-16</v>
      </c>
      <c r="C9">
        <v>2.2204460492503131E-16</v>
      </c>
      <c r="D9">
        <v>5.5511151231257827E-17</v>
      </c>
      <c r="E9">
        <v>-2.2204460492503131E-15</v>
      </c>
      <c r="G9">
        <v>0</v>
      </c>
      <c r="H9">
        <f>SQRT(SUMPRODUCT(G9:G13,G9:G13))</f>
        <v>10.42888981662707</v>
      </c>
      <c r="I9">
        <v>0</v>
      </c>
      <c r="J9">
        <f>SQRT(SUMPRODUCT(I9:I13,I9:I13))</f>
        <v>16.605360711910414</v>
      </c>
      <c r="K9">
        <f>I9/J9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:W13" si="4">-2*N9</f>
        <v>0</v>
      </c>
      <c r="U9">
        <f t="shared" si="4"/>
        <v>0</v>
      </c>
      <c r="V9">
        <f t="shared" si="4"/>
        <v>0</v>
      </c>
      <c r="W9">
        <f t="shared" si="4"/>
        <v>0</v>
      </c>
    </row>
    <row r="10" spans="1:23" x14ac:dyDescent="0.25">
      <c r="A10">
        <v>2.7910218528318036</v>
      </c>
      <c r="B10">
        <v>1.0548433314991821</v>
      </c>
      <c r="C10">
        <v>4.4086530848424461</v>
      </c>
      <c r="D10">
        <v>5.2689163709330806</v>
      </c>
      <c r="E10">
        <v>11.48368996259237</v>
      </c>
      <c r="G10">
        <f t="shared" ref="G10:G13" si="5">A10</f>
        <v>2.7910218528318036</v>
      </c>
      <c r="I10">
        <f>G10+SIGN(G10)*H9</f>
        <v>13.219911669458874</v>
      </c>
      <c r="K10">
        <f>I10/J9</f>
        <v>0.7961231254661465</v>
      </c>
      <c r="M10">
        <v>0</v>
      </c>
      <c r="N10">
        <v>0.63381203090198568</v>
      </c>
      <c r="O10">
        <v>3.787806304605229E-2</v>
      </c>
      <c r="P10">
        <v>-0.46743597662778985</v>
      </c>
      <c r="Q10">
        <v>0.11028690076246536</v>
      </c>
      <c r="S10">
        <f t="shared" ref="S10:T13" si="6">-2*M10</f>
        <v>0</v>
      </c>
      <c r="T10">
        <f>1-2*N10</f>
        <v>-0.26762406180397136</v>
      </c>
      <c r="U10">
        <f t="shared" si="4"/>
        <v>-7.5756126092104581E-2</v>
      </c>
      <c r="V10">
        <f t="shared" si="4"/>
        <v>0.9348719532555797</v>
      </c>
      <c r="W10">
        <f t="shared" si="4"/>
        <v>-0.22057380152493072</v>
      </c>
    </row>
    <row r="11" spans="1:23" x14ac:dyDescent="0.25">
      <c r="A11">
        <v>0.79005229194906545</v>
      </c>
      <c r="B11">
        <v>13.59908622086934</v>
      </c>
      <c r="C11">
        <v>3.3445491750084315</v>
      </c>
      <c r="D11">
        <v>-0.11998847713357408</v>
      </c>
      <c r="E11">
        <v>3.1127193544612903</v>
      </c>
      <c r="G11">
        <f t="shared" si="5"/>
        <v>0.79005229194906545</v>
      </c>
      <c r="I11">
        <f t="shared" ref="I11:I13" si="7">G11</f>
        <v>0.79005229194906545</v>
      </c>
      <c r="K11">
        <f>I11/J9</f>
        <v>4.7578146940366675E-2</v>
      </c>
      <c r="M11">
        <v>0</v>
      </c>
      <c r="N11">
        <v>3.787806304605229E-2</v>
      </c>
      <c r="O11">
        <v>2.2636800662791229E-3</v>
      </c>
      <c r="P11">
        <v>-2.7935047820886957E-2</v>
      </c>
      <c r="Q11">
        <v>6.5909985556591435E-3</v>
      </c>
      <c r="S11">
        <f t="shared" si="6"/>
        <v>0</v>
      </c>
      <c r="T11">
        <f t="shared" si="6"/>
        <v>-7.5756126092104581E-2</v>
      </c>
      <c r="U11">
        <f>1-2*O11</f>
        <v>0.99547263986744172</v>
      </c>
      <c r="V11">
        <f t="shared" si="4"/>
        <v>5.5870095641773913E-2</v>
      </c>
      <c r="W11">
        <f t="shared" si="4"/>
        <v>-1.3181997111318287E-2</v>
      </c>
    </row>
    <row r="12" spans="1:23" x14ac:dyDescent="0.25">
      <c r="A12">
        <v>-9.7496765931573695</v>
      </c>
      <c r="B12">
        <v>-1.3553349824368091</v>
      </c>
      <c r="C12">
        <v>10.404941616413041</v>
      </c>
      <c r="D12">
        <v>2.0374829236463663</v>
      </c>
      <c r="E12">
        <v>9.0085594345421303</v>
      </c>
      <c r="G12">
        <f t="shared" si="5"/>
        <v>-9.7496765931573695</v>
      </c>
      <c r="I12">
        <f t="shared" si="7"/>
        <v>-9.7496765931573695</v>
      </c>
      <c r="K12">
        <f>I12/J9</f>
        <v>-0.58714030741676604</v>
      </c>
      <c r="M12">
        <v>0</v>
      </c>
      <c r="N12">
        <v>-0.46743597662778985</v>
      </c>
      <c r="O12">
        <v>-2.7935047820886957E-2</v>
      </c>
      <c r="P12">
        <v>0.34473374059345452</v>
      </c>
      <c r="Q12">
        <v>-8.1336520377801549E-2</v>
      </c>
      <c r="S12">
        <f t="shared" si="6"/>
        <v>0</v>
      </c>
      <c r="T12">
        <f t="shared" si="6"/>
        <v>0.9348719532555797</v>
      </c>
      <c r="U12">
        <f t="shared" si="4"/>
        <v>5.5870095641773913E-2</v>
      </c>
      <c r="V12">
        <f>1-2*P12</f>
        <v>0.31053251881309096</v>
      </c>
      <c r="W12">
        <f t="shared" si="4"/>
        <v>0.1626730407556031</v>
      </c>
    </row>
    <row r="13" spans="1:23" x14ac:dyDescent="0.25">
      <c r="A13">
        <v>2.3003398725380695</v>
      </c>
      <c r="B13">
        <v>8.8432591972773817</v>
      </c>
      <c r="C13">
        <v>4.9945194737673102</v>
      </c>
      <c r="D13">
        <v>-6.0611403775479955</v>
      </c>
      <c r="E13">
        <v>0.53410382865533779</v>
      </c>
      <c r="G13">
        <f t="shared" si="5"/>
        <v>2.3003398725380695</v>
      </c>
      <c r="I13">
        <f t="shared" si="7"/>
        <v>2.3003398725380695</v>
      </c>
      <c r="K13">
        <f>I13/J9</f>
        <v>0.1385299550215805</v>
      </c>
      <c r="M13">
        <v>0</v>
      </c>
      <c r="N13">
        <v>0.11028690076246536</v>
      </c>
      <c r="O13">
        <v>6.5909985556591435E-3</v>
      </c>
      <c r="P13">
        <v>-8.1336520377801549E-2</v>
      </c>
      <c r="Q13">
        <v>1.9190548438281115E-2</v>
      </c>
      <c r="S13">
        <f t="shared" si="6"/>
        <v>0</v>
      </c>
      <c r="T13">
        <f t="shared" si="6"/>
        <v>-0.22057380152493072</v>
      </c>
      <c r="U13">
        <f t="shared" si="4"/>
        <v>-1.3181997111318287E-2</v>
      </c>
      <c r="V13">
        <f t="shared" si="4"/>
        <v>0.1626730407556031</v>
      </c>
      <c r="W13">
        <f>1-2*Q13</f>
        <v>0.96161890312343778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MMULT(S9:W13,A9:E13)</f>
        <v>13.22383041048691</v>
      </c>
      <c r="B17">
        <v>-8.8817841970012523E-16</v>
      </c>
      <c r="C17">
        <v>2.2204460492503131E-16</v>
      </c>
      <c r="D17">
        <v>5.5511151231257827E-17</v>
      </c>
      <c r="E17">
        <v>-2.2204460492503131E-15</v>
      </c>
      <c r="G17">
        <v>0</v>
      </c>
      <c r="H17">
        <f>SQRT(SUMPRODUCT(G17:G21,G17:G21))</f>
        <v>10.029480829982246</v>
      </c>
      <c r="I17">
        <f>G17+SIGN(G17)*H17</f>
        <v>0</v>
      </c>
      <c r="J17">
        <f>SQRT(SUMPRODUCT(I17:I21,I17:I21))</f>
        <v>17.089514564369903</v>
      </c>
      <c r="K17">
        <f t="shared" ref="K17" si="8">I17/J$3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9">-2*N17</f>
        <v>0</v>
      </c>
      <c r="U17">
        <f t="shared" ref="U17:U18" si="10">-2*O17</f>
        <v>0</v>
      </c>
      <c r="V17">
        <f t="shared" ref="V17:V19" si="11">-2*P17</f>
        <v>0</v>
      </c>
      <c r="W17">
        <f t="shared" ref="W17:W20" si="12">-2*Q17</f>
        <v>0</v>
      </c>
    </row>
    <row r="18" spans="1:23" x14ac:dyDescent="0.25">
      <c r="A18">
        <v>-10.428889816627075</v>
      </c>
      <c r="B18">
        <v>-4.5301715087883192</v>
      </c>
      <c r="C18">
        <v>7.1923962106538477</v>
      </c>
      <c r="D18">
        <v>1.8407154769149623</v>
      </c>
      <c r="E18">
        <v>4.9949209305014843</v>
      </c>
      <c r="G18">
        <f t="array" ref="G18:G21">TRANSPOSE(B18:E18)</f>
        <v>-4.5301715087883192</v>
      </c>
      <c r="I18">
        <f>G18+SIGN(G18)*H17</f>
        <v>-14.559652338770565</v>
      </c>
      <c r="K18">
        <f>I18/J17</f>
        <v>-0.85196406743618847</v>
      </c>
      <c r="M18">
        <v>0</v>
      </c>
      <c r="N18">
        <v>0.72584277220241433</v>
      </c>
      <c r="O18">
        <v>-0.35856273782152398</v>
      </c>
      <c r="P18">
        <v>-9.1765242295109961E-2</v>
      </c>
      <c r="Q18">
        <v>-0.24901193866234886</v>
      </c>
      <c r="S18">
        <f t="shared" ref="S18:S21" si="13">-2*M18</f>
        <v>0</v>
      </c>
      <c r="T18">
        <f>1-2*N18</f>
        <v>-0.45168554440482866</v>
      </c>
      <c r="U18">
        <f t="shared" si="10"/>
        <v>0.71712547564304796</v>
      </c>
      <c r="V18">
        <f t="shared" si="11"/>
        <v>0.18353048459021992</v>
      </c>
      <c r="W18">
        <f t="shared" si="12"/>
        <v>0.49802387732469772</v>
      </c>
    </row>
    <row r="19" spans="1:23" x14ac:dyDescent="0.25">
      <c r="A19">
        <v>-2.3939183968479938E-16</v>
      </c>
      <c r="B19">
        <v>13.265312903356749</v>
      </c>
      <c r="C19">
        <v>3.5109120594008938</v>
      </c>
      <c r="D19">
        <v>-0.32486563829025777</v>
      </c>
      <c r="E19">
        <v>2.7249356102192714</v>
      </c>
      <c r="G19">
        <v>7.1923962106538477</v>
      </c>
      <c r="I19">
        <f t="shared" ref="I19:I21" si="14">G19</f>
        <v>7.1923962106538477</v>
      </c>
      <c r="K19">
        <f>I19/J17</f>
        <v>0.42086603358818309</v>
      </c>
      <c r="M19">
        <v>0</v>
      </c>
      <c r="N19">
        <v>-0.35856273782152398</v>
      </c>
      <c r="O19">
        <v>0.17712821822824965</v>
      </c>
      <c r="P19">
        <v>4.5331575617059909E-2</v>
      </c>
      <c r="Q19">
        <v>0.12301066552760008</v>
      </c>
      <c r="S19">
        <f t="shared" si="13"/>
        <v>0</v>
      </c>
      <c r="T19">
        <f t="shared" ref="T19:T21" si="15">-2*N19</f>
        <v>0.71712547564304796</v>
      </c>
      <c r="U19">
        <f>1-2*O19</f>
        <v>0.64574356354350071</v>
      </c>
      <c r="V19">
        <f t="shared" si="11"/>
        <v>-9.0663151234119818E-2</v>
      </c>
      <c r="W19">
        <f t="shared" si="12"/>
        <v>-0.24602133105520016</v>
      </c>
    </row>
    <row r="20" spans="1:23" x14ac:dyDescent="0.25">
      <c r="A20">
        <v>2.9420910152566648E-15</v>
      </c>
      <c r="B20">
        <v>2.7636099713774298</v>
      </c>
      <c r="C20">
        <v>8.351932801097929</v>
      </c>
      <c r="D20">
        <v>4.5657789401974158</v>
      </c>
      <c r="E20">
        <v>13.794022539922352</v>
      </c>
      <c r="G20">
        <v>1.8407154769149623</v>
      </c>
      <c r="I20">
        <f t="shared" si="14"/>
        <v>1.8407154769149623</v>
      </c>
      <c r="K20">
        <f>I20/J17</f>
        <v>0.10771022605596346</v>
      </c>
      <c r="M20">
        <v>0</v>
      </c>
      <c r="N20">
        <v>-9.1765242295109961E-2</v>
      </c>
      <c r="O20">
        <v>4.5331575617059909E-2</v>
      </c>
      <c r="P20">
        <v>1.160149279702675E-2</v>
      </c>
      <c r="Q20">
        <v>3.1481529831026811E-2</v>
      </c>
      <c r="S20">
        <f t="shared" si="13"/>
        <v>0</v>
      </c>
      <c r="T20">
        <f t="shared" si="15"/>
        <v>0.18353048459021992</v>
      </c>
      <c r="U20">
        <f t="shared" ref="U20:U21" si="16">-2*O20</f>
        <v>-9.0663151234119818E-2</v>
      </c>
      <c r="V20">
        <f>1-2*P20</f>
        <v>0.97679701440594646</v>
      </c>
      <c r="W20">
        <f t="shared" si="12"/>
        <v>-6.2963059662053622E-2</v>
      </c>
    </row>
    <row r="21" spans="1:23" x14ac:dyDescent="0.25">
      <c r="A21">
        <v>-8.8817841970012523E-16</v>
      </c>
      <c r="B21">
        <v>7.8714348275646264</v>
      </c>
      <c r="C21">
        <v>5.4789066215272655</v>
      </c>
      <c r="D21">
        <v>-6.6576668449523977</v>
      </c>
      <c r="E21">
        <v>-0.59497891421142246</v>
      </c>
      <c r="G21">
        <v>4.9949209305014843</v>
      </c>
      <c r="I21">
        <f t="shared" si="14"/>
        <v>4.9949209305014843</v>
      </c>
      <c r="K21">
        <f>I21/J17</f>
        <v>0.29227986036042497</v>
      </c>
      <c r="M21">
        <v>0</v>
      </c>
      <c r="N21">
        <v>-0.24901193866234886</v>
      </c>
      <c r="O21">
        <v>0.12301066552760008</v>
      </c>
      <c r="P21">
        <v>3.1481529831026811E-2</v>
      </c>
      <c r="Q21">
        <v>8.5427516772309517E-2</v>
      </c>
      <c r="S21">
        <f t="shared" si="13"/>
        <v>0</v>
      </c>
      <c r="T21">
        <f t="shared" si="15"/>
        <v>0.49802387732469772</v>
      </c>
      <c r="U21">
        <f t="shared" si="16"/>
        <v>-0.24602133105520016</v>
      </c>
      <c r="V21">
        <f t="shared" ref="V21" si="17">-2*P21</f>
        <v>-6.2963059662053622E-2</v>
      </c>
      <c r="W21">
        <f>1-2*Q21</f>
        <v>0.82914496645538094</v>
      </c>
    </row>
    <row r="23" spans="1:23" x14ac:dyDescent="0.25">
      <c r="A23">
        <f t="array" ref="A23:E27">MMULT(A17:E21,S17:W21)</f>
        <v>13.22383041048691</v>
      </c>
      <c r="B23">
        <v>-5.3523596640060679E-16</v>
      </c>
      <c r="C23">
        <v>4.7692779440118382E-17</v>
      </c>
      <c r="D23">
        <v>1.0890124497070129E-17</v>
      </c>
      <c r="E23">
        <v>-2.3415285865409781E-15</v>
      </c>
      <c r="G23">
        <v>0</v>
      </c>
      <c r="H23">
        <f>SQRT(SUMPRODUCT(G23:G27,G23:G27))</f>
        <v>12.689373764613439</v>
      </c>
      <c r="I23">
        <v>0</v>
      </c>
      <c r="J23">
        <f>SQRT(SUMPRODUCT(I23:I27,I23:I27))</f>
        <v>19.423642820582263</v>
      </c>
      <c r="K23">
        <f>I23/J23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18">-2*N23</f>
        <v>0</v>
      </c>
      <c r="U23">
        <f t="shared" ref="U23:U24" si="19">-2*O23</f>
        <v>0</v>
      </c>
      <c r="V23">
        <f t="shared" ref="V23:V25" si="20">-2*P23</f>
        <v>0</v>
      </c>
      <c r="W23">
        <f t="shared" ref="W23:W26" si="21">-2*Q23</f>
        <v>0</v>
      </c>
    </row>
    <row r="24" spans="1:23" x14ac:dyDescent="0.25">
      <c r="A24">
        <v>-10.428889816627075</v>
      </c>
      <c r="B24">
        <v>10.029480829982248</v>
      </c>
      <c r="C24">
        <v>-1.3322676295501878E-15</v>
      </c>
      <c r="D24">
        <v>-4.4408920985006262E-16</v>
      </c>
      <c r="E24">
        <v>-8.8817841970012523E-16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22">-2*M24</f>
        <v>0</v>
      </c>
      <c r="T24">
        <f>1-2*N24</f>
        <v>1</v>
      </c>
      <c r="U24">
        <f t="shared" si="19"/>
        <v>0</v>
      </c>
      <c r="V24">
        <f t="shared" si="20"/>
        <v>0</v>
      </c>
      <c r="W24">
        <f t="shared" si="21"/>
        <v>0</v>
      </c>
    </row>
    <row r="25" spans="1:23" x14ac:dyDescent="0.25">
      <c r="A25">
        <v>-2.3939183968479938E-16</v>
      </c>
      <c r="B25">
        <v>-2.1765253498748924</v>
      </c>
      <c r="C25">
        <v>11.139103746528173</v>
      </c>
      <c r="D25">
        <v>1.627380885416307</v>
      </c>
      <c r="E25">
        <v>8.0225044876776614</v>
      </c>
      <c r="G25">
        <f>B25</f>
        <v>-2.1765253498748924</v>
      </c>
      <c r="I25">
        <f>G25+SIGN(G25)*H23</f>
        <v>-14.865899114488332</v>
      </c>
      <c r="K25">
        <f>I25/J23</f>
        <v>-0.76535072498016088</v>
      </c>
      <c r="M25">
        <v>0</v>
      </c>
      <c r="N25">
        <v>0</v>
      </c>
      <c r="O25">
        <v>0.58576173222765782</v>
      </c>
      <c r="P25">
        <v>-0.49052118527158006</v>
      </c>
      <c r="Q25">
        <v>4.5098692720251174E-2</v>
      </c>
      <c r="S25">
        <f t="shared" si="22"/>
        <v>0</v>
      </c>
      <c r="T25">
        <f t="shared" ref="T25:T27" si="23">-2*N25</f>
        <v>0</v>
      </c>
      <c r="U25">
        <f>1-2*O25</f>
        <v>-0.17152346445531563</v>
      </c>
      <c r="V25">
        <f t="shared" si="20"/>
        <v>0.98104237054316012</v>
      </c>
      <c r="W25">
        <f t="shared" si="21"/>
        <v>-9.0197385440502348E-2</v>
      </c>
    </row>
    <row r="26" spans="1:23" x14ac:dyDescent="0.25">
      <c r="A26">
        <v>2.9420910152566648E-15</v>
      </c>
      <c r="B26">
        <v>12.448813318744556</v>
      </c>
      <c r="C26">
        <v>3.5674902722389299</v>
      </c>
      <c r="D26">
        <v>3.3413195036836543</v>
      </c>
      <c r="E26">
        <v>10.471359073082175</v>
      </c>
      <c r="G26">
        <f t="shared" ref="G26:G27" si="24">B26</f>
        <v>12.448813318744556</v>
      </c>
      <c r="I26">
        <f t="shared" ref="I26:I27" si="25">G26</f>
        <v>12.448813318744556</v>
      </c>
      <c r="K26">
        <f>I26/J23</f>
        <v>0.64091032942353998</v>
      </c>
      <c r="M26">
        <v>0</v>
      </c>
      <c r="N26">
        <v>0</v>
      </c>
      <c r="O26">
        <v>-0.49052118527158006</v>
      </c>
      <c r="P26">
        <v>0.41076605036179054</v>
      </c>
      <c r="Q26">
        <v>-3.7765977171650852E-2</v>
      </c>
      <c r="S26">
        <f t="shared" si="22"/>
        <v>0</v>
      </c>
      <c r="T26">
        <f t="shared" si="23"/>
        <v>0</v>
      </c>
      <c r="U26">
        <f t="shared" ref="U26:U27" si="26">-2*O26</f>
        <v>0.98104237054316012</v>
      </c>
      <c r="V26">
        <f>1-2*P26</f>
        <v>0.17846789927641893</v>
      </c>
      <c r="W26">
        <f t="shared" si="21"/>
        <v>7.5531954343301705E-2</v>
      </c>
    </row>
    <row r="27" spans="1:23" x14ac:dyDescent="0.25">
      <c r="A27">
        <v>-8.8817841970012523E-16</v>
      </c>
      <c r="B27">
        <v>-1.144548336445437</v>
      </c>
      <c r="C27">
        <v>9.9327576912720108</v>
      </c>
      <c r="D27">
        <v>-5.5178140954876786</v>
      </c>
      <c r="E27">
        <v>2.4980978960804361</v>
      </c>
      <c r="G27">
        <f t="shared" si="24"/>
        <v>-1.144548336445437</v>
      </c>
      <c r="I27">
        <f t="shared" si="25"/>
        <v>-1.144548336445437</v>
      </c>
      <c r="K27">
        <f>I27/J23</f>
        <v>-5.8925524270484232E-2</v>
      </c>
      <c r="M27">
        <v>0</v>
      </c>
      <c r="N27">
        <v>0</v>
      </c>
      <c r="O27">
        <v>4.5098692720251174E-2</v>
      </c>
      <c r="P27">
        <v>-3.7765977171650852E-2</v>
      </c>
      <c r="Q27">
        <v>3.4722174105514263E-3</v>
      </c>
      <c r="S27">
        <f t="shared" si="22"/>
        <v>0</v>
      </c>
      <c r="T27">
        <f t="shared" si="23"/>
        <v>0</v>
      </c>
      <c r="U27">
        <f t="shared" si="26"/>
        <v>-9.0197385440502348E-2</v>
      </c>
      <c r="V27">
        <f t="shared" ref="V27" si="27">-2*P27</f>
        <v>7.5531954343301705E-2</v>
      </c>
      <c r="W27">
        <f>1-2*Q27</f>
        <v>0.99305556517889715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MMULT(S23:W27,A23:E27)</f>
        <v>13.22383041048691</v>
      </c>
      <c r="B31">
        <v>-5.3523596640060679E-16</v>
      </c>
      <c r="C31">
        <v>4.7692779440118382E-17</v>
      </c>
      <c r="D31">
        <v>1.0890124497070129E-17</v>
      </c>
      <c r="E31">
        <v>-2.3415285865409781E-15</v>
      </c>
      <c r="G31">
        <v>0</v>
      </c>
      <c r="H31">
        <f>SQRT(SUMPRODUCT(G31:G35,G31:G35))</f>
        <v>9.375552303994434</v>
      </c>
      <c r="I31">
        <f>G31+SIGN(G31)*H31</f>
        <v>0</v>
      </c>
      <c r="J31">
        <f>SQRT(SUMPRODUCT(I31:I35,I31:I35))</f>
        <v>13.740550043919827</v>
      </c>
      <c r="K31">
        <f t="shared" ref="K31" si="28">I31/J$3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29">-2*N31</f>
        <v>0</v>
      </c>
      <c r="U31">
        <f t="shared" ref="U31:U32" si="30">-2*O31</f>
        <v>0</v>
      </c>
      <c r="V31">
        <f t="shared" ref="V31:V33" si="31">-2*P31</f>
        <v>0</v>
      </c>
      <c r="W31">
        <f t="shared" ref="W31:W34" si="32">-2*Q31</f>
        <v>0</v>
      </c>
    </row>
    <row r="32" spans="1:23" x14ac:dyDescent="0.25">
      <c r="A32">
        <v>-10.428889816627075</v>
      </c>
      <c r="B32">
        <v>10.029480829982248</v>
      </c>
      <c r="C32">
        <v>-1.3322676295501878E-15</v>
      </c>
      <c r="D32">
        <v>-4.4408920985006262E-16</v>
      </c>
      <c r="E32">
        <v>-8.8817841970012523E-16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33">-2*M32</f>
        <v>0</v>
      </c>
      <c r="T32">
        <f>1-2*N32</f>
        <v>1</v>
      </c>
      <c r="U32">
        <f t="shared" si="30"/>
        <v>0</v>
      </c>
      <c r="V32">
        <f t="shared" si="31"/>
        <v>0</v>
      </c>
      <c r="W32">
        <f t="shared" si="32"/>
        <v>0</v>
      </c>
    </row>
    <row r="33" spans="1:23" x14ac:dyDescent="0.25">
      <c r="A33">
        <v>3.0074886329278282E-15</v>
      </c>
      <c r="B33">
        <v>12.689373764613437</v>
      </c>
      <c r="C33">
        <v>0.69333267406846921</v>
      </c>
      <c r="D33">
        <v>3.4965344039406823</v>
      </c>
      <c r="E33">
        <v>8.6714772657295001</v>
      </c>
      <c r="G33">
        <f t="array" ref="G33:G35">TRANSPOSE(C33:E33)</f>
        <v>0.69333267406846921</v>
      </c>
      <c r="I33">
        <f>G33+SIGN(G33)*H31</f>
        <v>10.068884978062902</v>
      </c>
      <c r="K33">
        <f>I33/J31</f>
        <v>0.73278616546492392</v>
      </c>
      <c r="M33">
        <v>0</v>
      </c>
      <c r="N33">
        <v>0</v>
      </c>
      <c r="O33">
        <v>0.53697556429678683</v>
      </c>
      <c r="P33">
        <v>0.1864708494267048</v>
      </c>
      <c r="Q33">
        <v>0.4624515433632127</v>
      </c>
      <c r="S33">
        <f t="shared" si="33"/>
        <v>0</v>
      </c>
      <c r="T33">
        <f t="shared" ref="T33:T35" si="34">-2*N33</f>
        <v>0</v>
      </c>
      <c r="U33">
        <f>1-2*O33</f>
        <v>-7.3951128593573667E-2</v>
      </c>
      <c r="V33">
        <f t="shared" si="31"/>
        <v>-0.37294169885340961</v>
      </c>
      <c r="W33">
        <f t="shared" si="32"/>
        <v>-0.92490308672642541</v>
      </c>
    </row>
    <row r="34" spans="1:23" x14ac:dyDescent="0.25">
      <c r="A34">
        <v>2.2312941323432414E-16</v>
      </c>
      <c r="B34">
        <v>1.5265566588595902E-15</v>
      </c>
      <c r="C34">
        <v>12.314855840235973</v>
      </c>
      <c r="D34">
        <v>1.7760765919039871</v>
      </c>
      <c r="E34">
        <v>9.9279044928583229</v>
      </c>
      <c r="G34">
        <v>3.4965344039406823</v>
      </c>
      <c r="I34">
        <f t="shared" ref="I34:I35" si="35">G34</f>
        <v>3.4965344039406823</v>
      </c>
      <c r="K34">
        <f>I34/J31</f>
        <v>0.25446829950507649</v>
      </c>
      <c r="M34">
        <v>0</v>
      </c>
      <c r="N34">
        <v>0</v>
      </c>
      <c r="O34">
        <v>0.1864708494267048</v>
      </c>
      <c r="P34">
        <v>6.4754115453005315E-2</v>
      </c>
      <c r="Q34">
        <v>0.16059153869051557</v>
      </c>
      <c r="S34">
        <f t="shared" si="33"/>
        <v>0</v>
      </c>
      <c r="T34">
        <f t="shared" si="34"/>
        <v>0</v>
      </c>
      <c r="U34">
        <f t="shared" ref="U34:U35" si="36">-2*O34</f>
        <v>-0.37294169885340961</v>
      </c>
      <c r="V34">
        <f>1-2*P34</f>
        <v>0.8704917690939894</v>
      </c>
      <c r="W34">
        <f t="shared" si="32"/>
        <v>-0.32118307738103113</v>
      </c>
    </row>
    <row r="35" spans="1:23" x14ac:dyDescent="0.25">
      <c r="A35">
        <v>-6.3819612028144221E-16</v>
      </c>
      <c r="B35">
        <v>0</v>
      </c>
      <c r="C35">
        <v>9.128521781166743</v>
      </c>
      <c r="D35">
        <v>-5.3739051039283847</v>
      </c>
      <c r="E35">
        <v>2.5480633040115102</v>
      </c>
      <c r="G35">
        <v>8.6714772657295001</v>
      </c>
      <c r="I35">
        <f t="shared" si="35"/>
        <v>8.6714772657295001</v>
      </c>
      <c r="K35">
        <f>I35/J31</f>
        <v>0.63108661865880811</v>
      </c>
      <c r="M35">
        <v>0</v>
      </c>
      <c r="N35">
        <v>0</v>
      </c>
      <c r="O35">
        <v>0.4624515433632127</v>
      </c>
      <c r="P35">
        <v>0.16059153869051557</v>
      </c>
      <c r="Q35">
        <v>0.39827032025020787</v>
      </c>
      <c r="S35">
        <f t="shared" si="33"/>
        <v>0</v>
      </c>
      <c r="T35">
        <f t="shared" si="34"/>
        <v>0</v>
      </c>
      <c r="U35">
        <f t="shared" si="36"/>
        <v>-0.92490308672642541</v>
      </c>
      <c r="V35">
        <f t="shared" ref="V35" si="37">-2*P35</f>
        <v>-0.32118307738103113</v>
      </c>
      <c r="W35">
        <f>1-2*Q35</f>
        <v>0.20345935949958427</v>
      </c>
    </row>
    <row r="37" spans="1:23" x14ac:dyDescent="0.25">
      <c r="A37">
        <f t="array" ref="A37:E41">MMULT(A31:E35,S31:W35)</f>
        <v>13.22383041048691</v>
      </c>
      <c r="B37">
        <v>-5.3523596640060679E-16</v>
      </c>
      <c r="C37">
        <v>2.1580987009538909E-15</v>
      </c>
      <c r="D37">
        <v>7.4375249475255716E-16</v>
      </c>
      <c r="E37">
        <v>-5.2401482908535397E-16</v>
      </c>
      <c r="G37">
        <v>0</v>
      </c>
      <c r="H37">
        <f>SQRT(SUMPRODUCT(G37:G41,G37:G41))</f>
        <v>10.804400419442398</v>
      </c>
      <c r="I37">
        <v>0</v>
      </c>
      <c r="J37">
        <f>SQRT(SUMPRODUCT(I37:I41,I37:I41))</f>
        <v>21.584296745255401</v>
      </c>
      <c r="K37">
        <f>I37/J37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38">-2*N37</f>
        <v>0</v>
      </c>
      <c r="U37">
        <f t="shared" ref="U37:U38" si="39">-2*O37</f>
        <v>0</v>
      </c>
      <c r="V37">
        <f t="shared" ref="V37:V39" si="40">-2*P37</f>
        <v>0</v>
      </c>
      <c r="W37">
        <f t="shared" ref="W37:W40" si="41">-2*Q37</f>
        <v>0</v>
      </c>
    </row>
    <row r="38" spans="1:23" x14ac:dyDescent="0.25">
      <c r="A38">
        <v>-10.428889816627075</v>
      </c>
      <c r="B38">
        <v>10.029480829982248</v>
      </c>
      <c r="C38">
        <v>1.0856210411023166E-15</v>
      </c>
      <c r="D38">
        <v>3.9555002927662642E-16</v>
      </c>
      <c r="E38">
        <v>1.1941441695744795E-15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42">-2*M38</f>
        <v>0</v>
      </c>
      <c r="T38">
        <f>1-2*N38</f>
        <v>1</v>
      </c>
      <c r="U38">
        <f t="shared" si="39"/>
        <v>0</v>
      </c>
      <c r="V38">
        <f t="shared" si="40"/>
        <v>0</v>
      </c>
      <c r="W38">
        <f t="shared" si="41"/>
        <v>0</v>
      </c>
    </row>
    <row r="39" spans="1:23" x14ac:dyDescent="0.25">
      <c r="A39">
        <v>3.0074886329278282E-15</v>
      </c>
      <c r="B39">
        <v>12.689373764613437</v>
      </c>
      <c r="C39">
        <v>-9.375552303994434</v>
      </c>
      <c r="D39">
        <v>0</v>
      </c>
      <c r="E39">
        <v>-1.1102230246251565E-15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42"/>
        <v>0</v>
      </c>
      <c r="T39">
        <f t="shared" ref="T39:T41" si="43">-2*N39</f>
        <v>0</v>
      </c>
      <c r="U39">
        <f>1-2*O39</f>
        <v>1</v>
      </c>
      <c r="V39">
        <f t="shared" si="40"/>
        <v>0</v>
      </c>
      <c r="W39">
        <f t="shared" si="41"/>
        <v>0</v>
      </c>
    </row>
    <row r="40" spans="1:23" x14ac:dyDescent="0.25">
      <c r="A40">
        <v>2.2312941323432414E-16</v>
      </c>
      <c r="B40">
        <v>1.5265566588595902E-15</v>
      </c>
      <c r="C40">
        <v>-10.755420019500869</v>
      </c>
      <c r="D40">
        <v>-6.2353381206207121</v>
      </c>
      <c r="E40">
        <v>-9.9405688353873352</v>
      </c>
      <c r="G40">
        <f>C40</f>
        <v>-10.755420019500869</v>
      </c>
      <c r="I40">
        <f>G40+SIGN(G40)*H37</f>
        <v>-21.559820438943269</v>
      </c>
      <c r="K40">
        <f>I40/J37</f>
        <v>-0.99886601325950031</v>
      </c>
      <c r="M40">
        <v>0</v>
      </c>
      <c r="N40">
        <v>0</v>
      </c>
      <c r="O40">
        <v>0</v>
      </c>
      <c r="P40">
        <v>0.99773331244492824</v>
      </c>
      <c r="Q40">
        <v>4.7555753412175633E-2</v>
      </c>
      <c r="S40">
        <f t="shared" si="42"/>
        <v>0</v>
      </c>
      <c r="T40">
        <f t="shared" si="43"/>
        <v>0</v>
      </c>
      <c r="U40">
        <f t="shared" ref="U40:U41" si="44">-2*O40</f>
        <v>0</v>
      </c>
      <c r="V40">
        <f>1-2*P40</f>
        <v>-0.99546662488985649</v>
      </c>
      <c r="W40">
        <f t="shared" si="41"/>
        <v>-9.5111506824351266E-2</v>
      </c>
    </row>
    <row r="41" spans="1:23" x14ac:dyDescent="0.25">
      <c r="A41">
        <v>-6.3819612028144221E-16</v>
      </c>
      <c r="B41">
        <v>0</v>
      </c>
      <c r="C41">
        <v>-1.0276228042268194</v>
      </c>
      <c r="D41">
        <v>-8.9007413952946113</v>
      </c>
      <c r="E41">
        <v>-6.1985632660186019</v>
      </c>
      <c r="G41">
        <f>C41</f>
        <v>-1.0276228042268194</v>
      </c>
      <c r="I41">
        <f t="shared" ref="I41" si="45">G41</f>
        <v>-1.0276228042268194</v>
      </c>
      <c r="K41">
        <f>I41/J37</f>
        <v>-4.7609742228581456E-2</v>
      </c>
      <c r="M41">
        <v>0</v>
      </c>
      <c r="N41">
        <v>0</v>
      </c>
      <c r="O41">
        <v>0</v>
      </c>
      <c r="P41">
        <v>4.7555753412175633E-2</v>
      </c>
      <c r="Q41">
        <v>2.2666875550719722E-3</v>
      </c>
      <c r="S41">
        <f t="shared" si="42"/>
        <v>0</v>
      </c>
      <c r="T41">
        <f t="shared" si="43"/>
        <v>0</v>
      </c>
      <c r="U41">
        <f t="shared" si="44"/>
        <v>0</v>
      </c>
      <c r="V41">
        <f t="shared" ref="V41" si="46">-2*P41</f>
        <v>-9.5111506824351266E-2</v>
      </c>
      <c r="W41">
        <f>1-2*Q41</f>
        <v>0.99546662488985604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MMULT(S37:W41,A37:E41)</f>
        <v>13.22383041048691</v>
      </c>
      <c r="B45">
        <v>-5.3523596640060679E-16</v>
      </c>
      <c r="C45">
        <v>2.1580987009538909E-15</v>
      </c>
      <c r="D45">
        <v>7.4375249475255716E-16</v>
      </c>
      <c r="E45">
        <v>-5.2401482908535397E-16</v>
      </c>
      <c r="G45">
        <v>0</v>
      </c>
      <c r="H45">
        <f>SQRT(SUMPRODUCT(G45:G49,G45:G49))</f>
        <v>12.636859495657063</v>
      </c>
      <c r="I45">
        <f>G45+SIGN(G45)*H45</f>
        <v>0</v>
      </c>
      <c r="J45">
        <f>SQRT(SUMPRODUCT(I45:I49,I45:I49))</f>
        <v>22.308115056771705</v>
      </c>
      <c r="K45">
        <f t="shared" ref="K45" si="47">I45/J$3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48">-2*N45</f>
        <v>0</v>
      </c>
      <c r="U45">
        <f t="shared" ref="U45:U46" si="49">-2*O45</f>
        <v>0</v>
      </c>
      <c r="V45">
        <f t="shared" ref="V45:V47" si="50">-2*P45</f>
        <v>0</v>
      </c>
      <c r="W45">
        <f t="shared" ref="W45:W48" si="51">-2*Q45</f>
        <v>0</v>
      </c>
    </row>
    <row r="46" spans="1:23" x14ac:dyDescent="0.25">
      <c r="A46">
        <v>-10.428889816627075</v>
      </c>
      <c r="B46">
        <v>10.029480829982248</v>
      </c>
      <c r="C46">
        <v>1.0856210411023166E-15</v>
      </c>
      <c r="D46">
        <v>3.9555002927662642E-16</v>
      </c>
      <c r="E46">
        <v>1.1941441695744795E-15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52">-2*M46</f>
        <v>0</v>
      </c>
      <c r="T46">
        <f>1-2*N46</f>
        <v>1</v>
      </c>
      <c r="U46">
        <f t="shared" si="49"/>
        <v>0</v>
      </c>
      <c r="V46">
        <f t="shared" si="50"/>
        <v>0</v>
      </c>
      <c r="W46">
        <f t="shared" si="51"/>
        <v>0</v>
      </c>
    </row>
    <row r="47" spans="1:23" x14ac:dyDescent="0.25">
      <c r="A47">
        <v>3.0074886329278282E-15</v>
      </c>
      <c r="B47">
        <v>12.689373764613437</v>
      </c>
      <c r="C47">
        <v>-9.375552303994434</v>
      </c>
      <c r="D47">
        <v>0</v>
      </c>
      <c r="E47">
        <v>-1.1102230246251565E-15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52"/>
        <v>0</v>
      </c>
      <c r="T47">
        <f t="shared" ref="T47:T49" si="53">-2*N47</f>
        <v>0</v>
      </c>
      <c r="U47">
        <f>1-2*O47</f>
        <v>1</v>
      </c>
      <c r="V47">
        <f t="shared" si="50"/>
        <v>0</v>
      </c>
      <c r="W47">
        <f t="shared" si="51"/>
        <v>0</v>
      </c>
    </row>
    <row r="48" spans="1:23" x14ac:dyDescent="0.25">
      <c r="A48">
        <v>-1.6141808925660383E-16</v>
      </c>
      <c r="B48">
        <v>-1.5196362048980923E-15</v>
      </c>
      <c r="C48">
        <v>10.804400419442402</v>
      </c>
      <c r="D48">
        <v>7.05363391994171</v>
      </c>
      <c r="E48">
        <v>10.485059200425423</v>
      </c>
      <c r="G48">
        <f t="array" ref="G48:G49">TRANSPOSE(D48:E48)</f>
        <v>7.05363391994171</v>
      </c>
      <c r="I48">
        <f>G48+SIGN(G48)*H45</f>
        <v>19.690493415598773</v>
      </c>
      <c r="K48">
        <f>I48/J45</f>
        <v>0.88266056390190872</v>
      </c>
      <c r="M48">
        <v>0</v>
      </c>
      <c r="N48">
        <v>0</v>
      </c>
      <c r="O48">
        <v>0</v>
      </c>
      <c r="P48">
        <v>0.77908967106763549</v>
      </c>
      <c r="Q48">
        <v>0.41486016379421037</v>
      </c>
      <c r="S48">
        <f t="shared" si="52"/>
        <v>0</v>
      </c>
      <c r="T48">
        <f t="shared" si="53"/>
        <v>0</v>
      </c>
      <c r="U48">
        <f t="shared" ref="U48:U49" si="54">-2*O48</f>
        <v>0</v>
      </c>
      <c r="V48">
        <f>1-2*P48</f>
        <v>-0.55817934213527098</v>
      </c>
      <c r="W48">
        <f t="shared" si="51"/>
        <v>-0.82972032758842074</v>
      </c>
    </row>
    <row r="49" spans="1:23" x14ac:dyDescent="0.25">
      <c r="A49">
        <v>-6.5652511258391777E-16</v>
      </c>
      <c r="B49">
        <v>-1.4519310407688279E-16</v>
      </c>
      <c r="C49">
        <v>0</v>
      </c>
      <c r="D49">
        <v>-8.267338591579799</v>
      </c>
      <c r="E49">
        <v>-5.2250003729649048</v>
      </c>
      <c r="G49">
        <v>10.485059200425423</v>
      </c>
      <c r="I49">
        <f t="shared" ref="I49" si="55">G49</f>
        <v>10.485059200425423</v>
      </c>
      <c r="K49">
        <f>I49/J45</f>
        <v>0.47001098809747477</v>
      </c>
      <c r="M49">
        <v>0</v>
      </c>
      <c r="N49">
        <v>0</v>
      </c>
      <c r="O49">
        <v>0</v>
      </c>
      <c r="P49">
        <v>0.41486016379421037</v>
      </c>
      <c r="Q49">
        <v>0.22091032893236456</v>
      </c>
      <c r="S49">
        <f t="shared" si="52"/>
        <v>0</v>
      </c>
      <c r="T49">
        <f t="shared" si="53"/>
        <v>0</v>
      </c>
      <c r="U49">
        <f t="shared" si="54"/>
        <v>0</v>
      </c>
      <c r="V49">
        <f t="shared" ref="V49" si="56">-2*P49</f>
        <v>-0.82972032758842074</v>
      </c>
      <c r="W49">
        <f>1-2*Q49</f>
        <v>0.55817934213527087</v>
      </c>
    </row>
    <row r="51" spans="1:23" x14ac:dyDescent="0.25">
      <c r="A51">
        <f t="array" ref="A51:E55">MMULT(A45:E49,S45:W49)</f>
        <v>13.22383041048691</v>
      </c>
      <c r="B51">
        <v>-5.3523596640060679E-16</v>
      </c>
      <c r="C51">
        <v>2.1580987009538909E-15</v>
      </c>
      <c r="D51">
        <v>1.9638477417441257E-17</v>
      </c>
      <c r="E51">
        <v>-9.0960081615878626E-16</v>
      </c>
    </row>
    <row r="52" spans="1:23" x14ac:dyDescent="0.25">
      <c r="A52">
        <v>-10.428889816627075</v>
      </c>
      <c r="B52">
        <v>10.029480829982248</v>
      </c>
      <c r="C52">
        <v>1.0856210411023166E-15</v>
      </c>
      <c r="D52">
        <v>-1.2115935466903544E-15</v>
      </c>
      <c r="E52">
        <v>3.3835070711874045E-16</v>
      </c>
    </row>
    <row r="53" spans="1:23" x14ac:dyDescent="0.25">
      <c r="A53">
        <v>3.0074886329278282E-15</v>
      </c>
      <c r="B53">
        <v>12.689373764613437</v>
      </c>
      <c r="C53">
        <v>-9.375552303994434</v>
      </c>
      <c r="D53">
        <v>9.2117461168819221E-16</v>
      </c>
      <c r="E53">
        <v>-6.1970355750870049E-16</v>
      </c>
    </row>
    <row r="54" spans="1:23" x14ac:dyDescent="0.25">
      <c r="A54">
        <v>-1.6141808925660383E-16</v>
      </c>
      <c r="B54">
        <v>-1.5196362048980923E-15</v>
      </c>
      <c r="C54">
        <v>10.804400419442402</v>
      </c>
      <c r="D54">
        <v>-12.636859495657063</v>
      </c>
      <c r="E54">
        <v>0</v>
      </c>
    </row>
    <row r="55" spans="1:23" x14ac:dyDescent="0.25">
      <c r="A55">
        <v>-6.5652511258391777E-16</v>
      </c>
      <c r="B55">
        <v>-1.4519310407688279E-16</v>
      </c>
      <c r="C55">
        <v>0</v>
      </c>
      <c r="D55">
        <v>8.9499466373636114</v>
      </c>
      <c r="E55">
        <v>3.9430916136518879</v>
      </c>
    </row>
    <row r="57" spans="1:23" x14ac:dyDescent="0.25">
      <c r="A57" t="s">
        <v>14</v>
      </c>
    </row>
    <row r="58" spans="1:23" x14ac:dyDescent="0.25">
      <c r="A58">
        <v>5</v>
      </c>
      <c r="B58">
        <v>5</v>
      </c>
    </row>
    <row r="59" spans="1:23" x14ac:dyDescent="0.25">
      <c r="A59" s="1">
        <f>A51</f>
        <v>13.22383041048691</v>
      </c>
      <c r="B59">
        <f t="shared" ref="B59:E59" si="57">B51</f>
        <v>-5.3523596640060679E-16</v>
      </c>
      <c r="C59">
        <f t="shared" si="57"/>
        <v>2.1580987009538909E-15</v>
      </c>
      <c r="D59">
        <f t="shared" si="57"/>
        <v>1.9638477417441257E-17</v>
      </c>
      <c r="E59">
        <f t="shared" si="57"/>
        <v>-9.0960081615878626E-16</v>
      </c>
    </row>
    <row r="60" spans="1:23" x14ac:dyDescent="0.25">
      <c r="A60" s="2">
        <f t="shared" ref="A60:E60" si="58">A52</f>
        <v>-10.428889816627075</v>
      </c>
      <c r="B60" s="1">
        <f t="shared" si="58"/>
        <v>10.029480829982248</v>
      </c>
      <c r="C60">
        <f t="shared" si="58"/>
        <v>1.0856210411023166E-15</v>
      </c>
      <c r="D60">
        <f t="shared" si="58"/>
        <v>-1.2115935466903544E-15</v>
      </c>
      <c r="E60">
        <f t="shared" si="58"/>
        <v>3.3835070711874045E-16</v>
      </c>
    </row>
    <row r="61" spans="1:23" x14ac:dyDescent="0.25">
      <c r="A61">
        <f t="shared" ref="A61:E61" si="59">A53</f>
        <v>3.0074886329278282E-15</v>
      </c>
      <c r="B61" s="2">
        <f t="shared" si="59"/>
        <v>12.689373764613437</v>
      </c>
      <c r="C61" s="1">
        <f t="shared" si="59"/>
        <v>-9.375552303994434</v>
      </c>
      <c r="D61">
        <f t="shared" si="59"/>
        <v>9.2117461168819221E-16</v>
      </c>
      <c r="E61">
        <f t="shared" si="59"/>
        <v>-6.1970355750870049E-16</v>
      </c>
    </row>
    <row r="62" spans="1:23" x14ac:dyDescent="0.25">
      <c r="A62">
        <f t="shared" ref="A62:E62" si="60">A54</f>
        <v>-1.6141808925660383E-16</v>
      </c>
      <c r="B62">
        <f t="shared" si="60"/>
        <v>-1.5196362048980923E-15</v>
      </c>
      <c r="C62" s="2">
        <f t="shared" si="60"/>
        <v>10.804400419442402</v>
      </c>
      <c r="D62" s="1">
        <f t="shared" si="60"/>
        <v>-12.636859495657063</v>
      </c>
      <c r="E62">
        <f t="shared" si="60"/>
        <v>0</v>
      </c>
    </row>
    <row r="63" spans="1:23" x14ac:dyDescent="0.25">
      <c r="A63">
        <f t="shared" ref="A63:E63" si="61">A55</f>
        <v>-6.5652511258391777E-16</v>
      </c>
      <c r="B63">
        <f t="shared" si="61"/>
        <v>-1.4519310407688279E-16</v>
      </c>
      <c r="C63">
        <f t="shared" si="61"/>
        <v>0</v>
      </c>
      <c r="D63" s="2">
        <f t="shared" si="61"/>
        <v>8.9499466373636114</v>
      </c>
      <c r="E63" s="1">
        <f t="shared" si="61"/>
        <v>3.9430916136518879</v>
      </c>
    </row>
    <row r="65" spans="1:10" x14ac:dyDescent="0.25">
      <c r="A65" t="s">
        <v>10</v>
      </c>
    </row>
    <row r="66" spans="1:10" x14ac:dyDescent="0.25">
      <c r="A66">
        <v>1</v>
      </c>
      <c r="B66">
        <v>10</v>
      </c>
    </row>
    <row r="67" spans="1:10" x14ac:dyDescent="0.25">
      <c r="A67" s="1">
        <f>A59</f>
        <v>13.22383041048691</v>
      </c>
      <c r="B67" s="2">
        <f>A60</f>
        <v>-10.428889816627075</v>
      </c>
      <c r="C67" s="1">
        <f>B60</f>
        <v>10.029480829982248</v>
      </c>
      <c r="D67" s="2">
        <f>B61</f>
        <v>12.689373764613437</v>
      </c>
      <c r="E67" s="1">
        <f>C61</f>
        <v>-9.375552303994434</v>
      </c>
      <c r="F67" s="2">
        <f>C62</f>
        <v>10.804400419442402</v>
      </c>
      <c r="G67" s="1">
        <f>D62</f>
        <v>-12.636859495657063</v>
      </c>
      <c r="H67" s="2">
        <f>D63</f>
        <v>8.9499466373636114</v>
      </c>
      <c r="I67" s="1">
        <f>E63</f>
        <v>3.9430916136518879</v>
      </c>
      <c r="J6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8" sqref="B8:F12"/>
    </sheetView>
  </sheetViews>
  <sheetFormatPr defaultRowHeight="15" x14ac:dyDescent="0.25"/>
  <sheetData>
    <row r="1" spans="1:10" x14ac:dyDescent="0.25">
      <c r="A1">
        <f ca="1">RAND()*20-7</f>
        <v>12.041620907257133</v>
      </c>
      <c r="B1">
        <f t="shared" ref="B1:J16" ca="1" si="0">RAND()*20-7</f>
        <v>-4.5802676133425244</v>
      </c>
      <c r="C1">
        <f t="shared" ca="1" si="0"/>
        <v>9.3088409042958382</v>
      </c>
      <c r="D1">
        <f t="shared" ca="1" si="0"/>
        <v>-4.6930478936307818</v>
      </c>
      <c r="E1">
        <f t="shared" ca="1" si="0"/>
        <v>-5.3750324880874221</v>
      </c>
      <c r="F1">
        <f t="shared" ca="1" si="0"/>
        <v>10.671306160962942</v>
      </c>
      <c r="G1">
        <f t="shared" ca="1" si="0"/>
        <v>5.0068654950857159</v>
      </c>
      <c r="H1">
        <f t="shared" ca="1" si="0"/>
        <v>11.31171318170583</v>
      </c>
      <c r="I1">
        <f t="shared" ca="1" si="0"/>
        <v>1.1899712577687911</v>
      </c>
      <c r="J1">
        <f t="shared" ca="1" si="0"/>
        <v>11.982372606055606</v>
      </c>
    </row>
    <row r="2" spans="1:10" x14ac:dyDescent="0.25">
      <c r="A2">
        <f t="shared" ref="A2:J25" ca="1" si="1">RAND()*20-7</f>
        <v>11.040020259804567</v>
      </c>
      <c r="B2">
        <f t="shared" ca="1" si="0"/>
        <v>8.650627484989176</v>
      </c>
      <c r="C2">
        <f t="shared" ca="1" si="0"/>
        <v>-1.7058279279778219</v>
      </c>
      <c r="D2">
        <f t="shared" ca="1" si="0"/>
        <v>1.0627199231574824</v>
      </c>
      <c r="E2">
        <f t="shared" ca="1" si="0"/>
        <v>10.75817091785807</v>
      </c>
      <c r="F2">
        <f t="shared" ca="1" si="0"/>
        <v>2.2669898275966371</v>
      </c>
      <c r="G2">
        <f t="shared" ca="1" si="0"/>
        <v>-4.1117722051896237</v>
      </c>
      <c r="H2">
        <f t="shared" ca="1" si="0"/>
        <v>1.1052114381397722</v>
      </c>
      <c r="I2">
        <f t="shared" ca="1" si="0"/>
        <v>-0.30174037270263021</v>
      </c>
      <c r="J2">
        <f t="shared" ca="1" si="0"/>
        <v>5.5855014627110684</v>
      </c>
    </row>
    <row r="3" spans="1:10" x14ac:dyDescent="0.25">
      <c r="A3">
        <f t="shared" ca="1" si="1"/>
        <v>-0.82951939429402799</v>
      </c>
      <c r="B3">
        <f t="shared" ca="1" si="0"/>
        <v>6.2017333660497442E-2</v>
      </c>
      <c r="C3">
        <f t="shared" ca="1" si="0"/>
        <v>-3.7766554027024783</v>
      </c>
      <c r="D3">
        <f t="shared" ca="1" si="0"/>
        <v>4.2559003668537994</v>
      </c>
      <c r="E3">
        <f t="shared" ca="1" si="0"/>
        <v>6.3024008114219168</v>
      </c>
      <c r="F3">
        <f t="shared" ca="1" si="0"/>
        <v>12.295908047108579</v>
      </c>
      <c r="G3">
        <f t="shared" ca="1" si="0"/>
        <v>9.0198049862516783E-2</v>
      </c>
      <c r="H3">
        <f t="shared" ca="1" si="0"/>
        <v>-4.4421318893783939</v>
      </c>
      <c r="I3">
        <f t="shared" ca="1" si="0"/>
        <v>0.4332526004210786</v>
      </c>
      <c r="J3">
        <f t="shared" ca="1" si="0"/>
        <v>-2.56263882823073</v>
      </c>
    </row>
    <row r="4" spans="1:10" x14ac:dyDescent="0.25">
      <c r="A4">
        <f t="shared" ca="1" si="1"/>
        <v>12.702803793125113</v>
      </c>
      <c r="B4">
        <f t="shared" ca="1" si="0"/>
        <v>12.186786362075701</v>
      </c>
      <c r="C4">
        <f t="shared" ca="1" si="0"/>
        <v>-3.3103405842571791</v>
      </c>
      <c r="D4">
        <f t="shared" ca="1" si="0"/>
        <v>1.6783787927134775</v>
      </c>
      <c r="E4">
        <f t="shared" ca="1" si="0"/>
        <v>2.3301887354713813</v>
      </c>
      <c r="F4">
        <f t="shared" ca="1" si="0"/>
        <v>-3.6150199462329318</v>
      </c>
      <c r="G4">
        <f t="shared" ca="1" si="0"/>
        <v>6.7557936953498157</v>
      </c>
      <c r="H4">
        <f t="shared" ca="1" si="0"/>
        <v>7.4454147112899722</v>
      </c>
      <c r="I4">
        <f t="shared" ca="1" si="0"/>
        <v>-2.134031697531154</v>
      </c>
      <c r="J4">
        <f t="shared" ca="1" si="0"/>
        <v>11.898068851429066</v>
      </c>
    </row>
    <row r="5" spans="1:10" x14ac:dyDescent="0.25">
      <c r="A5">
        <f t="shared" ca="1" si="1"/>
        <v>-4.2737377261350877</v>
      </c>
      <c r="B5">
        <f t="shared" ca="1" si="0"/>
        <v>3.6898886414609926</v>
      </c>
      <c r="C5">
        <f t="shared" ca="1" si="0"/>
        <v>8.3548418855072288</v>
      </c>
      <c r="D5">
        <f t="shared" ca="1" si="0"/>
        <v>-5.8025507530212632</v>
      </c>
      <c r="E5">
        <f t="shared" ca="1" si="0"/>
        <v>-3.7222318668603553</v>
      </c>
      <c r="F5">
        <f t="shared" ca="1" si="0"/>
        <v>-1.5873423305145433</v>
      </c>
      <c r="G5">
        <f t="shared" ca="1" si="0"/>
        <v>-4.3159895327820053E-3</v>
      </c>
      <c r="H5">
        <f t="shared" ca="1" si="0"/>
        <v>4.0348438693420157</v>
      </c>
      <c r="I5">
        <f t="shared" ca="1" si="0"/>
        <v>-6.80268828152004</v>
      </c>
      <c r="J5">
        <f t="shared" ca="1" si="0"/>
        <v>2.189298359896279</v>
      </c>
    </row>
    <row r="6" spans="1:10" x14ac:dyDescent="0.25">
      <c r="A6">
        <f t="shared" ca="1" si="1"/>
        <v>12.977699517501598</v>
      </c>
      <c r="B6">
        <f t="shared" ca="1" si="0"/>
        <v>4.1611918759469742</v>
      </c>
      <c r="C6">
        <f t="shared" ca="1" si="0"/>
        <v>-2.7413077471102447</v>
      </c>
      <c r="D6">
        <f t="shared" ca="1" si="0"/>
        <v>-1.2366711097496683</v>
      </c>
      <c r="E6">
        <f t="shared" ca="1" si="0"/>
        <v>6.9153586148973858</v>
      </c>
      <c r="F6">
        <f t="shared" ca="1" si="0"/>
        <v>8.7894594954153114</v>
      </c>
      <c r="G6">
        <f t="shared" ca="1" si="0"/>
        <v>-4.1436967593069056</v>
      </c>
      <c r="H6">
        <f t="shared" ca="1" si="0"/>
        <v>2.8162087810901095</v>
      </c>
      <c r="I6">
        <f t="shared" ca="1" si="0"/>
        <v>10.816626076116126</v>
      </c>
      <c r="J6">
        <f t="shared" ca="1" si="0"/>
        <v>9.4373103146605182</v>
      </c>
    </row>
    <row r="7" spans="1:10" x14ac:dyDescent="0.25">
      <c r="A7">
        <f t="shared" ca="1" si="1"/>
        <v>4.7252795755223858</v>
      </c>
      <c r="B7">
        <f t="shared" ca="1" si="0"/>
        <v>11.819411554080578</v>
      </c>
      <c r="C7">
        <f t="shared" ca="1" si="0"/>
        <v>9.5421868592796457</v>
      </c>
      <c r="D7">
        <f t="shared" ca="1" si="0"/>
        <v>8.7068351092706138</v>
      </c>
      <c r="E7">
        <f t="shared" ca="1" si="0"/>
        <v>4.1229266747658713</v>
      </c>
      <c r="F7">
        <f t="shared" ca="1" si="0"/>
        <v>9.9123475772176164</v>
      </c>
      <c r="G7">
        <f t="shared" ca="1" si="0"/>
        <v>5.7833414032390351</v>
      </c>
      <c r="H7">
        <f t="shared" ca="1" si="0"/>
        <v>7.8882287307315568</v>
      </c>
      <c r="I7">
        <f t="shared" ca="1" si="0"/>
        <v>5.6304564941224751</v>
      </c>
      <c r="J7">
        <f t="shared" ca="1" si="0"/>
        <v>-3.0652368150552172</v>
      </c>
    </row>
    <row r="8" spans="1:10" x14ac:dyDescent="0.25">
      <c r="A8">
        <f t="shared" ca="1" si="1"/>
        <v>-0.16510134525659126</v>
      </c>
      <c r="B8">
        <f t="shared" ca="1" si="0"/>
        <v>-1.1698609455114859</v>
      </c>
      <c r="C8">
        <f t="shared" ca="1" si="0"/>
        <v>-0.55286468444132808</v>
      </c>
      <c r="D8">
        <f t="shared" ca="1" si="0"/>
        <v>12.587830323206255</v>
      </c>
      <c r="E8">
        <f t="shared" ca="1" si="0"/>
        <v>0.4333108635557128</v>
      </c>
      <c r="F8">
        <f t="shared" ca="1" si="0"/>
        <v>9.591726815871418</v>
      </c>
      <c r="G8">
        <f t="shared" ca="1" si="0"/>
        <v>-3.7198612288885173</v>
      </c>
      <c r="H8">
        <f t="shared" ca="1" si="0"/>
        <v>6.5133560404554736</v>
      </c>
      <c r="I8">
        <f t="shared" ca="1" si="0"/>
        <v>9.407777887627077</v>
      </c>
      <c r="J8">
        <f t="shared" ca="1" si="0"/>
        <v>11.81449860195746</v>
      </c>
    </row>
    <row r="9" spans="1:10" x14ac:dyDescent="0.25">
      <c r="A9">
        <f t="shared" ca="1" si="1"/>
        <v>11.658673447065215</v>
      </c>
      <c r="B9">
        <f t="shared" ca="1" si="0"/>
        <v>-6.7895845498578771</v>
      </c>
      <c r="C9">
        <f t="shared" ca="1" si="0"/>
        <v>-1.2917591983076147</v>
      </c>
      <c r="D9">
        <f t="shared" ca="1" si="0"/>
        <v>6.3762746644241588</v>
      </c>
      <c r="E9">
        <f t="shared" ca="1" si="0"/>
        <v>3.7399402716869794</v>
      </c>
      <c r="F9">
        <f t="shared" ca="1" si="0"/>
        <v>-1.2914455972573933</v>
      </c>
      <c r="G9">
        <f t="shared" ca="1" si="0"/>
        <v>-3.7087814931833689</v>
      </c>
      <c r="H9">
        <f t="shared" ca="1" si="0"/>
        <v>9.8231965596670676</v>
      </c>
      <c r="I9">
        <f t="shared" ca="1" si="0"/>
        <v>1.5394391625247472</v>
      </c>
      <c r="J9">
        <f t="shared" ca="1" si="0"/>
        <v>3.4186912033654764</v>
      </c>
    </row>
    <row r="10" spans="1:10" x14ac:dyDescent="0.25">
      <c r="A10">
        <f t="shared" ca="1" si="1"/>
        <v>-4.2363366003471956</v>
      </c>
      <c r="B10">
        <f t="shared" ca="1" si="0"/>
        <v>11.167014452695437</v>
      </c>
      <c r="C10">
        <f t="shared" ca="1" si="0"/>
        <v>11.335236052215677</v>
      </c>
      <c r="D10">
        <f t="shared" ca="1" si="0"/>
        <v>9.468548460740724</v>
      </c>
      <c r="E10">
        <f t="shared" ca="1" si="0"/>
        <v>1.2731258442186739</v>
      </c>
      <c r="F10">
        <f t="shared" ca="1" si="0"/>
        <v>2.0590523907088745</v>
      </c>
      <c r="G10">
        <f t="shared" ca="1" si="0"/>
        <v>-5.0659589986443709</v>
      </c>
      <c r="H10">
        <f t="shared" ca="1" si="0"/>
        <v>-2.0459255803909748</v>
      </c>
      <c r="I10">
        <f t="shared" ca="1" si="0"/>
        <v>2.9440622972496904</v>
      </c>
      <c r="J10">
        <f t="shared" ca="1" si="0"/>
        <v>12.401851484455982</v>
      </c>
    </row>
    <row r="11" spans="1:10" x14ac:dyDescent="0.25">
      <c r="A11">
        <f t="shared" ca="1" si="1"/>
        <v>8.6906785032984999</v>
      </c>
      <c r="B11">
        <f t="shared" ca="1" si="0"/>
        <v>-1.3507642644073963</v>
      </c>
      <c r="C11">
        <f t="shared" ca="1" si="0"/>
        <v>-5.6558523203923121</v>
      </c>
      <c r="D11">
        <f t="shared" ca="1" si="0"/>
        <v>4.4522642723228341</v>
      </c>
      <c r="E11">
        <f t="shared" ca="1" si="0"/>
        <v>6.0640116177586059</v>
      </c>
      <c r="F11">
        <f t="shared" ca="1" si="0"/>
        <v>4.5547108789325499</v>
      </c>
      <c r="G11">
        <f t="shared" ca="1" si="0"/>
        <v>9.4990791901873166</v>
      </c>
      <c r="H11">
        <f t="shared" ca="1" si="0"/>
        <v>-4.3416867617683153E-2</v>
      </c>
      <c r="I11">
        <f t="shared" ca="1" si="0"/>
        <v>0.11098712149333068</v>
      </c>
      <c r="J11">
        <f t="shared" ca="1" si="0"/>
        <v>11.626530142484462</v>
      </c>
    </row>
    <row r="12" spans="1:10" x14ac:dyDescent="0.25">
      <c r="A12">
        <f t="shared" ca="1" si="1"/>
        <v>6.8579620280517339</v>
      </c>
      <c r="B12">
        <f t="shared" ca="1" si="0"/>
        <v>5.1298604161687038</v>
      </c>
      <c r="C12">
        <f t="shared" ca="1" si="0"/>
        <v>-2.1021371692975315</v>
      </c>
      <c r="D12">
        <f t="shared" ca="1" si="0"/>
        <v>2.9935676514544944</v>
      </c>
      <c r="E12">
        <f t="shared" ca="1" si="0"/>
        <v>2.2743617182991009</v>
      </c>
      <c r="F12">
        <f t="shared" ca="1" si="0"/>
        <v>4.5837313671474558</v>
      </c>
      <c r="G12">
        <f t="shared" ca="1" si="0"/>
        <v>4.6936179671346459</v>
      </c>
      <c r="H12">
        <f t="shared" ca="1" si="0"/>
        <v>4.7352442388976446</v>
      </c>
      <c r="I12">
        <f t="shared" ca="1" si="0"/>
        <v>11.321012189351379</v>
      </c>
      <c r="J12">
        <f t="shared" ca="1" si="0"/>
        <v>-1.2548770238295592</v>
      </c>
    </row>
    <row r="13" spans="1:10" x14ac:dyDescent="0.25">
      <c r="A13">
        <f t="shared" ca="1" si="1"/>
        <v>-3.9701736316058049</v>
      </c>
      <c r="B13">
        <f t="shared" ca="1" si="0"/>
        <v>11.666111087384781</v>
      </c>
      <c r="C13">
        <f t="shared" ca="1" si="0"/>
        <v>8.8690052447872016</v>
      </c>
      <c r="D13">
        <f t="shared" ca="1" si="0"/>
        <v>-6.4257010967688455</v>
      </c>
      <c r="E13">
        <f t="shared" ca="1" si="0"/>
        <v>1.6195593212831039</v>
      </c>
      <c r="F13">
        <f t="shared" ca="1" si="0"/>
        <v>7.1753631514595941</v>
      </c>
      <c r="G13">
        <f t="shared" ca="1" si="0"/>
        <v>-0.28575731004203497</v>
      </c>
      <c r="H13">
        <f t="shared" ca="1" si="0"/>
        <v>0.12870372543924447</v>
      </c>
      <c r="I13">
        <f t="shared" ca="1" si="0"/>
        <v>-0.85143449847063835</v>
      </c>
      <c r="J13">
        <f t="shared" ca="1" si="0"/>
        <v>7.6916793919679165</v>
      </c>
    </row>
    <row r="14" spans="1:10" x14ac:dyDescent="0.25">
      <c r="A14">
        <f t="shared" ca="1" si="1"/>
        <v>-3.8843568885963391</v>
      </c>
      <c r="B14">
        <f t="shared" ca="1" si="0"/>
        <v>4.9300028103689453</v>
      </c>
      <c r="C14">
        <f t="shared" ca="1" si="0"/>
        <v>5.2039052957588741</v>
      </c>
      <c r="D14">
        <f t="shared" ca="1" si="0"/>
        <v>1.8416544407831754</v>
      </c>
      <c r="E14">
        <f t="shared" ca="1" si="0"/>
        <v>-6.249481363786356</v>
      </c>
      <c r="F14">
        <f t="shared" ca="1" si="0"/>
        <v>2.3724637707304641</v>
      </c>
      <c r="G14">
        <f t="shared" ca="1" si="0"/>
        <v>7.7105745931348508</v>
      </c>
      <c r="H14">
        <f t="shared" ca="1" si="0"/>
        <v>12.26327018140989</v>
      </c>
      <c r="I14">
        <f t="shared" ca="1" si="0"/>
        <v>1.7781791746524735</v>
      </c>
      <c r="J14">
        <f t="shared" ca="1" si="0"/>
        <v>-5.6239665491276334</v>
      </c>
    </row>
    <row r="15" spans="1:10" x14ac:dyDescent="0.25">
      <c r="A15">
        <f t="shared" ca="1" si="1"/>
        <v>9.6353770776507588</v>
      </c>
      <c r="B15">
        <f t="shared" ca="1" si="0"/>
        <v>-4.5552625937329037</v>
      </c>
      <c r="C15">
        <f t="shared" ca="1" si="0"/>
        <v>-3.9455686933051597</v>
      </c>
      <c r="D15">
        <f t="shared" ca="1" si="0"/>
        <v>5.5501702168038243</v>
      </c>
      <c r="E15">
        <f t="shared" ca="1" si="0"/>
        <v>8.9034464675591032</v>
      </c>
      <c r="F15">
        <f t="shared" ca="1" si="0"/>
        <v>-6.894123296173893</v>
      </c>
      <c r="G15">
        <f t="shared" ca="1" si="0"/>
        <v>6.2291301575384939</v>
      </c>
      <c r="H15">
        <f t="shared" ca="1" si="0"/>
        <v>-1.5609232606076837</v>
      </c>
      <c r="I15">
        <f t="shared" ca="1" si="0"/>
        <v>-3.8061969513003806</v>
      </c>
      <c r="J15">
        <f t="shared" ca="1" si="0"/>
        <v>11.172603238303548</v>
      </c>
    </row>
    <row r="16" spans="1:10" x14ac:dyDescent="0.25">
      <c r="A16">
        <f t="shared" ca="1" si="1"/>
        <v>-6.2974428119398489</v>
      </c>
      <c r="B16">
        <f t="shared" ca="1" si="0"/>
        <v>-9.5976480616697835E-2</v>
      </c>
      <c r="C16">
        <f t="shared" ca="1" si="0"/>
        <v>0.26434057667791233</v>
      </c>
      <c r="D16">
        <f t="shared" ca="1" si="0"/>
        <v>-5.9353172533714798</v>
      </c>
      <c r="E16">
        <f t="shared" ca="1" si="0"/>
        <v>-4.2119985571788137</v>
      </c>
      <c r="F16">
        <f t="shared" ca="1" si="0"/>
        <v>12.167104566945842</v>
      </c>
      <c r="G16">
        <f t="shared" ca="1" si="0"/>
        <v>12.459429947588205</v>
      </c>
      <c r="H16">
        <f t="shared" ca="1" si="0"/>
        <v>-3.7477224286224446</v>
      </c>
      <c r="I16">
        <f t="shared" ca="1" si="0"/>
        <v>3.2511779303658539</v>
      </c>
      <c r="J16">
        <f t="shared" ca="1" si="0"/>
        <v>10.38104047829999</v>
      </c>
    </row>
    <row r="17" spans="1:10" x14ac:dyDescent="0.25">
      <c r="A17">
        <f t="shared" ca="1" si="1"/>
        <v>9.209355955981728</v>
      </c>
      <c r="B17">
        <f t="shared" ca="1" si="1"/>
        <v>-6.3474347175740995</v>
      </c>
      <c r="C17">
        <f t="shared" ca="1" si="1"/>
        <v>11.794526874515856</v>
      </c>
      <c r="D17">
        <f t="shared" ca="1" si="1"/>
        <v>-1.1168876567120023</v>
      </c>
      <c r="E17">
        <f t="shared" ca="1" si="1"/>
        <v>-1.1246515280760825</v>
      </c>
      <c r="F17">
        <f t="shared" ca="1" si="1"/>
        <v>-0.85864724562154926</v>
      </c>
      <c r="G17">
        <f t="shared" ca="1" si="1"/>
        <v>-2.7557717678508258</v>
      </c>
      <c r="H17">
        <f t="shared" ca="1" si="1"/>
        <v>12.911725061022992</v>
      </c>
      <c r="I17">
        <f t="shared" ca="1" si="1"/>
        <v>1.19918011696622</v>
      </c>
      <c r="J17">
        <f t="shared" ca="1" si="1"/>
        <v>6.6624794892729504</v>
      </c>
    </row>
    <row r="18" spans="1:10" x14ac:dyDescent="0.25">
      <c r="A18">
        <f t="shared" ca="1" si="1"/>
        <v>12.329392291561302</v>
      </c>
      <c r="B18">
        <f t="shared" ca="1" si="1"/>
        <v>3.6753504655568996</v>
      </c>
      <c r="C18">
        <f t="shared" ca="1" si="1"/>
        <v>1.6877248506845994</v>
      </c>
      <c r="D18">
        <f t="shared" ca="1" si="1"/>
        <v>-4.7987267838477141</v>
      </c>
      <c r="E18">
        <f t="shared" ca="1" si="1"/>
        <v>-6.2573829739002234</v>
      </c>
      <c r="F18">
        <f t="shared" ca="1" si="1"/>
        <v>-3.1538177513456316</v>
      </c>
      <c r="G18">
        <f t="shared" ca="1" si="1"/>
        <v>-1.6055048265190042</v>
      </c>
      <c r="H18">
        <f t="shared" ca="1" si="1"/>
        <v>3.0142870027615221</v>
      </c>
      <c r="I18">
        <f t="shared" ca="1" si="1"/>
        <v>-1.9553701081872203</v>
      </c>
      <c r="J18">
        <f t="shared" ca="1" si="1"/>
        <v>-5.1477994747923059</v>
      </c>
    </row>
    <row r="19" spans="1:10" x14ac:dyDescent="0.25">
      <c r="A19">
        <f t="shared" ca="1" si="1"/>
        <v>9.5821111091299223</v>
      </c>
      <c r="B19">
        <f t="shared" ca="1" si="1"/>
        <v>-1.8836159467611395</v>
      </c>
      <c r="C19">
        <f t="shared" ca="1" si="1"/>
        <v>-6.1611912116791894</v>
      </c>
      <c r="D19">
        <f t="shared" ca="1" si="1"/>
        <v>-5.2628276277067165</v>
      </c>
      <c r="E19">
        <f t="shared" ca="1" si="1"/>
        <v>7.9226906002574431</v>
      </c>
      <c r="F19">
        <f t="shared" ca="1" si="1"/>
        <v>10.051074140433474</v>
      </c>
      <c r="G19">
        <f t="shared" ca="1" si="1"/>
        <v>1.5410437588277404</v>
      </c>
      <c r="H19">
        <f t="shared" ca="1" si="1"/>
        <v>6.9242813841989772</v>
      </c>
      <c r="I19">
        <f t="shared" ca="1" si="1"/>
        <v>-5.3194076907820165</v>
      </c>
      <c r="J19">
        <f t="shared" ca="1" si="1"/>
        <v>8.2653160205195544</v>
      </c>
    </row>
    <row r="20" spans="1:10" x14ac:dyDescent="0.25">
      <c r="A20">
        <f t="shared" ca="1" si="1"/>
        <v>2.7713984171367922</v>
      </c>
      <c r="B20">
        <f t="shared" ca="1" si="1"/>
        <v>10.548528056425827</v>
      </c>
      <c r="C20">
        <f t="shared" ca="1" si="1"/>
        <v>-5.9105294960113568</v>
      </c>
      <c r="D20">
        <f t="shared" ca="1" si="1"/>
        <v>-2.9563638648006219</v>
      </c>
      <c r="E20">
        <f t="shared" ca="1" si="1"/>
        <v>5.150524061489854</v>
      </c>
      <c r="F20">
        <f t="shared" ca="1" si="1"/>
        <v>0.24371424069915726</v>
      </c>
      <c r="G20">
        <f t="shared" ca="1" si="1"/>
        <v>3.133270704384195</v>
      </c>
      <c r="H20">
        <f t="shared" ca="1" si="1"/>
        <v>10.926454166341628</v>
      </c>
      <c r="I20">
        <f t="shared" ca="1" si="1"/>
        <v>8.6060181030530138</v>
      </c>
      <c r="J20">
        <f t="shared" ca="1" si="1"/>
        <v>9.9541161470635124</v>
      </c>
    </row>
    <row r="21" spans="1:10" x14ac:dyDescent="0.25">
      <c r="A21">
        <f t="shared" ca="1" si="1"/>
        <v>11.521901848326429</v>
      </c>
      <c r="B21">
        <f t="shared" ca="1" si="1"/>
        <v>10.531061797894559</v>
      </c>
      <c r="C21">
        <f t="shared" ca="1" si="1"/>
        <v>3.4560467302000539</v>
      </c>
      <c r="D21">
        <f t="shared" ca="1" si="1"/>
        <v>9.0530480187862565</v>
      </c>
      <c r="E21">
        <f t="shared" ca="1" si="1"/>
        <v>-0.36362887847410086</v>
      </c>
      <c r="F21">
        <f t="shared" ca="1" si="1"/>
        <v>3.2263878125689054</v>
      </c>
      <c r="G21">
        <f t="shared" ca="1" si="1"/>
        <v>4.0627285185572326</v>
      </c>
      <c r="H21">
        <f t="shared" ca="1" si="1"/>
        <v>8.9647782515774423</v>
      </c>
      <c r="I21">
        <f t="shared" ca="1" si="1"/>
        <v>-6.9166744597674228</v>
      </c>
      <c r="J21">
        <f t="shared" ca="1" si="1"/>
        <v>7.0445206999861263</v>
      </c>
    </row>
    <row r="22" spans="1:10" x14ac:dyDescent="0.25">
      <c r="A22">
        <f t="shared" ca="1" si="1"/>
        <v>7.5056652418625305</v>
      </c>
      <c r="B22">
        <f t="shared" ca="1" si="1"/>
        <v>-4.0098558836400375</v>
      </c>
      <c r="C22">
        <f t="shared" ca="1" si="1"/>
        <v>10.289060261307089</v>
      </c>
      <c r="D22">
        <f t="shared" ca="1" si="1"/>
        <v>10.979867864132938</v>
      </c>
      <c r="E22">
        <f t="shared" ca="1" si="1"/>
        <v>12.663525674547088</v>
      </c>
      <c r="F22">
        <f t="shared" ca="1" si="1"/>
        <v>-0.91314948770169924</v>
      </c>
      <c r="G22">
        <f t="shared" ca="1" si="1"/>
        <v>8.0711178888926067</v>
      </c>
      <c r="H22">
        <f t="shared" ca="1" si="1"/>
        <v>6.8574500098760023</v>
      </c>
      <c r="I22">
        <f t="shared" ca="1" si="1"/>
        <v>7.696819813227485</v>
      </c>
      <c r="J22">
        <f t="shared" ca="1" si="1"/>
        <v>6.5564970925001642</v>
      </c>
    </row>
    <row r="23" spans="1:10" x14ac:dyDescent="0.25">
      <c r="A23">
        <f t="shared" ca="1" si="1"/>
        <v>-0.18918504049770135</v>
      </c>
      <c r="B23">
        <f t="shared" ca="1" si="1"/>
        <v>7.5635561306542698</v>
      </c>
      <c r="C23">
        <f t="shared" ca="1" si="1"/>
        <v>8.8036501343664284</v>
      </c>
      <c r="D23">
        <f t="shared" ca="1" si="1"/>
        <v>6.5070400362880445</v>
      </c>
      <c r="E23">
        <f t="shared" ca="1" si="1"/>
        <v>7.2825738859902991</v>
      </c>
      <c r="F23">
        <f t="shared" ca="1" si="1"/>
        <v>8.493507623798914</v>
      </c>
      <c r="G23">
        <f t="shared" ca="1" si="1"/>
        <v>2.4527025304007228</v>
      </c>
      <c r="H23">
        <f t="shared" ca="1" si="1"/>
        <v>10.926267529423178</v>
      </c>
      <c r="I23">
        <f t="shared" ca="1" si="1"/>
        <v>10.727440109914998</v>
      </c>
      <c r="J23">
        <f t="shared" ca="1" si="1"/>
        <v>0.22299358164868721</v>
      </c>
    </row>
    <row r="24" spans="1:10" x14ac:dyDescent="0.25">
      <c r="A24">
        <f t="shared" ca="1" si="1"/>
        <v>-6.4667884845434047</v>
      </c>
      <c r="B24">
        <f t="shared" ca="1" si="1"/>
        <v>-5.8623562522476673</v>
      </c>
      <c r="C24">
        <f t="shared" ca="1" si="1"/>
        <v>9.2245135399203662</v>
      </c>
      <c r="D24">
        <f t="shared" ca="1" si="1"/>
        <v>9.3988608512515412</v>
      </c>
      <c r="E24">
        <f t="shared" ca="1" si="1"/>
        <v>2.1633672377668489</v>
      </c>
      <c r="F24">
        <f t="shared" ca="1" si="1"/>
        <v>11.8081116567359</v>
      </c>
      <c r="G24">
        <f t="shared" ca="1" si="1"/>
        <v>-4.6100890416885081</v>
      </c>
      <c r="H24">
        <f t="shared" ca="1" si="1"/>
        <v>10.441129701356456</v>
      </c>
      <c r="I24">
        <f t="shared" ca="1" si="1"/>
        <v>9.4401250278033899</v>
      </c>
      <c r="J24">
        <f t="shared" ca="1" si="1"/>
        <v>-4.0454374669957449</v>
      </c>
    </row>
    <row r="25" spans="1:10" x14ac:dyDescent="0.25">
      <c r="A25">
        <f t="shared" ca="1" si="1"/>
        <v>-1.0040246825022363</v>
      </c>
      <c r="B25">
        <f t="shared" ca="1" si="1"/>
        <v>-1.5578423077539387</v>
      </c>
      <c r="C25">
        <f t="shared" ca="1" si="1"/>
        <v>-5.7470838341435702</v>
      </c>
      <c r="D25">
        <f t="shared" ca="1" si="1"/>
        <v>11.026019417052211</v>
      </c>
      <c r="E25">
        <f t="shared" ca="1" si="1"/>
        <v>6.6233142608309983</v>
      </c>
      <c r="F25">
        <f t="shared" ca="1" si="1"/>
        <v>-2.6682522074821744</v>
      </c>
      <c r="G25">
        <f t="shared" ca="1" si="1"/>
        <v>9.1387361754182699</v>
      </c>
      <c r="H25">
        <f t="shared" ca="1" si="1"/>
        <v>0.37713303342490523</v>
      </c>
      <c r="I25">
        <f t="shared" ca="1" si="1"/>
        <v>1.7324440823545313</v>
      </c>
      <c r="J25">
        <f t="shared" ca="1" si="1"/>
        <v>0.49826378700875207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Upper Thin 10x3</vt:lpstr>
      <vt:lpstr>Upper Fat 3x5</vt:lpstr>
      <vt:lpstr>Lower Thin 5x4</vt:lpstr>
      <vt:lpstr>Lower Fat 4x6</vt:lpstr>
      <vt:lpstr>Upper 5x5</vt:lpstr>
      <vt:lpstr>Lower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2016-11-02T02:56:48Z</dcterms:created>
  <dcterms:modified xsi:type="dcterms:W3CDTF">2016-11-04T04:00:05Z</dcterms:modified>
</cp:coreProperties>
</file>