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15" windowHeight="7215"/>
  </bookViews>
  <sheets>
    <sheet name="test 3 vars with noise" sheetId="1" r:id="rId1"/>
    <sheet name="test bias + 2 vars using if" sheetId="4" r:id="rId2"/>
    <sheet name="rand" sheetId="2" r:id="rId3"/>
  </sheets>
  <calcPr calcId="152511"/>
  <oleSize ref="A1:N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<sst xmlns="http://schemas.openxmlformats.org/spreadsheetml/2006/main" count="39" uniqueCount="29">
  <si>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Guess</t>
  </si>
  <si>
    <t>x</t>
  </si>
  <si>
    <t>y</t>
  </si>
  <si>
    <t>z</t>
  </si>
  <si>
    <t>Actual Prob</t>
  </si>
  <si>
    <t>Noise</t>
  </si>
  <si>
    <t>Random value -0.2 - 0.2</t>
  </si>
  <si>
    <t>Outcome</t>
  </si>
  <si>
    <t>Error</t>
  </si>
  <si>
    <t>Gradient</t>
  </si>
  <si>
    <t>Hessian</t>
  </si>
  <si>
    <t>A*A^T</t>
  </si>
  <si>
    <t>p(X)</t>
  </si>
  <si>
    <t>Weighted A*A^T</t>
  </si>
  <si>
    <t>Inverse Hessian</t>
  </si>
  <si>
    <t>Delta</t>
  </si>
  <si>
    <t>Total</t>
  </si>
  <si>
    <t>Negative Log-Likelihood</t>
  </si>
  <si>
    <t>#0</t>
  </si>
  <si>
    <t>#1</t>
  </si>
  <si>
    <t>#100</t>
  </si>
  <si>
    <t>Observations</t>
  </si>
  <si>
    <t>Value</t>
  </si>
  <si>
    <t>#101</t>
  </si>
  <si>
    <t>#102</t>
  </si>
  <si>
    <t>#2</t>
  </si>
  <si>
    <t>Hidden</t>
  </si>
  <si>
    <t>Bias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</si>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</sst>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topLeftCell="A114" workbookViewId="0">
      <selection activeCell="A119" sqref="A119:A138"/>
    </sheetView>
  </sheetViews>
  <sheetFormatPr defaultRowHeight="12.75" x14ac:dyDescent="0.2"/>
  <cols>
    <col min="4" max="4" width="15.28515625" customWidth="1"/>
    <col min="7" max="7" width="14.5703125" customWidth="1"/>
    <col min="8" max="8" width="15.7109375" customWidth="1"/>
  </cols>
  <sheetData>
    <row r="1" spans="1:12" x14ac:dyDescent="0.2">
      <c r="A1" t="s">
        <v>26</v>
      </c>
    </row>
    <row r="2" spans="1:12" x14ac:dyDescent="0.2">
      <c r="A2">
        <v>1</v>
      </c>
      <c r="B2">
        <v>-1</v>
      </c>
      <c r="C2">
        <v>0.5</v>
      </c>
    </row>
    <row r="4" spans="1:12" x14ac:dyDescent="0.2">
      <c r="A4" t="s">
        <v>0</v>
      </c>
    </row>
    <row r="5" spans="1:12" x14ac:dyDescent="0.2">
      <c r="A5">
        <v>1</v>
      </c>
      <c r="B5">
        <v>1</v>
      </c>
      <c r="C5">
        <v>1</v>
      </c>
    </row>
    <row r="7" spans="1:12" x14ac:dyDescent="0.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7</v>
      </c>
      <c r="G7" t="s">
        <v>12</v>
      </c>
      <c r="H7" t="s">
        <v>17</v>
      </c>
      <c r="I7" t="s">
        <v>8</v>
      </c>
      <c r="J7" t="s">
        <v>9</v>
      </c>
    </row>
    <row r="8" spans="1:12" x14ac:dyDescent="0.2">
      <c r="A8">
        <v>-0.62086621605997427</v>
      </c>
      <c r="B8">
        <v>-0.98775980656679674</v>
      </c>
      <c r="C8">
        <v>0.2915249725893434</v>
      </c>
      <c r="D8">
        <f>1/(1+EXP(-SUMPRODUCT(A8:C8,A$2:C$2)))</f>
        <v>0.62542891417203161</v>
      </c>
      <c r="E8">
        <v>-7.8736879835035911E-2</v>
      </c>
      <c r="F8">
        <f>IF(D8+E8&gt;0.5, 1, -1)</f>
        <v>1</v>
      </c>
      <c r="G8">
        <f>1/(1+EXP(-SUMPRODUCT(A8:C8,A$5:C$5)))</f>
        <v>0.21130100753904624</v>
      </c>
      <c r="H8">
        <f>-F8*LOG(G8, EXP(1))-(1-F8)*LOG(1-G8, EXP(1))</f>
        <v>1.5544715860844793</v>
      </c>
      <c r="I8">
        <f>F8-G8</f>
        <v>0.78869899246095376</v>
      </c>
      <c r="J8">
        <f>-I8*A8</f>
        <v>0.48967655905954655</v>
      </c>
      <c r="K8">
        <f>-I8*B8</f>
        <v>0.77904516423265913</v>
      </c>
      <c r="L8">
        <f>-I8*C8</f>
        <v>-0.22992545215842231</v>
      </c>
    </row>
    <row r="9" spans="1:12" x14ac:dyDescent="0.2">
      <c r="A9">
        <v>0.26796150891343529</v>
      </c>
      <c r="B9">
        <v>-0.79211348014833627</v>
      </c>
      <c r="C9">
        <v>-0.81222743851832413</v>
      </c>
      <c r="D9">
        <f t="shared" ref="D9:D27" si="0">1/(1+EXP(-SUMPRODUCT(A9:C9,A$2:C$2)))</f>
        <v>0.65790256974828765</v>
      </c>
      <c r="E9">
        <v>4.6881387329838597E-2</v>
      </c>
      <c r="F9">
        <f t="shared" ref="F9:F27" si="1">IF(D9+E9&gt;0.5, 1, 0)</f>
        <v>1</v>
      </c>
      <c r="G9">
        <f t="shared" ref="G9:G27" si="2">1/(1+EXP(-SUMPRODUCT(A9:C9,A$5:C$5)))</f>
        <v>0.20810609384320222</v>
      </c>
      <c r="H9">
        <f t="shared" ref="H9:H27" si="3">-F9*LOG(G9, EXP(1))-(1-F9)*LOG(1-G9, EXP(1))</f>
        <v>1.5697072627666895</v>
      </c>
      <c r="I9">
        <f t="shared" ref="I9:I27" si="4">F9-G9</f>
        <v>0.79189390615679778</v>
      </c>
      <c r="J9">
        <f t="shared" ref="J9:J27" si="5">-I9*A9</f>
        <v>-0.21219708599312986</v>
      </c>
      <c r="K9">
        <f t="shared" ref="K9:K27" si="6">-I9*B9</f>
        <v>0.62726983791412105</v>
      </c>
      <c r="L9">
        <f t="shared" ref="L9:L27" si="7">-I9*C9</f>
        <v>0.64319795897600596</v>
      </c>
    </row>
    <row r="10" spans="1:12" x14ac:dyDescent="0.2">
      <c r="A10">
        <v>0.1719222369707698</v>
      </c>
      <c r="B10">
        <v>-0.89623189548050752</v>
      </c>
      <c r="C10">
        <v>0.63620821804459804</v>
      </c>
      <c r="D10">
        <f t="shared" si="0"/>
        <v>0.79999422079396754</v>
      </c>
      <c r="E10">
        <v>0.16066008654210073</v>
      </c>
      <c r="F10">
        <f t="shared" si="1"/>
        <v>1</v>
      </c>
      <c r="G10">
        <f t="shared" si="2"/>
        <v>0.47798887532160028</v>
      </c>
      <c r="H10">
        <f t="shared" si="3"/>
        <v>0.73816782014728399</v>
      </c>
      <c r="I10">
        <f t="shared" si="4"/>
        <v>0.52201112467839972</v>
      </c>
      <c r="J10">
        <f t="shared" si="5"/>
        <v>-8.9745320278337898E-2</v>
      </c>
      <c r="K10">
        <f t="shared" si="6"/>
        <v>0.4678430197324337</v>
      </c>
      <c r="L10">
        <f t="shared" si="7"/>
        <v>-0.33210776743110115</v>
      </c>
    </row>
    <row r="11" spans="1:12" x14ac:dyDescent="0.2">
      <c r="A11">
        <v>-0.82377802228934427</v>
      </c>
      <c r="B11">
        <v>3.1816956823573772E-3</v>
      </c>
      <c r="C11">
        <v>-0.12255301220722115</v>
      </c>
      <c r="D11">
        <f t="shared" si="0"/>
        <v>0.29147394292746642</v>
      </c>
      <c r="E11">
        <v>-0.18616283987769686</v>
      </c>
      <c r="F11">
        <f t="shared" si="1"/>
        <v>0</v>
      </c>
      <c r="G11">
        <f t="shared" si="2"/>
        <v>0.2802646299979189</v>
      </c>
      <c r="H11">
        <f t="shared" si="3"/>
        <v>0.32887167619580421</v>
      </c>
      <c r="I11">
        <f t="shared" si="4"/>
        <v>-0.2802646299979189</v>
      </c>
      <c r="J11">
        <f t="shared" si="5"/>
        <v>-0.23087584261734045</v>
      </c>
      <c r="K11">
        <f t="shared" si="6"/>
        <v>8.9171676318186642E-4</v>
      </c>
      <c r="L11">
        <f t="shared" si="7"/>
        <v>-3.4347274621387272E-2</v>
      </c>
    </row>
    <row r="12" spans="1:12" x14ac:dyDescent="0.2">
      <c r="A12">
        <v>0.29287294608579106</v>
      </c>
      <c r="B12">
        <v>-0.32443553610710274</v>
      </c>
      <c r="C12">
        <v>0.79944622197091975</v>
      </c>
      <c r="D12">
        <f t="shared" si="0"/>
        <v>0.73439398664791766</v>
      </c>
      <c r="E12">
        <v>1.1250082469206057E-2</v>
      </c>
      <c r="F12">
        <f t="shared" si="1"/>
        <v>1</v>
      </c>
      <c r="G12">
        <f t="shared" si="2"/>
        <v>0.68306290311545514</v>
      </c>
      <c r="H12">
        <f t="shared" si="3"/>
        <v>0.38116832538645817</v>
      </c>
      <c r="I12">
        <f t="shared" si="4"/>
        <v>0.31693709688454486</v>
      </c>
      <c r="J12">
        <f t="shared" si="5"/>
        <v>-9.2822301288454451E-2</v>
      </c>
      <c r="K12">
        <f t="shared" si="6"/>
        <v>0.10282565693996608</v>
      </c>
      <c r="L12">
        <f t="shared" si="7"/>
        <v>-0.25337416470678076</v>
      </c>
    </row>
    <row r="13" spans="1:12" x14ac:dyDescent="0.2">
      <c r="A13">
        <v>0.5371052185788705</v>
      </c>
      <c r="B13">
        <v>-0.77528966270360944</v>
      </c>
      <c r="C13">
        <v>0.73311781820173283</v>
      </c>
      <c r="D13">
        <f t="shared" si="0"/>
        <v>0.84276594601234212</v>
      </c>
      <c r="E13">
        <v>3.0146821450592831E-2</v>
      </c>
      <c r="F13">
        <f t="shared" si="1"/>
        <v>1</v>
      </c>
      <c r="G13">
        <f t="shared" si="2"/>
        <v>0.62126791863168229</v>
      </c>
      <c r="H13">
        <f t="shared" si="3"/>
        <v>0.47599285911934702</v>
      </c>
      <c r="I13">
        <f t="shared" si="4"/>
        <v>0.37873208136831771</v>
      </c>
      <c r="J13">
        <f t="shared" si="5"/>
        <v>-0.20341897734616085</v>
      </c>
      <c r="K13">
        <f t="shared" si="6"/>
        <v>0.29362706761907897</v>
      </c>
      <c r="L13">
        <f t="shared" si="7"/>
        <v>-0.27765523717574225</v>
      </c>
    </row>
    <row r="14" spans="1:12" x14ac:dyDescent="0.2">
      <c r="A14">
        <v>-0.6788957639599229</v>
      </c>
      <c r="B14">
        <v>-0.24166044545869325</v>
      </c>
      <c r="C14">
        <v>0.51795622081844384</v>
      </c>
      <c r="D14">
        <f t="shared" si="0"/>
        <v>0.45555332911674645</v>
      </c>
      <c r="E14">
        <v>2.1204100461563291E-2</v>
      </c>
      <c r="F14">
        <f t="shared" si="1"/>
        <v>0</v>
      </c>
      <c r="G14">
        <f t="shared" si="2"/>
        <v>0.40068782528155678</v>
      </c>
      <c r="H14">
        <f t="shared" si="3"/>
        <v>0.51197265682622239</v>
      </c>
      <c r="I14">
        <f t="shared" si="4"/>
        <v>-0.40068782528155678</v>
      </c>
      <c r="J14">
        <f t="shared" si="5"/>
        <v>-0.27202526725396259</v>
      </c>
      <c r="K14">
        <f t="shared" si="6"/>
        <v>-9.6830398347416066E-2</v>
      </c>
      <c r="L14">
        <f t="shared" si="7"/>
        <v>0.20753875171079605</v>
      </c>
    </row>
    <row r="15" spans="1:12" x14ac:dyDescent="0.2">
      <c r="A15">
        <v>0.5176209461334873</v>
      </c>
      <c r="B15">
        <v>0.24288528942399124</v>
      </c>
      <c r="C15">
        <v>-0.79930838500199508</v>
      </c>
      <c r="D15">
        <f t="shared" si="0"/>
        <v>0.46881091338176062</v>
      </c>
      <c r="E15">
        <v>0.15372176977253255</v>
      </c>
      <c r="F15">
        <f t="shared" si="1"/>
        <v>1</v>
      </c>
      <c r="G15">
        <f t="shared" si="2"/>
        <v>0.49030067955523715</v>
      </c>
      <c r="H15">
        <f t="shared" si="3"/>
        <v>0.71273644432705796</v>
      </c>
      <c r="I15">
        <f t="shared" si="4"/>
        <v>0.50969932044476285</v>
      </c>
      <c r="J15">
        <f t="shared" si="5"/>
        <v>-0.26383104449221367</v>
      </c>
      <c r="K15">
        <f t="shared" si="6"/>
        <v>-0.12379846696543788</v>
      </c>
      <c r="L15">
        <f t="shared" si="7"/>
        <v>0.40740694066131777</v>
      </c>
    </row>
    <row r="16" spans="1:12" x14ac:dyDescent="0.2">
      <c r="A16">
        <v>0.38079637099376917</v>
      </c>
      <c r="B16">
        <v>-6.4189787964842537E-2</v>
      </c>
      <c r="C16">
        <v>-0.49285655088188296</v>
      </c>
      <c r="D16">
        <f t="shared" si="0"/>
        <v>0.5494770239907889</v>
      </c>
      <c r="E16">
        <v>-6.9747681992449684E-2</v>
      </c>
      <c r="F16">
        <f t="shared" si="1"/>
        <v>0</v>
      </c>
      <c r="G16">
        <f t="shared" si="2"/>
        <v>0.45605121811233718</v>
      </c>
      <c r="H16">
        <f t="shared" si="3"/>
        <v>0.60890018750046881</v>
      </c>
      <c r="I16">
        <f t="shared" si="4"/>
        <v>-0.45605121811233718</v>
      </c>
      <c r="J16">
        <f t="shared" si="5"/>
        <v>0.17366264884446589</v>
      </c>
      <c r="K16">
        <f t="shared" si="6"/>
        <v>-2.927383099173908E-2</v>
      </c>
      <c r="L16">
        <f t="shared" si="7"/>
        <v>-0.22476783038432782</v>
      </c>
    </row>
    <row r="17" spans="1:12" x14ac:dyDescent="0.2">
      <c r="A17">
        <v>-0.86982281838675424</v>
      </c>
      <c r="B17">
        <v>-0.49111506504527447</v>
      </c>
      <c r="C17">
        <v>0.67874885297939369</v>
      </c>
      <c r="D17">
        <f t="shared" si="0"/>
        <v>0.49016793586192497</v>
      </c>
      <c r="E17">
        <v>5.8885276619834503E-2</v>
      </c>
      <c r="F17">
        <f t="shared" si="1"/>
        <v>1</v>
      </c>
      <c r="G17">
        <f t="shared" si="2"/>
        <v>0.33577290892870137</v>
      </c>
      <c r="H17">
        <f t="shared" si="3"/>
        <v>1.0913202138031395</v>
      </c>
      <c r="I17">
        <f t="shared" si="4"/>
        <v>0.66422709107129863</v>
      </c>
      <c r="J17">
        <f t="shared" si="5"/>
        <v>0.57775988040447224</v>
      </c>
      <c r="K17">
        <f t="shared" si="6"/>
        <v>0.3262119310363143</v>
      </c>
      <c r="L17">
        <f t="shared" si="7"/>
        <v>-0.45084337618248321</v>
      </c>
    </row>
    <row r="18" spans="1:12" x14ac:dyDescent="0.2">
      <c r="A18">
        <v>7.5898026755676362E-2</v>
      </c>
      <c r="B18">
        <v>0.15014361841008905</v>
      </c>
      <c r="C18">
        <v>-0.68582737200706512</v>
      </c>
      <c r="D18">
        <f t="shared" si="0"/>
        <v>0.39719670947012814</v>
      </c>
      <c r="E18">
        <v>0.18983067748579613</v>
      </c>
      <c r="F18">
        <f t="shared" si="1"/>
        <v>1</v>
      </c>
      <c r="G18">
        <f t="shared" si="2"/>
        <v>0.38703665664061038</v>
      </c>
      <c r="H18">
        <f t="shared" si="3"/>
        <v>0.94923587043643409</v>
      </c>
      <c r="I18">
        <f t="shared" si="4"/>
        <v>0.61296334335938962</v>
      </c>
      <c r="J18">
        <f t="shared" si="5"/>
        <v>-4.6522708234539793E-2</v>
      </c>
      <c r="K18">
        <f t="shared" si="6"/>
        <v>-9.2032534324724594E-2</v>
      </c>
      <c r="L18">
        <f t="shared" si="7"/>
        <v>0.42038703891283452</v>
      </c>
    </row>
    <row r="19" spans="1:12" x14ac:dyDescent="0.2">
      <c r="A19">
        <v>-0.48157884733757816</v>
      </c>
      <c r="B19">
        <v>0.42061432879035721</v>
      </c>
      <c r="C19">
        <v>0.52584668561276104</v>
      </c>
      <c r="D19">
        <f t="shared" si="0"/>
        <v>0.34541161321438296</v>
      </c>
      <c r="E19">
        <v>-0.16365791725979628</v>
      </c>
      <c r="F19">
        <f t="shared" si="1"/>
        <v>0</v>
      </c>
      <c r="G19">
        <f t="shared" si="2"/>
        <v>0.61417172089267968</v>
      </c>
      <c r="H19">
        <f t="shared" si="3"/>
        <v>0.95236288128152213</v>
      </c>
      <c r="I19">
        <f t="shared" si="4"/>
        <v>-0.61417172089267968</v>
      </c>
      <c r="J19">
        <f t="shared" si="5"/>
        <v>-0.29577210941483345</v>
      </c>
      <c r="K19">
        <f t="shared" si="6"/>
        <v>0.25832942614529308</v>
      </c>
      <c r="L19">
        <f t="shared" si="7"/>
        <v>0.32296016382850135</v>
      </c>
    </row>
    <row r="20" spans="1:12" x14ac:dyDescent="0.2">
      <c r="A20">
        <v>-0.92025138639980342</v>
      </c>
      <c r="B20">
        <v>-0.68747314044385188</v>
      </c>
      <c r="C20">
        <v>0.67309194398102279</v>
      </c>
      <c r="D20">
        <f t="shared" si="0"/>
        <v>0.52591867854661845</v>
      </c>
      <c r="E20">
        <v>7.114870311347965E-2</v>
      </c>
      <c r="F20">
        <f t="shared" si="1"/>
        <v>1</v>
      </c>
      <c r="G20">
        <f t="shared" si="2"/>
        <v>0.28198580973645981</v>
      </c>
      <c r="H20">
        <f t="shared" si="3"/>
        <v>1.2658985293935971</v>
      </c>
      <c r="I20">
        <f t="shared" si="4"/>
        <v>0.71801419026354019</v>
      </c>
      <c r="J20">
        <f t="shared" si="5"/>
        <v>0.66075355404475511</v>
      </c>
      <c r="K20">
        <f t="shared" si="6"/>
        <v>0.49361547026372538</v>
      </c>
      <c r="L20">
        <f t="shared" si="7"/>
        <v>-0.48328956713044624</v>
      </c>
    </row>
    <row r="21" spans="1:12" x14ac:dyDescent="0.2">
      <c r="A21">
        <v>0.18176755224086949</v>
      </c>
      <c r="B21">
        <v>-0.40315169008757801</v>
      </c>
      <c r="C21">
        <v>0.45965360952772127</v>
      </c>
      <c r="D21">
        <f t="shared" si="0"/>
        <v>0.69311993500060065</v>
      </c>
      <c r="E21">
        <v>6.3287853910007796E-2</v>
      </c>
      <c r="F21">
        <f t="shared" si="1"/>
        <v>1</v>
      </c>
      <c r="G21">
        <f t="shared" si="2"/>
        <v>0.55928714379972722</v>
      </c>
      <c r="H21">
        <f t="shared" si="3"/>
        <v>0.58109226365206101</v>
      </c>
      <c r="I21">
        <f t="shared" si="4"/>
        <v>0.44071285620027278</v>
      </c>
      <c r="J21">
        <f t="shared" si="5"/>
        <v>-8.0107297112605891E-2</v>
      </c>
      <c r="K21">
        <f t="shared" si="6"/>
        <v>0.17767413282046371</v>
      </c>
      <c r="L21">
        <f t="shared" si="7"/>
        <v>-0.20257525511772695</v>
      </c>
    </row>
    <row r="22" spans="1:12" x14ac:dyDescent="0.2">
      <c r="A22">
        <v>-0.74310457453256018</v>
      </c>
      <c r="B22">
        <v>0.1984281405262891</v>
      </c>
      <c r="C22">
        <v>-0.21415597867120084</v>
      </c>
      <c r="D22">
        <f t="shared" si="0"/>
        <v>0.25949197293519383</v>
      </c>
      <c r="E22">
        <v>6.4815619610291919E-2</v>
      </c>
      <c r="F22">
        <f t="shared" si="1"/>
        <v>0</v>
      </c>
      <c r="G22">
        <f t="shared" si="2"/>
        <v>0.31889981571514409</v>
      </c>
      <c r="H22">
        <f t="shared" si="3"/>
        <v>0.38404587016544589</v>
      </c>
      <c r="I22">
        <f t="shared" si="4"/>
        <v>-0.31889981571514409</v>
      </c>
      <c r="J22">
        <f t="shared" si="5"/>
        <v>-0.23697591187551401</v>
      </c>
      <c r="K22">
        <f t="shared" si="6"/>
        <v>6.3278697446532306E-2</v>
      </c>
      <c r="L22">
        <f t="shared" si="7"/>
        <v>-6.829430213254227E-2</v>
      </c>
    </row>
    <row r="23" spans="1:12" x14ac:dyDescent="0.2">
      <c r="A23">
        <v>0.78704502769209372</v>
      </c>
      <c r="B23">
        <v>-0.49838831495669478</v>
      </c>
      <c r="C23">
        <v>0.34789143208793005</v>
      </c>
      <c r="D23">
        <f t="shared" si="0"/>
        <v>0.81143768506022285</v>
      </c>
      <c r="E23">
        <v>9.4149706212919182E-2</v>
      </c>
      <c r="F23">
        <f t="shared" si="1"/>
        <v>1</v>
      </c>
      <c r="G23">
        <f t="shared" si="2"/>
        <v>0.65397274775582359</v>
      </c>
      <c r="H23">
        <f t="shared" si="3"/>
        <v>0.42468959849129007</v>
      </c>
      <c r="I23">
        <f t="shared" si="4"/>
        <v>0.34602725224417641</v>
      </c>
      <c r="J23">
        <f t="shared" si="5"/>
        <v>-0.27233902832473694</v>
      </c>
      <c r="K23">
        <f t="shared" si="6"/>
        <v>0.17245593917507027</v>
      </c>
      <c r="L23">
        <f t="shared" si="7"/>
        <v>-0.12037991632467794</v>
      </c>
    </row>
    <row r="24" spans="1:12" x14ac:dyDescent="0.2">
      <c r="A24">
        <v>-0.45330976623880748</v>
      </c>
      <c r="B24">
        <v>0.51543663449416699</v>
      </c>
      <c r="C24">
        <v>-0.32579156843606905</v>
      </c>
      <c r="D24">
        <f t="shared" si="0"/>
        <v>0.24385816882997161</v>
      </c>
      <c r="E24">
        <v>-0.17718128355856533</v>
      </c>
      <c r="F24">
        <f t="shared" si="1"/>
        <v>0</v>
      </c>
      <c r="G24">
        <f t="shared" si="2"/>
        <v>0.43446305806758695</v>
      </c>
      <c r="H24">
        <f t="shared" si="3"/>
        <v>0.5699796594191916</v>
      </c>
      <c r="I24">
        <f t="shared" si="4"/>
        <v>-0.43446305806758695</v>
      </c>
      <c r="J24">
        <f t="shared" si="5"/>
        <v>-0.19694634729201527</v>
      </c>
      <c r="K24">
        <f t="shared" si="6"/>
        <v>0.22393817646240086</v>
      </c>
      <c r="L24">
        <f t="shared" si="7"/>
        <v>-0.14154440111537009</v>
      </c>
    </row>
    <row r="25" spans="1:12" x14ac:dyDescent="0.2">
      <c r="A25">
        <v>0.96666818997112336</v>
      </c>
      <c r="B25">
        <v>-0.1353981229934591</v>
      </c>
      <c r="C25">
        <v>0.10060492876992733</v>
      </c>
      <c r="D25">
        <f t="shared" si="0"/>
        <v>0.75994331779686974</v>
      </c>
      <c r="E25">
        <v>1.9877583669036886E-2</v>
      </c>
      <c r="F25">
        <f t="shared" si="1"/>
        <v>1</v>
      </c>
      <c r="G25">
        <f t="shared" si="2"/>
        <v>0.71745552660572887</v>
      </c>
      <c r="H25">
        <f t="shared" si="3"/>
        <v>0.33204431709420568</v>
      </c>
      <c r="I25">
        <f t="shared" si="4"/>
        <v>0.28254447339427113</v>
      </c>
      <c r="J25">
        <f t="shared" si="5"/>
        <v>-0.27312675468238429</v>
      </c>
      <c r="K25">
        <f t="shared" si="6"/>
        <v>3.8255991359759656E-2</v>
      </c>
      <c r="L25">
        <f t="shared" si="7"/>
        <v>-2.8425366620167276E-2</v>
      </c>
    </row>
    <row r="26" spans="1:12" x14ac:dyDescent="0.2">
      <c r="A26">
        <v>-0.65813691084684645</v>
      </c>
      <c r="B26">
        <v>-0.59176523750546006</v>
      </c>
      <c r="C26">
        <v>0.27509483529046408</v>
      </c>
      <c r="D26">
        <f t="shared" si="0"/>
        <v>0.51778642789279761</v>
      </c>
      <c r="E26">
        <v>-9.399611514193236E-2</v>
      </c>
      <c r="F26">
        <f t="shared" si="1"/>
        <v>0</v>
      </c>
      <c r="G26">
        <f t="shared" si="2"/>
        <v>0.27392334044845995</v>
      </c>
      <c r="H26">
        <f t="shared" si="3"/>
        <v>0.32009967806296097</v>
      </c>
      <c r="I26">
        <f t="shared" si="4"/>
        <v>-0.27392334044845995</v>
      </c>
      <c r="J26">
        <f t="shared" si="5"/>
        <v>-0.18027906109159844</v>
      </c>
      <c r="K26">
        <f t="shared" si="6"/>
        <v>-0.16209831061877189</v>
      </c>
      <c r="L26">
        <f t="shared" si="7"/>
        <v>7.5354896222882814E-2</v>
      </c>
    </row>
    <row r="27" spans="1:12" x14ac:dyDescent="0.2">
      <c r="A27">
        <v>-0.47811994421632331</v>
      </c>
      <c r="B27">
        <v>-0.42097146729532997</v>
      </c>
      <c r="C27">
        <v>-0.234645465178833</v>
      </c>
      <c r="D27">
        <f t="shared" si="0"/>
        <v>0.45649250641540046</v>
      </c>
      <c r="E27">
        <v>0.1568284003701565</v>
      </c>
      <c r="F27">
        <f t="shared" si="1"/>
        <v>1</v>
      </c>
      <c r="G27">
        <f t="shared" si="2"/>
        <v>0.24347213303057499</v>
      </c>
      <c r="H27">
        <f t="shared" si="3"/>
        <v>1.4127527864149017</v>
      </c>
      <c r="I27">
        <f t="shared" si="4"/>
        <v>0.75652786696942498</v>
      </c>
      <c r="J27">
        <f t="shared" si="5"/>
        <v>0.36171106155351551</v>
      </c>
      <c r="K27">
        <f t="shared" si="6"/>
        <v>0.31847664620792504</v>
      </c>
      <c r="L27">
        <f t="shared" si="7"/>
        <v>0.17751583326579101</v>
      </c>
    </row>
    <row r="28" spans="1:12" x14ac:dyDescent="0.2">
      <c r="G28" t="s">
        <v>16</v>
      </c>
      <c r="H28">
        <f>SUM(H8:H27)</f>
        <v>15.165510486568561</v>
      </c>
    </row>
    <row r="29" spans="1:12" x14ac:dyDescent="0.2">
      <c r="A29" t="s">
        <v>9</v>
      </c>
    </row>
    <row r="30" spans="1:12" x14ac:dyDescent="0.2">
      <c r="A30">
        <f>SUM(J8:J27)</f>
        <v>-0.68342135339107268</v>
      </c>
      <c r="B30">
        <f>SUM(K8:K27)</f>
        <v>3.8397053328708366</v>
      </c>
      <c r="C30">
        <f>SUM(L8:L27)</f>
        <v>-0.59316832752304594</v>
      </c>
    </row>
    <row r="32" spans="1:12" x14ac:dyDescent="0.2">
      <c r="A32" t="s">
        <v>11</v>
      </c>
    </row>
    <row r="33" spans="1:6" x14ac:dyDescent="0.2">
      <c r="A33">
        <f>A8*A8</f>
        <v>0.38547485824463068</v>
      </c>
      <c r="B33">
        <f>A8*B8</f>
        <v>0.61326669347925922</v>
      </c>
      <c r="C33">
        <f>A8*C8</f>
        <v>-0.18099800661853335</v>
      </c>
      <c r="D33">
        <f>B8*B8</f>
        <v>0.97566943546887575</v>
      </c>
      <c r="E33">
        <f>B8*C8</f>
        <v>-0.28795665053424058</v>
      </c>
      <c r="F33">
        <f>C8*C8</f>
        <v>8.498680964321742E-2</v>
      </c>
    </row>
    <row r="34" spans="1:6" x14ac:dyDescent="0.2">
      <c r="A34">
        <f t="shared" ref="A34:A52" si="8">A9*A9</f>
        <v>7.1803370259165056E-2</v>
      </c>
      <c r="B34">
        <f t="shared" ref="B34:B52" si="9">A9*B9</f>
        <v>-0.21225592337122065</v>
      </c>
      <c r="C34">
        <f t="shared" ref="C34:C51" si="10">A9*C9</f>
        <v>-0.21764569000626463</v>
      </c>
      <c r="D34">
        <f t="shared" ref="D34:D51" si="11">B9*B9</f>
        <v>0.62744376543270874</v>
      </c>
      <c r="E34">
        <f t="shared" ref="E34:E51" si="12">B9*C9</f>
        <v>0.64337630299671855</v>
      </c>
      <c r="F34">
        <f t="shared" ref="F34:F51" si="13">C9*C9</f>
        <v>0.65971341188203803</v>
      </c>
    </row>
    <row r="35" spans="1:6" x14ac:dyDescent="0.2">
      <c r="A35">
        <f t="shared" si="8"/>
        <v>2.9557255565033528E-2</v>
      </c>
      <c r="B35">
        <f t="shared" si="9"/>
        <v>-0.154082192315562</v>
      </c>
      <c r="C35">
        <f t="shared" si="10"/>
        <v>0.10937834002541456</v>
      </c>
      <c r="D35">
        <f t="shared" si="11"/>
        <v>0.80323161047658331</v>
      </c>
      <c r="E35">
        <f t="shared" si="12"/>
        <v>-0.57019009717838609</v>
      </c>
      <c r="F35">
        <f t="shared" si="13"/>
        <v>0.40476089670748278</v>
      </c>
    </row>
    <row r="36" spans="1:6" x14ac:dyDescent="0.2">
      <c r="A36">
        <f t="shared" si="8"/>
        <v>0.67861023000694343</v>
      </c>
      <c r="B36">
        <f t="shared" si="9"/>
        <v>-2.6210109767389059E-3</v>
      </c>
      <c r="C36">
        <f t="shared" si="10"/>
        <v>0.1009564780216665</v>
      </c>
      <c r="D36">
        <f t="shared" si="11"/>
        <v>1.0123187415131577E-5</v>
      </c>
      <c r="E36">
        <f t="shared" si="12"/>
        <v>-3.8992638979960646E-4</v>
      </c>
      <c r="F36">
        <f t="shared" si="13"/>
        <v>1.5019240801063295E-2</v>
      </c>
    </row>
    <row r="37" spans="1:6" x14ac:dyDescent="0.2">
      <c r="A37">
        <f t="shared" si="8"/>
        <v>8.5774562548970673E-2</v>
      </c>
      <c r="B37">
        <f t="shared" si="9"/>
        <v>-9.5018391274610217E-2</v>
      </c>
      <c r="C37">
        <f t="shared" si="10"/>
        <v>0.23413617026577854</v>
      </c>
      <c r="D37">
        <f t="shared" si="11"/>
        <v>0.10525841708910316</v>
      </c>
      <c r="E37">
        <f t="shared" si="12"/>
        <v>-0.25936876361393318</v>
      </c>
      <c r="F37">
        <f t="shared" si="13"/>
        <v>0.63911426182357711</v>
      </c>
    </row>
    <row r="38" spans="1:6" x14ac:dyDescent="0.2">
      <c r="A38">
        <f t="shared" si="8"/>
        <v>0.28848201582465627</v>
      </c>
      <c r="B38">
        <f t="shared" si="9"/>
        <v>-0.41641212374836095</v>
      </c>
      <c r="C38">
        <f t="shared" si="10"/>
        <v>0.39376140598930637</v>
      </c>
      <c r="D38">
        <f t="shared" si="11"/>
        <v>0.60107406109507644</v>
      </c>
      <c r="E38">
        <f t="shared" si="12"/>
        <v>-0.56837866599562747</v>
      </c>
      <c r="F38">
        <f t="shared" si="13"/>
        <v>0.53746173536486896</v>
      </c>
    </row>
    <row r="39" spans="1:6" x14ac:dyDescent="0.2">
      <c r="A39">
        <f t="shared" si="8"/>
        <v>0.46089945832272733</v>
      </c>
      <c r="B39">
        <f t="shared" si="9"/>
        <v>0.16406225273857483</v>
      </c>
      <c r="C39">
        <f t="shared" si="10"/>
        <v>-0.35163828423033194</v>
      </c>
      <c r="D39">
        <f t="shared" si="11"/>
        <v>5.8399770899294053E-2</v>
      </c>
      <c r="E39">
        <f t="shared" si="12"/>
        <v>-0.12516953105108641</v>
      </c>
      <c r="F39">
        <f t="shared" si="13"/>
        <v>0.26827864668452456</v>
      </c>
    </row>
    <row r="40" spans="1:6" x14ac:dyDescent="0.2">
      <c r="A40">
        <f t="shared" si="8"/>
        <v>0.26793144387612655</v>
      </c>
      <c r="B40">
        <f t="shared" si="9"/>
        <v>0.12572251331355225</v>
      </c>
      <c r="C40">
        <f t="shared" si="10"/>
        <v>-0.4137387624971624</v>
      </c>
      <c r="D40">
        <f t="shared" si="11"/>
        <v>5.8993263818575989E-2</v>
      </c>
      <c r="E40">
        <f t="shared" si="12"/>
        <v>-0.19414024843023259</v>
      </c>
      <c r="F40">
        <f t="shared" si="13"/>
        <v>0.63889389433449761</v>
      </c>
    </row>
    <row r="41" spans="1:6" x14ac:dyDescent="0.2">
      <c r="A41">
        <f t="shared" si="8"/>
        <v>0.14500587616202429</v>
      </c>
      <c r="B41">
        <f t="shared" si="9"/>
        <v>-2.4443238311871559E-2</v>
      </c>
      <c r="C41">
        <f t="shared" si="10"/>
        <v>-0.18767798599632698</v>
      </c>
      <c r="D41">
        <f t="shared" si="11"/>
        <v>4.1203288789714437E-3</v>
      </c>
      <c r="E41">
        <f t="shared" si="12"/>
        <v>3.1636357498191693E-2</v>
      </c>
      <c r="F41">
        <f t="shared" si="13"/>
        <v>0.24290757974718608</v>
      </c>
    </row>
    <row r="42" spans="1:6" x14ac:dyDescent="0.2">
      <c r="A42">
        <f t="shared" si="8"/>
        <v>0.75659173538627644</v>
      </c>
      <c r="B42">
        <f t="shared" si="9"/>
        <v>0.42718309002987476</v>
      </c>
      <c r="C42">
        <f t="shared" si="10"/>
        <v>-0.59039124027531287</v>
      </c>
      <c r="D42">
        <f t="shared" si="11"/>
        <v>0.24119400711442418</v>
      </c>
      <c r="E42">
        <f t="shared" si="12"/>
        <v>-0.33334378708038037</v>
      </c>
      <c r="F42">
        <f t="shared" si="13"/>
        <v>0.46070000542084261</v>
      </c>
    </row>
    <row r="43" spans="1:6" x14ac:dyDescent="0.2">
      <c r="A43">
        <f t="shared" si="8"/>
        <v>5.7605104654053652E-3</v>
      </c>
      <c r="B43">
        <f t="shared" si="9"/>
        <v>1.1395604367283001E-2</v>
      </c>
      <c r="C43">
        <f t="shared" si="10"/>
        <v>-5.2052944230367437E-2</v>
      </c>
      <c r="D43">
        <f t="shared" si="11"/>
        <v>2.2543106149274433E-2</v>
      </c>
      <c r="E43">
        <f t="shared" si="12"/>
        <v>-0.10297260323782298</v>
      </c>
      <c r="F43">
        <f t="shared" si="13"/>
        <v>0.47035918419411726</v>
      </c>
    </row>
    <row r="44" spans="1:6" x14ac:dyDescent="0.2">
      <c r="A44">
        <f t="shared" si="8"/>
        <v>0.23191818620299043</v>
      </c>
      <c r="B44">
        <f t="shared" si="9"/>
        <v>-0.20255896363252934</v>
      </c>
      <c r="C44">
        <f t="shared" si="10"/>
        <v>-0.2532366407336793</v>
      </c>
      <c r="D44">
        <f t="shared" si="11"/>
        <v>0.17691641358376273</v>
      </c>
      <c r="E44">
        <f t="shared" si="12"/>
        <v>0.22117865071564546</v>
      </c>
      <c r="F44">
        <f t="shared" si="13"/>
        <v>0.27651473676992594</v>
      </c>
    </row>
    <row r="45" spans="1:6" x14ac:dyDescent="0.2">
      <c r="A45">
        <f t="shared" si="8"/>
        <v>0.84686261417076025</v>
      </c>
      <c r="B45">
        <f t="shared" si="9"/>
        <v>0.6326481106060815</v>
      </c>
      <c r="C45">
        <f t="shared" si="10"/>
        <v>-0.619413794623075</v>
      </c>
      <c r="D45">
        <f t="shared" si="11"/>
        <v>0.47261931883173208</v>
      </c>
      <c r="E45">
        <f t="shared" si="12"/>
        <v>-0.46273263253609098</v>
      </c>
      <c r="F45">
        <f t="shared" si="13"/>
        <v>0.45305276505215231</v>
      </c>
    </row>
    <row r="46" spans="1:6" x14ac:dyDescent="0.2">
      <c r="A46">
        <f t="shared" si="8"/>
        <v>3.3039443047637222E-2</v>
      </c>
      <c r="B46">
        <f t="shared" si="9"/>
        <v>-7.3279895888988658E-2</v>
      </c>
      <c r="C46">
        <f t="shared" si="10"/>
        <v>8.3550111482534301E-2</v>
      </c>
      <c r="D46">
        <f t="shared" si="11"/>
        <v>0.16253128522047056</v>
      </c>
      <c r="E46">
        <f t="shared" si="12"/>
        <v>-0.18531012953595649</v>
      </c>
      <c r="F46">
        <f t="shared" si="13"/>
        <v>0.21128144075186286</v>
      </c>
    </row>
    <row r="47" spans="1:6" x14ac:dyDescent="0.2">
      <c r="A47">
        <f t="shared" si="8"/>
        <v>0.55220440869121734</v>
      </c>
      <c r="B47">
        <f t="shared" si="9"/>
        <v>-0.14745285894107513</v>
      </c>
      <c r="C47">
        <f t="shared" si="10"/>
        <v>0.15914028741406674</v>
      </c>
      <c r="D47">
        <f t="shared" si="11"/>
        <v>3.9373726952720733E-2</v>
      </c>
      <c r="E47">
        <f t="shared" si="12"/>
        <v>-4.2494572630314011E-2</v>
      </c>
      <c r="F47">
        <f t="shared" si="13"/>
        <v>4.586278320061983E-2</v>
      </c>
    </row>
    <row r="48" spans="1:6" x14ac:dyDescent="0.2">
      <c r="A48">
        <f t="shared" si="8"/>
        <v>0.61943987561484859</v>
      </c>
      <c r="B48">
        <f t="shared" si="9"/>
        <v>-0.39225404514650775</v>
      </c>
      <c r="C48">
        <f t="shared" si="10"/>
        <v>0.27380622180148706</v>
      </c>
      <c r="D48">
        <f t="shared" si="11"/>
        <v>0.24839091248537359</v>
      </c>
      <c r="E48">
        <f t="shared" si="12"/>
        <v>-0.17338502462617489</v>
      </c>
      <c r="F48">
        <f t="shared" si="13"/>
        <v>0.12102844852019085</v>
      </c>
    </row>
    <row r="49" spans="1:6" x14ac:dyDescent="0.2">
      <c r="A49">
        <f t="shared" si="8"/>
        <v>0.20548974416748228</v>
      </c>
      <c r="B49">
        <f t="shared" si="9"/>
        <v>-0.23365246029346848</v>
      </c>
      <c r="C49">
        <f t="shared" si="10"/>
        <v>0.14768449973032891</v>
      </c>
      <c r="D49">
        <f t="shared" si="11"/>
        <v>0.2656749241786735</v>
      </c>
      <c r="E49">
        <f t="shared" si="12"/>
        <v>-0.16792490958126352</v>
      </c>
      <c r="F49">
        <f t="shared" si="13"/>
        <v>0.10614014606403387</v>
      </c>
    </row>
    <row r="50" spans="1:6" x14ac:dyDescent="0.2">
      <c r="A50">
        <f t="shared" si="8"/>
        <v>0.93444738950204786</v>
      </c>
      <c r="B50">
        <f t="shared" si="9"/>
        <v>-0.13088505847957466</v>
      </c>
      <c r="C50">
        <f t="shared" si="10"/>
        <v>9.7251584396199436E-2</v>
      </c>
      <c r="D50">
        <f t="shared" si="11"/>
        <v>1.833265171015188E-2</v>
      </c>
      <c r="E50">
        <f t="shared" si="12"/>
        <v>-1.3621718519338813E-2</v>
      </c>
      <c r="F50">
        <f t="shared" si="13"/>
        <v>1.0121351692802151E-2</v>
      </c>
    </row>
    <row r="51" spans="1:6" x14ac:dyDescent="0.2">
      <c r="A51">
        <f t="shared" si="8"/>
        <v>0.43314419341902993</v>
      </c>
      <c r="B51">
        <f t="shared" si="9"/>
        <v>0.38946254535839386</v>
      </c>
      <c r="C51">
        <f t="shared" si="10"/>
        <v>-0.18105006508798807</v>
      </c>
      <c r="D51">
        <f t="shared" si="11"/>
        <v>0.35018609631989356</v>
      </c>
      <c r="E51">
        <f t="shared" si="12"/>
        <v>-0.16279156054218688</v>
      </c>
      <c r="F51">
        <f t="shared" si="13"/>
        <v>7.5677168403487566E-2</v>
      </c>
    </row>
    <row r="52" spans="1:6" x14ac:dyDescent="0.2">
      <c r="A52">
        <f t="shared" si="8"/>
        <v>0.22859868105742012</v>
      </c>
      <c r="B52">
        <f t="shared" si="9"/>
        <v>0.20127485445990695</v>
      </c>
      <c r="C52">
        <f t="shared" ref="C52" si="14">A27*C27</f>
        <v>0.11218867672191687</v>
      </c>
      <c r="D52">
        <f t="shared" ref="D52" si="15">B27*B27</f>
        <v>0.17721697627678307</v>
      </c>
      <c r="E52">
        <f t="shared" ref="E52" si="16">B27*C27</f>
        <v>9.8779045770528581E-2</v>
      </c>
      <c r="F52">
        <f t="shared" ref="F52" si="17">C27*C27</f>
        <v>5.5058494328990931E-2</v>
      </c>
    </row>
    <row r="54" spans="1:6" x14ac:dyDescent="0.2">
      <c r="A54" t="s">
        <v>13</v>
      </c>
    </row>
    <row r="55" spans="1:6" x14ac:dyDescent="0.2">
      <c r="A55">
        <f>A33*$G8*(1-$G8)</f>
        <v>6.4240499824171612E-2</v>
      </c>
      <c r="B55">
        <f t="shared" ref="B55:F55" si="18">B33*$G8*(1-$G8)</f>
        <v>0.10220266788352445</v>
      </c>
      <c r="C55">
        <f t="shared" si="18"/>
        <v>-3.0163841204331677E-2</v>
      </c>
      <c r="D55">
        <f t="shared" si="18"/>
        <v>0.16259813281495894</v>
      </c>
      <c r="E55">
        <f t="shared" si="18"/>
        <v>-4.7988808510759977E-2</v>
      </c>
      <c r="F55">
        <f t="shared" si="18"/>
        <v>1.4163297587821505E-2</v>
      </c>
    </row>
    <row r="56" spans="1:6" x14ac:dyDescent="0.2">
      <c r="A56">
        <f t="shared" ref="A56:F56" si="19">A34*$G9*(1-$G9)</f>
        <v>1.1833048045777313E-2</v>
      </c>
      <c r="B56">
        <f t="shared" si="19"/>
        <v>-3.4979340526594488E-2</v>
      </c>
      <c r="C56">
        <f t="shared" si="19"/>
        <v>-3.5867563005815263E-2</v>
      </c>
      <c r="D56">
        <f t="shared" si="19"/>
        <v>0.10340144474542952</v>
      </c>
      <c r="E56">
        <f t="shared" si="19"/>
        <v>0.10602709423521813</v>
      </c>
      <c r="F56">
        <f t="shared" si="19"/>
        <v>0.1087194162483956</v>
      </c>
    </row>
    <row r="57" spans="1:6" x14ac:dyDescent="0.2">
      <c r="A57">
        <f t="shared" ref="A57:F57" si="20">A35*$G10*(1-$G10)</f>
        <v>7.3749937080485935E-3</v>
      </c>
      <c r="B57">
        <f t="shared" si="20"/>
        <v>-3.8445896857687983E-2</v>
      </c>
      <c r="C57">
        <f t="shared" si="20"/>
        <v>2.729159233709515E-2</v>
      </c>
      <c r="D57">
        <f t="shared" si="20"/>
        <v>0.20041874524976117</v>
      </c>
      <c r="E57">
        <f t="shared" si="20"/>
        <v>-0.14227127311701218</v>
      </c>
      <c r="F57">
        <f t="shared" si="20"/>
        <v>0.10099412172804027</v>
      </c>
    </row>
    <row r="58" spans="1:6" x14ac:dyDescent="0.2">
      <c r="A58">
        <f t="shared" ref="A58:F58" si="21">A36*$G11*(1-$G11)</f>
        <v>0.1368867903214317</v>
      </c>
      <c r="B58">
        <f t="shared" si="21"/>
        <v>-5.2870081254059265E-4</v>
      </c>
      <c r="C58">
        <f t="shared" si="21"/>
        <v>2.0364573988813413E-2</v>
      </c>
      <c r="D58">
        <f t="shared" si="21"/>
        <v>2.0420125895618957E-6</v>
      </c>
      <c r="E58">
        <f t="shared" si="21"/>
        <v>-7.8654534814108875E-5</v>
      </c>
      <c r="F58">
        <f t="shared" si="21"/>
        <v>3.0296266920426572E-3</v>
      </c>
    </row>
    <row r="59" spans="1:6" x14ac:dyDescent="0.2">
      <c r="A59">
        <f t="shared" ref="A59:F59" si="22">A37*$G12*(1-$G12)</f>
        <v>1.856916122432796E-2</v>
      </c>
      <c r="B59">
        <f t="shared" si="22"/>
        <v>-2.0570338972549944E-2</v>
      </c>
      <c r="C59">
        <f t="shared" si="22"/>
        <v>5.0687665024578062E-2</v>
      </c>
      <c r="D59">
        <f t="shared" si="22"/>
        <v>2.278718140974733E-2</v>
      </c>
      <c r="E59">
        <f t="shared" si="22"/>
        <v>-5.6150218024743855E-2</v>
      </c>
      <c r="F59">
        <f t="shared" si="22"/>
        <v>0.13836055137901457</v>
      </c>
    </row>
    <row r="60" spans="1:6" x14ac:dyDescent="0.2">
      <c r="A60">
        <f t="shared" ref="A60:F60" si="23">A38*$G13*(1-$G13)</f>
        <v>6.7878113946042137E-2</v>
      </c>
      <c r="B60">
        <f t="shared" si="23"/>
        <v>-9.7979312517993147E-2</v>
      </c>
      <c r="C60">
        <f t="shared" si="23"/>
        <v>9.2649732451749942E-2</v>
      </c>
      <c r="D60">
        <f t="shared" si="23"/>
        <v>0.14142917537646649</v>
      </c>
      <c r="E60">
        <f t="shared" si="23"/>
        <v>-0.13373614207687878</v>
      </c>
      <c r="F60">
        <f t="shared" si="23"/>
        <v>0.12646157095944713</v>
      </c>
    </row>
    <row r="61" spans="1:6" x14ac:dyDescent="0.2">
      <c r="A61">
        <f t="shared" ref="A61:F61" si="24">A39*$G14*(1-$G14)</f>
        <v>0.11067905560419136</v>
      </c>
      <c r="B61">
        <f t="shared" si="24"/>
        <v>3.9397432271849171E-2</v>
      </c>
      <c r="C61">
        <f t="shared" si="24"/>
        <v>-8.4441394994306571E-2</v>
      </c>
      <c r="D61">
        <f t="shared" si="24"/>
        <v>1.4023951154460005E-2</v>
      </c>
      <c r="E61">
        <f t="shared" si="24"/>
        <v>-3.0057847187690251E-2</v>
      </c>
      <c r="F61">
        <f t="shared" si="24"/>
        <v>6.4423654047825823E-2</v>
      </c>
    </row>
    <row r="62" spans="1:6" x14ac:dyDescent="0.2">
      <c r="A62">
        <f t="shared" ref="A62:F62" si="25">A40*$G15*(1-$G15)</f>
        <v>6.6957654831593397E-2</v>
      </c>
      <c r="B62">
        <f t="shared" si="25"/>
        <v>3.1418800754498946E-2</v>
      </c>
      <c r="C62">
        <f t="shared" si="25"/>
        <v>-0.10339576739840804</v>
      </c>
      <c r="D62">
        <f t="shared" si="25"/>
        <v>1.4742766056154183E-2</v>
      </c>
      <c r="E62">
        <f t="shared" si="25"/>
        <v>-4.8516798010916726E-2</v>
      </c>
      <c r="F62">
        <f t="shared" si="25"/>
        <v>0.15966336847958706</v>
      </c>
    </row>
    <row r="63" spans="1:6" x14ac:dyDescent="0.2">
      <c r="A63">
        <f t="shared" ref="A63:F63" si="26">A41*$G16*(1-$G16)</f>
        <v>3.597139085346162E-2</v>
      </c>
      <c r="B63">
        <f t="shared" si="26"/>
        <v>-6.0635975748885461E-3</v>
      </c>
      <c r="C63">
        <f t="shared" si="26"/>
        <v>-4.6556997326929091E-2</v>
      </c>
      <c r="D63">
        <f t="shared" si="26"/>
        <v>1.0221238233454643E-3</v>
      </c>
      <c r="E63">
        <f t="shared" si="26"/>
        <v>7.8479838946370062E-3</v>
      </c>
      <c r="F63">
        <f t="shared" si="26"/>
        <v>6.0257720056745935E-2</v>
      </c>
    </row>
    <row r="64" spans="1:6" x14ac:dyDescent="0.2">
      <c r="A64">
        <f t="shared" ref="A64:F64" si="27">A42*$G17*(1-$G17)</f>
        <v>0.16874224811922206</v>
      </c>
      <c r="B64">
        <f t="shared" si="27"/>
        <v>9.5274414983339509E-2</v>
      </c>
      <c r="C64">
        <f t="shared" si="27"/>
        <v>-0.13167464101770721</v>
      </c>
      <c r="D64">
        <f t="shared" si="27"/>
        <v>5.3793369779003015E-2</v>
      </c>
      <c r="E64">
        <f t="shared" si="27"/>
        <v>-7.4345485679672085E-2</v>
      </c>
      <c r="F64">
        <f t="shared" si="27"/>
        <v>0.10274967460959772</v>
      </c>
    </row>
    <row r="65" spans="1:6" x14ac:dyDescent="0.2">
      <c r="A65">
        <f t="shared" ref="A65:F65" si="28">A43*$G18*(1-$G18)</f>
        <v>1.3666193728555098E-3</v>
      </c>
      <c r="B65">
        <f t="shared" si="28"/>
        <v>2.7034850100962197E-3</v>
      </c>
      <c r="C65">
        <f t="shared" si="28"/>
        <v>-1.2349003170221948E-2</v>
      </c>
      <c r="D65">
        <f t="shared" si="28"/>
        <v>5.3481103407332625E-3</v>
      </c>
      <c r="E65">
        <f t="shared" si="28"/>
        <v>-2.4429146566661106E-2</v>
      </c>
      <c r="F65">
        <f t="shared" si="28"/>
        <v>0.11158767563752006</v>
      </c>
    </row>
    <row r="66" spans="1:6" x14ac:dyDescent="0.2">
      <c r="A66">
        <f t="shared" ref="A66:F66" si="29">A44*$G19*(1-$G19)</f>
        <v>5.4956450818899334E-2</v>
      </c>
      <c r="B66">
        <f t="shared" si="29"/>
        <v>-4.7999347981511502E-2</v>
      </c>
      <c r="C66">
        <f t="shared" si="29"/>
        <v>-6.0008174519969044E-2</v>
      </c>
      <c r="D66">
        <f t="shared" si="29"/>
        <v>4.1922965772344174E-2</v>
      </c>
      <c r="E66">
        <f t="shared" si="29"/>
        <v>5.2411558745142299E-2</v>
      </c>
      <c r="F66">
        <f t="shared" si="29"/>
        <v>6.5524264314039321E-2</v>
      </c>
    </row>
    <row r="67" spans="1:6" x14ac:dyDescent="0.2">
      <c r="A67">
        <f t="shared" ref="A67:F67" si="30">A45*$G20*(1-$G20)</f>
        <v>0.17146411499550823</v>
      </c>
      <c r="B67">
        <f t="shared" si="30"/>
        <v>0.12809214455035456</v>
      </c>
      <c r="C67">
        <f t="shared" si="30"/>
        <v>-0.12541259507016039</v>
      </c>
      <c r="D67">
        <f t="shared" si="30"/>
        <v>9.5691145030193325E-2</v>
      </c>
      <c r="E67">
        <f t="shared" si="30"/>
        <v>-9.3689389506270163E-2</v>
      </c>
      <c r="F67">
        <f t="shared" si="30"/>
        <v>9.1729508548444971E-2</v>
      </c>
    </row>
    <row r="68" spans="1:6" x14ac:dyDescent="0.2">
      <c r="A68">
        <f t="shared" ref="A68:F68" si="31">A46*$G21*(1-$G21)</f>
        <v>8.1437282621031302E-3</v>
      </c>
      <c r="B68">
        <f t="shared" si="31"/>
        <v>-1.8062397672221335E-2</v>
      </c>
      <c r="C68">
        <f t="shared" si="31"/>
        <v>2.0593852117941208E-2</v>
      </c>
      <c r="D68">
        <f t="shared" si="31"/>
        <v>4.0061529457910978E-2</v>
      </c>
      <c r="E68">
        <f t="shared" si="31"/>
        <v>-4.5676173686707573E-2</v>
      </c>
      <c r="F68">
        <f t="shared" si="31"/>
        <v>5.2077713229850026E-2</v>
      </c>
    </row>
    <row r="69" spans="1:6" x14ac:dyDescent="0.2">
      <c r="A69">
        <f t="shared" ref="A69:F69" si="32">A47*$G22*(1-$G22)</f>
        <v>0.11994030135948794</v>
      </c>
      <c r="B69">
        <f t="shared" si="32"/>
        <v>-3.2027162513293239E-2</v>
      </c>
      <c r="C69">
        <f t="shared" si="32"/>
        <v>3.4565703805439878E-2</v>
      </c>
      <c r="D69">
        <f t="shared" si="32"/>
        <v>8.5520807187112694E-3</v>
      </c>
      <c r="E69">
        <f t="shared" si="32"/>
        <v>-9.2299368987337344E-3</v>
      </c>
      <c r="F69">
        <f t="shared" si="32"/>
        <v>9.9615214070903017E-3</v>
      </c>
    </row>
    <row r="70" spans="1:6" x14ac:dyDescent="0.2">
      <c r="A70">
        <f t="shared" ref="A70:F70" si="33">A48*$G23*(1-$G23)</f>
        <v>0.14017453174061861</v>
      </c>
      <c r="B70">
        <f t="shared" si="33"/>
        <v>-8.8764106519940628E-2</v>
      </c>
      <c r="C70">
        <f t="shared" si="33"/>
        <v>6.196026513565215E-2</v>
      </c>
      <c r="D70">
        <f t="shared" si="33"/>
        <v>5.6208973972981982E-2</v>
      </c>
      <c r="E70">
        <f t="shared" si="33"/>
        <v>-3.9235712124095448E-2</v>
      </c>
      <c r="F70">
        <f t="shared" si="33"/>
        <v>2.7387817230480931E-2</v>
      </c>
    </row>
    <row r="71" spans="1:6" x14ac:dyDescent="0.2">
      <c r="A71">
        <f t="shared" ref="A71:F71" si="34">A49*$G24*(1-$G24)</f>
        <v>5.0489838940863348E-2</v>
      </c>
      <c r="B71">
        <f t="shared" si="34"/>
        <v>-5.7409556550611147E-2</v>
      </c>
      <c r="C71">
        <f t="shared" si="34"/>
        <v>3.6286806602712419E-2</v>
      </c>
      <c r="D71">
        <f t="shared" si="34"/>
        <v>6.5277633133235383E-2</v>
      </c>
      <c r="E71">
        <f t="shared" si="34"/>
        <v>-4.1259974668160178E-2</v>
      </c>
      <c r="F71">
        <f t="shared" si="34"/>
        <v>2.6079154955611722E-2</v>
      </c>
    </row>
    <row r="72" spans="1:6" x14ac:dyDescent="0.2">
      <c r="A72">
        <f t="shared" ref="A72:F72" si="35">A50*$G25*(1-$G25)</f>
        <v>0.18942472145817613</v>
      </c>
      <c r="B72">
        <f t="shared" si="35"/>
        <v>-2.6532115156041314E-2</v>
      </c>
      <c r="C72">
        <f t="shared" si="35"/>
        <v>1.9714169564359424E-2</v>
      </c>
      <c r="D72">
        <f t="shared" si="35"/>
        <v>3.7162685484474415E-3</v>
      </c>
      <c r="E72">
        <f t="shared" si="35"/>
        <v>-2.7613007059524557E-3</v>
      </c>
      <c r="F72">
        <f t="shared" si="35"/>
        <v>2.0517305165900787E-3</v>
      </c>
    </row>
    <row r="73" spans="1:6" x14ac:dyDescent="0.2">
      <c r="A73">
        <f t="shared" ref="A73:F73" si="36">A51*$G26*(1-$G26)</f>
        <v>8.6147764489126227E-2</v>
      </c>
      <c r="B73">
        <f t="shared" si="36"/>
        <v>7.7459950161244615E-2</v>
      </c>
      <c r="C73">
        <f t="shared" si="36"/>
        <v>-3.6008928677596634E-2</v>
      </c>
      <c r="D73">
        <f t="shared" si="36"/>
        <v>6.9648282977091525E-2</v>
      </c>
      <c r="E73">
        <f t="shared" si="36"/>
        <v>-3.2377506685951359E-2</v>
      </c>
      <c r="F73">
        <f t="shared" si="36"/>
        <v>1.5051382380002521E-2</v>
      </c>
    </row>
    <row r="74" spans="1:6" x14ac:dyDescent="0.2">
      <c r="A74">
        <f t="shared" ref="A74:F74" si="37">A52*$G27*(1-$G27)</f>
        <v>4.2106380522222826E-2</v>
      </c>
      <c r="B74">
        <f t="shared" si="37"/>
        <v>3.7073510539262888E-2</v>
      </c>
      <c r="C74">
        <f t="shared" si="37"/>
        <v>2.0664419805428016E-2</v>
      </c>
      <c r="D74">
        <f t="shared" si="37"/>
        <v>3.2642206873598034E-2</v>
      </c>
      <c r="E74">
        <f t="shared" si="37"/>
        <v>1.8194453570758856E-2</v>
      </c>
      <c r="F74">
        <f t="shared" si="37"/>
        <v>1.0141414213211573E-2</v>
      </c>
    </row>
    <row r="76" spans="1:6" x14ac:dyDescent="0.2">
      <c r="A76" t="s">
        <v>10</v>
      </c>
    </row>
    <row r="77" spans="1:6" x14ac:dyDescent="0.2">
      <c r="A77">
        <f>SUM(A55:A74)</f>
        <v>1.5533474084381291</v>
      </c>
      <c r="B77">
        <f t="shared" ref="B77:F77" si="38">SUM(B55:B74)</f>
        <v>4.4260532498296493E-2</v>
      </c>
      <c r="C77">
        <f t="shared" si="38"/>
        <v>-0.28110012555167618</v>
      </c>
      <c r="D77">
        <f t="shared" si="38"/>
        <v>1.1332881292471633</v>
      </c>
      <c r="E77">
        <f t="shared" si="38"/>
        <v>-0.63732327753926388</v>
      </c>
      <c r="F77">
        <f t="shared" si="38"/>
        <v>1.2904151842213591</v>
      </c>
    </row>
    <row r="79" spans="1:6" x14ac:dyDescent="0.2">
      <c r="A79" t="s">
        <v>10</v>
      </c>
    </row>
    <row r="80" spans="1:6" x14ac:dyDescent="0.2">
      <c r="A80">
        <f>A77</f>
        <v>1.5533474084381291</v>
      </c>
      <c r="B80">
        <f>B77</f>
        <v>4.4260532498296493E-2</v>
      </c>
      <c r="C80">
        <f>C77</f>
        <v>-0.28110012555167618</v>
      </c>
    </row>
    <row r="81" spans="1:3" x14ac:dyDescent="0.2">
      <c r="A81">
        <f>B80</f>
        <v>4.4260532498296493E-2</v>
      </c>
      <c r="B81">
        <f>D77</f>
        <v>1.1332881292471633</v>
      </c>
      <c r="C81">
        <f>E77</f>
        <v>-0.63732327753926388</v>
      </c>
    </row>
    <row r="82" spans="1:3" x14ac:dyDescent="0.2">
      <c r="A82">
        <f>C80</f>
        <v>-0.28110012555167618</v>
      </c>
      <c r="B82">
        <f>C81</f>
        <v>-0.63732327753926388</v>
      </c>
      <c r="C82">
        <f>F77</f>
        <v>1.2904151842213591</v>
      </c>
    </row>
    <row r="84" spans="1:3" x14ac:dyDescent="0.2">
      <c r="A84" t="s">
        <v>14</v>
      </c>
    </row>
    <row r="85" spans="1:3" x14ac:dyDescent="0.2">
      <c r="A85">
        <f t="array" ref="A85:C87">MINVERSE(A80:C82)</f>
        <v>0.67513441086434722</v>
      </c>
      <c r="B85">
        <v>7.800517781217392E-2</v>
      </c>
      <c r="C85">
        <v>0.18559521476107291</v>
      </c>
    </row>
    <row r="86" spans="1:3" x14ac:dyDescent="0.2">
      <c r="A86">
        <v>7.8005177812173893E-2</v>
      </c>
      <c r="B86">
        <v>1.2307292716023108</v>
      </c>
      <c r="C86">
        <v>0.6248374075854527</v>
      </c>
    </row>
    <row r="87" spans="1:3" x14ac:dyDescent="0.2">
      <c r="A87">
        <v>0.18559521476107294</v>
      </c>
      <c r="B87">
        <v>0.62483740758545281</v>
      </c>
      <c r="C87">
        <v>1.1239748884215108</v>
      </c>
    </row>
    <row r="89" spans="1:3" x14ac:dyDescent="0.2">
      <c r="A89" t="s">
        <v>15</v>
      </c>
    </row>
    <row r="90" spans="1:3" x14ac:dyDescent="0.2">
      <c r="A90">
        <f t="array" ref="A90:A92">MMULT(A85:C87,TRANSPOSE(A30:C30))</f>
        <v>-0.27197357869296079</v>
      </c>
    </row>
    <row r="91" spans="1:3" x14ac:dyDescent="0.2">
      <c r="A91">
        <v>4.3016935832684267</v>
      </c>
    </row>
    <row r="92" spans="1:3" x14ac:dyDescent="0.2">
      <c r="A92">
        <v>1.6056454884852429</v>
      </c>
    </row>
    <row r="94" spans="1:3" x14ac:dyDescent="0.2">
      <c r="A94" t="s">
        <v>18</v>
      </c>
      <c r="B94" t="s">
        <v>21</v>
      </c>
    </row>
    <row r="95" spans="1:3" x14ac:dyDescent="0.2">
      <c r="A95">
        <v>20</v>
      </c>
      <c r="B95">
        <v>3</v>
      </c>
    </row>
    <row r="96" spans="1:3" x14ac:dyDescent="0.2">
      <c r="A96">
        <f>A8</f>
        <v>-0.62086621605997427</v>
      </c>
      <c r="B96">
        <f t="shared" ref="B96:C96" si="39">B8</f>
        <v>-0.98775980656679674</v>
      </c>
      <c r="C96">
        <f t="shared" si="39"/>
        <v>0.2915249725893434</v>
      </c>
    </row>
    <row r="97" spans="1:3" x14ac:dyDescent="0.2">
      <c r="A97">
        <f t="shared" ref="A97:C97" si="40">A9</f>
        <v>0.26796150891343529</v>
      </c>
      <c r="B97">
        <f t="shared" si="40"/>
        <v>-0.79211348014833627</v>
      </c>
      <c r="C97">
        <f t="shared" si="40"/>
        <v>-0.81222743851832413</v>
      </c>
    </row>
    <row r="98" spans="1:3" x14ac:dyDescent="0.2">
      <c r="A98">
        <f t="shared" ref="A98:C98" si="41">A10</f>
        <v>0.1719222369707698</v>
      </c>
      <c r="B98">
        <f t="shared" si="41"/>
        <v>-0.89623189548050752</v>
      </c>
      <c r="C98">
        <f t="shared" si="41"/>
        <v>0.63620821804459804</v>
      </c>
    </row>
    <row r="99" spans="1:3" x14ac:dyDescent="0.2">
      <c r="A99">
        <f t="shared" ref="A99:C99" si="42">A11</f>
        <v>-0.82377802228934427</v>
      </c>
      <c r="B99">
        <f t="shared" si="42"/>
        <v>3.1816956823573772E-3</v>
      </c>
      <c r="C99">
        <f t="shared" si="42"/>
        <v>-0.12255301220722115</v>
      </c>
    </row>
    <row r="100" spans="1:3" x14ac:dyDescent="0.2">
      <c r="A100">
        <f t="shared" ref="A100:C100" si="43">A12</f>
        <v>0.29287294608579106</v>
      </c>
      <c r="B100">
        <f t="shared" si="43"/>
        <v>-0.32443553610710274</v>
      </c>
      <c r="C100">
        <f t="shared" si="43"/>
        <v>0.79944622197091975</v>
      </c>
    </row>
    <row r="101" spans="1:3" x14ac:dyDescent="0.2">
      <c r="A101">
        <f t="shared" ref="A101:C101" si="44">A13</f>
        <v>0.5371052185788705</v>
      </c>
      <c r="B101">
        <f t="shared" si="44"/>
        <v>-0.77528966270360944</v>
      </c>
      <c r="C101">
        <f t="shared" si="44"/>
        <v>0.73311781820173283</v>
      </c>
    </row>
    <row r="102" spans="1:3" x14ac:dyDescent="0.2">
      <c r="A102">
        <f t="shared" ref="A102:C102" si="45">A14</f>
        <v>-0.6788957639599229</v>
      </c>
      <c r="B102">
        <f t="shared" si="45"/>
        <v>-0.24166044545869325</v>
      </c>
      <c r="C102">
        <f t="shared" si="45"/>
        <v>0.51795622081844384</v>
      </c>
    </row>
    <row r="103" spans="1:3" x14ac:dyDescent="0.2">
      <c r="A103">
        <f t="shared" ref="A103:C103" si="46">A15</f>
        <v>0.5176209461334873</v>
      </c>
      <c r="B103">
        <f t="shared" si="46"/>
        <v>0.24288528942399124</v>
      </c>
      <c r="C103">
        <f t="shared" si="46"/>
        <v>-0.79930838500199508</v>
      </c>
    </row>
    <row r="104" spans="1:3" x14ac:dyDescent="0.2">
      <c r="A104">
        <f t="shared" ref="A104:C104" si="47">A16</f>
        <v>0.38079637099376917</v>
      </c>
      <c r="B104">
        <f t="shared" si="47"/>
        <v>-6.4189787964842537E-2</v>
      </c>
      <c r="C104">
        <f t="shared" si="47"/>
        <v>-0.49285655088188296</v>
      </c>
    </row>
    <row r="105" spans="1:3" x14ac:dyDescent="0.2">
      <c r="A105">
        <f t="shared" ref="A105:C105" si="48">A17</f>
        <v>-0.86982281838675424</v>
      </c>
      <c r="B105">
        <f t="shared" si="48"/>
        <v>-0.49111506504527447</v>
      </c>
      <c r="C105">
        <f t="shared" si="48"/>
        <v>0.67874885297939369</v>
      </c>
    </row>
    <row r="106" spans="1:3" x14ac:dyDescent="0.2">
      <c r="A106">
        <f t="shared" ref="A106:C106" si="49">A18</f>
        <v>7.5898026755676362E-2</v>
      </c>
      <c r="B106">
        <f t="shared" si="49"/>
        <v>0.15014361841008905</v>
      </c>
      <c r="C106">
        <f t="shared" si="49"/>
        <v>-0.68582737200706512</v>
      </c>
    </row>
    <row r="107" spans="1:3" x14ac:dyDescent="0.2">
      <c r="A107">
        <f t="shared" ref="A107:C107" si="50">A19</f>
        <v>-0.48157884733757816</v>
      </c>
      <c r="B107">
        <f t="shared" si="50"/>
        <v>0.42061432879035721</v>
      </c>
      <c r="C107">
        <f t="shared" si="50"/>
        <v>0.52584668561276104</v>
      </c>
    </row>
    <row r="108" spans="1:3" x14ac:dyDescent="0.2">
      <c r="A108">
        <f t="shared" ref="A108:C108" si="51">A20</f>
        <v>-0.92025138639980342</v>
      </c>
      <c r="B108">
        <f t="shared" si="51"/>
        <v>-0.68747314044385188</v>
      </c>
      <c r="C108">
        <f t="shared" si="51"/>
        <v>0.67309194398102279</v>
      </c>
    </row>
    <row r="109" spans="1:3" x14ac:dyDescent="0.2">
      <c r="A109">
        <f t="shared" ref="A109:C109" si="52">A21</f>
        <v>0.18176755224086949</v>
      </c>
      <c r="B109">
        <f t="shared" si="52"/>
        <v>-0.40315169008757801</v>
      </c>
      <c r="C109">
        <f t="shared" si="52"/>
        <v>0.45965360952772127</v>
      </c>
    </row>
    <row r="110" spans="1:3" x14ac:dyDescent="0.2">
      <c r="A110">
        <f t="shared" ref="A110:C110" si="53">A22</f>
        <v>-0.74310457453256018</v>
      </c>
      <c r="B110">
        <f t="shared" si="53"/>
        <v>0.1984281405262891</v>
      </c>
      <c r="C110">
        <f t="shared" si="53"/>
        <v>-0.21415597867120084</v>
      </c>
    </row>
    <row r="111" spans="1:3" x14ac:dyDescent="0.2">
      <c r="A111">
        <f t="shared" ref="A111:C111" si="54">A23</f>
        <v>0.78704502769209372</v>
      </c>
      <c r="B111">
        <f t="shared" si="54"/>
        <v>-0.49838831495669478</v>
      </c>
      <c r="C111">
        <f t="shared" si="54"/>
        <v>0.34789143208793005</v>
      </c>
    </row>
    <row r="112" spans="1:3" x14ac:dyDescent="0.2">
      <c r="A112">
        <f>A24</f>
        <v>-0.45330976623880748</v>
      </c>
      <c r="B112">
        <f t="shared" ref="B112:C112" si="55">B24</f>
        <v>0.51543663449416699</v>
      </c>
      <c r="C112">
        <f t="shared" si="55"/>
        <v>-0.32579156843606905</v>
      </c>
    </row>
    <row r="113" spans="1:3" x14ac:dyDescent="0.2">
      <c r="A113">
        <f t="shared" ref="A113:C113" si="56">A25</f>
        <v>0.96666818997112336</v>
      </c>
      <c r="B113">
        <f t="shared" si="56"/>
        <v>-0.1353981229934591</v>
      </c>
      <c r="C113">
        <f t="shared" si="56"/>
        <v>0.10060492876992733</v>
      </c>
    </row>
    <row r="114" spans="1:3" x14ac:dyDescent="0.2">
      <c r="A114">
        <f t="shared" ref="A114:C114" si="57">A26</f>
        <v>-0.65813691084684645</v>
      </c>
      <c r="B114">
        <f t="shared" si="57"/>
        <v>-0.59176523750546006</v>
      </c>
      <c r="C114">
        <f t="shared" si="57"/>
        <v>0.27509483529046408</v>
      </c>
    </row>
    <row r="115" spans="1:3" x14ac:dyDescent="0.2">
      <c r="A115">
        <f t="shared" ref="A115:C115" si="58">A27</f>
        <v>-0.47811994421632331</v>
      </c>
      <c r="B115">
        <f t="shared" si="58"/>
        <v>-0.42097146729532997</v>
      </c>
      <c r="C115">
        <f t="shared" si="58"/>
        <v>-0.234645465178833</v>
      </c>
    </row>
    <row r="117" spans="1:3" x14ac:dyDescent="0.2">
      <c r="A117" t="s">
        <v>19</v>
      </c>
      <c r="B117" t="s">
        <v>7</v>
      </c>
    </row>
    <row r="118" spans="1:3" x14ac:dyDescent="0.2">
      <c r="A118">
        <v>20</v>
      </c>
      <c r="B118">
        <v>1</v>
      </c>
    </row>
    <row r="119" spans="1:3" x14ac:dyDescent="0.2">
      <c r="A119">
        <f>IF(F8 &gt; 0, 1, -1)</f>
        <v>1</v>
      </c>
    </row>
    <row r="120" spans="1:3" x14ac:dyDescent="0.2">
      <c r="A120">
        <f t="shared" ref="A120:A138" si="59">IF(F9 &gt; 0, 1, -1)</f>
        <v>1</v>
      </c>
    </row>
    <row r="121" spans="1:3" x14ac:dyDescent="0.2">
      <c r="A121">
        <f t="shared" si="59"/>
        <v>1</v>
      </c>
    </row>
    <row r="122" spans="1:3" x14ac:dyDescent="0.2">
      <c r="A122">
        <f t="shared" si="59"/>
        <v>-1</v>
      </c>
    </row>
    <row r="123" spans="1:3" x14ac:dyDescent="0.2">
      <c r="A123">
        <f t="shared" si="59"/>
        <v>1</v>
      </c>
    </row>
    <row r="124" spans="1:3" x14ac:dyDescent="0.2">
      <c r="A124">
        <f t="shared" si="59"/>
        <v>1</v>
      </c>
    </row>
    <row r="125" spans="1:3" x14ac:dyDescent="0.2">
      <c r="A125">
        <f t="shared" si="59"/>
        <v>-1</v>
      </c>
    </row>
    <row r="126" spans="1:3" x14ac:dyDescent="0.2">
      <c r="A126">
        <f t="shared" si="59"/>
        <v>1</v>
      </c>
    </row>
    <row r="127" spans="1:3" x14ac:dyDescent="0.2">
      <c r="A127">
        <f t="shared" si="59"/>
        <v>-1</v>
      </c>
    </row>
    <row r="128" spans="1:3" x14ac:dyDescent="0.2">
      <c r="A128">
        <f t="shared" si="59"/>
        <v>1</v>
      </c>
    </row>
    <row r="129" spans="1:3" x14ac:dyDescent="0.2">
      <c r="A129">
        <f t="shared" si="59"/>
        <v>1</v>
      </c>
    </row>
    <row r="130" spans="1:3" x14ac:dyDescent="0.2">
      <c r="A130">
        <f t="shared" si="59"/>
        <v>-1</v>
      </c>
    </row>
    <row r="131" spans="1:3" x14ac:dyDescent="0.2">
      <c r="A131">
        <f t="shared" si="59"/>
        <v>1</v>
      </c>
    </row>
    <row r="132" spans="1:3" x14ac:dyDescent="0.2">
      <c r="A132">
        <f t="shared" si="59"/>
        <v>1</v>
      </c>
    </row>
    <row r="133" spans="1:3" x14ac:dyDescent="0.2">
      <c r="A133">
        <f t="shared" si="59"/>
        <v>-1</v>
      </c>
    </row>
    <row r="134" spans="1:3" x14ac:dyDescent="0.2">
      <c r="A134">
        <f t="shared" si="59"/>
        <v>1</v>
      </c>
    </row>
    <row r="135" spans="1:3" x14ac:dyDescent="0.2">
      <c r="A135">
        <f t="shared" si="59"/>
        <v>-1</v>
      </c>
    </row>
    <row r="136" spans="1:3" x14ac:dyDescent="0.2">
      <c r="A136">
        <f t="shared" si="59"/>
        <v>1</v>
      </c>
    </row>
    <row r="137" spans="1:3" x14ac:dyDescent="0.2">
      <c r="A137">
        <f t="shared" si="59"/>
        <v>-1</v>
      </c>
    </row>
    <row r="138" spans="1:3" x14ac:dyDescent="0.2">
      <c r="A138">
        <f t="shared" si="59"/>
        <v>1</v>
      </c>
    </row>
    <row r="140" spans="1:3" x14ac:dyDescent="0.2">
      <c r="A140" t="s">
        <v>25</v>
      </c>
      <c r="B140" t="s">
        <v>0</v>
      </c>
    </row>
    <row r="141" spans="1:3" x14ac:dyDescent="0.2">
      <c r="A141">
        <v>1</v>
      </c>
      <c r="B141">
        <v>3</v>
      </c>
    </row>
    <row r="142" spans="1:3" x14ac:dyDescent="0.2">
      <c r="A142">
        <f>A5</f>
        <v>1</v>
      </c>
      <c r="B142">
        <f t="shared" ref="B142:C142" si="60">B5</f>
        <v>1</v>
      </c>
      <c r="C142">
        <f t="shared" si="60"/>
        <v>1</v>
      </c>
    </row>
    <row r="144" spans="1:3" x14ac:dyDescent="0.2">
      <c r="A144" t="s">
        <v>20</v>
      </c>
      <c r="B144" t="s">
        <v>22</v>
      </c>
    </row>
    <row r="145" spans="1:3" x14ac:dyDescent="0.2">
      <c r="A145">
        <v>1</v>
      </c>
      <c r="B145">
        <v>1</v>
      </c>
    </row>
    <row r="146" spans="1:3" x14ac:dyDescent="0.2">
      <c r="A146">
        <f>H28</f>
        <v>15.165510486568561</v>
      </c>
    </row>
    <row r="148" spans="1:3" x14ac:dyDescent="0.2">
      <c r="A148" t="s">
        <v>23</v>
      </c>
      <c r="B148" t="s">
        <v>9</v>
      </c>
    </row>
    <row r="149" spans="1:3" x14ac:dyDescent="0.2">
      <c r="A149">
        <v>3</v>
      </c>
      <c r="B149">
        <v>1</v>
      </c>
    </row>
    <row r="150" spans="1:3" x14ac:dyDescent="0.2">
      <c r="A150">
        <f t="array" ref="A150:A152">TRANSPOSE(A30:C30)</f>
        <v>-0.68342135339107268</v>
      </c>
    </row>
    <row r="151" spans="1:3" x14ac:dyDescent="0.2">
      <c r="A151">
        <v>3.8397053328708366</v>
      </c>
    </row>
    <row r="152" spans="1:3" x14ac:dyDescent="0.2">
      <c r="A152">
        <v>-0.59316832752304594</v>
      </c>
    </row>
    <row r="154" spans="1:3" x14ac:dyDescent="0.2">
      <c r="A154" t="s">
        <v>24</v>
      </c>
      <c r="B154" t="s">
        <v>10</v>
      </c>
    </row>
    <row r="155" spans="1:3" x14ac:dyDescent="0.2">
      <c r="A155">
        <v>3</v>
      </c>
      <c r="B155">
        <v>3</v>
      </c>
    </row>
    <row r="156" spans="1:3" x14ac:dyDescent="0.2">
      <c r="A156">
        <f>A80</f>
        <v>1.5533474084381291</v>
      </c>
      <c r="B156">
        <f t="shared" ref="B156:C156" si="61">B80</f>
        <v>4.4260532498296493E-2</v>
      </c>
      <c r="C156">
        <f t="shared" si="61"/>
        <v>-0.28110012555167618</v>
      </c>
    </row>
    <row r="157" spans="1:3" x14ac:dyDescent="0.2">
      <c r="A157">
        <f t="shared" ref="A157:C157" si="62">A81</f>
        <v>4.4260532498296493E-2</v>
      </c>
      <c r="B157">
        <f t="shared" si="62"/>
        <v>1.1332881292471633</v>
      </c>
      <c r="C157">
        <f t="shared" si="62"/>
        <v>-0.63732327753926388</v>
      </c>
    </row>
    <row r="158" spans="1:3" x14ac:dyDescent="0.2">
      <c r="A158">
        <f t="shared" ref="A158:C158" si="63">A82</f>
        <v>-0.28110012555167618</v>
      </c>
      <c r="B158">
        <f t="shared" si="63"/>
        <v>-0.63732327753926388</v>
      </c>
      <c r="C158">
        <f t="shared" si="63"/>
        <v>1.2904151842213591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5" sqref="E5"/>
    </sheetView>
  </sheetViews>
  <sheetFormatPr defaultRowHeight="12.75" x14ac:dyDescent="0.2"/>
  <sheetData>
    <row r="1" spans="1:5" x14ac:dyDescent="0.2">
      <c r="A1" t="s">
        <v>26</v>
      </c>
    </row>
    <row r="2" spans="1:5" x14ac:dyDescent="0.2">
      <c r="A2">
        <v>10</v>
      </c>
      <c r="B2">
        <v>3</v>
      </c>
      <c r="C2">
        <v>-4</v>
      </c>
    </row>
    <row r="4" spans="1:5" x14ac:dyDescent="0.2">
      <c r="A4" t="s">
        <v>27</v>
      </c>
      <c r="B4" t="s">
        <v>1</v>
      </c>
      <c r="C4" t="s">
        <v>2</v>
      </c>
      <c r="D4" t="s">
        <v>28</v>
      </c>
      <c r="E4" t="s">
        <v>7</v>
      </c>
    </row>
    <row r="5" spans="1:5" x14ac:dyDescent="0.2">
      <c r="A5">
        <v>1</v>
      </c>
      <c r="B5">
        <v>0.34809220086594306</v>
      </c>
      <c r="C5">
        <v>0.18544273626649188</v>
      </c>
      <c r="D5">
        <f>SUMPRODUCT(A$2:C$2,A5:C5)</f>
        <v>10.302505657531862</v>
      </c>
      <c r="E5">
        <f>IF(D5&gt;A2, 1, 0)</f>
        <v>1</v>
      </c>
    </row>
    <row r="6" spans="1:5" x14ac:dyDescent="0.2">
      <c r="A6">
        <v>1</v>
      </c>
      <c r="B6">
        <v>-0.12993702831029386</v>
      </c>
      <c r="C6">
        <v>0.43695084898123793</v>
      </c>
      <c r="D6">
        <f t="shared" ref="D6:D14" si="0">SUMPRODUCT(A$2:C$2,A6:C6)</f>
        <v>7.8623855191441665</v>
      </c>
      <c r="E6">
        <f t="shared" ref="E6:E14" si="1">IF(D6&gt;A3, 1, 0)</f>
        <v>1</v>
      </c>
    </row>
    <row r="7" spans="1:5" x14ac:dyDescent="0.2">
      <c r="A7">
        <v>1</v>
      </c>
      <c r="B7">
        <v>-0.63901840414664401</v>
      </c>
      <c r="C7">
        <v>-0.55444819604843953</v>
      </c>
      <c r="D7">
        <f t="shared" si="0"/>
        <v>10.300737571753826</v>
      </c>
      <c r="E7">
        <f t="shared" si="1"/>
        <v>0</v>
      </c>
    </row>
    <row r="8" spans="1:5" x14ac:dyDescent="0.2">
      <c r="A8">
        <v>1</v>
      </c>
      <c r="B8">
        <v>0.54300442327987342</v>
      </c>
      <c r="C8">
        <v>-0.61432921385705686</v>
      </c>
      <c r="D8">
        <f t="shared" si="0"/>
        <v>14.086330125267846</v>
      </c>
      <c r="E8">
        <f t="shared" si="1"/>
        <v>1</v>
      </c>
    </row>
    <row r="9" spans="1:5" x14ac:dyDescent="0.2">
      <c r="A9">
        <v>1</v>
      </c>
      <c r="B9">
        <v>0.69816053988495863</v>
      </c>
      <c r="C9">
        <v>-0.87908143211927881</v>
      </c>
      <c r="D9">
        <f t="shared" si="0"/>
        <v>15.61080734813199</v>
      </c>
      <c r="E9">
        <f t="shared" si="1"/>
        <v>1</v>
      </c>
    </row>
    <row r="10" spans="1:5" x14ac:dyDescent="0.2">
      <c r="A10">
        <v>1</v>
      </c>
      <c r="B10">
        <v>0.65360278801251104</v>
      </c>
      <c r="C10">
        <v>-0.8537612203120768</v>
      </c>
      <c r="D10">
        <f t="shared" si="0"/>
        <v>15.375853245285839</v>
      </c>
      <c r="E10">
        <f t="shared" si="1"/>
        <v>1</v>
      </c>
    </row>
    <row r="11" spans="1:5" x14ac:dyDescent="0.2">
      <c r="A11">
        <v>1</v>
      </c>
      <c r="B11">
        <v>-0.78441014267890319</v>
      </c>
      <c r="C11">
        <v>-7.8799753081732815E-2</v>
      </c>
      <c r="D11">
        <f t="shared" si="0"/>
        <v>7.9619685842902213</v>
      </c>
      <c r="E11">
        <f t="shared" si="1"/>
        <v>1</v>
      </c>
    </row>
    <row r="12" spans="1:5" x14ac:dyDescent="0.2">
      <c r="A12">
        <v>1</v>
      </c>
      <c r="B12">
        <v>0.46817718255541019</v>
      </c>
      <c r="C12">
        <v>0.65448259612354232</v>
      </c>
      <c r="D12">
        <f t="shared" si="0"/>
        <v>8.7866011631720617</v>
      </c>
      <c r="E12">
        <f t="shared" si="1"/>
        <v>1</v>
      </c>
    </row>
    <row r="13" spans="1:5" x14ac:dyDescent="0.2">
      <c r="A13">
        <v>1</v>
      </c>
      <c r="B13">
        <v>0.7636211245647242</v>
      </c>
      <c r="C13">
        <v>-0.51058872991435122</v>
      </c>
      <c r="D13">
        <f t="shared" si="0"/>
        <v>14.333218293351578</v>
      </c>
      <c r="E13">
        <f t="shared" si="1"/>
        <v>1</v>
      </c>
    </row>
    <row r="14" spans="1:5" x14ac:dyDescent="0.2">
      <c r="A14">
        <v>1</v>
      </c>
      <c r="B14">
        <v>-0.17659343760828539</v>
      </c>
      <c r="C14">
        <v>0.1611716686011968</v>
      </c>
      <c r="D14">
        <f t="shared" si="0"/>
        <v>8.8255330127703573</v>
      </c>
      <c r="E14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5" sqref="C5:D14"/>
    </sheetView>
  </sheetViews>
  <sheetFormatPr defaultRowHeight="12.75" x14ac:dyDescent="0.2"/>
  <sheetData>
    <row r="1" spans="1:14" x14ac:dyDescent="0.2">
      <c r="A1">
        <f ca="1">2*RAND()-1</f>
        <v>-0.10502247738798531</v>
      </c>
      <c r="B1">
        <f t="shared" ref="B1:K16" ca="1" si="0">2*RAND()-1</f>
        <v>-0.77349274052174799</v>
      </c>
      <c r="C1">
        <f t="shared" ca="1" si="0"/>
        <v>0.18012789077589386</v>
      </c>
      <c r="D1">
        <f t="shared" ca="1" si="0"/>
        <v>1.3943828785534684E-2</v>
      </c>
      <c r="E1">
        <f t="shared" ca="1" si="0"/>
        <v>-0.4378798137025286</v>
      </c>
      <c r="F1">
        <f t="shared" ca="1" si="0"/>
        <v>-0.27545373525073891</v>
      </c>
      <c r="G1">
        <f t="shared" ca="1" si="0"/>
        <v>-0.16218503113544247</v>
      </c>
      <c r="H1">
        <f t="shared" ca="1" si="0"/>
        <v>-0.50654004562545207</v>
      </c>
      <c r="I1">
        <f t="shared" ca="1" si="0"/>
        <v>0.73851635836701557</v>
      </c>
      <c r="J1">
        <f t="shared" ca="1" si="0"/>
        <v>-0.77773151818274289</v>
      </c>
      <c r="K1">
        <f t="shared" ca="1" si="0"/>
        <v>0.77793691973853307</v>
      </c>
      <c r="N1" t="s">
        <v>6</v>
      </c>
    </row>
    <row r="2" spans="1:14" x14ac:dyDescent="0.2">
      <c r="A2">
        <f t="shared" ref="A2:K30" ca="1" si="1">2*RAND()-1</f>
        <v>-0.17050331750400893</v>
      </c>
      <c r="B2">
        <f t="shared" ca="1" si="0"/>
        <v>-0.62320056870928719</v>
      </c>
      <c r="C2">
        <f t="shared" ca="1" si="0"/>
        <v>0.30778996330979136</v>
      </c>
      <c r="D2">
        <f t="shared" ca="1" si="0"/>
        <v>0.44208137048849672</v>
      </c>
      <c r="E2">
        <f t="shared" ca="1" si="0"/>
        <v>-9.7830281777177008E-2</v>
      </c>
      <c r="F2">
        <f t="shared" ca="1" si="0"/>
        <v>-7.158479555960251E-2</v>
      </c>
      <c r="G2">
        <f t="shared" ca="1" si="0"/>
        <v>0.77052818127607714</v>
      </c>
      <c r="H2">
        <f t="shared" ca="1" si="0"/>
        <v>-0.30651912140884763</v>
      </c>
      <c r="I2">
        <f t="shared" ca="1" si="0"/>
        <v>0.76883462546318038</v>
      </c>
      <c r="J2">
        <f t="shared" ca="1" si="0"/>
        <v>-0.97100766887311507</v>
      </c>
      <c r="K2">
        <f t="shared" ca="1" si="0"/>
        <v>0.10586358146829244</v>
      </c>
      <c r="N2">
        <f ca="1">0.4*RAND() - 0.2</f>
        <v>-0.14106997902336788</v>
      </c>
    </row>
    <row r="3" spans="1:14" x14ac:dyDescent="0.2">
      <c r="A3">
        <f t="shared" ca="1" si="1"/>
        <v>0.28051218660085064</v>
      </c>
      <c r="B3">
        <f t="shared" ca="1" si="0"/>
        <v>-0.52489573747895424</v>
      </c>
      <c r="C3">
        <f t="shared" ca="1" si="0"/>
        <v>0.21587737813841623</v>
      </c>
      <c r="D3">
        <f t="shared" ca="1" si="0"/>
        <v>-0.28586431237073251</v>
      </c>
      <c r="E3">
        <f t="shared" ca="1" si="0"/>
        <v>-0.89314418579672128</v>
      </c>
      <c r="F3">
        <f t="shared" ca="1" si="0"/>
        <v>-0.68137531284758146</v>
      </c>
      <c r="G3">
        <f t="shared" ca="1" si="0"/>
        <v>-0.32949238559279781</v>
      </c>
      <c r="H3">
        <f t="shared" ca="1" si="0"/>
        <v>-0.33904275595142574</v>
      </c>
      <c r="I3">
        <f t="shared" ca="1" si="0"/>
        <v>-0.43700187276815794</v>
      </c>
      <c r="J3">
        <f t="shared" ca="1" si="0"/>
        <v>-0.58541569570194185</v>
      </c>
      <c r="K3">
        <f t="shared" ca="1" si="0"/>
        <v>-0.9648379511312406</v>
      </c>
      <c r="N3">
        <f t="shared" ref="N3:N30" ca="1" si="2">0.4*RAND() - 0.2</f>
        <v>-3.378175716077067E-2</v>
      </c>
    </row>
    <row r="4" spans="1:14" x14ac:dyDescent="0.2">
      <c r="A4">
        <f t="shared" ca="1" si="1"/>
        <v>0.93364033900463594</v>
      </c>
      <c r="B4">
        <f t="shared" ca="1" si="0"/>
        <v>-0.47874441739644524</v>
      </c>
      <c r="C4">
        <f t="shared" ca="1" si="0"/>
        <v>0.21263206022609182</v>
      </c>
      <c r="D4">
        <f t="shared" ca="1" si="0"/>
        <v>-0.18944582562943135</v>
      </c>
      <c r="E4">
        <f t="shared" ca="1" si="0"/>
        <v>-2.0739107937677526E-2</v>
      </c>
      <c r="F4">
        <f t="shared" ca="1" si="0"/>
        <v>-0.67975194318454624</v>
      </c>
      <c r="G4">
        <f t="shared" ca="1" si="0"/>
        <v>0.80104483142862049</v>
      </c>
      <c r="H4">
        <f t="shared" ca="1" si="0"/>
        <v>-0.89523545924393999</v>
      </c>
      <c r="I4">
        <f t="shared" ca="1" si="0"/>
        <v>0.56211987337800129</v>
      </c>
      <c r="J4">
        <f t="shared" ca="1" si="0"/>
        <v>0.85147846163746954</v>
      </c>
      <c r="K4">
        <f t="shared" ca="1" si="0"/>
        <v>-0.22078105471522891</v>
      </c>
      <c r="N4">
        <f t="shared" ca="1" si="2"/>
        <v>4.3704992842835411E-3</v>
      </c>
    </row>
    <row r="5" spans="1:14" x14ac:dyDescent="0.2">
      <c r="A5">
        <f t="shared" ca="1" si="1"/>
        <v>0.88713909433659444</v>
      </c>
      <c r="B5">
        <f t="shared" ca="1" si="0"/>
        <v>-0.94793658655380097</v>
      </c>
      <c r="C5">
        <f t="shared" ca="1" si="0"/>
        <v>1.5476986462356734E-2</v>
      </c>
      <c r="D5">
        <f t="shared" ca="1" si="0"/>
        <v>-0.8765126541353776</v>
      </c>
      <c r="E5">
        <f t="shared" ca="1" si="0"/>
        <v>0.13045587490542521</v>
      </c>
      <c r="F5">
        <f t="shared" ca="1" si="0"/>
        <v>0.16378444589064767</v>
      </c>
      <c r="G5">
        <f t="shared" ca="1" si="0"/>
        <v>-0.56184031659392319</v>
      </c>
      <c r="H5">
        <f t="shared" ca="1" si="0"/>
        <v>0.18194234240374119</v>
      </c>
      <c r="I5">
        <f t="shared" ca="1" si="0"/>
        <v>8.1253482322937609E-2</v>
      </c>
      <c r="J5">
        <f t="shared" ca="1" si="0"/>
        <v>0.30620726797496522</v>
      </c>
      <c r="K5">
        <f t="shared" ca="1" si="0"/>
        <v>-3.3519507678666072E-2</v>
      </c>
      <c r="N5">
        <f t="shared" ca="1" si="2"/>
        <v>-0.11443606792118946</v>
      </c>
    </row>
    <row r="6" spans="1:14" x14ac:dyDescent="0.2">
      <c r="A6">
        <f t="shared" ca="1" si="1"/>
        <v>0.64340710906082488</v>
      </c>
      <c r="B6">
        <f t="shared" ca="1" si="0"/>
        <v>-0.12518474381795031</v>
      </c>
      <c r="C6">
        <f t="shared" ca="1" si="0"/>
        <v>0.68063541512395487</v>
      </c>
      <c r="D6">
        <f t="shared" ca="1" si="0"/>
        <v>-6.8075653696180183E-3</v>
      </c>
      <c r="E6">
        <f t="shared" ca="1" si="0"/>
        <v>0.95106863980038248</v>
      </c>
      <c r="F6">
        <f t="shared" ca="1" si="0"/>
        <v>0.46461928122813267</v>
      </c>
      <c r="G6">
        <f t="shared" ca="1" si="0"/>
        <v>9.8714555505083901E-2</v>
      </c>
      <c r="H6">
        <f t="shared" ca="1" si="0"/>
        <v>0.56437558625898165</v>
      </c>
      <c r="I6">
        <f t="shared" ca="1" si="0"/>
        <v>-0.77248596905569089</v>
      </c>
      <c r="J6">
        <f t="shared" ca="1" si="0"/>
        <v>0.78985916449617011</v>
      </c>
      <c r="K6">
        <f t="shared" ca="1" si="0"/>
        <v>-0.24598569354621014</v>
      </c>
      <c r="N6">
        <f t="shared" ca="1" si="2"/>
        <v>-8.2417743501324345E-2</v>
      </c>
    </row>
    <row r="7" spans="1:14" x14ac:dyDescent="0.2">
      <c r="A7">
        <f t="shared" ca="1" si="1"/>
        <v>0.26905161682402223</v>
      </c>
      <c r="B7">
        <f t="shared" ca="1" si="0"/>
        <v>-0.5514954787524271</v>
      </c>
      <c r="C7">
        <f t="shared" ca="1" si="0"/>
        <v>-0.2148555682770994</v>
      </c>
      <c r="D7">
        <f t="shared" ca="1" si="0"/>
        <v>-0.92860133363506758</v>
      </c>
      <c r="E7">
        <f t="shared" ca="1" si="0"/>
        <v>-0.40485907387300646</v>
      </c>
      <c r="F7">
        <f t="shared" ca="1" si="0"/>
        <v>-0.32140082259877167</v>
      </c>
      <c r="G7">
        <f t="shared" ca="1" si="0"/>
        <v>0.49805023015034977</v>
      </c>
      <c r="H7">
        <f t="shared" ca="1" si="0"/>
        <v>-0.72590079346045822</v>
      </c>
      <c r="I7">
        <f t="shared" ca="1" si="0"/>
        <v>-0.76047089781192367</v>
      </c>
      <c r="J7">
        <f t="shared" ca="1" si="0"/>
        <v>-0.32783067405305322</v>
      </c>
      <c r="K7">
        <f t="shared" ca="1" si="0"/>
        <v>-0.69484129363946789</v>
      </c>
      <c r="N7">
        <f t="shared" ca="1" si="2"/>
        <v>1.9371428195445628E-2</v>
      </c>
    </row>
    <row r="8" spans="1:14" x14ac:dyDescent="0.2">
      <c r="A8">
        <f t="shared" ca="1" si="1"/>
        <v>-0.97898738202372471</v>
      </c>
      <c r="B8">
        <f t="shared" ca="1" si="0"/>
        <v>-0.49000340075369309</v>
      </c>
      <c r="C8">
        <f t="shared" ca="1" si="0"/>
        <v>-0.43268325410778496</v>
      </c>
      <c r="D8">
        <f t="shared" ca="1" si="0"/>
        <v>-0.40454542094273727</v>
      </c>
      <c r="E8">
        <f t="shared" ca="1" si="0"/>
        <v>0.9019041749976211</v>
      </c>
      <c r="F8">
        <f t="shared" ca="1" si="0"/>
        <v>-0.67282297988539397</v>
      </c>
      <c r="G8">
        <f t="shared" ca="1" si="0"/>
        <v>0.81544967498387511</v>
      </c>
      <c r="H8">
        <f t="shared" ca="1" si="0"/>
        <v>0.94245455837989445</v>
      </c>
      <c r="I8">
        <f t="shared" ca="1" si="0"/>
        <v>-0.31206617369219081</v>
      </c>
      <c r="J8">
        <f t="shared" ca="1" si="0"/>
        <v>-0.5577676775410676</v>
      </c>
      <c r="K8">
        <f t="shared" ca="1" si="0"/>
        <v>-0.71590570460615877</v>
      </c>
      <c r="N8">
        <f t="shared" ca="1" si="2"/>
        <v>0.16562924836125825</v>
      </c>
    </row>
    <row r="9" spans="1:14" x14ac:dyDescent="0.2">
      <c r="A9">
        <f t="shared" ca="1" si="1"/>
        <v>-0.96824038891189823</v>
      </c>
      <c r="B9">
        <f t="shared" ca="1" si="0"/>
        <v>0.70611124970466488</v>
      </c>
      <c r="C9">
        <f t="shared" ca="1" si="0"/>
        <v>-0.93576130982932693</v>
      </c>
      <c r="D9">
        <f t="shared" ca="1" si="0"/>
        <v>-0.69328253567116627</v>
      </c>
      <c r="E9">
        <f t="shared" ca="1" si="0"/>
        <v>-0.96536398545734392</v>
      </c>
      <c r="F9">
        <f t="shared" ca="1" si="0"/>
        <v>0.28924742067493714</v>
      </c>
      <c r="G9">
        <f t="shared" ca="1" si="0"/>
        <v>-0.8259892369424644</v>
      </c>
      <c r="H9">
        <f t="shared" ca="1" si="0"/>
        <v>0.99190458589347164</v>
      </c>
      <c r="I9">
        <f t="shared" ca="1" si="0"/>
        <v>0.9007266460920349</v>
      </c>
      <c r="J9">
        <f t="shared" ca="1" si="0"/>
        <v>-0.50949328368031166</v>
      </c>
      <c r="K9">
        <f t="shared" ca="1" si="0"/>
        <v>-0.64573001155188892</v>
      </c>
      <c r="N9">
        <f t="shared" ca="1" si="2"/>
        <v>0.13168481477901872</v>
      </c>
    </row>
    <row r="10" spans="1:14" x14ac:dyDescent="0.2">
      <c r="A10">
        <f t="shared" ca="1" si="1"/>
        <v>0.55327733088281716</v>
      </c>
      <c r="B10">
        <f t="shared" ca="1" si="0"/>
        <v>0.76991227730409006</v>
      </c>
      <c r="C10">
        <f t="shared" ca="1" si="0"/>
        <v>-0.28942334922876034</v>
      </c>
      <c r="D10">
        <f t="shared" ca="1" si="0"/>
        <v>-0.32241228567706126</v>
      </c>
      <c r="E10">
        <f t="shared" ca="1" si="0"/>
        <v>0.71597380881051143</v>
      </c>
      <c r="F10">
        <f t="shared" ca="1" si="0"/>
        <v>0.87054605688230691</v>
      </c>
      <c r="G10">
        <f t="shared" ca="1" si="0"/>
        <v>0.91404671520783509</v>
      </c>
      <c r="H10">
        <f t="shared" ca="1" si="0"/>
        <v>-0.45271251670379042</v>
      </c>
      <c r="I10">
        <f t="shared" ca="1" si="0"/>
        <v>-0.11179388690467951</v>
      </c>
      <c r="J10">
        <f t="shared" ca="1" si="0"/>
        <v>9.1702252368687454E-2</v>
      </c>
      <c r="K10">
        <f t="shared" ca="1" si="0"/>
        <v>-0.50357923092538392</v>
      </c>
      <c r="N10">
        <f t="shared" ca="1" si="2"/>
        <v>-0.10120721917979797</v>
      </c>
    </row>
    <row r="11" spans="1:14" x14ac:dyDescent="0.2">
      <c r="A11">
        <f t="shared" ca="1" si="1"/>
        <v>-0.42441181795449201</v>
      </c>
      <c r="B11">
        <f t="shared" ca="1" si="0"/>
        <v>0.11071051741562465</v>
      </c>
      <c r="C11">
        <f t="shared" ca="1" si="0"/>
        <v>-6.4001048930894866E-2</v>
      </c>
      <c r="D11">
        <f t="shared" ca="1" si="0"/>
        <v>0.20740944520345783</v>
      </c>
      <c r="E11">
        <f t="shared" ca="1" si="0"/>
        <v>0.34759410246502043</v>
      </c>
      <c r="F11">
        <f t="shared" ca="1" si="0"/>
        <v>0.46857431670968519</v>
      </c>
      <c r="G11">
        <f t="shared" ca="1" si="0"/>
        <v>0.61091146546928687</v>
      </c>
      <c r="H11">
        <f t="shared" ca="1" si="0"/>
        <v>0.14105961673027911</v>
      </c>
      <c r="I11">
        <f t="shared" ca="1" si="0"/>
        <v>0.34629562569407768</v>
      </c>
      <c r="J11">
        <f t="shared" ca="1" si="0"/>
        <v>-0.13738089046197</v>
      </c>
      <c r="K11">
        <f t="shared" ca="1" si="0"/>
        <v>-0.93226017211778833</v>
      </c>
      <c r="N11">
        <f t="shared" ca="1" si="2"/>
        <v>4.3129589683679997E-2</v>
      </c>
    </row>
    <row r="12" spans="1:14" x14ac:dyDescent="0.2">
      <c r="A12">
        <f t="shared" ca="1" si="1"/>
        <v>-9.4438072078997681E-2</v>
      </c>
      <c r="B12">
        <f t="shared" ca="1" si="0"/>
        <v>-0.17920937167919337</v>
      </c>
      <c r="C12">
        <f t="shared" ca="1" si="0"/>
        <v>0.37620209200194821</v>
      </c>
      <c r="D12">
        <f t="shared" ca="1" si="0"/>
        <v>0.44483954949721394</v>
      </c>
      <c r="E12">
        <f t="shared" ca="1" si="0"/>
        <v>-0.19583719315031489</v>
      </c>
      <c r="F12">
        <f t="shared" ca="1" si="0"/>
        <v>-0.55865190414975419</v>
      </c>
      <c r="G12">
        <f t="shared" ca="1" si="0"/>
        <v>0.14751498104162919</v>
      </c>
      <c r="H12">
        <f t="shared" ca="1" si="0"/>
        <v>0.17552242630952275</v>
      </c>
      <c r="I12">
        <f t="shared" ca="1" si="0"/>
        <v>-0.34710207592695674</v>
      </c>
      <c r="J12">
        <f t="shared" ca="1" si="0"/>
        <v>-4.0919375671344405E-3</v>
      </c>
      <c r="K12">
        <f t="shared" ca="1" si="0"/>
        <v>-0.8663322817931054</v>
      </c>
      <c r="N12">
        <f t="shared" ca="1" si="2"/>
        <v>-2.9885181081866025E-2</v>
      </c>
    </row>
    <row r="13" spans="1:14" x14ac:dyDescent="0.2">
      <c r="A13">
        <f t="shared" ca="1" si="1"/>
        <v>-0.63956406226282603</v>
      </c>
      <c r="B13">
        <f t="shared" ca="1" si="0"/>
        <v>6.0124402949708333E-2</v>
      </c>
      <c r="C13">
        <f t="shared" ca="1" si="0"/>
        <v>-0.73814116064672564</v>
      </c>
      <c r="D13">
        <f t="shared" ca="1" si="0"/>
        <v>-0.2960146617254531</v>
      </c>
      <c r="E13">
        <f t="shared" ca="1" si="0"/>
        <v>0.16494851249791442</v>
      </c>
      <c r="F13">
        <f t="shared" ca="1" si="0"/>
        <v>-0.84769286673021305</v>
      </c>
      <c r="G13">
        <f t="shared" ca="1" si="0"/>
        <v>1.6583063965538214E-2</v>
      </c>
      <c r="H13">
        <f t="shared" ca="1" si="0"/>
        <v>-0.74510744998795397</v>
      </c>
      <c r="I13">
        <f t="shared" ca="1" si="0"/>
        <v>-0.25601362145790008</v>
      </c>
      <c r="J13">
        <f t="shared" ca="1" si="0"/>
        <v>-0.94193606606753399</v>
      </c>
      <c r="K13">
        <f t="shared" ca="1" si="0"/>
        <v>0.54470853563047128</v>
      </c>
      <c r="N13">
        <f t="shared" ca="1" si="2"/>
        <v>-1.4221212618066914E-2</v>
      </c>
    </row>
    <row r="14" spans="1:14" x14ac:dyDescent="0.2">
      <c r="A14">
        <f t="shared" ca="1" si="1"/>
        <v>0.83617561781239891</v>
      </c>
      <c r="B14">
        <f t="shared" ca="1" si="0"/>
        <v>0.33673343194681649</v>
      </c>
      <c r="C14">
        <f t="shared" ca="1" si="0"/>
        <v>0.43934130387445713</v>
      </c>
      <c r="D14">
        <f t="shared" ca="1" si="0"/>
        <v>9.1674059173812328E-2</v>
      </c>
      <c r="E14">
        <f t="shared" ca="1" si="0"/>
        <v>-0.53475983505607805</v>
      </c>
      <c r="F14">
        <f t="shared" ca="1" si="0"/>
        <v>0.45880761811100768</v>
      </c>
      <c r="G14">
        <f t="shared" ca="1" si="0"/>
        <v>0.46477501274065336</v>
      </c>
      <c r="H14">
        <f t="shared" ca="1" si="0"/>
        <v>4.191219848690042E-2</v>
      </c>
      <c r="I14">
        <f t="shared" ca="1" si="0"/>
        <v>-7.4178559487974693E-2</v>
      </c>
      <c r="J14">
        <f t="shared" ca="1" si="0"/>
        <v>0.60816408350181717</v>
      </c>
      <c r="K14">
        <f t="shared" ca="1" si="0"/>
        <v>-0.78983828375739629</v>
      </c>
      <c r="N14">
        <f t="shared" ca="1" si="2"/>
        <v>0.11073803922843101</v>
      </c>
    </row>
    <row r="15" spans="1:14" x14ac:dyDescent="0.2">
      <c r="A15">
        <f t="shared" ca="1" si="1"/>
        <v>-0.74406724145779268</v>
      </c>
      <c r="B15">
        <f t="shared" ca="1" si="0"/>
        <v>-0.81476214154363369</v>
      </c>
      <c r="C15">
        <f t="shared" ca="1" si="0"/>
        <v>0.87903573801167911</v>
      </c>
      <c r="D15">
        <f t="shared" ca="1" si="0"/>
        <v>-0.99546946051430774</v>
      </c>
      <c r="E15">
        <f t="shared" ca="1" si="0"/>
        <v>-0.64838297993600058</v>
      </c>
      <c r="F15">
        <f t="shared" ca="1" si="0"/>
        <v>0.6053561075622107</v>
      </c>
      <c r="G15">
        <f t="shared" ca="1" si="0"/>
        <v>0.63992644582204616</v>
      </c>
      <c r="H15">
        <f t="shared" ca="1" si="0"/>
        <v>0.39250118564391201</v>
      </c>
      <c r="I15">
        <f t="shared" ca="1" si="0"/>
        <v>0.18686452649683472</v>
      </c>
      <c r="J15">
        <f t="shared" ca="1" si="0"/>
        <v>0.12188074914197533</v>
      </c>
      <c r="K15">
        <f t="shared" ca="1" si="0"/>
        <v>-0.77344003542369255</v>
      </c>
      <c r="N15">
        <f t="shared" ca="1" si="2"/>
        <v>-0.15809618354584237</v>
      </c>
    </row>
    <row r="16" spans="1:14" x14ac:dyDescent="0.2">
      <c r="A16">
        <f t="shared" ca="1" si="1"/>
        <v>0.42406960815434891</v>
      </c>
      <c r="B16">
        <f t="shared" ca="1" si="0"/>
        <v>0.19234215406797639</v>
      </c>
      <c r="C16">
        <f t="shared" ca="1" si="0"/>
        <v>-0.1864008616163344</v>
      </c>
      <c r="D16">
        <f t="shared" ca="1" si="0"/>
        <v>0.68164913405868321</v>
      </c>
      <c r="E16">
        <f t="shared" ca="1" si="0"/>
        <v>0.59222808369069391</v>
      </c>
      <c r="F16">
        <f t="shared" ca="1" si="0"/>
        <v>0.25585503232360773</v>
      </c>
      <c r="G16">
        <f t="shared" ca="1" si="0"/>
        <v>-0.1385362759947002</v>
      </c>
      <c r="H16">
        <f t="shared" ca="1" si="0"/>
        <v>0.80279168671269474</v>
      </c>
      <c r="I16">
        <f t="shared" ca="1" si="0"/>
        <v>0.24887635022448773</v>
      </c>
      <c r="J16">
        <f t="shared" ca="1" si="0"/>
        <v>0.470071506038515</v>
      </c>
      <c r="K16">
        <f t="shared" ca="1" si="0"/>
        <v>1.993588460506901E-2</v>
      </c>
      <c r="N16">
        <f t="shared" ca="1" si="2"/>
        <v>0.11298037652155613</v>
      </c>
    </row>
    <row r="17" spans="1:14" x14ac:dyDescent="0.2">
      <c r="A17">
        <f t="shared" ca="1" si="1"/>
        <v>-0.78153736675294394</v>
      </c>
      <c r="B17">
        <f t="shared" ca="1" si="1"/>
        <v>0.54758501678634985</v>
      </c>
      <c r="C17">
        <f t="shared" ca="1" si="1"/>
        <v>0.91332565819218403</v>
      </c>
      <c r="D17">
        <f t="shared" ca="1" si="1"/>
        <v>-0.10955269785669075</v>
      </c>
      <c r="E17">
        <f t="shared" ca="1" si="1"/>
        <v>0.27927187198669245</v>
      </c>
      <c r="F17">
        <f t="shared" ca="1" si="1"/>
        <v>0.66148811463375101</v>
      </c>
      <c r="G17">
        <f t="shared" ca="1" si="1"/>
        <v>-0.51657207216715628</v>
      </c>
      <c r="H17">
        <f t="shared" ca="1" si="1"/>
        <v>0.89948008511562305</v>
      </c>
      <c r="I17">
        <f t="shared" ca="1" si="1"/>
        <v>-0.17815378716193608</v>
      </c>
      <c r="J17">
        <f t="shared" ca="1" si="1"/>
        <v>-0.50246557652108925</v>
      </c>
      <c r="K17">
        <f t="shared" ca="1" si="1"/>
        <v>-0.45820283249143046</v>
      </c>
      <c r="N17">
        <f t="shared" ca="1" si="2"/>
        <v>-0.18407407063141423</v>
      </c>
    </row>
    <row r="18" spans="1:14" x14ac:dyDescent="0.2">
      <c r="A18">
        <f t="shared" ca="1" si="1"/>
        <v>-0.52121196552914251</v>
      </c>
      <c r="B18">
        <f t="shared" ca="1" si="1"/>
        <v>7.1298286521803034E-2</v>
      </c>
      <c r="C18">
        <f t="shared" ca="1" si="1"/>
        <v>0.22851982563347328</v>
      </c>
      <c r="D18">
        <f t="shared" ca="1" si="1"/>
        <v>0.62932316402150779</v>
      </c>
      <c r="E18">
        <f t="shared" ca="1" si="1"/>
        <v>0.59725653502915144</v>
      </c>
      <c r="F18">
        <f t="shared" ca="1" si="1"/>
        <v>-0.97291669628593991</v>
      </c>
      <c r="G18">
        <f t="shared" ca="1" si="1"/>
        <v>0.97431505423825904</v>
      </c>
      <c r="H18">
        <f t="shared" ca="1" si="1"/>
        <v>0.75755622615754548</v>
      </c>
      <c r="I18">
        <f t="shared" ca="1" si="1"/>
        <v>0.94256641461462753</v>
      </c>
      <c r="J18">
        <f t="shared" ca="1" si="1"/>
        <v>-0.29761340133156966</v>
      </c>
      <c r="K18">
        <f t="shared" ca="1" si="1"/>
        <v>-0.81936653742352217</v>
      </c>
      <c r="N18">
        <f t="shared" ca="1" si="2"/>
        <v>0.10687152853803988</v>
      </c>
    </row>
    <row r="19" spans="1:14" x14ac:dyDescent="0.2">
      <c r="A19">
        <f t="shared" ca="1" si="1"/>
        <v>-0.94203858489596337</v>
      </c>
      <c r="B19">
        <f t="shared" ca="1" si="1"/>
        <v>0.32427143563645289</v>
      </c>
      <c r="C19">
        <f t="shared" ca="1" si="1"/>
        <v>0.92559843413292109</v>
      </c>
      <c r="D19">
        <f t="shared" ca="1" si="1"/>
        <v>0.9200128990677634</v>
      </c>
      <c r="E19">
        <f t="shared" ca="1" si="1"/>
        <v>-0.75107908056100459</v>
      </c>
      <c r="F19">
        <f t="shared" ca="1" si="1"/>
        <v>0.70671372765626561</v>
      </c>
      <c r="G19">
        <f t="shared" ca="1" si="1"/>
        <v>-0.63256158359561909</v>
      </c>
      <c r="H19">
        <f t="shared" ca="1" si="1"/>
        <v>-0.89445333762591916</v>
      </c>
      <c r="I19">
        <f t="shared" ca="1" si="1"/>
        <v>-0.98465049219232736</v>
      </c>
      <c r="J19">
        <f t="shared" ca="1" si="1"/>
        <v>-0.53609610131197427</v>
      </c>
      <c r="K19">
        <f t="shared" ca="1" si="1"/>
        <v>0.40716805120086863</v>
      </c>
      <c r="N19">
        <f t="shared" ca="1" si="2"/>
        <v>9.7557980555484147E-2</v>
      </c>
    </row>
    <row r="20" spans="1:14" x14ac:dyDescent="0.2">
      <c r="A20">
        <f t="shared" ca="1" si="1"/>
        <v>0.92761664474380501</v>
      </c>
      <c r="B20">
        <f t="shared" ca="1" si="1"/>
        <v>0.63954165443304034</v>
      </c>
      <c r="C20">
        <f t="shared" ca="1" si="1"/>
        <v>-6.4360304527385059E-2</v>
      </c>
      <c r="D20">
        <f t="shared" ca="1" si="1"/>
        <v>0.61533468818986758</v>
      </c>
      <c r="E20">
        <f t="shared" ca="1" si="1"/>
        <v>-0.28156510441035643</v>
      </c>
      <c r="F20">
        <f t="shared" ca="1" si="1"/>
        <v>-9.1953433903723125E-2</v>
      </c>
      <c r="G20">
        <f t="shared" ca="1" si="1"/>
        <v>-0.52465970146924068</v>
      </c>
      <c r="H20">
        <f t="shared" ca="1" si="1"/>
        <v>0.16336017285130566</v>
      </c>
      <c r="I20">
        <f t="shared" ca="1" si="1"/>
        <v>-0.7656276368496735</v>
      </c>
      <c r="J20">
        <f t="shared" ca="1" si="1"/>
        <v>-0.53567701382847455</v>
      </c>
      <c r="K20">
        <f t="shared" ca="1" si="1"/>
        <v>-0.46007231109464564</v>
      </c>
      <c r="N20">
        <f t="shared" ca="1" si="2"/>
        <v>0.12659854997911901</v>
      </c>
    </row>
    <row r="21" spans="1:14" x14ac:dyDescent="0.2">
      <c r="A21">
        <f t="shared" ca="1" si="1"/>
        <v>0.98493525627011436</v>
      </c>
      <c r="B21">
        <f t="shared" ca="1" si="1"/>
        <v>0.65383271017557942</v>
      </c>
      <c r="C21">
        <f t="shared" ca="1" si="1"/>
        <v>5.6418586776432633E-2</v>
      </c>
      <c r="D21">
        <f t="shared" ca="1" si="1"/>
        <v>0.31503598194597582</v>
      </c>
      <c r="E21">
        <f t="shared" ca="1" si="1"/>
        <v>0.67434994831017692</v>
      </c>
      <c r="F21">
        <f t="shared" ca="1" si="1"/>
        <v>7.1962634468964115E-2</v>
      </c>
      <c r="G21">
        <f t="shared" ca="1" si="1"/>
        <v>-0.32228432957438269</v>
      </c>
      <c r="H21">
        <f t="shared" ca="1" si="1"/>
        <v>-0.66152882210563657</v>
      </c>
      <c r="I21">
        <f t="shared" ca="1" si="1"/>
        <v>0.43824552557491825</v>
      </c>
      <c r="J21">
        <f t="shared" ca="1" si="1"/>
        <v>-0.488620268982775</v>
      </c>
      <c r="K21">
        <f t="shared" ca="1" si="1"/>
        <v>-0.70571761446431114</v>
      </c>
      <c r="N21">
        <f t="shared" ca="1" si="2"/>
        <v>0.12574059313884917</v>
      </c>
    </row>
    <row r="22" spans="1:14" x14ac:dyDescent="0.2">
      <c r="A22">
        <f t="shared" ca="1" si="1"/>
        <v>-0.43255791535004628</v>
      </c>
      <c r="B22">
        <f t="shared" ca="1" si="1"/>
        <v>7.5473898339656342E-2</v>
      </c>
      <c r="C22">
        <f t="shared" ca="1" si="1"/>
        <v>0.6262261813977763</v>
      </c>
      <c r="D22">
        <f t="shared" ca="1" si="1"/>
        <v>0.8839879972035074</v>
      </c>
      <c r="E22">
        <f t="shared" ca="1" si="1"/>
        <v>-0.86205575083772445</v>
      </c>
      <c r="F22">
        <f t="shared" ca="1" si="1"/>
        <v>0.22155752903344506</v>
      </c>
      <c r="G22">
        <f t="shared" ca="1" si="1"/>
        <v>-0.14832258127452835</v>
      </c>
      <c r="H22">
        <f t="shared" ca="1" si="1"/>
        <v>-8.4076250080858728E-2</v>
      </c>
      <c r="I22">
        <f t="shared" ca="1" si="1"/>
        <v>-0.44615849664639895</v>
      </c>
      <c r="J22">
        <f t="shared" ca="1" si="1"/>
        <v>0.27146348982107327</v>
      </c>
      <c r="K22">
        <f t="shared" ca="1" si="1"/>
        <v>-1.3255798926461448E-2</v>
      </c>
      <c r="N22">
        <f t="shared" ca="1" si="2"/>
        <v>0.16130549480518963</v>
      </c>
    </row>
    <row r="23" spans="1:14" x14ac:dyDescent="0.2">
      <c r="A23">
        <f t="shared" ca="1" si="1"/>
        <v>0.73587606065320887</v>
      </c>
      <c r="B23">
        <f t="shared" ca="1" si="1"/>
        <v>0.10775197504980016</v>
      </c>
      <c r="C23">
        <f t="shared" ca="1" si="1"/>
        <v>-0.25441442357737554</v>
      </c>
      <c r="D23">
        <f t="shared" ca="1" si="1"/>
        <v>0.16406001008307669</v>
      </c>
      <c r="E23">
        <f t="shared" ca="1" si="1"/>
        <v>-0.9508034060998718</v>
      </c>
      <c r="F23">
        <f t="shared" ca="1" si="1"/>
        <v>0.15025321639511002</v>
      </c>
      <c r="G23">
        <f t="shared" ca="1" si="1"/>
        <v>-0.73703286076500807</v>
      </c>
      <c r="H23">
        <f t="shared" ca="1" si="1"/>
        <v>0.10108612497152891</v>
      </c>
      <c r="I23">
        <f t="shared" ca="1" si="1"/>
        <v>0.17227701353588909</v>
      </c>
      <c r="J23">
        <f t="shared" ca="1" si="1"/>
        <v>-0.42740313103784522</v>
      </c>
      <c r="K23">
        <f t="shared" ca="1" si="1"/>
        <v>0.33491933585655609</v>
      </c>
      <c r="N23">
        <f t="shared" ca="1" si="2"/>
        <v>-6.1492384066372863E-2</v>
      </c>
    </row>
    <row r="24" spans="1:14" x14ac:dyDescent="0.2">
      <c r="A24">
        <f t="shared" ca="1" si="1"/>
        <v>-0.90626198412948678</v>
      </c>
      <c r="B24">
        <f t="shared" ca="1" si="1"/>
        <v>-0.15713608876524532</v>
      </c>
      <c r="C24">
        <f t="shared" ca="1" si="1"/>
        <v>-0.81189352698321349</v>
      </c>
      <c r="D24">
        <f t="shared" ca="1" si="1"/>
        <v>-0.80590652646346217</v>
      </c>
      <c r="E24">
        <f t="shared" ca="1" si="1"/>
        <v>-7.9789093167811131E-2</v>
      </c>
      <c r="F24">
        <f t="shared" ca="1" si="1"/>
        <v>-0.70460856285495055</v>
      </c>
      <c r="G24">
        <f t="shared" ca="1" si="1"/>
        <v>0.95886102277674778</v>
      </c>
      <c r="H24">
        <f t="shared" ca="1" si="1"/>
        <v>-0.9173880525456144</v>
      </c>
      <c r="I24">
        <f t="shared" ca="1" si="1"/>
        <v>0.27519891542443409</v>
      </c>
      <c r="J24">
        <f t="shared" ca="1" si="1"/>
        <v>-0.64718095215581362</v>
      </c>
      <c r="K24">
        <f t="shared" ca="1" si="1"/>
        <v>0.91781257033906716</v>
      </c>
      <c r="N24">
        <f t="shared" ca="1" si="2"/>
        <v>1.1719258525133197E-2</v>
      </c>
    </row>
    <row r="25" spans="1:14" x14ac:dyDescent="0.2">
      <c r="A25">
        <f t="shared" ca="1" si="1"/>
        <v>-0.20594822632226428</v>
      </c>
      <c r="B25">
        <f t="shared" ca="1" si="1"/>
        <v>-0.14356639131942495</v>
      </c>
      <c r="C25">
        <f t="shared" ca="1" si="1"/>
        <v>-9.5348134575590215E-4</v>
      </c>
      <c r="D25">
        <f t="shared" ca="1" si="1"/>
        <v>0.42636637219024864</v>
      </c>
      <c r="E25">
        <f t="shared" ca="1" si="1"/>
        <v>0.74992538776704309</v>
      </c>
      <c r="F25">
        <f t="shared" ca="1" si="1"/>
        <v>-9.8915601974409739E-2</v>
      </c>
      <c r="G25">
        <f t="shared" ca="1" si="1"/>
        <v>0.50254794193880348</v>
      </c>
      <c r="H25">
        <f t="shared" ca="1" si="1"/>
        <v>-0.19224760100696447</v>
      </c>
      <c r="I25">
        <f t="shared" ca="1" si="1"/>
        <v>0.42199366560616047</v>
      </c>
      <c r="J25">
        <f t="shared" ca="1" si="1"/>
        <v>-0.54655538863023834</v>
      </c>
      <c r="K25">
        <f t="shared" ca="1" si="1"/>
        <v>-0.39455149600332162</v>
      </c>
      <c r="N25">
        <f t="shared" ca="1" si="2"/>
        <v>2.1418502477677348E-2</v>
      </c>
    </row>
    <row r="26" spans="1:14" x14ac:dyDescent="0.2">
      <c r="A26">
        <f t="shared" ca="1" si="1"/>
        <v>-0.45001972284126768</v>
      </c>
      <c r="B26">
        <f t="shared" ca="1" si="1"/>
        <v>-0.42942976193512639</v>
      </c>
      <c r="C26">
        <f t="shared" ca="1" si="1"/>
        <v>0.50952345212713435</v>
      </c>
      <c r="D26">
        <f t="shared" ca="1" si="1"/>
        <v>-0.20857810734842253</v>
      </c>
      <c r="E26">
        <f t="shared" ca="1" si="1"/>
        <v>0.223852369990164</v>
      </c>
      <c r="F26">
        <f t="shared" ca="1" si="1"/>
        <v>0.83910304961719095</v>
      </c>
      <c r="G26">
        <f t="shared" ca="1" si="1"/>
        <v>0.57709222608226352</v>
      </c>
      <c r="H26">
        <f t="shared" ca="1" si="1"/>
        <v>0.39156823398675056</v>
      </c>
      <c r="I26">
        <f t="shared" ca="1" si="1"/>
        <v>-0.3496324538153035</v>
      </c>
      <c r="J26">
        <f t="shared" ca="1" si="1"/>
        <v>0.69686564305322718</v>
      </c>
      <c r="K26">
        <f t="shared" ca="1" si="1"/>
        <v>-0.8665411608283291</v>
      </c>
      <c r="N26">
        <f t="shared" ca="1" si="2"/>
        <v>3.729282779219098E-2</v>
      </c>
    </row>
    <row r="27" spans="1:14" x14ac:dyDescent="0.2">
      <c r="A27">
        <f t="shared" ca="1" si="1"/>
        <v>-0.7603168726624594</v>
      </c>
      <c r="B27">
        <f t="shared" ca="1" si="1"/>
        <v>-0.1401681612084329</v>
      </c>
      <c r="C27">
        <f t="shared" ca="1" si="1"/>
        <v>-1.7242331229443852E-2</v>
      </c>
      <c r="D27">
        <f t="shared" ca="1" si="1"/>
        <v>-0.10266291730998689</v>
      </c>
      <c r="E27">
        <f t="shared" ca="1" si="1"/>
        <v>0.33740818909820303</v>
      </c>
      <c r="F27">
        <f t="shared" ca="1" si="1"/>
        <v>0.93261384947636206</v>
      </c>
      <c r="G27">
        <f t="shared" ca="1" si="1"/>
        <v>0.99759009233783469</v>
      </c>
      <c r="H27">
        <f t="shared" ca="1" si="1"/>
        <v>0.6649215110403488</v>
      </c>
      <c r="I27">
        <f t="shared" ca="1" si="1"/>
        <v>2.8995976208989305E-2</v>
      </c>
      <c r="J27">
        <f t="shared" ca="1" si="1"/>
        <v>-0.64713198193881949</v>
      </c>
      <c r="K27">
        <f t="shared" ca="1" si="1"/>
        <v>-6.5003143967956145E-2</v>
      </c>
      <c r="N27">
        <f t="shared" ca="1" si="2"/>
        <v>-0.12778231308362914</v>
      </c>
    </row>
    <row r="28" spans="1:14" x14ac:dyDescent="0.2">
      <c r="A28">
        <f t="shared" ca="1" si="1"/>
        <v>-2.3208893077420578E-2</v>
      </c>
      <c r="B28">
        <f t="shared" ca="1" si="1"/>
        <v>-0.22388892983959452</v>
      </c>
      <c r="C28">
        <f t="shared" ca="1" si="1"/>
        <v>-1.3256209474491243E-2</v>
      </c>
      <c r="D28">
        <f t="shared" ca="1" si="1"/>
        <v>0.64190044382947531</v>
      </c>
      <c r="E28">
        <f t="shared" ca="1" si="1"/>
        <v>0.62690120284444406</v>
      </c>
      <c r="F28">
        <f t="shared" ca="1" si="1"/>
        <v>0.63691979744404459</v>
      </c>
      <c r="G28">
        <f t="shared" ca="1" si="1"/>
        <v>-0.93596804478868423</v>
      </c>
      <c r="H28">
        <f t="shared" ca="1" si="1"/>
        <v>0.81532013721355989</v>
      </c>
      <c r="I28">
        <f t="shared" ca="1" si="1"/>
        <v>-0.27288112308296908</v>
      </c>
      <c r="J28">
        <f t="shared" ca="1" si="1"/>
        <v>-0.46777472711579104</v>
      </c>
      <c r="K28">
        <f t="shared" ca="1" si="1"/>
        <v>0.98891176712959217</v>
      </c>
      <c r="N28">
        <f t="shared" ca="1" si="2"/>
        <v>-1.0304837635786018E-2</v>
      </c>
    </row>
    <row r="29" spans="1:14" x14ac:dyDescent="0.2">
      <c r="A29">
        <f t="shared" ca="1" si="1"/>
        <v>-0.43893905610446682</v>
      </c>
      <c r="B29">
        <f t="shared" ca="1" si="1"/>
        <v>3.3200016894605389E-2</v>
      </c>
      <c r="C29">
        <f t="shared" ca="1" si="1"/>
        <v>-0.32804099809583209</v>
      </c>
      <c r="D29">
        <f t="shared" ca="1" si="1"/>
        <v>0.64294939774889892</v>
      </c>
      <c r="E29">
        <f t="shared" ca="1" si="1"/>
        <v>-0.12682594692022087</v>
      </c>
      <c r="F29">
        <f t="shared" ca="1" si="1"/>
        <v>-0.20628272750279297</v>
      </c>
      <c r="G29">
        <f t="shared" ca="1" si="1"/>
        <v>0.359570366289923</v>
      </c>
      <c r="H29">
        <f t="shared" ca="1" si="1"/>
        <v>0.95659726097257702</v>
      </c>
      <c r="I29">
        <f t="shared" ca="1" si="1"/>
        <v>7.7158906620271583E-3</v>
      </c>
      <c r="J29">
        <f t="shared" ca="1" si="1"/>
        <v>0.68968422604919022</v>
      </c>
      <c r="K29">
        <f t="shared" ca="1" si="1"/>
        <v>0.3692814489584233</v>
      </c>
      <c r="N29">
        <f t="shared" ca="1" si="2"/>
        <v>4.35538949968301E-2</v>
      </c>
    </row>
    <row r="30" spans="1:14" x14ac:dyDescent="0.2">
      <c r="A30">
        <f t="shared" ca="1" si="1"/>
        <v>0.36905633165051444</v>
      </c>
      <c r="B30">
        <f t="shared" ca="1" si="1"/>
        <v>0.68965673850623732</v>
      </c>
      <c r="C30">
        <f t="shared" ca="1" si="1"/>
        <v>0.39660537163151455</v>
      </c>
      <c r="D30">
        <f t="shared" ca="1" si="1"/>
        <v>4.9369622028932802E-2</v>
      </c>
      <c r="E30">
        <f t="shared" ca="1" si="1"/>
        <v>-9.4942696986258346E-2</v>
      </c>
      <c r="F30">
        <f t="shared" ca="1" si="1"/>
        <v>0.89548809481938108</v>
      </c>
      <c r="G30">
        <f t="shared" ca="1" si="1"/>
        <v>0.73627414170189232</v>
      </c>
      <c r="H30">
        <f t="shared" ca="1" si="1"/>
        <v>-0.32640030628685501</v>
      </c>
      <c r="I30">
        <f t="shared" ca="1" si="1"/>
        <v>0.47749208127709242</v>
      </c>
      <c r="J30">
        <f t="shared" ca="1" si="1"/>
        <v>0.54641322933456093</v>
      </c>
      <c r="K30">
        <f t="shared" ca="1" si="1"/>
        <v>-0.47028486171852357</v>
      </c>
      <c r="N30">
        <f t="shared" ca="1" si="2"/>
        <v>-5.6644866995632648E-3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3 vars with noise</vt:lpstr>
      <vt:lpstr>test bias + 2 vars using if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2019-05-20T02:37:17Z</dcterms:created>
  <dcterms:modified xsi:type="dcterms:W3CDTF">2019-05-24T09:12:54Z</dcterms:modified>
</cp:coreProperties>
</file>