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dwin_chan\Documents\"/>
    </mc:Choice>
  </mc:AlternateContent>
  <bookViews>
    <workbookView xWindow="0" yWindow="0" windowWidth="17376" windowHeight="9876" firstSheet="2" activeTab="3"/>
  </bookViews>
  <sheets>
    <sheet name="test 12 dim vars" sheetId="1" r:id="rId1"/>
    <sheet name="test 12 dim vars only 3 large" sheetId="3" r:id="rId2"/>
    <sheet name="test Rand Cont' 30x10 max 8" sheetId="5" r:id="rId3"/>
    <sheet name="test Rand 40x8 max 3" sheetId="6" r:id="rId4"/>
    <sheet name="rand" sheetId="2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03" i="6" l="1"/>
  <c r="C103" i="6"/>
  <c r="D103" i="6"/>
  <c r="E103" i="6"/>
  <c r="F103" i="6"/>
  <c r="G103" i="6"/>
  <c r="H103" i="6"/>
  <c r="A103" i="6"/>
  <c r="B100" i="6"/>
  <c r="C100" i="6"/>
  <c r="D100" i="6"/>
  <c r="E100" i="6"/>
  <c r="F100" i="6"/>
  <c r="G100" i="6"/>
  <c r="H100" i="6"/>
  <c r="A100" i="6"/>
  <c r="B99" i="6"/>
  <c r="C99" i="6"/>
  <c r="D99" i="6"/>
  <c r="E99" i="6"/>
  <c r="F99" i="6"/>
  <c r="G99" i="6"/>
  <c r="H99" i="6"/>
  <c r="A99" i="6"/>
  <c r="B98" i="6"/>
  <c r="A50" i="6" l="1"/>
  <c r="F50" i="6"/>
  <c r="G50" i="6"/>
  <c r="H50" i="6"/>
  <c r="A51" i="6"/>
  <c r="F51" i="6"/>
  <c r="G51" i="6"/>
  <c r="H51" i="6"/>
  <c r="A52" i="6"/>
  <c r="F52" i="6"/>
  <c r="G52" i="6"/>
  <c r="H52" i="6"/>
  <c r="A53" i="6"/>
  <c r="F53" i="6"/>
  <c r="G53" i="6"/>
  <c r="H53" i="6"/>
  <c r="A54" i="6"/>
  <c r="F54" i="6"/>
  <c r="G54" i="6"/>
  <c r="H54" i="6"/>
  <c r="A55" i="6"/>
  <c r="F55" i="6"/>
  <c r="G55" i="6"/>
  <c r="H55" i="6"/>
  <c r="A56" i="6"/>
  <c r="F56" i="6"/>
  <c r="G56" i="6"/>
  <c r="H56" i="6"/>
  <c r="A57" i="6"/>
  <c r="F57" i="6"/>
  <c r="G57" i="6"/>
  <c r="H57" i="6"/>
  <c r="A58" i="6"/>
  <c r="F58" i="6"/>
  <c r="G58" i="6"/>
  <c r="H58" i="6"/>
  <c r="A59" i="6"/>
  <c r="F59" i="6"/>
  <c r="G59" i="6"/>
  <c r="H59" i="6"/>
  <c r="A60" i="6"/>
  <c r="F60" i="6"/>
  <c r="G60" i="6"/>
  <c r="H60" i="6"/>
  <c r="A61" i="6"/>
  <c r="F61" i="6"/>
  <c r="G61" i="6"/>
  <c r="H61" i="6"/>
  <c r="A62" i="6"/>
  <c r="F62" i="6"/>
  <c r="G62" i="6"/>
  <c r="H62" i="6"/>
  <c r="A63" i="6"/>
  <c r="F63" i="6"/>
  <c r="G63" i="6"/>
  <c r="H63" i="6"/>
  <c r="A64" i="6"/>
  <c r="F64" i="6"/>
  <c r="G64" i="6"/>
  <c r="H64" i="6"/>
  <c r="A65" i="6"/>
  <c r="F65" i="6"/>
  <c r="G65" i="6"/>
  <c r="H65" i="6"/>
  <c r="A66" i="6"/>
  <c r="F66" i="6"/>
  <c r="G66" i="6"/>
  <c r="H66" i="6"/>
  <c r="A67" i="6"/>
  <c r="F67" i="6"/>
  <c r="G67" i="6"/>
  <c r="H67" i="6"/>
  <c r="A68" i="6"/>
  <c r="F68" i="6"/>
  <c r="G68" i="6"/>
  <c r="H68" i="6"/>
  <c r="A69" i="6"/>
  <c r="F69" i="6"/>
  <c r="G69" i="6"/>
  <c r="H69" i="6"/>
  <c r="A70" i="6"/>
  <c r="F70" i="6"/>
  <c r="G70" i="6"/>
  <c r="H70" i="6"/>
  <c r="A71" i="6"/>
  <c r="F71" i="6"/>
  <c r="G71" i="6"/>
  <c r="H71" i="6"/>
  <c r="A72" i="6"/>
  <c r="F72" i="6"/>
  <c r="G72" i="6"/>
  <c r="H72" i="6"/>
  <c r="A73" i="6"/>
  <c r="F73" i="6"/>
  <c r="G73" i="6"/>
  <c r="H73" i="6"/>
  <c r="A74" i="6"/>
  <c r="F74" i="6"/>
  <c r="G74" i="6"/>
  <c r="H74" i="6"/>
  <c r="A75" i="6"/>
  <c r="F75" i="6"/>
  <c r="G75" i="6"/>
  <c r="H75" i="6"/>
  <c r="A76" i="6"/>
  <c r="F76" i="6"/>
  <c r="G76" i="6"/>
  <c r="H76" i="6"/>
  <c r="A77" i="6"/>
  <c r="F77" i="6"/>
  <c r="G77" i="6"/>
  <c r="H77" i="6"/>
  <c r="A78" i="6"/>
  <c r="F78" i="6"/>
  <c r="G78" i="6"/>
  <c r="H78" i="6"/>
  <c r="A79" i="6"/>
  <c r="F79" i="6"/>
  <c r="G79" i="6"/>
  <c r="H79" i="6"/>
  <c r="A80" i="6"/>
  <c r="F80" i="6"/>
  <c r="G80" i="6"/>
  <c r="H80" i="6"/>
  <c r="A81" i="6"/>
  <c r="F81" i="6"/>
  <c r="G81" i="6"/>
  <c r="H81" i="6"/>
  <c r="A82" i="6"/>
  <c r="F82" i="6"/>
  <c r="G82" i="6"/>
  <c r="H82" i="6"/>
  <c r="A83" i="6"/>
  <c r="F83" i="6"/>
  <c r="G83" i="6"/>
  <c r="H83" i="6"/>
  <c r="A84" i="6"/>
  <c r="F84" i="6"/>
  <c r="G84" i="6"/>
  <c r="H84" i="6"/>
  <c r="A85" i="6"/>
  <c r="F85" i="6"/>
  <c r="G85" i="6"/>
  <c r="H85" i="6"/>
  <c r="A86" i="6"/>
  <c r="F86" i="6"/>
  <c r="G86" i="6"/>
  <c r="H86" i="6"/>
  <c r="A87" i="6"/>
  <c r="F87" i="6"/>
  <c r="G87" i="6"/>
  <c r="H87" i="6"/>
  <c r="A88" i="6"/>
  <c r="F88" i="6"/>
  <c r="G88" i="6"/>
  <c r="H88" i="6"/>
  <c r="H49" i="6"/>
  <c r="G49" i="6"/>
  <c r="G94" i="6" s="1"/>
  <c r="F49" i="6"/>
  <c r="A49" i="6"/>
  <c r="E44" i="6"/>
  <c r="E50" i="6" s="1"/>
  <c r="D44" i="6"/>
  <c r="D49" i="6" s="1"/>
  <c r="C44" i="6"/>
  <c r="C49" i="6" s="1"/>
  <c r="B44" i="6"/>
  <c r="B50" i="6" s="1"/>
  <c r="A149" i="6"/>
  <c r="E149" i="6"/>
  <c r="A150" i="6"/>
  <c r="E150" i="6"/>
  <c r="A151" i="6"/>
  <c r="E151" i="6"/>
  <c r="A152" i="6"/>
  <c r="E152" i="6"/>
  <c r="A153" i="6"/>
  <c r="E153" i="6"/>
  <c r="A154" i="6"/>
  <c r="E154" i="6"/>
  <c r="A155" i="6"/>
  <c r="E155" i="6"/>
  <c r="A156" i="6"/>
  <c r="E156" i="6"/>
  <c r="A157" i="6"/>
  <c r="E157" i="6"/>
  <c r="A158" i="6"/>
  <c r="E158" i="6"/>
  <c r="A159" i="6"/>
  <c r="E159" i="6"/>
  <c r="A160" i="6"/>
  <c r="E160" i="6"/>
  <c r="A161" i="6"/>
  <c r="E161" i="6"/>
  <c r="A162" i="6"/>
  <c r="E162" i="6"/>
  <c r="A163" i="6"/>
  <c r="E163" i="6"/>
  <c r="A164" i="6"/>
  <c r="E164" i="6"/>
  <c r="A165" i="6"/>
  <c r="E165" i="6"/>
  <c r="A166" i="6"/>
  <c r="E166" i="6"/>
  <c r="A167" i="6"/>
  <c r="E167" i="6"/>
  <c r="A168" i="6"/>
  <c r="E168" i="6"/>
  <c r="A169" i="6"/>
  <c r="E169" i="6"/>
  <c r="A170" i="6"/>
  <c r="E170" i="6"/>
  <c r="A171" i="6"/>
  <c r="E171" i="6"/>
  <c r="A172" i="6"/>
  <c r="E172" i="6"/>
  <c r="A173" i="6"/>
  <c r="E173" i="6"/>
  <c r="A174" i="6"/>
  <c r="E174" i="6"/>
  <c r="A175" i="6"/>
  <c r="E175" i="6"/>
  <c r="A176" i="6"/>
  <c r="E176" i="6"/>
  <c r="A177" i="6"/>
  <c r="E177" i="6"/>
  <c r="A178" i="6"/>
  <c r="E178" i="6"/>
  <c r="A179" i="6"/>
  <c r="E179" i="6"/>
  <c r="A180" i="6"/>
  <c r="E180" i="6"/>
  <c r="A181" i="6"/>
  <c r="E181" i="6"/>
  <c r="A182" i="6"/>
  <c r="E182" i="6"/>
  <c r="A183" i="6"/>
  <c r="E183" i="6"/>
  <c r="A184" i="6"/>
  <c r="E184" i="6"/>
  <c r="A185" i="6"/>
  <c r="E185" i="6"/>
  <c r="A186" i="6"/>
  <c r="E186" i="6"/>
  <c r="A187" i="6"/>
  <c r="E187" i="6"/>
  <c r="D173" i="6"/>
  <c r="D175" i="6"/>
  <c r="H176" i="6"/>
  <c r="B149" i="6"/>
  <c r="F149" i="6"/>
  <c r="B150" i="6"/>
  <c r="F150" i="6"/>
  <c r="B151" i="6"/>
  <c r="F151" i="6"/>
  <c r="B152" i="6"/>
  <c r="F152" i="6"/>
  <c r="B153" i="6"/>
  <c r="F153" i="6"/>
  <c r="B154" i="6"/>
  <c r="F154" i="6"/>
  <c r="B155" i="6"/>
  <c r="F155" i="6"/>
  <c r="B156" i="6"/>
  <c r="F156" i="6"/>
  <c r="B157" i="6"/>
  <c r="F157" i="6"/>
  <c r="B158" i="6"/>
  <c r="F158" i="6"/>
  <c r="B159" i="6"/>
  <c r="F159" i="6"/>
  <c r="B160" i="6"/>
  <c r="F160" i="6"/>
  <c r="B161" i="6"/>
  <c r="F161" i="6"/>
  <c r="B162" i="6"/>
  <c r="F162" i="6"/>
  <c r="B163" i="6"/>
  <c r="F163" i="6"/>
  <c r="B164" i="6"/>
  <c r="F164" i="6"/>
  <c r="B165" i="6"/>
  <c r="F165" i="6"/>
  <c r="B166" i="6"/>
  <c r="F166" i="6"/>
  <c r="B167" i="6"/>
  <c r="F167" i="6"/>
  <c r="B168" i="6"/>
  <c r="F168" i="6"/>
  <c r="B169" i="6"/>
  <c r="F169" i="6"/>
  <c r="B170" i="6"/>
  <c r="F170" i="6"/>
  <c r="B171" i="6"/>
  <c r="F171" i="6"/>
  <c r="B172" i="6"/>
  <c r="F172" i="6"/>
  <c r="B173" i="6"/>
  <c r="F173" i="6"/>
  <c r="B174" i="6"/>
  <c r="F174" i="6"/>
  <c r="B175" i="6"/>
  <c r="F175" i="6"/>
  <c r="B176" i="6"/>
  <c r="F176" i="6"/>
  <c r="B177" i="6"/>
  <c r="F177" i="6"/>
  <c r="B178" i="6"/>
  <c r="F178" i="6"/>
  <c r="B179" i="6"/>
  <c r="F179" i="6"/>
  <c r="B180" i="6"/>
  <c r="F180" i="6"/>
  <c r="B181" i="6"/>
  <c r="F181" i="6"/>
  <c r="B182" i="6"/>
  <c r="F182" i="6"/>
  <c r="B183" i="6"/>
  <c r="F183" i="6"/>
  <c r="B184" i="6"/>
  <c r="F184" i="6"/>
  <c r="B185" i="6"/>
  <c r="F185" i="6"/>
  <c r="B186" i="6"/>
  <c r="F186" i="6"/>
  <c r="B187" i="6"/>
  <c r="F187" i="6"/>
  <c r="D172" i="6"/>
  <c r="H173" i="6"/>
  <c r="H174" i="6"/>
  <c r="D176" i="6"/>
  <c r="C149" i="6"/>
  <c r="G149" i="6"/>
  <c r="C150" i="6"/>
  <c r="G150" i="6"/>
  <c r="C151" i="6"/>
  <c r="G151" i="6"/>
  <c r="C152" i="6"/>
  <c r="G152" i="6"/>
  <c r="C153" i="6"/>
  <c r="G153" i="6"/>
  <c r="C154" i="6"/>
  <c r="G154" i="6"/>
  <c r="C155" i="6"/>
  <c r="G155" i="6"/>
  <c r="C156" i="6"/>
  <c r="G156" i="6"/>
  <c r="C157" i="6"/>
  <c r="G157" i="6"/>
  <c r="C158" i="6"/>
  <c r="G158" i="6"/>
  <c r="C159" i="6"/>
  <c r="G159" i="6"/>
  <c r="C160" i="6"/>
  <c r="G160" i="6"/>
  <c r="C161" i="6"/>
  <c r="G161" i="6"/>
  <c r="C162" i="6"/>
  <c r="G162" i="6"/>
  <c r="C163" i="6"/>
  <c r="G163" i="6"/>
  <c r="C164" i="6"/>
  <c r="G164" i="6"/>
  <c r="C165" i="6"/>
  <c r="G165" i="6"/>
  <c r="C166" i="6"/>
  <c r="G166" i="6"/>
  <c r="C167" i="6"/>
  <c r="G167" i="6"/>
  <c r="C168" i="6"/>
  <c r="G168" i="6"/>
  <c r="C169" i="6"/>
  <c r="G169" i="6"/>
  <c r="C170" i="6"/>
  <c r="G170" i="6"/>
  <c r="C171" i="6"/>
  <c r="G171" i="6"/>
  <c r="C172" i="6"/>
  <c r="G172" i="6"/>
  <c r="C173" i="6"/>
  <c r="G173" i="6"/>
  <c r="C174" i="6"/>
  <c r="G174" i="6"/>
  <c r="C175" i="6"/>
  <c r="G175" i="6"/>
  <c r="C176" i="6"/>
  <c r="G176" i="6"/>
  <c r="C177" i="6"/>
  <c r="G177" i="6"/>
  <c r="C178" i="6"/>
  <c r="G178" i="6"/>
  <c r="C179" i="6"/>
  <c r="G179" i="6"/>
  <c r="C180" i="6"/>
  <c r="G180" i="6"/>
  <c r="C181" i="6"/>
  <c r="G181" i="6"/>
  <c r="C182" i="6"/>
  <c r="G182" i="6"/>
  <c r="C183" i="6"/>
  <c r="G183" i="6"/>
  <c r="C184" i="6"/>
  <c r="G184" i="6"/>
  <c r="C185" i="6"/>
  <c r="G185" i="6"/>
  <c r="C186" i="6"/>
  <c r="G186" i="6"/>
  <c r="C187" i="6"/>
  <c r="G187" i="6"/>
  <c r="D149" i="6"/>
  <c r="H149" i="6"/>
  <c r="D150" i="6"/>
  <c r="H150" i="6"/>
  <c r="D151" i="6"/>
  <c r="H151" i="6"/>
  <c r="D152" i="6"/>
  <c r="H152" i="6"/>
  <c r="D153" i="6"/>
  <c r="H153" i="6"/>
  <c r="D154" i="6"/>
  <c r="H154" i="6"/>
  <c r="D155" i="6"/>
  <c r="H155" i="6"/>
  <c r="D156" i="6"/>
  <c r="H156" i="6"/>
  <c r="D157" i="6"/>
  <c r="H157" i="6"/>
  <c r="D158" i="6"/>
  <c r="H158" i="6"/>
  <c r="D159" i="6"/>
  <c r="H159" i="6"/>
  <c r="D160" i="6"/>
  <c r="H160" i="6"/>
  <c r="D161" i="6"/>
  <c r="H161" i="6"/>
  <c r="D162" i="6"/>
  <c r="H162" i="6"/>
  <c r="D163" i="6"/>
  <c r="H163" i="6"/>
  <c r="D164" i="6"/>
  <c r="H164" i="6"/>
  <c r="D165" i="6"/>
  <c r="H165" i="6"/>
  <c r="D166" i="6"/>
  <c r="H166" i="6"/>
  <c r="D167" i="6"/>
  <c r="H167" i="6"/>
  <c r="D168" i="6"/>
  <c r="H168" i="6"/>
  <c r="D169" i="6"/>
  <c r="H169" i="6"/>
  <c r="D170" i="6"/>
  <c r="H170" i="6"/>
  <c r="D171" i="6"/>
  <c r="H171" i="6"/>
  <c r="H172" i="6"/>
  <c r="D174" i="6"/>
  <c r="H175" i="6"/>
  <c r="D177" i="6"/>
  <c r="D179" i="6"/>
  <c r="D181" i="6"/>
  <c r="D183" i="6"/>
  <c r="D185" i="6"/>
  <c r="D187" i="6"/>
  <c r="H187" i="6"/>
  <c r="H180" i="6"/>
  <c r="H186" i="6"/>
  <c r="H177" i="6"/>
  <c r="H179" i="6"/>
  <c r="H181" i="6"/>
  <c r="H183" i="6"/>
  <c r="H185" i="6"/>
  <c r="H178" i="6"/>
  <c r="H184" i="6"/>
  <c r="D178" i="6"/>
  <c r="D180" i="6"/>
  <c r="D182" i="6"/>
  <c r="D184" i="6"/>
  <c r="D186" i="6"/>
  <c r="H182" i="6"/>
  <c r="B148" i="6"/>
  <c r="F148" i="6"/>
  <c r="C148" i="6"/>
  <c r="G148" i="6"/>
  <c r="D148" i="6"/>
  <c r="H148" i="6"/>
  <c r="E148" i="6"/>
  <c r="A148" i="6"/>
  <c r="D84" i="6" l="1"/>
  <c r="D68" i="6"/>
  <c r="D52" i="6"/>
  <c r="H94" i="6"/>
  <c r="D88" i="6"/>
  <c r="D80" i="6"/>
  <c r="D64" i="6"/>
  <c r="D87" i="6"/>
  <c r="D76" i="6"/>
  <c r="D60" i="6"/>
  <c r="D85" i="6"/>
  <c r="D72" i="6"/>
  <c r="D56" i="6"/>
  <c r="E49" i="6"/>
  <c r="D83" i="6"/>
  <c r="F137" i="6"/>
  <c r="D79" i="6"/>
  <c r="D75" i="6"/>
  <c r="D71" i="6"/>
  <c r="D67" i="6"/>
  <c r="D63" i="6"/>
  <c r="D59" i="6"/>
  <c r="D55" i="6"/>
  <c r="D51" i="6"/>
  <c r="F105" i="6"/>
  <c r="H91" i="6"/>
  <c r="H111" i="6" s="1"/>
  <c r="A91" i="6"/>
  <c r="A131" i="6" s="1"/>
  <c r="A94" i="6"/>
  <c r="D86" i="6"/>
  <c r="H138" i="6"/>
  <c r="A138" i="6"/>
  <c r="D82" i="6"/>
  <c r="F136" i="6"/>
  <c r="D78" i="6"/>
  <c r="H130" i="6"/>
  <c r="D74" i="6"/>
  <c r="A126" i="6"/>
  <c r="D70" i="6"/>
  <c r="D66" i="6"/>
  <c r="H118" i="6"/>
  <c r="A118" i="6"/>
  <c r="D62" i="6"/>
  <c r="D58" i="6"/>
  <c r="H110" i="6"/>
  <c r="D54" i="6"/>
  <c r="H106" i="6"/>
  <c r="D50" i="6"/>
  <c r="G91" i="6"/>
  <c r="H140" i="6"/>
  <c r="A132" i="6"/>
  <c r="H137" i="6"/>
  <c r="A137" i="6"/>
  <c r="D81" i="6"/>
  <c r="D77" i="6"/>
  <c r="D73" i="6"/>
  <c r="D69" i="6"/>
  <c r="G122" i="6"/>
  <c r="D65" i="6"/>
  <c r="H117" i="6"/>
  <c r="D61" i="6"/>
  <c r="D57" i="6"/>
  <c r="D53" i="6"/>
  <c r="F91" i="6"/>
  <c r="F94" i="6"/>
  <c r="B49" i="6"/>
  <c r="C88" i="6"/>
  <c r="C87" i="6"/>
  <c r="C86" i="6"/>
  <c r="C85" i="6"/>
  <c r="C84" i="6"/>
  <c r="C83" i="6"/>
  <c r="C82" i="6"/>
  <c r="C81" i="6"/>
  <c r="C80" i="6"/>
  <c r="C79" i="6"/>
  <c r="C78" i="6"/>
  <c r="C77" i="6"/>
  <c r="C76" i="6"/>
  <c r="C75" i="6"/>
  <c r="C74" i="6"/>
  <c r="C73" i="6"/>
  <c r="C72" i="6"/>
  <c r="C71" i="6"/>
  <c r="C70" i="6"/>
  <c r="C69" i="6"/>
  <c r="C68" i="6"/>
  <c r="C67" i="6"/>
  <c r="C66" i="6"/>
  <c r="C65" i="6"/>
  <c r="C64" i="6"/>
  <c r="C63" i="6"/>
  <c r="C62" i="6"/>
  <c r="C61" i="6"/>
  <c r="C60" i="6"/>
  <c r="C59" i="6"/>
  <c r="C58" i="6"/>
  <c r="C57" i="6"/>
  <c r="C56" i="6"/>
  <c r="C55" i="6"/>
  <c r="C54" i="6"/>
  <c r="C53" i="6"/>
  <c r="C52" i="6"/>
  <c r="C51" i="6"/>
  <c r="C50" i="6"/>
  <c r="B88" i="6"/>
  <c r="B87" i="6"/>
  <c r="B86" i="6"/>
  <c r="B85" i="6"/>
  <c r="B84" i="6"/>
  <c r="B83" i="6"/>
  <c r="B82" i="6"/>
  <c r="B81" i="6"/>
  <c r="B80" i="6"/>
  <c r="B79" i="6"/>
  <c r="B78" i="6"/>
  <c r="B77" i="6"/>
  <c r="B76" i="6"/>
  <c r="B75" i="6"/>
  <c r="B74" i="6"/>
  <c r="B73" i="6"/>
  <c r="B72" i="6"/>
  <c r="B71" i="6"/>
  <c r="B70" i="6"/>
  <c r="B69" i="6"/>
  <c r="B68" i="6"/>
  <c r="B67" i="6"/>
  <c r="B66" i="6"/>
  <c r="B65" i="6"/>
  <c r="B64" i="6"/>
  <c r="B63" i="6"/>
  <c r="B62" i="6"/>
  <c r="B61" i="6"/>
  <c r="B60" i="6"/>
  <c r="B59" i="6"/>
  <c r="B58" i="6"/>
  <c r="B57" i="6"/>
  <c r="B56" i="6"/>
  <c r="B55" i="6"/>
  <c r="B54" i="6"/>
  <c r="B53" i="6"/>
  <c r="B52" i="6"/>
  <c r="B51" i="6"/>
  <c r="E88" i="6"/>
  <c r="E87" i="6"/>
  <c r="E86" i="6"/>
  <c r="E85" i="6"/>
  <c r="E84" i="6"/>
  <c r="E83" i="6"/>
  <c r="E82" i="6"/>
  <c r="E81" i="6"/>
  <c r="E80" i="6"/>
  <c r="E79" i="6"/>
  <c r="E78" i="6"/>
  <c r="E77" i="6"/>
  <c r="E76" i="6"/>
  <c r="E75" i="6"/>
  <c r="E74" i="6"/>
  <c r="E73" i="6"/>
  <c r="E72" i="6"/>
  <c r="E71" i="6"/>
  <c r="E70" i="6"/>
  <c r="E69" i="6"/>
  <c r="E68" i="6"/>
  <c r="E67" i="6"/>
  <c r="E66" i="6"/>
  <c r="E65" i="6"/>
  <c r="E64" i="6"/>
  <c r="E63" i="6"/>
  <c r="E62" i="6"/>
  <c r="E61" i="6"/>
  <c r="E60" i="6"/>
  <c r="E59" i="6"/>
  <c r="E58" i="6"/>
  <c r="E57" i="6"/>
  <c r="E56" i="6"/>
  <c r="E55" i="6"/>
  <c r="E54" i="6"/>
  <c r="E53" i="6"/>
  <c r="E52" i="6"/>
  <c r="E51" i="6"/>
  <c r="A121" i="6" l="1"/>
  <c r="H141" i="6"/>
  <c r="H104" i="6"/>
  <c r="A114" i="6"/>
  <c r="H126" i="6"/>
  <c r="H120" i="6"/>
  <c r="A117" i="6"/>
  <c r="A124" i="6"/>
  <c r="A110" i="6"/>
  <c r="A122" i="6"/>
  <c r="A142" i="6"/>
  <c r="A136" i="6"/>
  <c r="A115" i="6"/>
  <c r="H136" i="6"/>
  <c r="C91" i="6"/>
  <c r="C104" i="6" s="1"/>
  <c r="C94" i="6"/>
  <c r="C129" i="6"/>
  <c r="C137" i="6"/>
  <c r="G107" i="6"/>
  <c r="G108" i="6"/>
  <c r="D134" i="6"/>
  <c r="G140" i="6"/>
  <c r="C106" i="6"/>
  <c r="C142" i="6"/>
  <c r="F123" i="6"/>
  <c r="F108" i="6"/>
  <c r="G111" i="6"/>
  <c r="G127" i="6"/>
  <c r="G143" i="6"/>
  <c r="G113" i="6"/>
  <c r="G129" i="6"/>
  <c r="A104" i="6"/>
  <c r="D106" i="6"/>
  <c r="G112" i="6"/>
  <c r="H115" i="6"/>
  <c r="G128" i="6"/>
  <c r="H131" i="6"/>
  <c r="A135" i="6"/>
  <c r="F141" i="6"/>
  <c r="A128" i="6"/>
  <c r="G139" i="6"/>
  <c r="C111" i="6"/>
  <c r="C119" i="6"/>
  <c r="C131" i="6"/>
  <c r="F111" i="6"/>
  <c r="G114" i="6"/>
  <c r="G130" i="6"/>
  <c r="F114" i="6"/>
  <c r="F112" i="6"/>
  <c r="F128" i="6"/>
  <c r="F104" i="6"/>
  <c r="A108" i="6"/>
  <c r="D91" i="6"/>
  <c r="D118" i="6" s="1"/>
  <c r="A107" i="6"/>
  <c r="D110" i="6"/>
  <c r="H119" i="6"/>
  <c r="G132" i="6"/>
  <c r="H135" i="6"/>
  <c r="A139" i="6"/>
  <c r="G105" i="6"/>
  <c r="C132" i="6"/>
  <c r="C136" i="6"/>
  <c r="B94" i="6"/>
  <c r="B91" i="6"/>
  <c r="B105" i="6" s="1"/>
  <c r="D112" i="6"/>
  <c r="F131" i="6"/>
  <c r="G109" i="6"/>
  <c r="F126" i="6"/>
  <c r="F138" i="6"/>
  <c r="F116" i="6"/>
  <c r="D129" i="6"/>
  <c r="G135" i="6"/>
  <c r="G117" i="6"/>
  <c r="G141" i="6"/>
  <c r="H107" i="6"/>
  <c r="F117" i="6"/>
  <c r="G120" i="6"/>
  <c r="F133" i="6"/>
  <c r="H139" i="6"/>
  <c r="E91" i="6"/>
  <c r="E114" i="6" s="1"/>
  <c r="E94" i="6"/>
  <c r="F122" i="6"/>
  <c r="D94" i="6"/>
  <c r="D95" i="6" s="1"/>
  <c r="D128" i="6" s="1"/>
  <c r="B116" i="5"/>
  <c r="C116" i="5"/>
  <c r="D116" i="5"/>
  <c r="E116" i="5"/>
  <c r="F116" i="5"/>
  <c r="G116" i="5"/>
  <c r="H116" i="5"/>
  <c r="I116" i="5"/>
  <c r="J116" i="5"/>
  <c r="A116" i="5"/>
  <c r="B83" i="5"/>
  <c r="C83" i="5"/>
  <c r="D83" i="5"/>
  <c r="E83" i="5"/>
  <c r="O85" i="5" s="1"/>
  <c r="F83" i="5"/>
  <c r="G83" i="5"/>
  <c r="H83" i="5"/>
  <c r="A83" i="5"/>
  <c r="K113" i="5" s="1"/>
  <c r="B80" i="5"/>
  <c r="C80" i="5"/>
  <c r="D80" i="5"/>
  <c r="E80" i="5"/>
  <c r="F80" i="5"/>
  <c r="G80" i="5"/>
  <c r="H80" i="5"/>
  <c r="I80" i="5"/>
  <c r="J80" i="5"/>
  <c r="A80" i="5"/>
  <c r="A38" i="5"/>
  <c r="B38" i="5"/>
  <c r="C38" i="5"/>
  <c r="D38" i="5"/>
  <c r="E38" i="5"/>
  <c r="F38" i="5"/>
  <c r="G38" i="5"/>
  <c r="H38" i="5"/>
  <c r="I38" i="5"/>
  <c r="J38" i="5"/>
  <c r="A39" i="5"/>
  <c r="B39" i="5"/>
  <c r="C39" i="5"/>
  <c r="C70" i="5" s="1"/>
  <c r="D39" i="5"/>
  <c r="D70" i="5" s="1"/>
  <c r="E39" i="5"/>
  <c r="F39" i="5"/>
  <c r="G39" i="5"/>
  <c r="G70" i="5" s="1"/>
  <c r="H39" i="5"/>
  <c r="H70" i="5" s="1"/>
  <c r="I39" i="5"/>
  <c r="J39" i="5"/>
  <c r="A40" i="5"/>
  <c r="B40" i="5"/>
  <c r="C40" i="5"/>
  <c r="D40" i="5"/>
  <c r="E40" i="5"/>
  <c r="F40" i="5"/>
  <c r="G40" i="5"/>
  <c r="H40" i="5"/>
  <c r="I40" i="5"/>
  <c r="J40" i="5"/>
  <c r="A41" i="5"/>
  <c r="B41" i="5"/>
  <c r="C41" i="5"/>
  <c r="D41" i="5"/>
  <c r="E41" i="5"/>
  <c r="F41" i="5"/>
  <c r="G41" i="5"/>
  <c r="H41" i="5"/>
  <c r="I41" i="5"/>
  <c r="J41" i="5"/>
  <c r="A42" i="5"/>
  <c r="B42" i="5"/>
  <c r="C42" i="5"/>
  <c r="D42" i="5"/>
  <c r="E42" i="5"/>
  <c r="F42" i="5"/>
  <c r="G42" i="5"/>
  <c r="H42" i="5"/>
  <c r="I42" i="5"/>
  <c r="J42" i="5"/>
  <c r="A43" i="5"/>
  <c r="B43" i="5"/>
  <c r="C43" i="5"/>
  <c r="D43" i="5"/>
  <c r="E43" i="5"/>
  <c r="F43" i="5"/>
  <c r="G43" i="5"/>
  <c r="H43" i="5"/>
  <c r="I43" i="5"/>
  <c r="J43" i="5"/>
  <c r="A44" i="5"/>
  <c r="B44" i="5"/>
  <c r="C44" i="5"/>
  <c r="D44" i="5"/>
  <c r="E44" i="5"/>
  <c r="F44" i="5"/>
  <c r="G44" i="5"/>
  <c r="H44" i="5"/>
  <c r="I44" i="5"/>
  <c r="J44" i="5"/>
  <c r="A45" i="5"/>
  <c r="B45" i="5"/>
  <c r="C45" i="5"/>
  <c r="D45" i="5"/>
  <c r="E45" i="5"/>
  <c r="F45" i="5"/>
  <c r="G45" i="5"/>
  <c r="H45" i="5"/>
  <c r="I45" i="5"/>
  <c r="J45" i="5"/>
  <c r="A46" i="5"/>
  <c r="B46" i="5"/>
  <c r="C46" i="5"/>
  <c r="D46" i="5"/>
  <c r="E46" i="5"/>
  <c r="F46" i="5"/>
  <c r="G46" i="5"/>
  <c r="H46" i="5"/>
  <c r="I46" i="5"/>
  <c r="J46" i="5"/>
  <c r="A47" i="5"/>
  <c r="B47" i="5"/>
  <c r="C47" i="5"/>
  <c r="D47" i="5"/>
  <c r="E47" i="5"/>
  <c r="F47" i="5"/>
  <c r="G47" i="5"/>
  <c r="H47" i="5"/>
  <c r="I47" i="5"/>
  <c r="J47" i="5"/>
  <c r="A48" i="5"/>
  <c r="B48" i="5"/>
  <c r="C48" i="5"/>
  <c r="D48" i="5"/>
  <c r="E48" i="5"/>
  <c r="F48" i="5"/>
  <c r="G48" i="5"/>
  <c r="H48" i="5"/>
  <c r="I48" i="5"/>
  <c r="J48" i="5"/>
  <c r="A49" i="5"/>
  <c r="B49" i="5"/>
  <c r="C49" i="5"/>
  <c r="D49" i="5"/>
  <c r="E49" i="5"/>
  <c r="F49" i="5"/>
  <c r="G49" i="5"/>
  <c r="H49" i="5"/>
  <c r="I49" i="5"/>
  <c r="J49" i="5"/>
  <c r="A50" i="5"/>
  <c r="B50" i="5"/>
  <c r="C50" i="5"/>
  <c r="D50" i="5"/>
  <c r="E50" i="5"/>
  <c r="F50" i="5"/>
  <c r="G50" i="5"/>
  <c r="H50" i="5"/>
  <c r="I50" i="5"/>
  <c r="J50" i="5"/>
  <c r="A51" i="5"/>
  <c r="B51" i="5"/>
  <c r="C51" i="5"/>
  <c r="D51" i="5"/>
  <c r="E51" i="5"/>
  <c r="F51" i="5"/>
  <c r="G51" i="5"/>
  <c r="H51" i="5"/>
  <c r="I51" i="5"/>
  <c r="J51" i="5"/>
  <c r="A52" i="5"/>
  <c r="B52" i="5"/>
  <c r="C52" i="5"/>
  <c r="D52" i="5"/>
  <c r="E52" i="5"/>
  <c r="F52" i="5"/>
  <c r="G52" i="5"/>
  <c r="H52" i="5"/>
  <c r="I52" i="5"/>
  <c r="J52" i="5"/>
  <c r="A53" i="5"/>
  <c r="B53" i="5"/>
  <c r="C53" i="5"/>
  <c r="D53" i="5"/>
  <c r="E53" i="5"/>
  <c r="F53" i="5"/>
  <c r="G53" i="5"/>
  <c r="H53" i="5"/>
  <c r="I53" i="5"/>
  <c r="J53" i="5"/>
  <c r="A54" i="5"/>
  <c r="B54" i="5"/>
  <c r="C54" i="5"/>
  <c r="D54" i="5"/>
  <c r="E54" i="5"/>
  <c r="F54" i="5"/>
  <c r="G54" i="5"/>
  <c r="H54" i="5"/>
  <c r="I54" i="5"/>
  <c r="J54" i="5"/>
  <c r="A55" i="5"/>
  <c r="B55" i="5"/>
  <c r="C55" i="5"/>
  <c r="D55" i="5"/>
  <c r="E55" i="5"/>
  <c r="F55" i="5"/>
  <c r="G55" i="5"/>
  <c r="H55" i="5"/>
  <c r="I55" i="5"/>
  <c r="J55" i="5"/>
  <c r="A56" i="5"/>
  <c r="B56" i="5"/>
  <c r="C56" i="5"/>
  <c r="D56" i="5"/>
  <c r="E56" i="5"/>
  <c r="F56" i="5"/>
  <c r="G56" i="5"/>
  <c r="H56" i="5"/>
  <c r="I56" i="5"/>
  <c r="J56" i="5"/>
  <c r="A57" i="5"/>
  <c r="B57" i="5"/>
  <c r="C57" i="5"/>
  <c r="D57" i="5"/>
  <c r="E57" i="5"/>
  <c r="F57" i="5"/>
  <c r="G57" i="5"/>
  <c r="H57" i="5"/>
  <c r="I57" i="5"/>
  <c r="J57" i="5"/>
  <c r="A58" i="5"/>
  <c r="B58" i="5"/>
  <c r="C58" i="5"/>
  <c r="D58" i="5"/>
  <c r="E58" i="5"/>
  <c r="F58" i="5"/>
  <c r="G58" i="5"/>
  <c r="H58" i="5"/>
  <c r="I58" i="5"/>
  <c r="J58" i="5"/>
  <c r="A59" i="5"/>
  <c r="B59" i="5"/>
  <c r="C59" i="5"/>
  <c r="D59" i="5"/>
  <c r="E59" i="5"/>
  <c r="F59" i="5"/>
  <c r="G59" i="5"/>
  <c r="H59" i="5"/>
  <c r="I59" i="5"/>
  <c r="J59" i="5"/>
  <c r="A60" i="5"/>
  <c r="B60" i="5"/>
  <c r="C60" i="5"/>
  <c r="D60" i="5"/>
  <c r="E60" i="5"/>
  <c r="F60" i="5"/>
  <c r="G60" i="5"/>
  <c r="H60" i="5"/>
  <c r="I60" i="5"/>
  <c r="J60" i="5"/>
  <c r="A61" i="5"/>
  <c r="B61" i="5"/>
  <c r="C61" i="5"/>
  <c r="D61" i="5"/>
  <c r="E61" i="5"/>
  <c r="F61" i="5"/>
  <c r="G61" i="5"/>
  <c r="H61" i="5"/>
  <c r="I61" i="5"/>
  <c r="J61" i="5"/>
  <c r="A62" i="5"/>
  <c r="B62" i="5"/>
  <c r="C62" i="5"/>
  <c r="D62" i="5"/>
  <c r="E62" i="5"/>
  <c r="F62" i="5"/>
  <c r="G62" i="5"/>
  <c r="H62" i="5"/>
  <c r="I62" i="5"/>
  <c r="J62" i="5"/>
  <c r="A63" i="5"/>
  <c r="B63" i="5"/>
  <c r="C63" i="5"/>
  <c r="D63" i="5"/>
  <c r="E63" i="5"/>
  <c r="F63" i="5"/>
  <c r="G63" i="5"/>
  <c r="H63" i="5"/>
  <c r="I63" i="5"/>
  <c r="J63" i="5"/>
  <c r="A64" i="5"/>
  <c r="B64" i="5"/>
  <c r="C64" i="5"/>
  <c r="D64" i="5"/>
  <c r="E64" i="5"/>
  <c r="F64" i="5"/>
  <c r="G64" i="5"/>
  <c r="H64" i="5"/>
  <c r="I64" i="5"/>
  <c r="J64" i="5"/>
  <c r="A65" i="5"/>
  <c r="B65" i="5"/>
  <c r="C65" i="5"/>
  <c r="D65" i="5"/>
  <c r="E65" i="5"/>
  <c r="F65" i="5"/>
  <c r="G65" i="5"/>
  <c r="H65" i="5"/>
  <c r="I65" i="5"/>
  <c r="J65" i="5"/>
  <c r="A66" i="5"/>
  <c r="B66" i="5"/>
  <c r="C66" i="5"/>
  <c r="D66" i="5"/>
  <c r="E66" i="5"/>
  <c r="F66" i="5"/>
  <c r="G66" i="5"/>
  <c r="H66" i="5"/>
  <c r="I66" i="5"/>
  <c r="J66" i="5"/>
  <c r="A67" i="5"/>
  <c r="B67" i="5"/>
  <c r="C67" i="5"/>
  <c r="D67" i="5"/>
  <c r="E67" i="5"/>
  <c r="F67" i="5"/>
  <c r="G67" i="5"/>
  <c r="H67" i="5"/>
  <c r="I67" i="5"/>
  <c r="J67" i="5"/>
  <c r="A70" i="5"/>
  <c r="A78" i="5" s="1"/>
  <c r="B70" i="5"/>
  <c r="B78" i="5" s="1"/>
  <c r="E70" i="5"/>
  <c r="E78" i="5" s="1"/>
  <c r="F70" i="5"/>
  <c r="F78" i="5" s="1"/>
  <c r="I70" i="5"/>
  <c r="I78" i="5" s="1"/>
  <c r="J70" i="5"/>
  <c r="J78" i="5" s="1"/>
  <c r="A73" i="5"/>
  <c r="B73" i="5"/>
  <c r="C73" i="5"/>
  <c r="D73" i="5" s="1"/>
  <c r="E73" i="5" s="1"/>
  <c r="F73" i="5" s="1"/>
  <c r="G73" i="5" s="1"/>
  <c r="H73" i="5" s="1"/>
  <c r="I73" i="5" s="1"/>
  <c r="J73" i="5" s="1"/>
  <c r="A74" i="5"/>
  <c r="B74" i="5"/>
  <c r="E74" i="5"/>
  <c r="F74" i="5"/>
  <c r="I74" i="5"/>
  <c r="J74" i="5"/>
  <c r="A79" i="5"/>
  <c r="B79" i="5"/>
  <c r="E79" i="5"/>
  <c r="F79" i="5"/>
  <c r="I79" i="5"/>
  <c r="J79" i="5"/>
  <c r="A84" i="5"/>
  <c r="B84" i="5"/>
  <c r="L84" i="5" s="1"/>
  <c r="E84" i="5"/>
  <c r="F84" i="5"/>
  <c r="P84" i="5" s="1"/>
  <c r="I84" i="5"/>
  <c r="J84" i="5"/>
  <c r="A85" i="5"/>
  <c r="B85" i="5"/>
  <c r="L85" i="5" s="1"/>
  <c r="E85" i="5"/>
  <c r="F85" i="5"/>
  <c r="P85" i="5" s="1"/>
  <c r="I85" i="5"/>
  <c r="J85" i="5"/>
  <c r="K85" i="5"/>
  <c r="A86" i="5"/>
  <c r="B86" i="5"/>
  <c r="D86" i="5"/>
  <c r="N86" i="5" s="1"/>
  <c r="E86" i="5"/>
  <c r="F86" i="5"/>
  <c r="H86" i="5"/>
  <c r="R86" i="5" s="1"/>
  <c r="I86" i="5"/>
  <c r="J86" i="5"/>
  <c r="K86" i="5"/>
  <c r="L86" i="5"/>
  <c r="O86" i="5"/>
  <c r="P86" i="5"/>
  <c r="A87" i="5"/>
  <c r="K87" i="5" s="1"/>
  <c r="B87" i="5"/>
  <c r="D87" i="5"/>
  <c r="N87" i="5" s="1"/>
  <c r="E87" i="5"/>
  <c r="O87" i="5" s="1"/>
  <c r="F87" i="5"/>
  <c r="H87" i="5"/>
  <c r="R87" i="5" s="1"/>
  <c r="I87" i="5"/>
  <c r="J87" i="5"/>
  <c r="L87" i="5"/>
  <c r="P87" i="5"/>
  <c r="A88" i="5"/>
  <c r="B88" i="5"/>
  <c r="L88" i="5" s="1"/>
  <c r="E88" i="5"/>
  <c r="O88" i="5" s="1"/>
  <c r="F88" i="5"/>
  <c r="P88" i="5" s="1"/>
  <c r="I88" i="5"/>
  <c r="J88" i="5"/>
  <c r="A89" i="5"/>
  <c r="B89" i="5"/>
  <c r="L89" i="5" s="1"/>
  <c r="C89" i="5"/>
  <c r="M89" i="5" s="1"/>
  <c r="E89" i="5"/>
  <c r="F89" i="5"/>
  <c r="P89" i="5" s="1"/>
  <c r="G89" i="5"/>
  <c r="Q89" i="5" s="1"/>
  <c r="I89" i="5"/>
  <c r="J89" i="5"/>
  <c r="K89" i="5"/>
  <c r="O89" i="5"/>
  <c r="A90" i="5"/>
  <c r="B90" i="5"/>
  <c r="C90" i="5"/>
  <c r="M90" i="5" s="1"/>
  <c r="D90" i="5"/>
  <c r="N90" i="5" s="1"/>
  <c r="E90" i="5"/>
  <c r="F90" i="5"/>
  <c r="G90" i="5"/>
  <c r="Q90" i="5" s="1"/>
  <c r="H90" i="5"/>
  <c r="R90" i="5" s="1"/>
  <c r="I90" i="5"/>
  <c r="J90" i="5"/>
  <c r="K90" i="5"/>
  <c r="L90" i="5"/>
  <c r="O90" i="5"/>
  <c r="P90" i="5"/>
  <c r="A91" i="5"/>
  <c r="K91" i="5" s="1"/>
  <c r="B91" i="5"/>
  <c r="D91" i="5"/>
  <c r="N91" i="5" s="1"/>
  <c r="E91" i="5"/>
  <c r="O91" i="5" s="1"/>
  <c r="F91" i="5"/>
  <c r="H91" i="5"/>
  <c r="R91" i="5" s="1"/>
  <c r="I91" i="5"/>
  <c r="J91" i="5"/>
  <c r="L91" i="5"/>
  <c r="P91" i="5"/>
  <c r="A92" i="5"/>
  <c r="K92" i="5" s="1"/>
  <c r="B92" i="5"/>
  <c r="L92" i="5" s="1"/>
  <c r="E92" i="5"/>
  <c r="F92" i="5"/>
  <c r="P92" i="5" s="1"/>
  <c r="I92" i="5"/>
  <c r="J92" i="5"/>
  <c r="A93" i="5"/>
  <c r="B93" i="5"/>
  <c r="L93" i="5" s="1"/>
  <c r="C93" i="5"/>
  <c r="M93" i="5" s="1"/>
  <c r="E93" i="5"/>
  <c r="F93" i="5"/>
  <c r="P93" i="5" s="1"/>
  <c r="G93" i="5"/>
  <c r="Q93" i="5" s="1"/>
  <c r="I93" i="5"/>
  <c r="J93" i="5"/>
  <c r="K93" i="5"/>
  <c r="A94" i="5"/>
  <c r="B94" i="5"/>
  <c r="C94" i="5"/>
  <c r="M94" i="5" s="1"/>
  <c r="D94" i="5"/>
  <c r="N94" i="5" s="1"/>
  <c r="E94" i="5"/>
  <c r="F94" i="5"/>
  <c r="G94" i="5"/>
  <c r="Q94" i="5" s="1"/>
  <c r="H94" i="5"/>
  <c r="R94" i="5" s="1"/>
  <c r="I94" i="5"/>
  <c r="J94" i="5"/>
  <c r="K94" i="5"/>
  <c r="L94" i="5"/>
  <c r="O94" i="5"/>
  <c r="P94" i="5"/>
  <c r="A95" i="5"/>
  <c r="K95" i="5" s="1"/>
  <c r="B95" i="5"/>
  <c r="D95" i="5"/>
  <c r="N95" i="5" s="1"/>
  <c r="E95" i="5"/>
  <c r="O95" i="5" s="1"/>
  <c r="F95" i="5"/>
  <c r="H95" i="5"/>
  <c r="R95" i="5" s="1"/>
  <c r="I95" i="5"/>
  <c r="J95" i="5"/>
  <c r="L95" i="5"/>
  <c r="P95" i="5"/>
  <c r="A96" i="5"/>
  <c r="B96" i="5"/>
  <c r="L96" i="5" s="1"/>
  <c r="E96" i="5"/>
  <c r="F96" i="5"/>
  <c r="P96" i="5" s="1"/>
  <c r="I96" i="5"/>
  <c r="J96" i="5"/>
  <c r="A97" i="5"/>
  <c r="B97" i="5"/>
  <c r="L97" i="5" s="1"/>
  <c r="C97" i="5"/>
  <c r="M97" i="5" s="1"/>
  <c r="E97" i="5"/>
  <c r="F97" i="5"/>
  <c r="P97" i="5" s="1"/>
  <c r="G97" i="5"/>
  <c r="Q97" i="5" s="1"/>
  <c r="I97" i="5"/>
  <c r="J97" i="5"/>
  <c r="K97" i="5"/>
  <c r="O97" i="5"/>
  <c r="A98" i="5"/>
  <c r="B98" i="5"/>
  <c r="C98" i="5"/>
  <c r="M98" i="5" s="1"/>
  <c r="D98" i="5"/>
  <c r="N98" i="5" s="1"/>
  <c r="E98" i="5"/>
  <c r="F98" i="5"/>
  <c r="G98" i="5"/>
  <c r="Q98" i="5" s="1"/>
  <c r="H98" i="5"/>
  <c r="R98" i="5" s="1"/>
  <c r="I98" i="5"/>
  <c r="J98" i="5"/>
  <c r="K98" i="5"/>
  <c r="L98" i="5"/>
  <c r="O98" i="5"/>
  <c r="P98" i="5"/>
  <c r="A99" i="5"/>
  <c r="K99" i="5" s="1"/>
  <c r="B99" i="5"/>
  <c r="D99" i="5"/>
  <c r="N99" i="5" s="1"/>
  <c r="E99" i="5"/>
  <c r="F99" i="5"/>
  <c r="H99" i="5"/>
  <c r="R99" i="5" s="1"/>
  <c r="I99" i="5"/>
  <c r="J99" i="5"/>
  <c r="L99" i="5"/>
  <c r="P99" i="5"/>
  <c r="A100" i="5"/>
  <c r="B100" i="5"/>
  <c r="L100" i="5" s="1"/>
  <c r="E100" i="5"/>
  <c r="O100" i="5" s="1"/>
  <c r="F100" i="5"/>
  <c r="P100" i="5" s="1"/>
  <c r="I100" i="5"/>
  <c r="J100" i="5"/>
  <c r="A101" i="5"/>
  <c r="B101" i="5"/>
  <c r="L101" i="5" s="1"/>
  <c r="C101" i="5"/>
  <c r="M101" i="5" s="1"/>
  <c r="E101" i="5"/>
  <c r="F101" i="5"/>
  <c r="P101" i="5" s="1"/>
  <c r="G101" i="5"/>
  <c r="Q101" i="5" s="1"/>
  <c r="I101" i="5"/>
  <c r="J101" i="5"/>
  <c r="K101" i="5"/>
  <c r="A102" i="5"/>
  <c r="B102" i="5"/>
  <c r="C102" i="5"/>
  <c r="M102" i="5" s="1"/>
  <c r="D102" i="5"/>
  <c r="N102" i="5" s="1"/>
  <c r="E102" i="5"/>
  <c r="F102" i="5"/>
  <c r="G102" i="5"/>
  <c r="Q102" i="5" s="1"/>
  <c r="H102" i="5"/>
  <c r="R102" i="5" s="1"/>
  <c r="I102" i="5"/>
  <c r="J102" i="5"/>
  <c r="K102" i="5"/>
  <c r="L102" i="5"/>
  <c r="O102" i="5"/>
  <c r="P102" i="5"/>
  <c r="A103" i="5"/>
  <c r="K103" i="5" s="1"/>
  <c r="B103" i="5"/>
  <c r="D103" i="5"/>
  <c r="N103" i="5" s="1"/>
  <c r="E103" i="5"/>
  <c r="O103" i="5" s="1"/>
  <c r="F103" i="5"/>
  <c r="H103" i="5"/>
  <c r="R103" i="5" s="1"/>
  <c r="I103" i="5"/>
  <c r="J103" i="5"/>
  <c r="L103" i="5"/>
  <c r="P103" i="5"/>
  <c r="A104" i="5"/>
  <c r="K104" i="5" s="1"/>
  <c r="B104" i="5"/>
  <c r="L104" i="5" s="1"/>
  <c r="E104" i="5"/>
  <c r="O104" i="5" s="1"/>
  <c r="F104" i="5"/>
  <c r="P104" i="5" s="1"/>
  <c r="I104" i="5"/>
  <c r="J104" i="5"/>
  <c r="A105" i="5"/>
  <c r="B105" i="5"/>
  <c r="L105" i="5" s="1"/>
  <c r="C105" i="5"/>
  <c r="M105" i="5" s="1"/>
  <c r="E105" i="5"/>
  <c r="F105" i="5"/>
  <c r="P105" i="5" s="1"/>
  <c r="G105" i="5"/>
  <c r="Q105" i="5" s="1"/>
  <c r="I105" i="5"/>
  <c r="J105" i="5"/>
  <c r="K105" i="5"/>
  <c r="O105" i="5"/>
  <c r="A106" i="5"/>
  <c r="B106" i="5"/>
  <c r="C106" i="5"/>
  <c r="M106" i="5" s="1"/>
  <c r="D106" i="5"/>
  <c r="N106" i="5" s="1"/>
  <c r="E106" i="5"/>
  <c r="F106" i="5"/>
  <c r="G106" i="5"/>
  <c r="Q106" i="5" s="1"/>
  <c r="H106" i="5"/>
  <c r="R106" i="5" s="1"/>
  <c r="I106" i="5"/>
  <c r="J106" i="5"/>
  <c r="K106" i="5"/>
  <c r="L106" i="5"/>
  <c r="O106" i="5"/>
  <c r="P106" i="5"/>
  <c r="A107" i="5"/>
  <c r="K107" i="5" s="1"/>
  <c r="B107" i="5"/>
  <c r="D107" i="5"/>
  <c r="N107" i="5" s="1"/>
  <c r="E107" i="5"/>
  <c r="O107" i="5" s="1"/>
  <c r="F107" i="5"/>
  <c r="H107" i="5"/>
  <c r="R107" i="5" s="1"/>
  <c r="I107" i="5"/>
  <c r="J107" i="5"/>
  <c r="L107" i="5"/>
  <c r="P107" i="5"/>
  <c r="A108" i="5"/>
  <c r="B108" i="5"/>
  <c r="L108" i="5" s="1"/>
  <c r="C108" i="5"/>
  <c r="M108" i="5" s="1"/>
  <c r="E108" i="5"/>
  <c r="F108" i="5"/>
  <c r="G108" i="5"/>
  <c r="I108" i="5"/>
  <c r="J108" i="5"/>
  <c r="K108" i="5"/>
  <c r="O108" i="5"/>
  <c r="P108" i="5"/>
  <c r="Q108" i="5"/>
  <c r="A109" i="5"/>
  <c r="B109" i="5"/>
  <c r="C109" i="5"/>
  <c r="M109" i="5" s="1"/>
  <c r="D109" i="5"/>
  <c r="N109" i="5" s="1"/>
  <c r="E109" i="5"/>
  <c r="F109" i="5"/>
  <c r="G109" i="5"/>
  <c r="H109" i="5"/>
  <c r="R109" i="5" s="1"/>
  <c r="I109" i="5"/>
  <c r="J109" i="5"/>
  <c r="K109" i="5"/>
  <c r="L109" i="5"/>
  <c r="O109" i="5"/>
  <c r="P109" i="5"/>
  <c r="Q109" i="5"/>
  <c r="A110" i="5"/>
  <c r="K110" i="5" s="1"/>
  <c r="B110" i="5"/>
  <c r="C110" i="5"/>
  <c r="D110" i="5"/>
  <c r="E110" i="5"/>
  <c r="O110" i="5" s="1"/>
  <c r="F110" i="5"/>
  <c r="P110" i="5" s="1"/>
  <c r="G110" i="5"/>
  <c r="H110" i="5"/>
  <c r="I110" i="5"/>
  <c r="J110" i="5"/>
  <c r="L110" i="5"/>
  <c r="M110" i="5"/>
  <c r="N110" i="5"/>
  <c r="Q110" i="5"/>
  <c r="R110" i="5"/>
  <c r="A111" i="5"/>
  <c r="B111" i="5"/>
  <c r="L111" i="5" s="1"/>
  <c r="C111" i="5"/>
  <c r="D111" i="5"/>
  <c r="E111" i="5"/>
  <c r="F111" i="5"/>
  <c r="P111" i="5" s="1"/>
  <c r="G111" i="5"/>
  <c r="H111" i="5"/>
  <c r="I111" i="5"/>
  <c r="J111" i="5"/>
  <c r="K111" i="5"/>
  <c r="M111" i="5"/>
  <c r="N111" i="5"/>
  <c r="Q111" i="5"/>
  <c r="R111" i="5"/>
  <c r="A112" i="5"/>
  <c r="B112" i="5"/>
  <c r="C112" i="5"/>
  <c r="M112" i="5" s="1"/>
  <c r="D112" i="5"/>
  <c r="E112" i="5"/>
  <c r="F112" i="5"/>
  <c r="G112" i="5"/>
  <c r="Q112" i="5" s="1"/>
  <c r="H112" i="5"/>
  <c r="R112" i="5" s="1"/>
  <c r="I112" i="5"/>
  <c r="J112" i="5"/>
  <c r="K112" i="5"/>
  <c r="L112" i="5"/>
  <c r="N112" i="5"/>
  <c r="O112" i="5"/>
  <c r="P112" i="5"/>
  <c r="A113" i="5"/>
  <c r="B113" i="5"/>
  <c r="C113" i="5"/>
  <c r="D113" i="5"/>
  <c r="N113" i="5" s="1"/>
  <c r="E113" i="5"/>
  <c r="F113" i="5"/>
  <c r="G113" i="5"/>
  <c r="H113" i="5"/>
  <c r="R113" i="5" s="1"/>
  <c r="I113" i="5"/>
  <c r="J113" i="5"/>
  <c r="L113" i="5"/>
  <c r="M113" i="5"/>
  <c r="P113" i="5"/>
  <c r="Q113" i="5"/>
  <c r="A120" i="5"/>
  <c r="E104" i="6" l="1"/>
  <c r="B135" i="6"/>
  <c r="E141" i="6"/>
  <c r="E120" i="6"/>
  <c r="B133" i="6"/>
  <c r="B136" i="6"/>
  <c r="F95" i="6"/>
  <c r="F118" i="6" s="1"/>
  <c r="C124" i="6"/>
  <c r="B123" i="6"/>
  <c r="E113" i="6"/>
  <c r="C127" i="6"/>
  <c r="B142" i="6"/>
  <c r="E139" i="6"/>
  <c r="C126" i="6"/>
  <c r="B117" i="6"/>
  <c r="C133" i="6"/>
  <c r="C113" i="6"/>
  <c r="E110" i="6"/>
  <c r="B104" i="6"/>
  <c r="C112" i="6"/>
  <c r="B119" i="6"/>
  <c r="E109" i="6"/>
  <c r="D125" i="6"/>
  <c r="C123" i="6"/>
  <c r="B114" i="6"/>
  <c r="C122" i="6"/>
  <c r="B113" i="6"/>
  <c r="E122" i="6"/>
  <c r="B139" i="6"/>
  <c r="B107" i="6"/>
  <c r="B110" i="6"/>
  <c r="E123" i="6"/>
  <c r="D113" i="6"/>
  <c r="E95" i="6"/>
  <c r="E115" i="6" s="1"/>
  <c r="B115" i="6"/>
  <c r="E137" i="6"/>
  <c r="E121" i="6"/>
  <c r="E135" i="6"/>
  <c r="D104" i="6"/>
  <c r="D143" i="6"/>
  <c r="D127" i="6"/>
  <c r="D142" i="6"/>
  <c r="D139" i="6"/>
  <c r="D131" i="6"/>
  <c r="D123" i="6"/>
  <c r="D115" i="6"/>
  <c r="D140" i="6"/>
  <c r="D107" i="6"/>
  <c r="D135" i="6"/>
  <c r="D119" i="6"/>
  <c r="D111" i="6"/>
  <c r="D141" i="6"/>
  <c r="D108" i="6"/>
  <c r="E128" i="6"/>
  <c r="E112" i="6"/>
  <c r="D138" i="6"/>
  <c r="D121" i="6"/>
  <c r="D136" i="6"/>
  <c r="B141" i="6"/>
  <c r="E111" i="6"/>
  <c r="B132" i="6"/>
  <c r="E138" i="6"/>
  <c r="C95" i="6"/>
  <c r="B128" i="6"/>
  <c r="B95" i="6"/>
  <c r="B122" i="6" s="1"/>
  <c r="A95" i="6"/>
  <c r="D109" i="6"/>
  <c r="D116" i="6"/>
  <c r="D133" i="6"/>
  <c r="D105" i="6"/>
  <c r="D120" i="6"/>
  <c r="D132" i="6"/>
  <c r="D130" i="6"/>
  <c r="D114" i="6"/>
  <c r="B143" i="6"/>
  <c r="B127" i="6"/>
  <c r="B111" i="6"/>
  <c r="E133" i="6"/>
  <c r="E117" i="6"/>
  <c r="G95" i="6"/>
  <c r="D126" i="6"/>
  <c r="D124" i="6"/>
  <c r="E124" i="6"/>
  <c r="E108" i="6"/>
  <c r="D122" i="6"/>
  <c r="D137" i="6"/>
  <c r="B121" i="6"/>
  <c r="D117" i="6"/>
  <c r="B124" i="6"/>
  <c r="E126" i="6"/>
  <c r="H95" i="6"/>
  <c r="O101" i="5"/>
  <c r="O93" i="5"/>
  <c r="O96" i="5"/>
  <c r="O92" i="5"/>
  <c r="O84" i="5"/>
  <c r="O111" i="5"/>
  <c r="S111" i="5" s="1"/>
  <c r="O113" i="5"/>
  <c r="O99" i="5"/>
  <c r="S113" i="5"/>
  <c r="K100" i="5"/>
  <c r="K96" i="5"/>
  <c r="K88" i="5"/>
  <c r="K84" i="5"/>
  <c r="S106" i="5"/>
  <c r="S102" i="5"/>
  <c r="S98" i="5"/>
  <c r="S94" i="5"/>
  <c r="S90" i="5"/>
  <c r="S109" i="5"/>
  <c r="S110" i="5"/>
  <c r="S112" i="5"/>
  <c r="H85" i="5"/>
  <c r="R85" i="5" s="1"/>
  <c r="H89" i="5"/>
  <c r="R89" i="5" s="1"/>
  <c r="H93" i="5"/>
  <c r="R93" i="5" s="1"/>
  <c r="H97" i="5"/>
  <c r="R97" i="5" s="1"/>
  <c r="H101" i="5"/>
  <c r="R101" i="5" s="1"/>
  <c r="H105" i="5"/>
  <c r="R105" i="5" s="1"/>
  <c r="H78" i="5"/>
  <c r="H84" i="5"/>
  <c r="R84" i="5" s="1"/>
  <c r="H88" i="5"/>
  <c r="R88" i="5" s="1"/>
  <c r="H92" i="5"/>
  <c r="R92" i="5" s="1"/>
  <c r="H96" i="5"/>
  <c r="R96" i="5" s="1"/>
  <c r="H100" i="5"/>
  <c r="R100" i="5" s="1"/>
  <c r="H104" i="5"/>
  <c r="R104" i="5" s="1"/>
  <c r="H108" i="5"/>
  <c r="R108" i="5" s="1"/>
  <c r="D85" i="5"/>
  <c r="N85" i="5" s="1"/>
  <c r="D89" i="5"/>
  <c r="N89" i="5" s="1"/>
  <c r="D93" i="5"/>
  <c r="N93" i="5" s="1"/>
  <c r="D97" i="5"/>
  <c r="N97" i="5" s="1"/>
  <c r="D101" i="5"/>
  <c r="N101" i="5" s="1"/>
  <c r="S101" i="5" s="1"/>
  <c r="D105" i="5"/>
  <c r="N105" i="5" s="1"/>
  <c r="D78" i="5"/>
  <c r="D84" i="5"/>
  <c r="N84" i="5" s="1"/>
  <c r="D88" i="5"/>
  <c r="N88" i="5" s="1"/>
  <c r="D92" i="5"/>
  <c r="N92" i="5" s="1"/>
  <c r="D96" i="5"/>
  <c r="N96" i="5" s="1"/>
  <c r="D100" i="5"/>
  <c r="N100" i="5" s="1"/>
  <c r="D104" i="5"/>
  <c r="N104" i="5" s="1"/>
  <c r="D108" i="5"/>
  <c r="N108" i="5" s="1"/>
  <c r="G78" i="5"/>
  <c r="G84" i="5"/>
  <c r="Q84" i="5" s="1"/>
  <c r="G88" i="5"/>
  <c r="Q88" i="5" s="1"/>
  <c r="G92" i="5"/>
  <c r="Q92" i="5" s="1"/>
  <c r="G96" i="5"/>
  <c r="Q96" i="5" s="1"/>
  <c r="G100" i="5"/>
  <c r="Q100" i="5" s="1"/>
  <c r="G104" i="5"/>
  <c r="Q104" i="5" s="1"/>
  <c r="G87" i="5"/>
  <c r="Q87" i="5" s="1"/>
  <c r="G91" i="5"/>
  <c r="Q91" i="5" s="1"/>
  <c r="G95" i="5"/>
  <c r="Q95" i="5" s="1"/>
  <c r="G99" i="5"/>
  <c r="Q99" i="5" s="1"/>
  <c r="G103" i="5"/>
  <c r="Q103" i="5" s="1"/>
  <c r="G107" i="5"/>
  <c r="Q107" i="5" s="1"/>
  <c r="G86" i="5"/>
  <c r="Q86" i="5" s="1"/>
  <c r="G85" i="5"/>
  <c r="Q85" i="5" s="1"/>
  <c r="S85" i="5" s="1"/>
  <c r="C78" i="5"/>
  <c r="C84" i="5"/>
  <c r="M84" i="5" s="1"/>
  <c r="C88" i="5"/>
  <c r="M88" i="5" s="1"/>
  <c r="C92" i="5"/>
  <c r="M92" i="5" s="1"/>
  <c r="C96" i="5"/>
  <c r="M96" i="5" s="1"/>
  <c r="C100" i="5"/>
  <c r="M100" i="5" s="1"/>
  <c r="C104" i="5"/>
  <c r="M104" i="5" s="1"/>
  <c r="C87" i="5"/>
  <c r="M87" i="5" s="1"/>
  <c r="C91" i="5"/>
  <c r="M91" i="5" s="1"/>
  <c r="S91" i="5" s="1"/>
  <c r="C95" i="5"/>
  <c r="M95" i="5" s="1"/>
  <c r="C99" i="5"/>
  <c r="M99" i="5" s="1"/>
  <c r="C103" i="5"/>
  <c r="M103" i="5" s="1"/>
  <c r="C107" i="5"/>
  <c r="M107" i="5" s="1"/>
  <c r="S107" i="5" s="1"/>
  <c r="C86" i="5"/>
  <c r="M86" i="5" s="1"/>
  <c r="C85" i="5"/>
  <c r="M85" i="5" s="1"/>
  <c r="H74" i="5"/>
  <c r="H79" i="5" s="1"/>
  <c r="D74" i="5"/>
  <c r="D79" i="5" s="1"/>
  <c r="G74" i="5"/>
  <c r="G79" i="5" s="1"/>
  <c r="C74" i="5"/>
  <c r="C79" i="5" s="1"/>
  <c r="F120" i="5"/>
  <c r="B122" i="5"/>
  <c r="H123" i="5"/>
  <c r="D125" i="5"/>
  <c r="F128" i="5"/>
  <c r="D133" i="5"/>
  <c r="B138" i="5"/>
  <c r="H143" i="5"/>
  <c r="D149" i="5"/>
  <c r="A141" i="5"/>
  <c r="I147" i="5"/>
  <c r="A121" i="5"/>
  <c r="G122" i="5"/>
  <c r="C124" i="5"/>
  <c r="I125" i="5"/>
  <c r="E127" i="5"/>
  <c r="A129" i="5"/>
  <c r="G130" i="5"/>
  <c r="C132" i="5"/>
  <c r="I133" i="5"/>
  <c r="E135" i="5"/>
  <c r="C140" i="5"/>
  <c r="G146" i="5"/>
  <c r="H120" i="5"/>
  <c r="D122" i="5"/>
  <c r="J123" i="5"/>
  <c r="F125" i="5"/>
  <c r="B127" i="5"/>
  <c r="H128" i="5"/>
  <c r="D130" i="5"/>
  <c r="J131" i="5"/>
  <c r="F133" i="5"/>
  <c r="B135" i="5"/>
  <c r="H136" i="5"/>
  <c r="D138" i="5"/>
  <c r="J139" i="5"/>
  <c r="F141" i="5"/>
  <c r="B143" i="5"/>
  <c r="H144" i="5"/>
  <c r="D146" i="5"/>
  <c r="J147" i="5"/>
  <c r="F149" i="5"/>
  <c r="J126" i="5"/>
  <c r="D131" i="5"/>
  <c r="B136" i="5"/>
  <c r="J140" i="5"/>
  <c r="H145" i="5"/>
  <c r="B150" i="5"/>
  <c r="E141" i="5"/>
  <c r="E147" i="5"/>
  <c r="I120" i="5"/>
  <c r="E122" i="5"/>
  <c r="A124" i="5"/>
  <c r="G125" i="5"/>
  <c r="C127" i="5"/>
  <c r="I128" i="5"/>
  <c r="E130" i="5"/>
  <c r="A132" i="5"/>
  <c r="G133" i="5"/>
  <c r="C135" i="5"/>
  <c r="I136" i="5"/>
  <c r="E138" i="5"/>
  <c r="A140" i="5"/>
  <c r="G141" i="5"/>
  <c r="C143" i="5"/>
  <c r="I144" i="5"/>
  <c r="E146" i="5"/>
  <c r="A148" i="5"/>
  <c r="G149" i="5"/>
  <c r="F126" i="5"/>
  <c r="H131" i="5"/>
  <c r="F136" i="5"/>
  <c r="F140" i="5"/>
  <c r="D145" i="5"/>
  <c r="H149" i="5"/>
  <c r="A139" i="5"/>
  <c r="E145" i="5"/>
  <c r="E137" i="5"/>
  <c r="H124" i="5"/>
  <c r="F129" i="5"/>
  <c r="H132" i="5"/>
  <c r="F137" i="5"/>
  <c r="H140" i="5"/>
  <c r="J143" i="5"/>
  <c r="H148" i="5"/>
  <c r="J128" i="5"/>
  <c r="D143" i="5"/>
  <c r="C138" i="5"/>
  <c r="G150" i="5"/>
  <c r="I124" i="5"/>
  <c r="A128" i="5"/>
  <c r="C131" i="5"/>
  <c r="E134" i="5"/>
  <c r="C139" i="5"/>
  <c r="E142" i="5"/>
  <c r="C147" i="5"/>
  <c r="E150" i="5"/>
  <c r="J120" i="5"/>
  <c r="F122" i="5"/>
  <c r="B124" i="5"/>
  <c r="H125" i="5"/>
  <c r="H129" i="5"/>
  <c r="F134" i="5"/>
  <c r="H139" i="5"/>
  <c r="J144" i="5"/>
  <c r="F150" i="5"/>
  <c r="A143" i="5"/>
  <c r="E149" i="5"/>
  <c r="E121" i="5"/>
  <c r="A123" i="5"/>
  <c r="G124" i="5"/>
  <c r="C126" i="5"/>
  <c r="I127" i="5"/>
  <c r="E129" i="5"/>
  <c r="A131" i="5"/>
  <c r="G132" i="5"/>
  <c r="C134" i="5"/>
  <c r="I135" i="5"/>
  <c r="I141" i="5"/>
  <c r="C148" i="5"/>
  <c r="B121" i="5"/>
  <c r="H122" i="5"/>
  <c r="D124" i="5"/>
  <c r="J125" i="5"/>
  <c r="F127" i="5"/>
  <c r="B129" i="5"/>
  <c r="H130" i="5"/>
  <c r="D132" i="5"/>
  <c r="J133" i="5"/>
  <c r="F135" i="5"/>
  <c r="B137" i="5"/>
  <c r="H138" i="5"/>
  <c r="D140" i="5"/>
  <c r="J141" i="5"/>
  <c r="F143" i="5"/>
  <c r="B145" i="5"/>
  <c r="H146" i="5"/>
  <c r="D148" i="5"/>
  <c r="J149" i="5"/>
  <c r="H127" i="5"/>
  <c r="F132" i="5"/>
  <c r="H137" i="5"/>
  <c r="B142" i="5"/>
  <c r="J146" i="5"/>
  <c r="C136" i="5"/>
  <c r="G142" i="5"/>
  <c r="A149" i="5"/>
  <c r="C121" i="5"/>
  <c r="I122" i="5"/>
  <c r="E124" i="5"/>
  <c r="A126" i="5"/>
  <c r="G127" i="5"/>
  <c r="C129" i="5"/>
  <c r="I130" i="5"/>
  <c r="E132" i="5"/>
  <c r="A134" i="5"/>
  <c r="G135" i="5"/>
  <c r="C137" i="5"/>
  <c r="I138" i="5"/>
  <c r="E140" i="5"/>
  <c r="A142" i="5"/>
  <c r="G143" i="5"/>
  <c r="C145" i="5"/>
  <c r="I146" i="5"/>
  <c r="E148" i="5"/>
  <c r="A150" i="5"/>
  <c r="B128" i="5"/>
  <c r="J132" i="5"/>
  <c r="D137" i="5"/>
  <c r="H141" i="5"/>
  <c r="B146" i="5"/>
  <c r="J150" i="5"/>
  <c r="G140" i="5"/>
  <c r="A147" i="5"/>
  <c r="D121" i="5"/>
  <c r="J122" i="5"/>
  <c r="F124" i="5"/>
  <c r="B126" i="5"/>
  <c r="J130" i="5"/>
  <c r="H135" i="5"/>
  <c r="D141" i="5"/>
  <c r="F146" i="5"/>
  <c r="A137" i="5"/>
  <c r="G144" i="5"/>
  <c r="C120" i="5"/>
  <c r="I121" i="5"/>
  <c r="E123" i="5"/>
  <c r="A125" i="5"/>
  <c r="G126" i="5"/>
  <c r="C128" i="5"/>
  <c r="I129" i="5"/>
  <c r="E131" i="5"/>
  <c r="A133" i="5"/>
  <c r="G134" i="5"/>
  <c r="E143" i="5"/>
  <c r="I149" i="5"/>
  <c r="F121" i="5"/>
  <c r="B123" i="5"/>
  <c r="D126" i="5"/>
  <c r="J127" i="5"/>
  <c r="B131" i="5"/>
  <c r="D134" i="5"/>
  <c r="J135" i="5"/>
  <c r="B139" i="5"/>
  <c r="D142" i="5"/>
  <c r="F145" i="5"/>
  <c r="B147" i="5"/>
  <c r="D150" i="5"/>
  <c r="H133" i="5"/>
  <c r="J138" i="5"/>
  <c r="H147" i="5"/>
  <c r="C144" i="5"/>
  <c r="G121" i="5"/>
  <c r="C123" i="5"/>
  <c r="E126" i="5"/>
  <c r="G129" i="5"/>
  <c r="I132" i="5"/>
  <c r="A136" i="5"/>
  <c r="G137" i="5"/>
  <c r="I140" i="5"/>
  <c r="A144" i="5"/>
  <c r="G145" i="5"/>
  <c r="I148" i="5"/>
  <c r="D129" i="5"/>
  <c r="B120" i="5"/>
  <c r="D127" i="5"/>
  <c r="B148" i="5"/>
  <c r="C122" i="5"/>
  <c r="G128" i="5"/>
  <c r="A135" i="5"/>
  <c r="J121" i="5"/>
  <c r="D128" i="5"/>
  <c r="H134" i="5"/>
  <c r="B141" i="5"/>
  <c r="F147" i="5"/>
  <c r="J134" i="5"/>
  <c r="I139" i="5"/>
  <c r="G123" i="5"/>
  <c r="A130" i="5"/>
  <c r="E136" i="5"/>
  <c r="I142" i="5"/>
  <c r="C149" i="5"/>
  <c r="D135" i="5"/>
  <c r="B144" i="5"/>
  <c r="I137" i="5"/>
  <c r="C150" i="5"/>
  <c r="B140" i="5"/>
  <c r="C125" i="5"/>
  <c r="A138" i="5"/>
  <c r="I150" i="5"/>
  <c r="D147" i="5"/>
  <c r="C142" i="5"/>
  <c r="D123" i="5"/>
  <c r="C146" i="5"/>
  <c r="I131" i="5"/>
  <c r="B125" i="5"/>
  <c r="F131" i="5"/>
  <c r="D144" i="5"/>
  <c r="F144" i="5"/>
  <c r="E120" i="5"/>
  <c r="C133" i="5"/>
  <c r="A146" i="5"/>
  <c r="D139" i="5"/>
  <c r="I143" i="5"/>
  <c r="J124" i="5"/>
  <c r="G120" i="5"/>
  <c r="E133" i="5"/>
  <c r="H126" i="5"/>
  <c r="F139" i="5"/>
  <c r="J145" i="5"/>
  <c r="J148" i="5"/>
  <c r="E128" i="5"/>
  <c r="C141" i="5"/>
  <c r="G147" i="5"/>
  <c r="J142" i="5"/>
  <c r="G148" i="5"/>
  <c r="H121" i="5"/>
  <c r="B132" i="5"/>
  <c r="E139" i="5"/>
  <c r="I123" i="5"/>
  <c r="C130" i="5"/>
  <c r="G138" i="5"/>
  <c r="F123" i="5"/>
  <c r="J129" i="5"/>
  <c r="D136" i="5"/>
  <c r="H142" i="5"/>
  <c r="B149" i="5"/>
  <c r="I145" i="5"/>
  <c r="G131" i="5"/>
  <c r="E144" i="5"/>
  <c r="F138" i="5"/>
  <c r="J136" i="5"/>
  <c r="E125" i="5"/>
  <c r="A145" i="5"/>
  <c r="J137" i="5"/>
  <c r="H150" i="5"/>
  <c r="I126" i="5"/>
  <c r="G139" i="5"/>
  <c r="F130" i="5"/>
  <c r="F148" i="5"/>
  <c r="F142" i="5"/>
  <c r="A127" i="5"/>
  <c r="D120" i="5"/>
  <c r="B133" i="5"/>
  <c r="B130" i="5"/>
  <c r="A122" i="5"/>
  <c r="I134" i="5"/>
  <c r="B134" i="5"/>
  <c r="G136" i="5"/>
  <c r="F110" i="6" l="1"/>
  <c r="F129" i="6"/>
  <c r="F113" i="6"/>
  <c r="F109" i="6"/>
  <c r="F130" i="6"/>
  <c r="F140" i="6"/>
  <c r="F135" i="6"/>
  <c r="B137" i="6"/>
  <c r="F134" i="6"/>
  <c r="F142" i="6"/>
  <c r="F121" i="6"/>
  <c r="B106" i="6"/>
  <c r="F132" i="6"/>
  <c r="F124" i="6"/>
  <c r="F127" i="6"/>
  <c r="F106" i="6"/>
  <c r="F107" i="6"/>
  <c r="F120" i="6"/>
  <c r="E140" i="6"/>
  <c r="E143" i="6"/>
  <c r="B118" i="6"/>
  <c r="B120" i="6"/>
  <c r="B134" i="6"/>
  <c r="B125" i="6"/>
  <c r="B138" i="6"/>
  <c r="B131" i="6"/>
  <c r="F143" i="6"/>
  <c r="F139" i="6"/>
  <c r="F125" i="6"/>
  <c r="F115" i="6"/>
  <c r="F119" i="6"/>
  <c r="E134" i="6"/>
  <c r="E130" i="6"/>
  <c r="E107" i="6"/>
  <c r="E106" i="6"/>
  <c r="E119" i="6"/>
  <c r="E105" i="6"/>
  <c r="H122" i="6"/>
  <c r="I122" i="6" s="1"/>
  <c r="H116" i="6"/>
  <c r="H121" i="6"/>
  <c r="H105" i="6"/>
  <c r="H127" i="6"/>
  <c r="H142" i="6"/>
  <c r="H134" i="6"/>
  <c r="H108" i="6"/>
  <c r="H133" i="6"/>
  <c r="H124" i="6"/>
  <c r="H143" i="6"/>
  <c r="H114" i="6"/>
  <c r="H112" i="6"/>
  <c r="H129" i="6"/>
  <c r="H113" i="6"/>
  <c r="H128" i="6"/>
  <c r="H109" i="6"/>
  <c r="H125" i="6"/>
  <c r="H132" i="6"/>
  <c r="H123" i="6"/>
  <c r="G138" i="6"/>
  <c r="G106" i="6"/>
  <c r="G126" i="6"/>
  <c r="G121" i="6"/>
  <c r="G131" i="6"/>
  <c r="G133" i="6"/>
  <c r="G136" i="6"/>
  <c r="G142" i="6"/>
  <c r="G110" i="6"/>
  <c r="G137" i="6"/>
  <c r="G115" i="6"/>
  <c r="G116" i="6"/>
  <c r="G123" i="6"/>
  <c r="G119" i="6"/>
  <c r="G124" i="6"/>
  <c r="G134" i="6"/>
  <c r="G118" i="6"/>
  <c r="G104" i="6"/>
  <c r="I104" i="6" s="1"/>
  <c r="G125" i="6"/>
  <c r="A141" i="6"/>
  <c r="A125" i="6"/>
  <c r="A109" i="6"/>
  <c r="A106" i="6"/>
  <c r="A105" i="6"/>
  <c r="A112" i="6"/>
  <c r="A134" i="6"/>
  <c r="A133" i="6"/>
  <c r="A143" i="6"/>
  <c r="A130" i="6"/>
  <c r="A129" i="6"/>
  <c r="A113" i="6"/>
  <c r="A127" i="6"/>
  <c r="A119" i="6"/>
  <c r="A116" i="6"/>
  <c r="A140" i="6"/>
  <c r="A111" i="6"/>
  <c r="I111" i="6" s="1"/>
  <c r="A120" i="6"/>
  <c r="A123" i="6"/>
  <c r="C117" i="6"/>
  <c r="I117" i="6" s="1"/>
  <c r="C141" i="6"/>
  <c r="I141" i="6" s="1"/>
  <c r="C114" i="6"/>
  <c r="C130" i="6"/>
  <c r="C143" i="6"/>
  <c r="C120" i="6"/>
  <c r="C135" i="6"/>
  <c r="C105" i="6"/>
  <c r="C109" i="6"/>
  <c r="C116" i="6"/>
  <c r="C125" i="6"/>
  <c r="C118" i="6"/>
  <c r="C134" i="6"/>
  <c r="C115" i="6"/>
  <c r="C108" i="6"/>
  <c r="C140" i="6"/>
  <c r="C138" i="6"/>
  <c r="C128" i="6"/>
  <c r="I128" i="6" s="1"/>
  <c r="C121" i="6"/>
  <c r="C110" i="6"/>
  <c r="C107" i="6"/>
  <c r="C139" i="6"/>
  <c r="B140" i="6"/>
  <c r="B126" i="6"/>
  <c r="B130" i="6"/>
  <c r="B108" i="6"/>
  <c r="B129" i="6"/>
  <c r="B112" i="6"/>
  <c r="B116" i="6"/>
  <c r="B109" i="6"/>
  <c r="E142" i="6"/>
  <c r="E116" i="6"/>
  <c r="E125" i="6"/>
  <c r="E118" i="6"/>
  <c r="E131" i="6"/>
  <c r="E129" i="6"/>
  <c r="E127" i="6"/>
  <c r="E132" i="6"/>
  <c r="E136" i="6"/>
  <c r="S103" i="5"/>
  <c r="S87" i="5"/>
  <c r="S92" i="5"/>
  <c r="S99" i="5"/>
  <c r="S104" i="5"/>
  <c r="S88" i="5"/>
  <c r="S97" i="5"/>
  <c r="S108" i="5"/>
  <c r="S105" i="5"/>
  <c r="S89" i="5"/>
  <c r="S86" i="5"/>
  <c r="S95" i="5"/>
  <c r="S100" i="5"/>
  <c r="S84" i="5"/>
  <c r="S96" i="5"/>
  <c r="S93" i="5"/>
  <c r="L67" i="3"/>
  <c r="C69" i="3"/>
  <c r="B69" i="3"/>
  <c r="A69" i="3"/>
  <c r="L66" i="3"/>
  <c r="L65" i="3"/>
  <c r="G30" i="3"/>
  <c r="G58" i="3" s="1"/>
  <c r="K30" i="3"/>
  <c r="K53" i="3" s="1"/>
  <c r="J30" i="3"/>
  <c r="I30" i="3"/>
  <c r="F30" i="3"/>
  <c r="F57" i="3" s="1"/>
  <c r="E63" i="3"/>
  <c r="L58" i="3"/>
  <c r="J58" i="3"/>
  <c r="I58" i="3"/>
  <c r="F58" i="3"/>
  <c r="E58" i="3"/>
  <c r="C58" i="3"/>
  <c r="B58" i="3"/>
  <c r="L57" i="3"/>
  <c r="K57" i="3"/>
  <c r="J57" i="3"/>
  <c r="I57" i="3"/>
  <c r="E57" i="3"/>
  <c r="C57" i="3"/>
  <c r="B57" i="3"/>
  <c r="L56" i="3"/>
  <c r="K56" i="3"/>
  <c r="J56" i="3"/>
  <c r="I56" i="3"/>
  <c r="E56" i="3"/>
  <c r="C56" i="3"/>
  <c r="B56" i="3"/>
  <c r="L55" i="3"/>
  <c r="K55" i="3"/>
  <c r="J55" i="3"/>
  <c r="I55" i="3"/>
  <c r="F55" i="3"/>
  <c r="E55" i="3"/>
  <c r="C55" i="3"/>
  <c r="B55" i="3"/>
  <c r="L54" i="3"/>
  <c r="K54" i="3"/>
  <c r="J54" i="3"/>
  <c r="I54" i="3"/>
  <c r="G54" i="3"/>
  <c r="F54" i="3"/>
  <c r="E54" i="3"/>
  <c r="C54" i="3"/>
  <c r="B54" i="3"/>
  <c r="L53" i="3"/>
  <c r="J53" i="3"/>
  <c r="I53" i="3"/>
  <c r="G53" i="3"/>
  <c r="E53" i="3"/>
  <c r="C53" i="3"/>
  <c r="B53" i="3"/>
  <c r="L52" i="3"/>
  <c r="J52" i="3"/>
  <c r="I52" i="3"/>
  <c r="E52" i="3"/>
  <c r="C52" i="3"/>
  <c r="B52" i="3"/>
  <c r="L51" i="3"/>
  <c r="J51" i="3"/>
  <c r="I51" i="3"/>
  <c r="F51" i="3"/>
  <c r="E51" i="3"/>
  <c r="C51" i="3"/>
  <c r="B51" i="3"/>
  <c r="L50" i="3"/>
  <c r="J50" i="3"/>
  <c r="I50" i="3"/>
  <c r="F50" i="3"/>
  <c r="E50" i="3"/>
  <c r="C50" i="3"/>
  <c r="B50" i="3"/>
  <c r="L49" i="3"/>
  <c r="K49" i="3"/>
  <c r="J49" i="3"/>
  <c r="I49" i="3"/>
  <c r="E49" i="3"/>
  <c r="C49" i="3"/>
  <c r="B49" i="3"/>
  <c r="L48" i="3"/>
  <c r="K48" i="3"/>
  <c r="J48" i="3"/>
  <c r="I48" i="3"/>
  <c r="E48" i="3"/>
  <c r="C48" i="3"/>
  <c r="B48" i="3"/>
  <c r="L47" i="3"/>
  <c r="K47" i="3"/>
  <c r="J47" i="3"/>
  <c r="I47" i="3"/>
  <c r="F47" i="3"/>
  <c r="E47" i="3"/>
  <c r="C47" i="3"/>
  <c r="B47" i="3"/>
  <c r="L46" i="3"/>
  <c r="K46" i="3"/>
  <c r="J46" i="3"/>
  <c r="I46" i="3"/>
  <c r="G46" i="3"/>
  <c r="F46" i="3"/>
  <c r="E46" i="3"/>
  <c r="C46" i="3"/>
  <c r="B46" i="3"/>
  <c r="L45" i="3"/>
  <c r="J45" i="3"/>
  <c r="I45" i="3"/>
  <c r="G45" i="3"/>
  <c r="E45" i="3"/>
  <c r="C45" i="3"/>
  <c r="B45" i="3"/>
  <c r="L44" i="3"/>
  <c r="J44" i="3"/>
  <c r="I44" i="3"/>
  <c r="E44" i="3"/>
  <c r="C44" i="3"/>
  <c r="B44" i="3"/>
  <c r="L43" i="3"/>
  <c r="J43" i="3"/>
  <c r="I43" i="3"/>
  <c r="F43" i="3"/>
  <c r="E43" i="3"/>
  <c r="C43" i="3"/>
  <c r="B43" i="3"/>
  <c r="L42" i="3"/>
  <c r="J42" i="3"/>
  <c r="I42" i="3"/>
  <c r="F42" i="3"/>
  <c r="E42" i="3"/>
  <c r="C42" i="3"/>
  <c r="B42" i="3"/>
  <c r="L41" i="3"/>
  <c r="K41" i="3"/>
  <c r="J41" i="3"/>
  <c r="I41" i="3"/>
  <c r="E41" i="3"/>
  <c r="C41" i="3"/>
  <c r="B41" i="3"/>
  <c r="L40" i="3"/>
  <c r="K40" i="3"/>
  <c r="J40" i="3"/>
  <c r="I40" i="3"/>
  <c r="E40" i="3"/>
  <c r="C40" i="3"/>
  <c r="B40" i="3"/>
  <c r="L39" i="3"/>
  <c r="K39" i="3"/>
  <c r="J39" i="3"/>
  <c r="I39" i="3"/>
  <c r="F39" i="3"/>
  <c r="E39" i="3"/>
  <c r="C39" i="3"/>
  <c r="B39" i="3"/>
  <c r="L38" i="3"/>
  <c r="K38" i="3"/>
  <c r="J38" i="3"/>
  <c r="I38" i="3"/>
  <c r="G38" i="3"/>
  <c r="F38" i="3"/>
  <c r="E38" i="3"/>
  <c r="C38" i="3"/>
  <c r="B38" i="3"/>
  <c r="L37" i="3"/>
  <c r="J37" i="3"/>
  <c r="I37" i="3"/>
  <c r="G37" i="3"/>
  <c r="E37" i="3"/>
  <c r="C37" i="3"/>
  <c r="B37" i="3"/>
  <c r="L36" i="3"/>
  <c r="J36" i="3"/>
  <c r="I36" i="3"/>
  <c r="E36" i="3"/>
  <c r="C36" i="3"/>
  <c r="B36" i="3"/>
  <c r="L35" i="3"/>
  <c r="J35" i="3"/>
  <c r="I35" i="3"/>
  <c r="F35" i="3"/>
  <c r="E35" i="3"/>
  <c r="C35" i="3"/>
  <c r="B35" i="3"/>
  <c r="L34" i="3"/>
  <c r="J34" i="3"/>
  <c r="I34" i="3"/>
  <c r="F34" i="3"/>
  <c r="E34" i="3"/>
  <c r="C34" i="3"/>
  <c r="B34" i="3"/>
  <c r="L33" i="3"/>
  <c r="L63" i="3" s="1"/>
  <c r="K33" i="3"/>
  <c r="J33" i="3"/>
  <c r="J63" i="3" s="1"/>
  <c r="I33" i="3"/>
  <c r="I63" i="3" s="1"/>
  <c r="E33" i="3"/>
  <c r="C33" i="3"/>
  <c r="C63" i="3" s="1"/>
  <c r="B33" i="3"/>
  <c r="B63" i="3" s="1"/>
  <c r="H30" i="3"/>
  <c r="H58" i="3" s="1"/>
  <c r="D30" i="3"/>
  <c r="D58" i="3" s="1"/>
  <c r="A30" i="3"/>
  <c r="A58" i="3" s="1"/>
  <c r="D69" i="1"/>
  <c r="C69" i="1"/>
  <c r="B69" i="1"/>
  <c r="A69" i="1"/>
  <c r="B57" i="1"/>
  <c r="C57" i="1"/>
  <c r="E57" i="1"/>
  <c r="F57" i="1"/>
  <c r="G57" i="1"/>
  <c r="I57" i="1"/>
  <c r="J57" i="1"/>
  <c r="K57" i="1"/>
  <c r="L57" i="1"/>
  <c r="B58" i="1"/>
  <c r="C58" i="1"/>
  <c r="E58" i="1"/>
  <c r="F58" i="1"/>
  <c r="G58" i="1"/>
  <c r="I58" i="1"/>
  <c r="J58" i="1"/>
  <c r="K58" i="1"/>
  <c r="L58" i="1"/>
  <c r="B53" i="1"/>
  <c r="C53" i="1"/>
  <c r="E53" i="1"/>
  <c r="F53" i="1"/>
  <c r="G53" i="1"/>
  <c r="I53" i="1"/>
  <c r="J53" i="1"/>
  <c r="K53" i="1"/>
  <c r="L53" i="1"/>
  <c r="B54" i="1"/>
  <c r="C54" i="1"/>
  <c r="E54" i="1"/>
  <c r="F54" i="1"/>
  <c r="G54" i="1"/>
  <c r="I54" i="1"/>
  <c r="J54" i="1"/>
  <c r="K54" i="1"/>
  <c r="L54" i="1"/>
  <c r="B55" i="1"/>
  <c r="C55" i="1"/>
  <c r="E55" i="1"/>
  <c r="F55" i="1"/>
  <c r="G55" i="1"/>
  <c r="I55" i="1"/>
  <c r="J55" i="1"/>
  <c r="K55" i="1"/>
  <c r="L55" i="1"/>
  <c r="B56" i="1"/>
  <c r="C56" i="1"/>
  <c r="E56" i="1"/>
  <c r="F56" i="1"/>
  <c r="G56" i="1"/>
  <c r="I56" i="1"/>
  <c r="J56" i="1"/>
  <c r="K56" i="1"/>
  <c r="L56" i="1"/>
  <c r="B34" i="1"/>
  <c r="C34" i="1"/>
  <c r="E34" i="1"/>
  <c r="F34" i="1"/>
  <c r="G34" i="1"/>
  <c r="I34" i="1"/>
  <c r="J34" i="1"/>
  <c r="K34" i="1"/>
  <c r="L34" i="1"/>
  <c r="B35" i="1"/>
  <c r="C35" i="1"/>
  <c r="E35" i="1"/>
  <c r="F35" i="1"/>
  <c r="G35" i="1"/>
  <c r="I35" i="1"/>
  <c r="J35" i="1"/>
  <c r="K35" i="1"/>
  <c r="L35" i="1"/>
  <c r="B36" i="1"/>
  <c r="C36" i="1"/>
  <c r="E36" i="1"/>
  <c r="F36" i="1"/>
  <c r="G36" i="1"/>
  <c r="I36" i="1"/>
  <c r="J36" i="1"/>
  <c r="K36" i="1"/>
  <c r="L36" i="1"/>
  <c r="B37" i="1"/>
  <c r="C37" i="1"/>
  <c r="E37" i="1"/>
  <c r="F37" i="1"/>
  <c r="G37" i="1"/>
  <c r="I37" i="1"/>
  <c r="J37" i="1"/>
  <c r="K37" i="1"/>
  <c r="L37" i="1"/>
  <c r="B38" i="1"/>
  <c r="C38" i="1"/>
  <c r="E38" i="1"/>
  <c r="F38" i="1"/>
  <c r="G38" i="1"/>
  <c r="I38" i="1"/>
  <c r="J38" i="1"/>
  <c r="K38" i="1"/>
  <c r="L38" i="1"/>
  <c r="B39" i="1"/>
  <c r="C39" i="1"/>
  <c r="E39" i="1"/>
  <c r="F39" i="1"/>
  <c r="G39" i="1"/>
  <c r="I39" i="1"/>
  <c r="J39" i="1"/>
  <c r="K39" i="1"/>
  <c r="L39" i="1"/>
  <c r="B40" i="1"/>
  <c r="C40" i="1"/>
  <c r="E40" i="1"/>
  <c r="F40" i="1"/>
  <c r="G40" i="1"/>
  <c r="I40" i="1"/>
  <c r="J40" i="1"/>
  <c r="K40" i="1"/>
  <c r="L40" i="1"/>
  <c r="B41" i="1"/>
  <c r="C41" i="1"/>
  <c r="E41" i="1"/>
  <c r="F41" i="1"/>
  <c r="G41" i="1"/>
  <c r="I41" i="1"/>
  <c r="J41" i="1"/>
  <c r="K41" i="1"/>
  <c r="L41" i="1"/>
  <c r="B42" i="1"/>
  <c r="C42" i="1"/>
  <c r="E42" i="1"/>
  <c r="F42" i="1"/>
  <c r="G42" i="1"/>
  <c r="I42" i="1"/>
  <c r="J42" i="1"/>
  <c r="K42" i="1"/>
  <c r="L42" i="1"/>
  <c r="B43" i="1"/>
  <c r="C43" i="1"/>
  <c r="E43" i="1"/>
  <c r="F43" i="1"/>
  <c r="G43" i="1"/>
  <c r="I43" i="1"/>
  <c r="J43" i="1"/>
  <c r="K43" i="1"/>
  <c r="L43" i="1"/>
  <c r="B44" i="1"/>
  <c r="C44" i="1"/>
  <c r="E44" i="1"/>
  <c r="F44" i="1"/>
  <c r="G44" i="1"/>
  <c r="I44" i="1"/>
  <c r="J44" i="1"/>
  <c r="K44" i="1"/>
  <c r="L44" i="1"/>
  <c r="B45" i="1"/>
  <c r="C45" i="1"/>
  <c r="E45" i="1"/>
  <c r="F45" i="1"/>
  <c r="G45" i="1"/>
  <c r="I45" i="1"/>
  <c r="J45" i="1"/>
  <c r="K45" i="1"/>
  <c r="L45" i="1"/>
  <c r="B46" i="1"/>
  <c r="C46" i="1"/>
  <c r="E46" i="1"/>
  <c r="F46" i="1"/>
  <c r="G46" i="1"/>
  <c r="I46" i="1"/>
  <c r="J46" i="1"/>
  <c r="K46" i="1"/>
  <c r="L46" i="1"/>
  <c r="B47" i="1"/>
  <c r="C47" i="1"/>
  <c r="E47" i="1"/>
  <c r="F47" i="1"/>
  <c r="G47" i="1"/>
  <c r="I47" i="1"/>
  <c r="J47" i="1"/>
  <c r="K47" i="1"/>
  <c r="L47" i="1"/>
  <c r="B48" i="1"/>
  <c r="C48" i="1"/>
  <c r="E48" i="1"/>
  <c r="F48" i="1"/>
  <c r="G48" i="1"/>
  <c r="I48" i="1"/>
  <c r="J48" i="1"/>
  <c r="K48" i="1"/>
  <c r="L48" i="1"/>
  <c r="B49" i="1"/>
  <c r="C49" i="1"/>
  <c r="E49" i="1"/>
  <c r="F49" i="1"/>
  <c r="G49" i="1"/>
  <c r="I49" i="1"/>
  <c r="J49" i="1"/>
  <c r="K49" i="1"/>
  <c r="L49" i="1"/>
  <c r="B50" i="1"/>
  <c r="C50" i="1"/>
  <c r="E50" i="1"/>
  <c r="F50" i="1"/>
  <c r="G50" i="1"/>
  <c r="I50" i="1"/>
  <c r="J50" i="1"/>
  <c r="K50" i="1"/>
  <c r="L50" i="1"/>
  <c r="B51" i="1"/>
  <c r="C51" i="1"/>
  <c r="E51" i="1"/>
  <c r="F51" i="1"/>
  <c r="G51" i="1"/>
  <c r="I51" i="1"/>
  <c r="J51" i="1"/>
  <c r="K51" i="1"/>
  <c r="L51" i="1"/>
  <c r="B52" i="1"/>
  <c r="C52" i="1"/>
  <c r="E52" i="1"/>
  <c r="F52" i="1"/>
  <c r="G52" i="1"/>
  <c r="I52" i="1"/>
  <c r="J52" i="1"/>
  <c r="K52" i="1"/>
  <c r="L52" i="1"/>
  <c r="B33" i="1"/>
  <c r="C33" i="1"/>
  <c r="E33" i="1"/>
  <c r="F33" i="1"/>
  <c r="F63" i="1" s="1"/>
  <c r="G33" i="1"/>
  <c r="I33" i="1"/>
  <c r="J33" i="1"/>
  <c r="K33" i="1"/>
  <c r="K63" i="1" s="1"/>
  <c r="L33" i="1"/>
  <c r="H30" i="1"/>
  <c r="H54" i="1" s="1"/>
  <c r="D30" i="1"/>
  <c r="D54" i="1" s="1"/>
  <c r="A30" i="1"/>
  <c r="A57" i="1" s="1"/>
  <c r="I1" i="2"/>
  <c r="J1" i="2"/>
  <c r="K1" i="2"/>
  <c r="L1" i="2"/>
  <c r="M1" i="2"/>
  <c r="I2" i="2"/>
  <c r="J2" i="2"/>
  <c r="K2" i="2"/>
  <c r="L2" i="2"/>
  <c r="M2" i="2"/>
  <c r="I3" i="2"/>
  <c r="J3" i="2"/>
  <c r="K3" i="2"/>
  <c r="L3" i="2"/>
  <c r="M3" i="2"/>
  <c r="I4" i="2"/>
  <c r="J4" i="2"/>
  <c r="K4" i="2"/>
  <c r="L4" i="2"/>
  <c r="M4" i="2"/>
  <c r="I5" i="2"/>
  <c r="J5" i="2"/>
  <c r="K5" i="2"/>
  <c r="L5" i="2"/>
  <c r="M5" i="2"/>
  <c r="I6" i="2"/>
  <c r="J6" i="2"/>
  <c r="K6" i="2"/>
  <c r="L6" i="2"/>
  <c r="M6" i="2"/>
  <c r="I7" i="2"/>
  <c r="J7" i="2"/>
  <c r="K7" i="2"/>
  <c r="L7" i="2"/>
  <c r="M7" i="2"/>
  <c r="I8" i="2"/>
  <c r="J8" i="2"/>
  <c r="K8" i="2"/>
  <c r="L8" i="2"/>
  <c r="M8" i="2"/>
  <c r="I9" i="2"/>
  <c r="J9" i="2"/>
  <c r="K9" i="2"/>
  <c r="L9" i="2"/>
  <c r="M9" i="2"/>
  <c r="I10" i="2"/>
  <c r="J10" i="2"/>
  <c r="K10" i="2"/>
  <c r="L10" i="2"/>
  <c r="M10" i="2"/>
  <c r="I11" i="2"/>
  <c r="J11" i="2"/>
  <c r="K11" i="2"/>
  <c r="L11" i="2"/>
  <c r="M11" i="2"/>
  <c r="I12" i="2"/>
  <c r="J12" i="2"/>
  <c r="K12" i="2"/>
  <c r="L12" i="2"/>
  <c r="M12" i="2"/>
  <c r="I13" i="2"/>
  <c r="J13" i="2"/>
  <c r="K13" i="2"/>
  <c r="L13" i="2"/>
  <c r="M13" i="2"/>
  <c r="I14" i="2"/>
  <c r="J14" i="2"/>
  <c r="K14" i="2"/>
  <c r="L14" i="2"/>
  <c r="M14" i="2"/>
  <c r="I15" i="2"/>
  <c r="J15" i="2"/>
  <c r="K15" i="2"/>
  <c r="L15" i="2"/>
  <c r="M15" i="2"/>
  <c r="I16" i="2"/>
  <c r="J16" i="2"/>
  <c r="K16" i="2"/>
  <c r="L16" i="2"/>
  <c r="M16" i="2"/>
  <c r="I17" i="2"/>
  <c r="J17" i="2"/>
  <c r="K17" i="2"/>
  <c r="L17" i="2"/>
  <c r="M17" i="2"/>
  <c r="I18" i="2"/>
  <c r="J18" i="2"/>
  <c r="K18" i="2"/>
  <c r="L18" i="2"/>
  <c r="M18" i="2"/>
  <c r="I19" i="2"/>
  <c r="J19" i="2"/>
  <c r="K19" i="2"/>
  <c r="L19" i="2"/>
  <c r="M19" i="2"/>
  <c r="I20" i="2"/>
  <c r="J20" i="2"/>
  <c r="K20" i="2"/>
  <c r="L20" i="2"/>
  <c r="M20" i="2"/>
  <c r="I21" i="2"/>
  <c r="J21" i="2"/>
  <c r="K21" i="2"/>
  <c r="L21" i="2"/>
  <c r="M21" i="2"/>
  <c r="I22" i="2"/>
  <c r="J22" i="2"/>
  <c r="K22" i="2"/>
  <c r="L22" i="2"/>
  <c r="M22" i="2"/>
  <c r="I23" i="2"/>
  <c r="J23" i="2"/>
  <c r="K23" i="2"/>
  <c r="L23" i="2"/>
  <c r="M23" i="2"/>
  <c r="I24" i="2"/>
  <c r="J24" i="2"/>
  <c r="K24" i="2"/>
  <c r="L24" i="2"/>
  <c r="M24" i="2"/>
  <c r="I25" i="2"/>
  <c r="J25" i="2"/>
  <c r="K25" i="2"/>
  <c r="L25" i="2"/>
  <c r="M25" i="2"/>
  <c r="I26" i="2"/>
  <c r="J26" i="2"/>
  <c r="K26" i="2"/>
  <c r="L26" i="2"/>
  <c r="M26" i="2"/>
  <c r="I27" i="2"/>
  <c r="J27" i="2"/>
  <c r="K27" i="2"/>
  <c r="L27" i="2"/>
  <c r="M27" i="2"/>
  <c r="I28" i="2"/>
  <c r="J28" i="2"/>
  <c r="K28" i="2"/>
  <c r="L28" i="2"/>
  <c r="M28" i="2"/>
  <c r="A2" i="2"/>
  <c r="B2" i="2"/>
  <c r="C2" i="2"/>
  <c r="D2" i="2"/>
  <c r="E2" i="2"/>
  <c r="F2" i="2"/>
  <c r="G2" i="2"/>
  <c r="H2" i="2"/>
  <c r="A3" i="2"/>
  <c r="B3" i="2"/>
  <c r="C3" i="2"/>
  <c r="D3" i="2"/>
  <c r="E3" i="2"/>
  <c r="F3" i="2"/>
  <c r="G3" i="2"/>
  <c r="H3" i="2"/>
  <c r="A4" i="2"/>
  <c r="B4" i="2"/>
  <c r="C4" i="2"/>
  <c r="D4" i="2"/>
  <c r="E4" i="2"/>
  <c r="F4" i="2"/>
  <c r="G4" i="2"/>
  <c r="H4" i="2"/>
  <c r="A5" i="2"/>
  <c r="B5" i="2"/>
  <c r="C5" i="2"/>
  <c r="D5" i="2"/>
  <c r="E5" i="2"/>
  <c r="F5" i="2"/>
  <c r="G5" i="2"/>
  <c r="H5" i="2"/>
  <c r="A6" i="2"/>
  <c r="B6" i="2"/>
  <c r="C6" i="2"/>
  <c r="D6" i="2"/>
  <c r="E6" i="2"/>
  <c r="F6" i="2"/>
  <c r="G6" i="2"/>
  <c r="H6" i="2"/>
  <c r="A7" i="2"/>
  <c r="B7" i="2"/>
  <c r="C7" i="2"/>
  <c r="D7" i="2"/>
  <c r="E7" i="2"/>
  <c r="F7" i="2"/>
  <c r="G7" i="2"/>
  <c r="H7" i="2"/>
  <c r="A8" i="2"/>
  <c r="B8" i="2"/>
  <c r="C8" i="2"/>
  <c r="D8" i="2"/>
  <c r="E8" i="2"/>
  <c r="F8" i="2"/>
  <c r="G8" i="2"/>
  <c r="H8" i="2"/>
  <c r="A9" i="2"/>
  <c r="B9" i="2"/>
  <c r="C9" i="2"/>
  <c r="D9" i="2"/>
  <c r="E9" i="2"/>
  <c r="F9" i="2"/>
  <c r="G9" i="2"/>
  <c r="H9" i="2"/>
  <c r="A10" i="2"/>
  <c r="B10" i="2"/>
  <c r="C10" i="2"/>
  <c r="D10" i="2"/>
  <c r="E10" i="2"/>
  <c r="F10" i="2"/>
  <c r="G10" i="2"/>
  <c r="H10" i="2"/>
  <c r="A11" i="2"/>
  <c r="B11" i="2"/>
  <c r="C11" i="2"/>
  <c r="D11" i="2"/>
  <c r="E11" i="2"/>
  <c r="F11" i="2"/>
  <c r="G11" i="2"/>
  <c r="H11" i="2"/>
  <c r="A12" i="2"/>
  <c r="B12" i="2"/>
  <c r="C12" i="2"/>
  <c r="D12" i="2"/>
  <c r="E12" i="2"/>
  <c r="F12" i="2"/>
  <c r="G12" i="2"/>
  <c r="H12" i="2"/>
  <c r="A13" i="2"/>
  <c r="B13" i="2"/>
  <c r="C13" i="2"/>
  <c r="D13" i="2"/>
  <c r="E13" i="2"/>
  <c r="F13" i="2"/>
  <c r="G13" i="2"/>
  <c r="H13" i="2"/>
  <c r="A14" i="2"/>
  <c r="B14" i="2"/>
  <c r="C14" i="2"/>
  <c r="D14" i="2"/>
  <c r="E14" i="2"/>
  <c r="F14" i="2"/>
  <c r="G14" i="2"/>
  <c r="H14" i="2"/>
  <c r="A15" i="2"/>
  <c r="B15" i="2"/>
  <c r="C15" i="2"/>
  <c r="D15" i="2"/>
  <c r="E15" i="2"/>
  <c r="F15" i="2"/>
  <c r="G15" i="2"/>
  <c r="H15" i="2"/>
  <c r="A16" i="2"/>
  <c r="B16" i="2"/>
  <c r="C16" i="2"/>
  <c r="D16" i="2"/>
  <c r="E16" i="2"/>
  <c r="F16" i="2"/>
  <c r="G16" i="2"/>
  <c r="H16" i="2"/>
  <c r="A17" i="2"/>
  <c r="B17" i="2"/>
  <c r="C17" i="2"/>
  <c r="D17" i="2"/>
  <c r="E17" i="2"/>
  <c r="F17" i="2"/>
  <c r="G17" i="2"/>
  <c r="H17" i="2"/>
  <c r="A18" i="2"/>
  <c r="B18" i="2"/>
  <c r="C18" i="2"/>
  <c r="D18" i="2"/>
  <c r="E18" i="2"/>
  <c r="F18" i="2"/>
  <c r="G18" i="2"/>
  <c r="H18" i="2"/>
  <c r="A19" i="2"/>
  <c r="B19" i="2"/>
  <c r="C19" i="2"/>
  <c r="D19" i="2"/>
  <c r="E19" i="2"/>
  <c r="F19" i="2"/>
  <c r="G19" i="2"/>
  <c r="H19" i="2"/>
  <c r="A20" i="2"/>
  <c r="B20" i="2"/>
  <c r="C20" i="2"/>
  <c r="D20" i="2"/>
  <c r="E20" i="2"/>
  <c r="F20" i="2"/>
  <c r="G20" i="2"/>
  <c r="H20" i="2"/>
  <c r="A21" i="2"/>
  <c r="B21" i="2"/>
  <c r="C21" i="2"/>
  <c r="D21" i="2"/>
  <c r="E21" i="2"/>
  <c r="F21" i="2"/>
  <c r="G21" i="2"/>
  <c r="H21" i="2"/>
  <c r="A22" i="2"/>
  <c r="B22" i="2"/>
  <c r="C22" i="2"/>
  <c r="D22" i="2"/>
  <c r="E22" i="2"/>
  <c r="F22" i="2"/>
  <c r="G22" i="2"/>
  <c r="H22" i="2"/>
  <c r="A23" i="2"/>
  <c r="B23" i="2"/>
  <c r="C23" i="2"/>
  <c r="D23" i="2"/>
  <c r="E23" i="2"/>
  <c r="F23" i="2"/>
  <c r="G23" i="2"/>
  <c r="H23" i="2"/>
  <c r="A24" i="2"/>
  <c r="B24" i="2"/>
  <c r="C24" i="2"/>
  <c r="D24" i="2"/>
  <c r="E24" i="2"/>
  <c r="F24" i="2"/>
  <c r="G24" i="2"/>
  <c r="H24" i="2"/>
  <c r="A25" i="2"/>
  <c r="B25" i="2"/>
  <c r="C25" i="2"/>
  <c r="D25" i="2"/>
  <c r="E25" i="2"/>
  <c r="F25" i="2"/>
  <c r="G25" i="2"/>
  <c r="H25" i="2"/>
  <c r="A26" i="2"/>
  <c r="B26" i="2"/>
  <c r="C26" i="2"/>
  <c r="D26" i="2"/>
  <c r="E26" i="2"/>
  <c r="F26" i="2"/>
  <c r="G26" i="2"/>
  <c r="H26" i="2"/>
  <c r="A27" i="2"/>
  <c r="B27" i="2"/>
  <c r="C27" i="2"/>
  <c r="D27" i="2"/>
  <c r="E27" i="2"/>
  <c r="F27" i="2"/>
  <c r="G27" i="2"/>
  <c r="H27" i="2"/>
  <c r="A28" i="2"/>
  <c r="B28" i="2"/>
  <c r="C28" i="2"/>
  <c r="D28" i="2"/>
  <c r="E28" i="2"/>
  <c r="F28" i="2"/>
  <c r="G28" i="2"/>
  <c r="H28" i="2"/>
  <c r="B1" i="2"/>
  <c r="C1" i="2"/>
  <c r="D1" i="2"/>
  <c r="E1" i="2"/>
  <c r="F1" i="2"/>
  <c r="G1" i="2"/>
  <c r="H1" i="2"/>
  <c r="A1" i="2"/>
  <c r="I126" i="6" l="1"/>
  <c r="I136" i="6"/>
  <c r="I135" i="6"/>
  <c r="I137" i="6"/>
  <c r="I132" i="6"/>
  <c r="I139" i="6"/>
  <c r="I142" i="6"/>
  <c r="I119" i="6"/>
  <c r="I125" i="6"/>
  <c r="I108" i="6"/>
  <c r="I115" i="6"/>
  <c r="I107" i="6"/>
  <c r="I124" i="6"/>
  <c r="I138" i="6"/>
  <c r="I134" i="6"/>
  <c r="I109" i="6"/>
  <c r="I127" i="6"/>
  <c r="I143" i="6"/>
  <c r="I105" i="6"/>
  <c r="I121" i="6"/>
  <c r="I131" i="6"/>
  <c r="I129" i="6"/>
  <c r="I110" i="6"/>
  <c r="I118" i="6"/>
  <c r="I130" i="6"/>
  <c r="I140" i="6"/>
  <c r="I113" i="6"/>
  <c r="I133" i="6"/>
  <c r="I106" i="6"/>
  <c r="I114" i="6"/>
  <c r="I123" i="6"/>
  <c r="I116" i="6"/>
  <c r="I120" i="6"/>
  <c r="I112" i="6"/>
  <c r="G33" i="3"/>
  <c r="G36" i="3"/>
  <c r="G39" i="3"/>
  <c r="G40" i="3"/>
  <c r="G41" i="3"/>
  <c r="G44" i="3"/>
  <c r="G47" i="3"/>
  <c r="G48" i="3"/>
  <c r="G49" i="3"/>
  <c r="G52" i="3"/>
  <c r="G55" i="3"/>
  <c r="G56" i="3"/>
  <c r="G57" i="3"/>
  <c r="G34" i="3"/>
  <c r="G35" i="3"/>
  <c r="G42" i="3"/>
  <c r="G43" i="3"/>
  <c r="G50" i="3"/>
  <c r="G51" i="3"/>
  <c r="K34" i="3"/>
  <c r="K42" i="3"/>
  <c r="K50" i="3"/>
  <c r="K58" i="3"/>
  <c r="B62" i="3" s="1"/>
  <c r="K35" i="3"/>
  <c r="K36" i="3"/>
  <c r="K63" i="3" s="1"/>
  <c r="K37" i="3"/>
  <c r="K43" i="3"/>
  <c r="K44" i="3"/>
  <c r="K45" i="3"/>
  <c r="K51" i="3"/>
  <c r="K52" i="3"/>
  <c r="F36" i="3"/>
  <c r="F40" i="3"/>
  <c r="F44" i="3"/>
  <c r="F48" i="3"/>
  <c r="F52" i="3"/>
  <c r="F56" i="3"/>
  <c r="F33" i="3"/>
  <c r="F63" i="3" s="1"/>
  <c r="F37" i="3"/>
  <c r="F41" i="3"/>
  <c r="F45" i="3"/>
  <c r="F49" i="3"/>
  <c r="F53" i="3"/>
  <c r="D33" i="3"/>
  <c r="H33" i="3"/>
  <c r="D34" i="3"/>
  <c r="H34" i="3"/>
  <c r="D35" i="3"/>
  <c r="H35" i="3"/>
  <c r="D36" i="3"/>
  <c r="H36" i="3"/>
  <c r="D37" i="3"/>
  <c r="H37" i="3"/>
  <c r="D38" i="3"/>
  <c r="H38" i="3"/>
  <c r="D39" i="3"/>
  <c r="H39" i="3"/>
  <c r="D40" i="3"/>
  <c r="H40" i="3"/>
  <c r="D41" i="3"/>
  <c r="H41" i="3"/>
  <c r="D42" i="3"/>
  <c r="H42" i="3"/>
  <c r="D43" i="3"/>
  <c r="H43" i="3"/>
  <c r="D44" i="3"/>
  <c r="H44" i="3"/>
  <c r="D45" i="3"/>
  <c r="H45" i="3"/>
  <c r="D46" i="3"/>
  <c r="H46" i="3"/>
  <c r="D47" i="3"/>
  <c r="H47" i="3"/>
  <c r="D48" i="3"/>
  <c r="H48" i="3"/>
  <c r="D49" i="3"/>
  <c r="H49" i="3"/>
  <c r="D50" i="3"/>
  <c r="H50" i="3"/>
  <c r="D51" i="3"/>
  <c r="H51" i="3"/>
  <c r="D52" i="3"/>
  <c r="H52" i="3"/>
  <c r="D53" i="3"/>
  <c r="H53" i="3"/>
  <c r="D54" i="3"/>
  <c r="H54" i="3"/>
  <c r="D55" i="3"/>
  <c r="H55" i="3"/>
  <c r="D56" i="3"/>
  <c r="H56" i="3"/>
  <c r="D57" i="3"/>
  <c r="H57" i="3"/>
  <c r="A33" i="3"/>
  <c r="A34" i="3"/>
  <c r="A35" i="3"/>
  <c r="A36" i="3"/>
  <c r="A37" i="3"/>
  <c r="A38" i="3"/>
  <c r="A39" i="3"/>
  <c r="A40" i="3"/>
  <c r="A41" i="3"/>
  <c r="A42" i="3"/>
  <c r="A43" i="3"/>
  <c r="A44" i="3"/>
  <c r="A45" i="3"/>
  <c r="A46" i="3"/>
  <c r="A47" i="3"/>
  <c r="A48" i="3"/>
  <c r="A49" i="3"/>
  <c r="A50" i="3"/>
  <c r="A51" i="3"/>
  <c r="A52" i="3"/>
  <c r="A53" i="3"/>
  <c r="A54" i="3"/>
  <c r="A55" i="3"/>
  <c r="A56" i="3"/>
  <c r="A57" i="3"/>
  <c r="J63" i="1"/>
  <c r="E63" i="1"/>
  <c r="D51" i="1"/>
  <c r="D48" i="1"/>
  <c r="D43" i="1"/>
  <c r="D40" i="1"/>
  <c r="D57" i="1"/>
  <c r="D55" i="1"/>
  <c r="A33" i="1"/>
  <c r="I63" i="1"/>
  <c r="C63" i="1"/>
  <c r="L63" i="1"/>
  <c r="G63" i="1"/>
  <c r="B63" i="1"/>
  <c r="D52" i="1"/>
  <c r="D47" i="1"/>
  <c r="D44" i="1"/>
  <c r="D39" i="1"/>
  <c r="D36" i="1"/>
  <c r="H47" i="1"/>
  <c r="H43" i="1"/>
  <c r="H39" i="1"/>
  <c r="H52" i="1"/>
  <c r="H48" i="1"/>
  <c r="H44" i="1"/>
  <c r="H40" i="1"/>
  <c r="H55" i="1"/>
  <c r="H57" i="1"/>
  <c r="H33" i="1"/>
  <c r="D33" i="1"/>
  <c r="H49" i="1"/>
  <c r="D49" i="1"/>
  <c r="H45" i="1"/>
  <c r="D45" i="1"/>
  <c r="H41" i="1"/>
  <c r="D41" i="1"/>
  <c r="H37" i="1"/>
  <c r="D37" i="1"/>
  <c r="H56" i="1"/>
  <c r="D56" i="1"/>
  <c r="H58" i="1"/>
  <c r="D58" i="1"/>
  <c r="H51" i="1"/>
  <c r="H36" i="1"/>
  <c r="H50" i="1"/>
  <c r="D50" i="1"/>
  <c r="H46" i="1"/>
  <c r="D46" i="1"/>
  <c r="H42" i="1"/>
  <c r="D42" i="1"/>
  <c r="H38" i="1"/>
  <c r="D38" i="1"/>
  <c r="H34" i="1"/>
  <c r="D34" i="1"/>
  <c r="H53" i="1"/>
  <c r="D53" i="1"/>
  <c r="H35" i="1"/>
  <c r="D35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56" i="1"/>
  <c r="A55" i="1"/>
  <c r="A54" i="1"/>
  <c r="A53" i="1"/>
  <c r="A58" i="1"/>
  <c r="B62" i="1" s="1"/>
  <c r="G63" i="3" l="1"/>
  <c r="H63" i="3"/>
  <c r="H64" i="3" s="1"/>
  <c r="D63" i="3"/>
  <c r="D64" i="3" s="1"/>
  <c r="A63" i="3"/>
  <c r="A63" i="1"/>
  <c r="G64" i="1" s="1"/>
  <c r="D63" i="1"/>
  <c r="H63" i="1"/>
  <c r="H64" i="1" s="1"/>
  <c r="A64" i="3" l="1"/>
  <c r="B64" i="3"/>
  <c r="C64" i="3"/>
  <c r="K64" i="3"/>
  <c r="G64" i="3"/>
  <c r="J64" i="3"/>
  <c r="I64" i="3"/>
  <c r="L64" i="3"/>
  <c r="E64" i="3"/>
  <c r="F64" i="3"/>
  <c r="J64" i="1"/>
  <c r="I64" i="1"/>
  <c r="C64" i="1"/>
  <c r="L64" i="1"/>
  <c r="A64" i="1"/>
  <c r="K64" i="1"/>
  <c r="F64" i="1"/>
  <c r="D64" i="1"/>
  <c r="E64" i="1"/>
  <c r="B64" i="1"/>
</calcChain>
</file>

<file path=xl/sharedStrings.xml><?xml version="1.0" encoding="utf-8"?>
<sst xmlns="http://schemas.openxmlformats.org/spreadsheetml/2006/main" count="43" uniqueCount="23">
  <si>
    <t>Rand</t>
  </si>
  <si>
    <t>Max</t>
  </si>
  <si>
    <t>Data=</t>
  </si>
  <si>
    <t>Variance=</t>
  </si>
  <si>
    <t>#0</t>
  </si>
  <si>
    <t>#1</t>
  </si>
  <si>
    <t>Rank</t>
  </si>
  <si>
    <t>Sum=</t>
  </si>
  <si>
    <t>R-Square=</t>
  </si>
  <si>
    <t>Column #</t>
  </si>
  <si>
    <t>Sorted</t>
  </si>
  <si>
    <t>#</t>
  </si>
  <si>
    <t>Parity</t>
  </si>
  <si>
    <t>#100</t>
  </si>
  <si>
    <t>Std Dev</t>
  </si>
  <si>
    <t>Average</t>
  </si>
  <si>
    <t>Random constants</t>
  </si>
  <si>
    <t>Magnitude</t>
  </si>
  <si>
    <t>Data</t>
  </si>
  <si>
    <t>Mid</t>
  </si>
  <si>
    <t>Var</t>
  </si>
  <si>
    <t>Sum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</si>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</sst>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rgb="FFFA7D00"/>
      <name val="Arial"/>
      <family val="2"/>
    </font>
    <font>
      <b/>
      <sz val="12"/>
      <color rgb="FFFA7D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2" borderId="2" applyNumberFormat="0" applyAlignment="0" applyProtection="0"/>
    <xf numFmtId="0" fontId="3" fillId="2" borderId="2" applyNumberFormat="0" applyAlignment="0" applyProtection="0"/>
  </cellStyleXfs>
  <cellXfs count="9">
    <xf numFmtId="0" fontId="0" fillId="0" borderId="0" xfId="0"/>
    <xf numFmtId="0" fontId="0" fillId="0" borderId="1" xfId="0" applyBorder="1"/>
    <xf numFmtId="0" fontId="0" fillId="0" borderId="0" xfId="0" applyBorder="1"/>
    <xf numFmtId="0" fontId="1" fillId="0" borderId="0" xfId="1"/>
    <xf numFmtId="0" fontId="2" fillId="2" borderId="2" xfId="2"/>
    <xf numFmtId="0" fontId="1" fillId="0" borderId="1" xfId="1" applyBorder="1"/>
    <xf numFmtId="0" fontId="0" fillId="0" borderId="0" xfId="0" applyNumberFormat="1"/>
    <xf numFmtId="0" fontId="0" fillId="0" borderId="3" xfId="0" applyBorder="1"/>
    <xf numFmtId="0" fontId="3" fillId="2" borderId="2" xfId="3"/>
  </cellXfs>
  <cellStyles count="4">
    <cellStyle name="一般" xfId="0" builtinId="0"/>
    <cellStyle name="一般 2" xfId="1"/>
    <cellStyle name="計算方式" xfId="3" builtinId="22"/>
    <cellStyle name="計算方式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9"/>
  <sheetViews>
    <sheetView topLeftCell="A28" workbookViewId="0">
      <selection activeCell="A28" sqref="A1:L1048576"/>
    </sheetView>
  </sheetViews>
  <sheetFormatPr defaultRowHeight="15.6" x14ac:dyDescent="0.3"/>
  <sheetData>
    <row r="1" spans="1:12" x14ac:dyDescent="0.3">
      <c r="A1" t="s">
        <v>0</v>
      </c>
    </row>
    <row r="2" spans="1:12" x14ac:dyDescent="0.3">
      <c r="A2">
        <v>0.88584094042040495</v>
      </c>
      <c r="B2">
        <v>0.42121962332020568</v>
      </c>
      <c r="C2">
        <v>0.36917262961999853</v>
      </c>
      <c r="D2">
        <v>0.51559386603465629</v>
      </c>
      <c r="E2">
        <v>0.27262322682597351</v>
      </c>
      <c r="F2">
        <v>0.15089876160267879</v>
      </c>
      <c r="G2">
        <v>0.55747361847934129</v>
      </c>
      <c r="H2">
        <v>0.18131033867399804</v>
      </c>
      <c r="I2">
        <v>0.88921737474597906</v>
      </c>
      <c r="J2">
        <v>0.28287886063198664</v>
      </c>
      <c r="K2">
        <v>0.62027253669537796</v>
      </c>
      <c r="L2">
        <v>0.76360442655389393</v>
      </c>
    </row>
    <row r="3" spans="1:12" x14ac:dyDescent="0.3">
      <c r="A3">
        <v>0.87674162179265913</v>
      </c>
      <c r="B3">
        <v>9.6495677019367676E-2</v>
      </c>
      <c r="C3">
        <v>0.77139934746791494</v>
      </c>
      <c r="D3">
        <v>0.46051434585954165</v>
      </c>
      <c r="E3">
        <v>0.77375443315880144</v>
      </c>
      <c r="F3">
        <v>0.10030852621735842</v>
      </c>
      <c r="G3">
        <v>0.34571179821018061</v>
      </c>
      <c r="H3">
        <v>0.46513864592538567</v>
      </c>
      <c r="I3">
        <v>0.70910590092098535</v>
      </c>
      <c r="J3">
        <v>0.56254964413342179</v>
      </c>
      <c r="K3">
        <v>0.71451085816215032</v>
      </c>
      <c r="L3">
        <v>0.15259758320942196</v>
      </c>
    </row>
    <row r="4" spans="1:12" x14ac:dyDescent="0.3">
      <c r="A4">
        <v>0.86224989170417266</v>
      </c>
      <c r="B4">
        <v>0.54865459598458755</v>
      </c>
      <c r="C4">
        <v>0.79588715875958516</v>
      </c>
      <c r="D4">
        <v>8.6045612869257382E-2</v>
      </c>
      <c r="E4">
        <v>0.16319814975005198</v>
      </c>
      <c r="F4">
        <v>0.83486657876795234</v>
      </c>
      <c r="G4">
        <v>0.5720755892417253</v>
      </c>
      <c r="H4">
        <v>0.18881252129931447</v>
      </c>
      <c r="I4">
        <v>0.40639633217241855</v>
      </c>
      <c r="J4">
        <v>0.62857126318590961</v>
      </c>
      <c r="K4">
        <v>0.93999855406907495</v>
      </c>
      <c r="L4">
        <v>0.62961169940726502</v>
      </c>
    </row>
    <row r="5" spans="1:12" x14ac:dyDescent="0.3">
      <c r="A5">
        <v>0.39672343229143525</v>
      </c>
      <c r="B5">
        <v>0.48421360913338451</v>
      </c>
      <c r="C5">
        <v>0.19223006492328532</v>
      </c>
      <c r="D5">
        <v>0.84910481822958439</v>
      </c>
      <c r="E5">
        <v>2.9007525751541641E-2</v>
      </c>
      <c r="F5">
        <v>0.89008926049349546</v>
      </c>
      <c r="G5">
        <v>0.54610871832306473</v>
      </c>
      <c r="H5">
        <v>0.55037730157827047</v>
      </c>
      <c r="I5">
        <v>0.12712027993718567</v>
      </c>
      <c r="J5">
        <v>0.65174970745029637</v>
      </c>
      <c r="K5">
        <v>0.59865224831306196</v>
      </c>
      <c r="L5">
        <v>5.1870441198507145E-2</v>
      </c>
    </row>
    <row r="6" spans="1:12" x14ac:dyDescent="0.3">
      <c r="A6">
        <v>0.59774584927568875</v>
      </c>
      <c r="B6">
        <v>0.87465480812908514</v>
      </c>
      <c r="C6">
        <v>0.250307183439749</v>
      </c>
      <c r="D6">
        <v>0.78518494724498256</v>
      </c>
      <c r="E6">
        <v>0.59519814300580232</v>
      </c>
      <c r="F6">
        <v>0.66852299060180786</v>
      </c>
      <c r="G6">
        <v>0.21963816019681048</v>
      </c>
      <c r="H6">
        <v>0.48892565565933699</v>
      </c>
      <c r="I6">
        <v>0.79766110046658856</v>
      </c>
      <c r="J6">
        <v>0.11503445398040224</v>
      </c>
      <c r="K6">
        <v>2.4746481624215777E-2</v>
      </c>
      <c r="L6">
        <v>0.77215050920996353</v>
      </c>
    </row>
    <row r="7" spans="1:12" x14ac:dyDescent="0.3">
      <c r="A7">
        <v>0.22642041296594395</v>
      </c>
      <c r="B7">
        <v>0.55478417140930081</v>
      </c>
      <c r="C7">
        <v>0.76422476156575736</v>
      </c>
      <c r="D7">
        <v>0.71650495172057582</v>
      </c>
      <c r="E7">
        <v>0.30958199910741602</v>
      </c>
      <c r="F7">
        <v>0.58619398453625216</v>
      </c>
      <c r="G7">
        <v>0.80498241097138956</v>
      </c>
      <c r="H7">
        <v>0.5324285268064014</v>
      </c>
      <c r="I7">
        <v>0.73734400594788341</v>
      </c>
      <c r="J7">
        <v>0.45765768821027619</v>
      </c>
      <c r="K7">
        <v>5.5548182239502975E-2</v>
      </c>
      <c r="L7">
        <v>0.67625374749613099</v>
      </c>
    </row>
    <row r="8" spans="1:12" x14ac:dyDescent="0.3">
      <c r="A8">
        <v>0.35701538049039283</v>
      </c>
      <c r="B8">
        <v>0.2915506005703612</v>
      </c>
      <c r="C8">
        <v>0.52188998406768661</v>
      </c>
      <c r="D8">
        <v>0.82167767332192543</v>
      </c>
      <c r="E8">
        <v>0.74214462391379443</v>
      </c>
      <c r="F8">
        <v>0.32616935609016573</v>
      </c>
      <c r="G8">
        <v>0.3553386760413263</v>
      </c>
      <c r="H8">
        <v>0.84085977548574364</v>
      </c>
      <c r="I8">
        <v>0.40211893815399524</v>
      </c>
      <c r="J8">
        <v>0.53313377492178404</v>
      </c>
      <c r="K8">
        <v>0.74696140515151666</v>
      </c>
      <c r="L8">
        <v>0.79706328950211125</v>
      </c>
    </row>
    <row r="9" spans="1:12" x14ac:dyDescent="0.3">
      <c r="A9">
        <v>0.26766215606006127</v>
      </c>
      <c r="B9">
        <v>0.57287305083071971</v>
      </c>
      <c r="C9">
        <v>0.72190796156380288</v>
      </c>
      <c r="D9">
        <v>0.4863923547050224</v>
      </c>
      <c r="E9">
        <v>0.39169039004257811</v>
      </c>
      <c r="F9">
        <v>5.2253205338569253E-2</v>
      </c>
      <c r="G9">
        <v>7.1392821499408177E-2</v>
      </c>
      <c r="H9">
        <v>0.56123819388735452</v>
      </c>
      <c r="I9">
        <v>0.91615917590362839</v>
      </c>
      <c r="J9">
        <v>0.28615100991748099</v>
      </c>
      <c r="K9">
        <v>0.29045484528603471</v>
      </c>
      <c r="L9">
        <v>0.10295069672537571</v>
      </c>
    </row>
    <row r="10" spans="1:12" x14ac:dyDescent="0.3">
      <c r="A10">
        <v>7.1837138634931907E-2</v>
      </c>
      <c r="B10">
        <v>0.78550896927649827</v>
      </c>
      <c r="C10">
        <v>0.7094679500421851</v>
      </c>
      <c r="D10">
        <v>0.95072616740287252</v>
      </c>
      <c r="E10">
        <v>0.5665081474189223</v>
      </c>
      <c r="F10">
        <v>0.27759326132080175</v>
      </c>
      <c r="G10">
        <v>0.4993443364812602</v>
      </c>
      <c r="H10">
        <v>0.91843946315695801</v>
      </c>
      <c r="I10">
        <v>0.50858823205633819</v>
      </c>
      <c r="J10">
        <v>0.6133439945918967</v>
      </c>
      <c r="K10">
        <v>0.14699046264535209</v>
      </c>
      <c r="L10">
        <v>0.25341811646287482</v>
      </c>
    </row>
    <row r="11" spans="1:12" x14ac:dyDescent="0.3">
      <c r="A11">
        <v>0.35803710849903447</v>
      </c>
      <c r="B11">
        <v>0.48486407843654256</v>
      </c>
      <c r="C11">
        <v>0.74345678620379485</v>
      </c>
      <c r="D11">
        <v>0.91803432929376017</v>
      </c>
      <c r="E11">
        <v>0.77515368961051367</v>
      </c>
      <c r="F11">
        <v>0.89971985590218295</v>
      </c>
      <c r="G11">
        <v>0.75166879496881622</v>
      </c>
      <c r="H11">
        <v>2.3185438949701043E-3</v>
      </c>
      <c r="I11">
        <v>0.18421677590844332</v>
      </c>
      <c r="J11">
        <v>3.8482372576284618E-2</v>
      </c>
      <c r="K11">
        <v>0.33344052028783788</v>
      </c>
      <c r="L11">
        <v>0.48331545587756464</v>
      </c>
    </row>
    <row r="12" spans="1:12" x14ac:dyDescent="0.3">
      <c r="A12">
        <v>0.9902480306853515</v>
      </c>
      <c r="B12">
        <v>0.95970591221912815</v>
      </c>
      <c r="C12">
        <v>0.30514463857258678</v>
      </c>
      <c r="D12">
        <v>9.562222335307069E-2</v>
      </c>
      <c r="E12">
        <v>9.2477704745692724E-2</v>
      </c>
      <c r="F12">
        <v>0.82051099375658643</v>
      </c>
      <c r="G12">
        <v>0.13504370002515242</v>
      </c>
      <c r="H12">
        <v>0.22226831545458292</v>
      </c>
      <c r="I12">
        <v>0.44231816433152227</v>
      </c>
      <c r="J12">
        <v>4.814316385875006E-2</v>
      </c>
      <c r="K12">
        <v>0.87077502216228486</v>
      </c>
      <c r="L12">
        <v>7.2669942196359472E-2</v>
      </c>
    </row>
    <row r="13" spans="1:12" x14ac:dyDescent="0.3">
      <c r="A13">
        <v>0.2318067334061471</v>
      </c>
      <c r="B13">
        <v>0.82392003147163573</v>
      </c>
      <c r="C13">
        <v>0.55748268600360629</v>
      </c>
      <c r="D13">
        <v>0.16325582666106475</v>
      </c>
      <c r="E13">
        <v>0.74730225468712985</v>
      </c>
      <c r="F13">
        <v>3.4733394779760896E-2</v>
      </c>
      <c r="G13">
        <v>0.45887420799408718</v>
      </c>
      <c r="H13">
        <v>0.52717668397637074</v>
      </c>
      <c r="I13">
        <v>0.22144639824698265</v>
      </c>
      <c r="J13">
        <v>0.14531544067429236</v>
      </c>
      <c r="K13">
        <v>0.55302238005719639</v>
      </c>
      <c r="L13">
        <v>0.24541902524797388</v>
      </c>
    </row>
    <row r="14" spans="1:12" x14ac:dyDescent="0.3">
      <c r="A14">
        <v>0.35392591625241698</v>
      </c>
      <c r="B14">
        <v>0.52341169337793558</v>
      </c>
      <c r="C14">
        <v>0.55023406140513309</v>
      </c>
      <c r="D14">
        <v>0.92368866246762626</v>
      </c>
      <c r="E14">
        <v>0.93778691632410371</v>
      </c>
      <c r="F14">
        <v>0.36251277287071437</v>
      </c>
      <c r="G14">
        <v>0.886341511057124</v>
      </c>
      <c r="H14">
        <v>0.6283190623125785</v>
      </c>
      <c r="I14">
        <v>0.43225281012888161</v>
      </c>
      <c r="J14">
        <v>0.11766333435993759</v>
      </c>
      <c r="K14">
        <v>8.6986648604570838E-2</v>
      </c>
      <c r="L14">
        <v>0.73152812206306683</v>
      </c>
    </row>
    <row r="15" spans="1:12" x14ac:dyDescent="0.3">
      <c r="A15">
        <v>0.93161944270404817</v>
      </c>
      <c r="B15">
        <v>0.12990572222726304</v>
      </c>
      <c r="C15">
        <v>0.59335270691222142</v>
      </c>
      <c r="D15">
        <v>3.7201012987858495E-2</v>
      </c>
      <c r="E15">
        <v>0.78633422869273539</v>
      </c>
      <c r="F15">
        <v>0.79627175549441276</v>
      </c>
      <c r="G15">
        <v>0.87991999433909074</v>
      </c>
      <c r="H15">
        <v>0.40062985254804495</v>
      </c>
      <c r="I15">
        <v>0.15994627232477843</v>
      </c>
      <c r="J15">
        <v>0.19745825467670963</v>
      </c>
      <c r="K15">
        <v>0.27789423002652613</v>
      </c>
      <c r="L15">
        <v>0.80716945159425646</v>
      </c>
    </row>
    <row r="16" spans="1:12" x14ac:dyDescent="0.3">
      <c r="A16">
        <v>0.54925663646898293</v>
      </c>
      <c r="B16">
        <v>0.11219394462898757</v>
      </c>
      <c r="C16">
        <v>0.1729517894499516</v>
      </c>
      <c r="D16">
        <v>0.9313033216754153</v>
      </c>
      <c r="E16">
        <v>0.72777871454307619</v>
      </c>
      <c r="F16">
        <v>0.46305859143571582</v>
      </c>
      <c r="G16">
        <v>0.79084010119391945</v>
      </c>
      <c r="H16">
        <v>7.3131920759302971E-2</v>
      </c>
      <c r="I16">
        <v>5.3719744227507138E-2</v>
      </c>
      <c r="J16">
        <v>8.592200227907909E-2</v>
      </c>
      <c r="K16">
        <v>0.82878485626641529</v>
      </c>
      <c r="L16">
        <v>0.77236130579482187</v>
      </c>
    </row>
    <row r="17" spans="1:12" x14ac:dyDescent="0.3">
      <c r="A17">
        <v>0.80473473443911181</v>
      </c>
      <c r="B17">
        <v>0.61189988197686207</v>
      </c>
      <c r="C17">
        <v>0.2277166406766501</v>
      </c>
      <c r="D17">
        <v>0.11151790585275645</v>
      </c>
      <c r="E17">
        <v>0.50360154248625411</v>
      </c>
      <c r="F17">
        <v>0.1064348994926857</v>
      </c>
      <c r="G17">
        <v>0.77542056691573569</v>
      </c>
      <c r="H17">
        <v>0.40587892265345848</v>
      </c>
      <c r="I17">
        <v>0.57351675171500116</v>
      </c>
      <c r="J17">
        <v>0.5815054226227564</v>
      </c>
      <c r="K17">
        <v>0.34662994743654718</v>
      </c>
      <c r="L17">
        <v>0.17888773162702898</v>
      </c>
    </row>
    <row r="18" spans="1:12" x14ac:dyDescent="0.3">
      <c r="A18">
        <v>0.94821756333641138</v>
      </c>
      <c r="B18">
        <v>0.38229357936945341</v>
      </c>
      <c r="C18">
        <v>0.98736136108194994</v>
      </c>
      <c r="D18">
        <v>0.91601394240922807</v>
      </c>
      <c r="E18">
        <v>0.72281052014435965</v>
      </c>
      <c r="F18">
        <v>0.6112243536006241</v>
      </c>
      <c r="G18">
        <v>0.9582400046209284</v>
      </c>
      <c r="H18">
        <v>0.96378721117627797</v>
      </c>
      <c r="I18">
        <v>7.6966518497854852E-2</v>
      </c>
      <c r="J18">
        <v>0.6396778989848465</v>
      </c>
      <c r="K18">
        <v>0.98235501977598938</v>
      </c>
      <c r="L18">
        <v>0.34742545883775988</v>
      </c>
    </row>
    <row r="19" spans="1:12" x14ac:dyDescent="0.3">
      <c r="A19">
        <v>0.1821333150132769</v>
      </c>
      <c r="B19">
        <v>0.65389809777882624</v>
      </c>
      <c r="C19">
        <v>0.11058443614793512</v>
      </c>
      <c r="D19">
        <v>0.76027619956520265</v>
      </c>
      <c r="E19">
        <v>0.44981639665500617</v>
      </c>
      <c r="F19">
        <v>4.7415311560731199E-2</v>
      </c>
      <c r="G19">
        <v>0.91799213414555392</v>
      </c>
      <c r="H19">
        <v>0.98114857595653704</v>
      </c>
      <c r="I19">
        <v>0.61365983332509511</v>
      </c>
      <c r="J19">
        <v>0.14070409295534958</v>
      </c>
      <c r="K19">
        <v>0.41156971335598924</v>
      </c>
      <c r="L19">
        <v>0.16160869751924511</v>
      </c>
    </row>
    <row r="20" spans="1:12" x14ac:dyDescent="0.3">
      <c r="A20">
        <v>0.62038593453143176</v>
      </c>
      <c r="B20">
        <v>0.27255674597383628</v>
      </c>
      <c r="C20">
        <v>0.44737261678681639</v>
      </c>
      <c r="D20">
        <v>0.31187149365150568</v>
      </c>
      <c r="E20">
        <v>0.66367302591961141</v>
      </c>
      <c r="F20">
        <v>3.6416067366609184E-3</v>
      </c>
      <c r="G20">
        <v>0.9276004231188103</v>
      </c>
      <c r="H20">
        <v>0.4765084368941791</v>
      </c>
      <c r="I20">
        <v>0.16076426982344572</v>
      </c>
      <c r="J20">
        <v>8.818895956226025E-2</v>
      </c>
      <c r="K20">
        <v>0.13268725906032974</v>
      </c>
      <c r="L20">
        <v>0.40950018434959279</v>
      </c>
    </row>
    <row r="21" spans="1:12" x14ac:dyDescent="0.3">
      <c r="A21">
        <v>0.27275473563605312</v>
      </c>
      <c r="B21">
        <v>0.3188071063259903</v>
      </c>
      <c r="C21">
        <v>0.31728488079334849</v>
      </c>
      <c r="D21">
        <v>0.25668586262086623</v>
      </c>
      <c r="E21">
        <v>0.48220792482788488</v>
      </c>
      <c r="F21">
        <v>0.14534549298487476</v>
      </c>
      <c r="G21">
        <v>0.82238951296690377</v>
      </c>
      <c r="H21">
        <v>0.14058826581160055</v>
      </c>
      <c r="I21">
        <v>0.68863323704404023</v>
      </c>
      <c r="J21">
        <v>0.36926133659881688</v>
      </c>
      <c r="K21">
        <v>0.16784048985518218</v>
      </c>
      <c r="L21">
        <v>0.65169226746324249</v>
      </c>
    </row>
    <row r="22" spans="1:12" x14ac:dyDescent="0.3">
      <c r="A22">
        <v>5.7432972496540557E-3</v>
      </c>
      <c r="B22">
        <v>0.2791018389528942</v>
      </c>
      <c r="C22">
        <v>0.97355518319991174</v>
      </c>
      <c r="D22">
        <v>0.76943079305488005</v>
      </c>
      <c r="E22">
        <v>0.50254153789681166</v>
      </c>
      <c r="F22">
        <v>0.17261484315440623</v>
      </c>
      <c r="G22">
        <v>0.73250538466627602</v>
      </c>
      <c r="H22">
        <v>0.88432521884521176</v>
      </c>
      <c r="I22">
        <v>0.18108419270455567</v>
      </c>
      <c r="J22">
        <v>0.41702678852903796</v>
      </c>
      <c r="K22">
        <v>0.60416999294611773</v>
      </c>
      <c r="L22">
        <v>0.48959260860839859</v>
      </c>
    </row>
    <row r="23" spans="1:12" x14ac:dyDescent="0.3">
      <c r="A23">
        <v>0.15232935112144441</v>
      </c>
      <c r="B23">
        <v>0.66727420667330495</v>
      </c>
      <c r="C23">
        <v>0.28764892583957169</v>
      </c>
      <c r="D23">
        <v>0.77581337720569088</v>
      </c>
      <c r="E23">
        <v>0.52967387168473334</v>
      </c>
      <c r="F23">
        <v>0.38289576630439059</v>
      </c>
      <c r="G23">
        <v>0.22295184520306399</v>
      </c>
      <c r="H23">
        <v>0.46921370430240206</v>
      </c>
      <c r="I23">
        <v>0.62180636574878057</v>
      </c>
      <c r="J23">
        <v>0.749919239233649</v>
      </c>
      <c r="K23">
        <v>0.20769500629394411</v>
      </c>
      <c r="L23">
        <v>0.89481163453082235</v>
      </c>
    </row>
    <row r="24" spans="1:12" x14ac:dyDescent="0.3">
      <c r="A24">
        <v>0.4358337791606145</v>
      </c>
      <c r="B24">
        <v>0.95609020155502056</v>
      </c>
      <c r="C24">
        <v>0.81785056023715352</v>
      </c>
      <c r="D24">
        <v>0.71435679249268424</v>
      </c>
      <c r="E24">
        <v>0.66412381702823819</v>
      </c>
      <c r="F24">
        <v>0.55434190347263079</v>
      </c>
      <c r="G24">
        <v>0.80839784361146516</v>
      </c>
      <c r="H24">
        <v>0.95507634430601318</v>
      </c>
      <c r="I24">
        <v>0.4285222478215116</v>
      </c>
      <c r="J24">
        <v>0.31780886979861811</v>
      </c>
      <c r="K24">
        <v>0.53100041746364401</v>
      </c>
      <c r="L24">
        <v>4.9013047238188889E-4</v>
      </c>
    </row>
    <row r="25" spans="1:12" x14ac:dyDescent="0.3">
      <c r="A25">
        <v>0.73930866212166235</v>
      </c>
      <c r="B25">
        <v>0.12713180791669165</v>
      </c>
      <c r="C25">
        <v>0.64715062585593697</v>
      </c>
      <c r="D25">
        <v>0.16965761644778354</v>
      </c>
      <c r="E25">
        <v>0.76978437978419978</v>
      </c>
      <c r="F25">
        <v>0.1869078489959648</v>
      </c>
      <c r="G25">
        <v>0.64587701012944265</v>
      </c>
      <c r="H25">
        <v>0.69129370177968974</v>
      </c>
      <c r="I25">
        <v>0.39549544072216347</v>
      </c>
      <c r="J25">
        <v>0.19659495296333152</v>
      </c>
      <c r="K25">
        <v>0.79312034859996339</v>
      </c>
      <c r="L25">
        <v>0.12321322474734719</v>
      </c>
    </row>
    <row r="26" spans="1:12" x14ac:dyDescent="0.3">
      <c r="A26">
        <v>0.98345364110102407</v>
      </c>
      <c r="B26">
        <v>0.62829430648069262</v>
      </c>
      <c r="C26">
        <v>0.9024675126528503</v>
      </c>
      <c r="D26">
        <v>0.5213904614604945</v>
      </c>
      <c r="E26">
        <v>0.64004146155441144</v>
      </c>
      <c r="F26">
        <v>0.62553174867997141</v>
      </c>
      <c r="G26">
        <v>0.40163457375487899</v>
      </c>
      <c r="H26">
        <v>0.56445794551396455</v>
      </c>
      <c r="I26">
        <v>0.53093934353622552</v>
      </c>
      <c r="J26">
        <v>0.21797251413305119</v>
      </c>
      <c r="K26">
        <v>0.47289402869986441</v>
      </c>
      <c r="L26">
        <v>6.8224082464595215E-3</v>
      </c>
    </row>
    <row r="27" spans="1:12" x14ac:dyDescent="0.3">
      <c r="A27">
        <v>4.2810097514158207E-2</v>
      </c>
      <c r="B27">
        <v>0.24779727409396179</v>
      </c>
      <c r="C27">
        <v>0.6294986654803717</v>
      </c>
      <c r="D27">
        <v>0.22823415773871081</v>
      </c>
      <c r="E27">
        <v>0.74109256550775371</v>
      </c>
      <c r="F27">
        <v>0.41033915095907769</v>
      </c>
      <c r="G27">
        <v>0.70457617762855773</v>
      </c>
      <c r="H27">
        <v>0.97872644464485903</v>
      </c>
      <c r="I27">
        <v>0.1238130582875816</v>
      </c>
      <c r="J27">
        <v>0.89587722893619426</v>
      </c>
      <c r="K27">
        <v>0.52273675548223186</v>
      </c>
      <c r="L27">
        <v>0.38779045711702631</v>
      </c>
    </row>
    <row r="29" spans="1:12" x14ac:dyDescent="0.3">
      <c r="A29" t="s">
        <v>1</v>
      </c>
    </row>
    <row r="30" spans="1:12" x14ac:dyDescent="0.3">
      <c r="A30">
        <f>PI()</f>
        <v>3.1415926535897931</v>
      </c>
      <c r="B30">
        <v>100</v>
      </c>
      <c r="C30">
        <v>100</v>
      </c>
      <c r="D30">
        <f>EXP(1)</f>
        <v>2.7182818284590451</v>
      </c>
      <c r="E30">
        <v>100</v>
      </c>
      <c r="F30">
        <v>100</v>
      </c>
      <c r="G30">
        <v>50</v>
      </c>
      <c r="H30">
        <f>(1+SQRT(5))/2</f>
        <v>1.6180339887498949</v>
      </c>
      <c r="I30">
        <v>50</v>
      </c>
      <c r="J30">
        <v>50</v>
      </c>
      <c r="K30">
        <v>50</v>
      </c>
      <c r="L30">
        <v>50</v>
      </c>
    </row>
    <row r="32" spans="1:12" x14ac:dyDescent="0.3">
      <c r="A32" t="s">
        <v>2</v>
      </c>
    </row>
    <row r="33" spans="1:12" x14ac:dyDescent="0.3">
      <c r="A33">
        <f>A2*A$30</f>
        <v>2.7829513906738179</v>
      </c>
      <c r="B33">
        <f t="shared" ref="B33:L33" si="0">B2*B$30</f>
        <v>42.121962332020566</v>
      </c>
      <c r="C33">
        <f t="shared" si="0"/>
        <v>36.917262961999853</v>
      </c>
      <c r="D33">
        <f t="shared" si="0"/>
        <v>1.4015294369069535</v>
      </c>
      <c r="E33">
        <f t="shared" si="0"/>
        <v>27.26232268259735</v>
      </c>
      <c r="F33">
        <f t="shared" si="0"/>
        <v>15.089876160267879</v>
      </c>
      <c r="G33">
        <f t="shared" si="0"/>
        <v>27.873680923967065</v>
      </c>
      <c r="H33">
        <f t="shared" si="0"/>
        <v>0.29336629048628338</v>
      </c>
      <c r="I33">
        <f t="shared" si="0"/>
        <v>44.460868737298952</v>
      </c>
      <c r="J33">
        <f t="shared" si="0"/>
        <v>14.143943031599331</v>
      </c>
      <c r="K33">
        <f t="shared" si="0"/>
        <v>31.0136268347689</v>
      </c>
      <c r="L33">
        <f t="shared" si="0"/>
        <v>38.180221327694696</v>
      </c>
    </row>
    <row r="34" spans="1:12" x14ac:dyDescent="0.3">
      <c r="A34">
        <f t="shared" ref="A34:L34" si="1">A3*A$30</f>
        <v>2.7543650381202189</v>
      </c>
      <c r="B34">
        <f t="shared" si="1"/>
        <v>9.6495677019367676</v>
      </c>
      <c r="C34">
        <f t="shared" si="1"/>
        <v>77.139934746791496</v>
      </c>
      <c r="D34">
        <f t="shared" si="1"/>
        <v>1.2518077780946959</v>
      </c>
      <c r="E34">
        <f t="shared" si="1"/>
        <v>77.375443315880148</v>
      </c>
      <c r="F34">
        <f t="shared" si="1"/>
        <v>10.030852621735843</v>
      </c>
      <c r="G34">
        <f t="shared" si="1"/>
        <v>17.285589910509032</v>
      </c>
      <c r="H34">
        <f t="shared" si="1"/>
        <v>0.75261013858837689</v>
      </c>
      <c r="I34">
        <f t="shared" si="1"/>
        <v>35.455295046049265</v>
      </c>
      <c r="J34">
        <f t="shared" si="1"/>
        <v>28.12748220667109</v>
      </c>
      <c r="K34">
        <f t="shared" si="1"/>
        <v>35.725542908107514</v>
      </c>
      <c r="L34">
        <f t="shared" si="1"/>
        <v>7.6298791604710985</v>
      </c>
    </row>
    <row r="35" spans="1:12" x14ac:dyDescent="0.3">
      <c r="A35">
        <f t="shared" ref="A35:L35" si="2">A4*A$30</f>
        <v>2.7088379253364234</v>
      </c>
      <c r="B35">
        <f t="shared" si="2"/>
        <v>54.865459598458756</v>
      </c>
      <c r="C35">
        <f t="shared" si="2"/>
        <v>79.588715875958513</v>
      </c>
      <c r="D35">
        <f t="shared" si="2"/>
        <v>0.2338962258811241</v>
      </c>
      <c r="E35">
        <f t="shared" si="2"/>
        <v>16.319814975005198</v>
      </c>
      <c r="F35">
        <f t="shared" si="2"/>
        <v>83.486657876795235</v>
      </c>
      <c r="G35">
        <f t="shared" si="2"/>
        <v>28.603779462086266</v>
      </c>
      <c r="H35">
        <f t="shared" si="2"/>
        <v>0.30550507696385426</v>
      </c>
      <c r="I35">
        <f t="shared" si="2"/>
        <v>20.319816608620929</v>
      </c>
      <c r="J35">
        <f t="shared" si="2"/>
        <v>31.428563159295482</v>
      </c>
      <c r="K35">
        <f t="shared" si="2"/>
        <v>46.99992770345375</v>
      </c>
      <c r="L35">
        <f t="shared" si="2"/>
        <v>31.48058497036325</v>
      </c>
    </row>
    <row r="36" spans="1:12" x14ac:dyDescent="0.3">
      <c r="A36">
        <f t="shared" ref="A36:L36" si="3">A5*A$30</f>
        <v>1.2463434203937007</v>
      </c>
      <c r="B36">
        <f t="shared" si="3"/>
        <v>48.421360913338454</v>
      </c>
      <c r="C36">
        <f t="shared" si="3"/>
        <v>19.22300649232853</v>
      </c>
      <c r="D36">
        <f t="shared" si="3"/>
        <v>2.3081061978505</v>
      </c>
      <c r="E36">
        <f t="shared" si="3"/>
        <v>2.9007525751541641</v>
      </c>
      <c r="F36">
        <f t="shared" si="3"/>
        <v>89.00892604934954</v>
      </c>
      <c r="G36">
        <f t="shared" si="3"/>
        <v>27.305435916153236</v>
      </c>
      <c r="H36">
        <f t="shared" si="3"/>
        <v>0.89052918059009278</v>
      </c>
      <c r="I36">
        <f t="shared" si="3"/>
        <v>6.356013996859283</v>
      </c>
      <c r="J36">
        <f t="shared" si="3"/>
        <v>32.58748537251482</v>
      </c>
      <c r="K36">
        <f t="shared" si="3"/>
        <v>29.932612415653097</v>
      </c>
      <c r="L36">
        <f t="shared" si="3"/>
        <v>2.5935220599253572</v>
      </c>
    </row>
    <row r="37" spans="1:12" x14ac:dyDescent="0.3">
      <c r="A37">
        <f t="shared" ref="A37:L37" si="4">A6*A$30</f>
        <v>1.8778739687982955</v>
      </c>
      <c r="B37">
        <f t="shared" si="4"/>
        <v>87.46548081290851</v>
      </c>
      <c r="C37">
        <f t="shared" si="4"/>
        <v>25.0307183439749</v>
      </c>
      <c r="D37">
        <f t="shared" si="4"/>
        <v>2.1343539740756099</v>
      </c>
      <c r="E37">
        <f t="shared" si="4"/>
        <v>59.519814300580229</v>
      </c>
      <c r="F37">
        <f t="shared" si="4"/>
        <v>66.852299060180783</v>
      </c>
      <c r="G37">
        <f t="shared" si="4"/>
        <v>10.981908009840524</v>
      </c>
      <c r="H37">
        <f t="shared" si="4"/>
        <v>0.79109832882863462</v>
      </c>
      <c r="I37">
        <f t="shared" si="4"/>
        <v>39.883055023329426</v>
      </c>
      <c r="J37">
        <f t="shared" si="4"/>
        <v>5.751722699020112</v>
      </c>
      <c r="K37">
        <f t="shared" si="4"/>
        <v>1.2373240812107889</v>
      </c>
      <c r="L37">
        <f t="shared" si="4"/>
        <v>38.607525460498174</v>
      </c>
    </row>
    <row r="38" spans="1:12" x14ac:dyDescent="0.3">
      <c r="A38">
        <f t="shared" ref="A38:L38" si="5">A7*A$30</f>
        <v>0.71132070599657671</v>
      </c>
      <c r="B38">
        <f t="shared" si="5"/>
        <v>55.478417140930084</v>
      </c>
      <c r="C38">
        <f t="shared" si="5"/>
        <v>76.42247615657574</v>
      </c>
      <c r="D38">
        <f t="shared" si="5"/>
        <v>1.9476623902629666</v>
      </c>
      <c r="E38">
        <f t="shared" si="5"/>
        <v>30.958199910741602</v>
      </c>
      <c r="F38">
        <f t="shared" si="5"/>
        <v>58.619398453625216</v>
      </c>
      <c r="G38">
        <f t="shared" si="5"/>
        <v>40.249120548569479</v>
      </c>
      <c r="H38">
        <f t="shared" si="5"/>
        <v>0.86148745295279205</v>
      </c>
      <c r="I38">
        <f t="shared" si="5"/>
        <v>36.86720029739417</v>
      </c>
      <c r="J38">
        <f t="shared" si="5"/>
        <v>22.88288441051381</v>
      </c>
      <c r="K38">
        <f t="shared" si="5"/>
        <v>2.7774091119751487</v>
      </c>
      <c r="L38">
        <f t="shared" si="5"/>
        <v>33.812687374806551</v>
      </c>
    </row>
    <row r="39" spans="1:12" x14ac:dyDescent="0.3">
      <c r="A39">
        <f t="shared" ref="A39:L39" si="6">A8*A$30</f>
        <v>1.121596896567183</v>
      </c>
      <c r="B39">
        <f t="shared" si="6"/>
        <v>29.15506005703612</v>
      </c>
      <c r="C39">
        <f t="shared" si="6"/>
        <v>52.188998406768661</v>
      </c>
      <c r="D39">
        <f t="shared" si="6"/>
        <v>2.2335514882414973</v>
      </c>
      <c r="E39">
        <f t="shared" si="6"/>
        <v>74.214462391379442</v>
      </c>
      <c r="F39">
        <f t="shared" si="6"/>
        <v>32.616935609016572</v>
      </c>
      <c r="G39">
        <f t="shared" si="6"/>
        <v>17.766933802066315</v>
      </c>
      <c r="H39">
        <f t="shared" si="6"/>
        <v>1.3605396965085388</v>
      </c>
      <c r="I39">
        <f t="shared" si="6"/>
        <v>20.105946907699764</v>
      </c>
      <c r="J39">
        <f t="shared" si="6"/>
        <v>26.656688746089202</v>
      </c>
      <c r="K39">
        <f t="shared" si="6"/>
        <v>37.348070257575834</v>
      </c>
      <c r="L39">
        <f t="shared" si="6"/>
        <v>39.853164475105565</v>
      </c>
    </row>
    <row r="40" spans="1:12" x14ac:dyDescent="0.3">
      <c r="A40">
        <f t="shared" ref="A40:L40" si="7">A9*A$30</f>
        <v>0.84088546312229318</v>
      </c>
      <c r="B40">
        <f t="shared" si="7"/>
        <v>57.287305083071971</v>
      </c>
      <c r="C40">
        <f t="shared" si="7"/>
        <v>72.190796156380287</v>
      </c>
      <c r="D40">
        <f t="shared" si="7"/>
        <v>1.3221514992960688</v>
      </c>
      <c r="E40">
        <f t="shared" si="7"/>
        <v>39.169039004257812</v>
      </c>
      <c r="F40">
        <f t="shared" si="7"/>
        <v>5.2253205338569249</v>
      </c>
      <c r="G40">
        <f t="shared" si="7"/>
        <v>3.5696410749704088</v>
      </c>
      <c r="H40">
        <f t="shared" si="7"/>
        <v>0.90810247349434314</v>
      </c>
      <c r="I40">
        <f t="shared" si="7"/>
        <v>45.80795879518142</v>
      </c>
      <c r="J40">
        <f t="shared" si="7"/>
        <v>14.30755049587405</v>
      </c>
      <c r="K40">
        <f t="shared" si="7"/>
        <v>14.522742264301735</v>
      </c>
      <c r="L40">
        <f t="shared" si="7"/>
        <v>5.1475348362687861</v>
      </c>
    </row>
    <row r="41" spans="1:12" x14ac:dyDescent="0.3">
      <c r="A41">
        <f t="shared" ref="A41:L41" si="8">A10*A$30</f>
        <v>0.22568302699041357</v>
      </c>
      <c r="B41">
        <f t="shared" si="8"/>
        <v>78.550896927649831</v>
      </c>
      <c r="C41">
        <f t="shared" si="8"/>
        <v>70.946795004218515</v>
      </c>
      <c r="D41">
        <f t="shared" si="8"/>
        <v>2.5843416646917405</v>
      </c>
      <c r="E41">
        <f t="shared" si="8"/>
        <v>56.650814741892233</v>
      </c>
      <c r="F41">
        <f t="shared" si="8"/>
        <v>27.759326132080176</v>
      </c>
      <c r="G41">
        <f t="shared" si="8"/>
        <v>24.967216824063009</v>
      </c>
      <c r="H41">
        <f t="shared" si="8"/>
        <v>1.486066267997165</v>
      </c>
      <c r="I41">
        <f t="shared" si="8"/>
        <v>25.429411602816909</v>
      </c>
      <c r="J41">
        <f t="shared" si="8"/>
        <v>30.667199729594834</v>
      </c>
      <c r="K41">
        <f t="shared" si="8"/>
        <v>7.3495231322676045</v>
      </c>
      <c r="L41">
        <f t="shared" si="8"/>
        <v>12.670905823143741</v>
      </c>
    </row>
    <row r="42" spans="1:12" x14ac:dyDescent="0.3">
      <c r="A42">
        <f t="shared" ref="A42:L42" si="9">A11*A$30</f>
        <v>1.1248067497730985</v>
      </c>
      <c r="B42">
        <f t="shared" si="9"/>
        <v>48.486407843654256</v>
      </c>
      <c r="C42">
        <f t="shared" si="9"/>
        <v>74.345678620379488</v>
      </c>
      <c r="D42">
        <f t="shared" si="9"/>
        <v>2.4954760352208156</v>
      </c>
      <c r="E42">
        <f t="shared" si="9"/>
        <v>77.515368961051365</v>
      </c>
      <c r="F42">
        <f t="shared" si="9"/>
        <v>89.971985590218296</v>
      </c>
      <c r="G42">
        <f t="shared" si="9"/>
        <v>37.58343974844081</v>
      </c>
      <c r="H42">
        <f t="shared" si="9"/>
        <v>3.7514828264701952E-3</v>
      </c>
      <c r="I42">
        <f t="shared" si="9"/>
        <v>9.2108387954221662</v>
      </c>
      <c r="J42">
        <f t="shared" si="9"/>
        <v>1.9241186288142309</v>
      </c>
      <c r="K42">
        <f t="shared" si="9"/>
        <v>16.672026014391893</v>
      </c>
      <c r="L42">
        <f t="shared" si="9"/>
        <v>24.165772793878233</v>
      </c>
    </row>
    <row r="43" spans="1:12" x14ac:dyDescent="0.3">
      <c r="A43">
        <f t="shared" ref="A43:L43" si="10">A12*A$30</f>
        <v>3.1109559384328604</v>
      </c>
      <c r="B43">
        <f t="shared" si="10"/>
        <v>95.970591221912812</v>
      </c>
      <c r="C43">
        <f t="shared" si="10"/>
        <v>30.514463857258679</v>
      </c>
      <c r="D43">
        <f t="shared" si="10"/>
        <v>0.2599281521375042</v>
      </c>
      <c r="E43">
        <f t="shared" si="10"/>
        <v>9.2477704745692719</v>
      </c>
      <c r="F43">
        <f t="shared" si="10"/>
        <v>82.051099375658637</v>
      </c>
      <c r="G43">
        <f t="shared" si="10"/>
        <v>6.7521850012576214</v>
      </c>
      <c r="H43">
        <f t="shared" si="10"/>
        <v>0.35963768902769871</v>
      </c>
      <c r="I43">
        <f t="shared" si="10"/>
        <v>22.115908216576113</v>
      </c>
      <c r="J43">
        <f t="shared" si="10"/>
        <v>2.4071581929375032</v>
      </c>
      <c r="K43">
        <f t="shared" si="10"/>
        <v>43.538751108114241</v>
      </c>
      <c r="L43">
        <f t="shared" si="10"/>
        <v>3.6334971098179736</v>
      </c>
    </row>
    <row r="44" spans="1:12" x14ac:dyDescent="0.3">
      <c r="A44">
        <f t="shared" ref="A44:L44" si="11">A13*A$30</f>
        <v>0.72824233072139943</v>
      </c>
      <c r="B44">
        <f t="shared" si="11"/>
        <v>82.392003147163578</v>
      </c>
      <c r="C44">
        <f t="shared" si="11"/>
        <v>55.748268600360632</v>
      </c>
      <c r="D44">
        <f t="shared" si="11"/>
        <v>0.443775347002832</v>
      </c>
      <c r="E44">
        <f t="shared" si="11"/>
        <v>74.730225468712987</v>
      </c>
      <c r="F44">
        <f t="shared" si="11"/>
        <v>3.4733394779760896</v>
      </c>
      <c r="G44">
        <f t="shared" si="11"/>
        <v>22.943710399704358</v>
      </c>
      <c r="H44">
        <f t="shared" si="11"/>
        <v>0.8529897927502299</v>
      </c>
      <c r="I44">
        <f t="shared" si="11"/>
        <v>11.072319912349132</v>
      </c>
      <c r="J44">
        <f t="shared" si="11"/>
        <v>7.2657720337146179</v>
      </c>
      <c r="K44">
        <f t="shared" si="11"/>
        <v>27.651119002859819</v>
      </c>
      <c r="L44">
        <f t="shared" si="11"/>
        <v>12.270951262398693</v>
      </c>
    </row>
    <row r="45" spans="1:12" x14ac:dyDescent="0.3">
      <c r="A45">
        <f t="shared" ref="A45:L45" si="12">A14*A$30</f>
        <v>1.1118910584136295</v>
      </c>
      <c r="B45">
        <f t="shared" si="12"/>
        <v>52.341169337793559</v>
      </c>
      <c r="C45">
        <f t="shared" si="12"/>
        <v>55.023406140513309</v>
      </c>
      <c r="D45">
        <f t="shared" si="12"/>
        <v>2.5108461063393888</v>
      </c>
      <c r="E45">
        <f t="shared" si="12"/>
        <v>93.778691632410371</v>
      </c>
      <c r="F45">
        <f t="shared" si="12"/>
        <v>36.251277287071439</v>
      </c>
      <c r="G45">
        <f t="shared" si="12"/>
        <v>44.317075552856203</v>
      </c>
      <c r="H45">
        <f t="shared" si="12"/>
        <v>1.0166415986012152</v>
      </c>
      <c r="I45">
        <f t="shared" si="12"/>
        <v>21.61264050644408</v>
      </c>
      <c r="J45">
        <f t="shared" si="12"/>
        <v>5.883166717996879</v>
      </c>
      <c r="K45">
        <f t="shared" si="12"/>
        <v>4.3493324302285421</v>
      </c>
      <c r="L45">
        <f t="shared" si="12"/>
        <v>36.576406103153339</v>
      </c>
    </row>
    <row r="46" spans="1:12" x14ac:dyDescent="0.3">
      <c r="A46">
        <f t="shared" ref="A46:L46" si="13">A15*A$30</f>
        <v>2.926768797140455</v>
      </c>
      <c r="B46">
        <f t="shared" si="13"/>
        <v>12.990572222726303</v>
      </c>
      <c r="C46">
        <f t="shared" si="13"/>
        <v>59.335270691222142</v>
      </c>
      <c r="D46">
        <f t="shared" si="13"/>
        <v>0.10112283760516468</v>
      </c>
      <c r="E46">
        <f t="shared" si="13"/>
        <v>78.633422869273545</v>
      </c>
      <c r="F46">
        <f t="shared" si="13"/>
        <v>79.627175549441276</v>
      </c>
      <c r="G46">
        <f t="shared" si="13"/>
        <v>43.995999716954536</v>
      </c>
      <c r="H46">
        <f t="shared" si="13"/>
        <v>0.64823271833059537</v>
      </c>
      <c r="I46">
        <f t="shared" si="13"/>
        <v>7.9973136162389213</v>
      </c>
      <c r="J46">
        <f t="shared" si="13"/>
        <v>9.8729127338354807</v>
      </c>
      <c r="K46">
        <f t="shared" si="13"/>
        <v>13.894711501326306</v>
      </c>
      <c r="L46">
        <f t="shared" si="13"/>
        <v>40.358472579712824</v>
      </c>
    </row>
    <row r="47" spans="1:12" x14ac:dyDescent="0.3">
      <c r="A47">
        <f t="shared" ref="A47:L47" si="14">A16*A$30</f>
        <v>1.7255406140663965</v>
      </c>
      <c r="B47">
        <f t="shared" si="14"/>
        <v>11.219394462898757</v>
      </c>
      <c r="C47">
        <f t="shared" si="14"/>
        <v>17.295178944995161</v>
      </c>
      <c r="D47">
        <f t="shared" si="14"/>
        <v>2.53154489609383</v>
      </c>
      <c r="E47">
        <f t="shared" si="14"/>
        <v>72.777871454307615</v>
      </c>
      <c r="F47">
        <f t="shared" si="14"/>
        <v>46.305859143571581</v>
      </c>
      <c r="G47">
        <f t="shared" si="14"/>
        <v>39.542005059695974</v>
      </c>
      <c r="H47">
        <f t="shared" si="14"/>
        <v>0.11832993345111623</v>
      </c>
      <c r="I47">
        <f t="shared" si="14"/>
        <v>2.6859872113753571</v>
      </c>
      <c r="J47">
        <f t="shared" si="14"/>
        <v>4.2961001139539547</v>
      </c>
      <c r="K47">
        <f t="shared" si="14"/>
        <v>41.439242813320767</v>
      </c>
      <c r="L47">
        <f t="shared" si="14"/>
        <v>38.618065289741097</v>
      </c>
    </row>
    <row r="48" spans="1:12" x14ac:dyDescent="0.3">
      <c r="A48">
        <f t="shared" ref="A48:L48" si="15">A17*A$30</f>
        <v>2.5281487298024468</v>
      </c>
      <c r="B48">
        <f t="shared" si="15"/>
        <v>61.189988197686205</v>
      </c>
      <c r="C48">
        <f t="shared" si="15"/>
        <v>22.771664067665011</v>
      </c>
      <c r="D48">
        <f t="shared" si="15"/>
        <v>0.30313709702735447</v>
      </c>
      <c r="E48">
        <f t="shared" si="15"/>
        <v>50.360154248625413</v>
      </c>
      <c r="F48">
        <f t="shared" si="15"/>
        <v>10.64348994926857</v>
      </c>
      <c r="G48">
        <f t="shared" si="15"/>
        <v>38.771028345786782</v>
      </c>
      <c r="H48">
        <f t="shared" si="15"/>
        <v>0.65672589217048549</v>
      </c>
      <c r="I48">
        <f t="shared" si="15"/>
        <v>28.67583758575006</v>
      </c>
      <c r="J48">
        <f t="shared" si="15"/>
        <v>29.075271131137821</v>
      </c>
      <c r="K48">
        <f t="shared" si="15"/>
        <v>17.331497371827361</v>
      </c>
      <c r="L48">
        <f t="shared" si="15"/>
        <v>8.9443865813514485</v>
      </c>
    </row>
    <row r="49" spans="1:13" x14ac:dyDescent="0.3">
      <c r="A49">
        <f t="shared" ref="A49:L49" si="16">A18*A$30</f>
        <v>2.9789133309824845</v>
      </c>
      <c r="B49">
        <f t="shared" si="16"/>
        <v>38.229357936945341</v>
      </c>
      <c r="C49">
        <f t="shared" si="16"/>
        <v>98.736136108194998</v>
      </c>
      <c r="D49">
        <f t="shared" si="16"/>
        <v>2.4899840542661349</v>
      </c>
      <c r="E49">
        <f t="shared" si="16"/>
        <v>72.281052014435971</v>
      </c>
      <c r="F49">
        <f t="shared" si="16"/>
        <v>61.122435360062411</v>
      </c>
      <c r="G49">
        <f t="shared" si="16"/>
        <v>47.91200023104642</v>
      </c>
      <c r="H49">
        <f t="shared" si="16"/>
        <v>1.5594404656056904</v>
      </c>
      <c r="I49">
        <f t="shared" si="16"/>
        <v>3.8483259248927428</v>
      </c>
      <c r="J49">
        <f t="shared" si="16"/>
        <v>31.983894949242327</v>
      </c>
      <c r="K49">
        <f t="shared" si="16"/>
        <v>49.117750988799472</v>
      </c>
      <c r="L49">
        <f t="shared" si="16"/>
        <v>17.371272941887995</v>
      </c>
    </row>
    <row r="50" spans="1:13" x14ac:dyDescent="0.3">
      <c r="A50">
        <f t="shared" ref="A50:L50" si="17">A19*A$30</f>
        <v>0.5721886844196663</v>
      </c>
      <c r="B50">
        <f t="shared" si="17"/>
        <v>65.389809777882618</v>
      </c>
      <c r="C50">
        <f t="shared" si="17"/>
        <v>11.058443614793511</v>
      </c>
      <c r="D50">
        <f t="shared" si="17"/>
        <v>2.066644977887993</v>
      </c>
      <c r="E50">
        <f t="shared" si="17"/>
        <v>44.981639665500616</v>
      </c>
      <c r="F50">
        <f t="shared" si="17"/>
        <v>4.7415311560731199</v>
      </c>
      <c r="G50">
        <f t="shared" si="17"/>
        <v>45.899606707277698</v>
      </c>
      <c r="H50">
        <f t="shared" si="17"/>
        <v>1.5875317439112349</v>
      </c>
      <c r="I50">
        <f t="shared" si="17"/>
        <v>30.682991666254754</v>
      </c>
      <c r="J50">
        <f t="shared" si="17"/>
        <v>7.035204647767479</v>
      </c>
      <c r="K50">
        <f t="shared" si="17"/>
        <v>20.578485667799463</v>
      </c>
      <c r="L50">
        <f t="shared" si="17"/>
        <v>8.080434875962256</v>
      </c>
    </row>
    <row r="51" spans="1:13" x14ac:dyDescent="0.3">
      <c r="A51">
        <f t="shared" ref="A51:L51" si="18">A20*A$30</f>
        <v>1.9489998943143845</v>
      </c>
      <c r="B51">
        <f t="shared" si="18"/>
        <v>27.255674597383628</v>
      </c>
      <c r="C51">
        <f t="shared" si="18"/>
        <v>44.737261678681641</v>
      </c>
      <c r="D51">
        <f t="shared" si="18"/>
        <v>0.84775461400726837</v>
      </c>
      <c r="E51">
        <f t="shared" si="18"/>
        <v>66.367302591961135</v>
      </c>
      <c r="F51">
        <f t="shared" si="18"/>
        <v>0.36416067366609184</v>
      </c>
      <c r="G51">
        <f t="shared" si="18"/>
        <v>46.380021155940518</v>
      </c>
      <c r="H51">
        <f t="shared" si="18"/>
        <v>0.77100684682086618</v>
      </c>
      <c r="I51">
        <f t="shared" si="18"/>
        <v>8.0382134911722858</v>
      </c>
      <c r="J51">
        <f t="shared" si="18"/>
        <v>4.4094479781130129</v>
      </c>
      <c r="K51">
        <f t="shared" si="18"/>
        <v>6.6343629530164874</v>
      </c>
      <c r="L51">
        <f t="shared" si="18"/>
        <v>20.475009217479638</v>
      </c>
    </row>
    <row r="52" spans="1:13" x14ac:dyDescent="0.3">
      <c r="A52">
        <f t="shared" ref="A52:L52" si="19">A21*A$30</f>
        <v>0.85688427370605069</v>
      </c>
      <c r="B52">
        <f t="shared" si="19"/>
        <v>31.88071063259903</v>
      </c>
      <c r="C52">
        <f t="shared" si="19"/>
        <v>31.728488079334848</v>
      </c>
      <c r="D52">
        <f t="shared" si="19"/>
        <v>0.69774451598463549</v>
      </c>
      <c r="E52">
        <f t="shared" si="19"/>
        <v>48.22079248278849</v>
      </c>
      <c r="F52">
        <f t="shared" si="19"/>
        <v>14.534549298487477</v>
      </c>
      <c r="G52">
        <f t="shared" si="19"/>
        <v>41.119475648345187</v>
      </c>
      <c r="H52">
        <f t="shared" si="19"/>
        <v>0.22747659250257452</v>
      </c>
      <c r="I52">
        <f t="shared" si="19"/>
        <v>34.431661852202012</v>
      </c>
      <c r="J52">
        <f t="shared" si="19"/>
        <v>18.463066829940843</v>
      </c>
      <c r="K52">
        <f t="shared" si="19"/>
        <v>8.3920244927591092</v>
      </c>
      <c r="L52">
        <f t="shared" si="19"/>
        <v>32.584613373162128</v>
      </c>
    </row>
    <row r="53" spans="1:13" x14ac:dyDescent="0.3">
      <c r="A53">
        <f>A22*A$30</f>
        <v>1.8043100446895645E-2</v>
      </c>
      <c r="B53">
        <f t="shared" ref="B53:L53" si="20">B22*B$30</f>
        <v>27.910183895289421</v>
      </c>
      <c r="C53">
        <f t="shared" si="20"/>
        <v>97.355518319991177</v>
      </c>
      <c r="D53">
        <f t="shared" si="20"/>
        <v>2.0915297430179125</v>
      </c>
      <c r="E53">
        <f t="shared" si="20"/>
        <v>50.254153789681169</v>
      </c>
      <c r="F53">
        <f t="shared" si="20"/>
        <v>17.261484315440622</v>
      </c>
      <c r="G53">
        <f t="shared" si="20"/>
        <v>36.625269233313801</v>
      </c>
      <c r="H53">
        <f t="shared" si="20"/>
        <v>1.4308682612002417</v>
      </c>
      <c r="I53">
        <f t="shared" si="20"/>
        <v>9.0542096352277834</v>
      </c>
      <c r="J53">
        <f t="shared" si="20"/>
        <v>20.851339426451897</v>
      </c>
      <c r="K53">
        <f t="shared" si="20"/>
        <v>30.208499647305885</v>
      </c>
      <c r="L53">
        <f t="shared" si="20"/>
        <v>24.479630430419931</v>
      </c>
    </row>
    <row r="54" spans="1:13" x14ac:dyDescent="0.3">
      <c r="A54">
        <f t="shared" ref="A54:L54" si="21">A23*A$30</f>
        <v>0.47855677040922989</v>
      </c>
      <c r="B54">
        <f t="shared" si="21"/>
        <v>66.727420667330492</v>
      </c>
      <c r="C54">
        <f t="shared" si="21"/>
        <v>28.76489258395717</v>
      </c>
      <c r="D54">
        <f t="shared" si="21"/>
        <v>2.1088794055336724</v>
      </c>
      <c r="E54">
        <f t="shared" si="21"/>
        <v>52.967387168473337</v>
      </c>
      <c r="F54">
        <f t="shared" si="21"/>
        <v>38.289576630439058</v>
      </c>
      <c r="G54">
        <f t="shared" si="21"/>
        <v>11.1475922601532</v>
      </c>
      <c r="H54">
        <f t="shared" si="21"/>
        <v>0.75920372154852933</v>
      </c>
      <c r="I54">
        <f t="shared" si="21"/>
        <v>31.090318287439029</v>
      </c>
      <c r="J54">
        <f t="shared" si="21"/>
        <v>37.495961961682447</v>
      </c>
      <c r="K54">
        <f t="shared" si="21"/>
        <v>10.384750314697206</v>
      </c>
      <c r="L54">
        <f t="shared" si="21"/>
        <v>44.740581726541116</v>
      </c>
    </row>
    <row r="55" spans="1:13" x14ac:dyDescent="0.3">
      <c r="A55">
        <f t="shared" ref="A55:L55" si="22">A24*A$30</f>
        <v>1.3692121987972627</v>
      </c>
      <c r="B55">
        <f t="shared" si="22"/>
        <v>95.609020155502051</v>
      </c>
      <c r="C55">
        <f t="shared" si="22"/>
        <v>81.785056023715356</v>
      </c>
      <c r="D55">
        <f t="shared" si="22"/>
        <v>1.9418230880691525</v>
      </c>
      <c r="E55">
        <f t="shared" si="22"/>
        <v>66.412381702823822</v>
      </c>
      <c r="F55">
        <f t="shared" si="22"/>
        <v>55.434190347263076</v>
      </c>
      <c r="G55">
        <f t="shared" si="22"/>
        <v>40.419892180573257</v>
      </c>
      <c r="H55">
        <f t="shared" si="22"/>
        <v>1.5453459869381265</v>
      </c>
      <c r="I55">
        <f t="shared" si="22"/>
        <v>21.426112391075581</v>
      </c>
      <c r="J55">
        <f t="shared" si="22"/>
        <v>15.890443489930906</v>
      </c>
      <c r="K55">
        <f t="shared" si="22"/>
        <v>26.550020873182202</v>
      </c>
      <c r="L55">
        <f t="shared" si="22"/>
        <v>2.4506523619094445E-2</v>
      </c>
    </row>
    <row r="56" spans="1:13" x14ac:dyDescent="0.3">
      <c r="A56">
        <f t="shared" ref="A56:L56" si="23">A25*A$30</f>
        <v>2.3226066616567129</v>
      </c>
      <c r="B56">
        <f t="shared" si="23"/>
        <v>12.713180791669165</v>
      </c>
      <c r="C56">
        <f t="shared" si="23"/>
        <v>64.715062585593699</v>
      </c>
      <c r="D56">
        <f t="shared" si="23"/>
        <v>0.46117721584968441</v>
      </c>
      <c r="E56">
        <f t="shared" si="23"/>
        <v>76.978437978419976</v>
      </c>
      <c r="F56">
        <f t="shared" si="23"/>
        <v>18.69078489959648</v>
      </c>
      <c r="G56">
        <f t="shared" si="23"/>
        <v>32.293850506472133</v>
      </c>
      <c r="H56">
        <f t="shared" si="23"/>
        <v>1.1185367056882718</v>
      </c>
      <c r="I56">
        <f t="shared" si="23"/>
        <v>19.774772036108175</v>
      </c>
      <c r="J56">
        <f t="shared" si="23"/>
        <v>9.8297476481665758</v>
      </c>
      <c r="K56">
        <f t="shared" si="23"/>
        <v>39.656017429998172</v>
      </c>
      <c r="L56">
        <f t="shared" si="23"/>
        <v>6.1606612373673597</v>
      </c>
    </row>
    <row r="57" spans="1:13" x14ac:dyDescent="0.3">
      <c r="A57">
        <f>A26*A$30</f>
        <v>3.0896107340291104</v>
      </c>
      <c r="B57">
        <f t="shared" ref="B57:L57" si="24">B26*B$30</f>
        <v>62.829430648069263</v>
      </c>
      <c r="C57">
        <f t="shared" si="24"/>
        <v>90.246751265285027</v>
      </c>
      <c r="D57">
        <f t="shared" si="24"/>
        <v>1.4172862169199383</v>
      </c>
      <c r="E57">
        <f t="shared" si="24"/>
        <v>64.004146155441148</v>
      </c>
      <c r="F57">
        <f t="shared" si="24"/>
        <v>62.553174867997143</v>
      </c>
      <c r="G57">
        <f t="shared" si="24"/>
        <v>20.081728687743951</v>
      </c>
      <c r="H57">
        <f t="shared" si="24"/>
        <v>0.91331214106153091</v>
      </c>
      <c r="I57">
        <f t="shared" si="24"/>
        <v>26.546967176811275</v>
      </c>
      <c r="J57">
        <f t="shared" si="24"/>
        <v>10.89862570665256</v>
      </c>
      <c r="K57">
        <f t="shared" si="24"/>
        <v>23.64470143499322</v>
      </c>
      <c r="L57">
        <f t="shared" si="24"/>
        <v>0.34112041232297607</v>
      </c>
    </row>
    <row r="58" spans="1:13" x14ac:dyDescent="0.3">
      <c r="A58">
        <f t="shared" ref="A58:L58" si="25">A27*A$30</f>
        <v>0.13449188784994209</v>
      </c>
      <c r="B58">
        <f t="shared" si="25"/>
        <v>24.77972740939618</v>
      </c>
      <c r="C58">
        <f t="shared" si="25"/>
        <v>62.949866548037171</v>
      </c>
      <c r="D58">
        <f t="shared" si="25"/>
        <v>0.62040476361479291</v>
      </c>
      <c r="E58">
        <f t="shared" si="25"/>
        <v>74.10925655077537</v>
      </c>
      <c r="F58">
        <f t="shared" si="25"/>
        <v>41.033915095907773</v>
      </c>
      <c r="G58">
        <f t="shared" si="25"/>
        <v>35.228808881427888</v>
      </c>
      <c r="H58">
        <f t="shared" si="25"/>
        <v>1.5836126531237245</v>
      </c>
      <c r="I58">
        <f t="shared" si="25"/>
        <v>6.1906529143790801</v>
      </c>
      <c r="J58">
        <f t="shared" si="25"/>
        <v>44.793861446809714</v>
      </c>
      <c r="K58">
        <f t="shared" si="25"/>
        <v>26.136837774111594</v>
      </c>
      <c r="L58">
        <f t="shared" si="25"/>
        <v>19.389522855851315</v>
      </c>
    </row>
    <row r="60" spans="1:13" x14ac:dyDescent="0.3">
      <c r="A60" t="s">
        <v>3</v>
      </c>
    </row>
    <row r="61" spans="1:13" x14ac:dyDescent="0.3">
      <c r="A61" t="s">
        <v>4</v>
      </c>
    </row>
    <row r="62" spans="1:13" x14ac:dyDescent="0.3">
      <c r="A62">
        <v>1</v>
      </c>
      <c r="B62">
        <f>COUNTA(A58:L58)</f>
        <v>12</v>
      </c>
    </row>
    <row r="63" spans="1:13" x14ac:dyDescent="0.3">
      <c r="A63">
        <f>_xlfn.VAR.P(A33:A58)</f>
        <v>1.004710261827064</v>
      </c>
      <c r="B63">
        <f t="shared" ref="B63:L63" si="26">_xlfn.VAR.P(B33:B58)</f>
        <v>648.7651060347672</v>
      </c>
      <c r="C63">
        <f t="shared" si="26"/>
        <v>659.94241375401998</v>
      </c>
      <c r="D63">
        <f t="shared" si="26"/>
        <v>0.72844458184650152</v>
      </c>
      <c r="E63">
        <f t="shared" si="26"/>
        <v>527.7357632502501</v>
      </c>
      <c r="F63">
        <f t="shared" si="26"/>
        <v>846.33460334425456</v>
      </c>
      <c r="G63">
        <f t="shared" si="26"/>
        <v>166.65971198165772</v>
      </c>
      <c r="H63">
        <f t="shared" si="26"/>
        <v>0.22126832414075273</v>
      </c>
      <c r="I63">
        <f t="shared" si="26"/>
        <v>162.81040124876458</v>
      </c>
      <c r="J63">
        <f t="shared" si="26"/>
        <v>146.23062258054765</v>
      </c>
      <c r="K63">
        <f t="shared" si="26"/>
        <v>200.52768968216779</v>
      </c>
      <c r="L63">
        <f t="shared" si="26"/>
        <v>212.05579020423025</v>
      </c>
    </row>
    <row r="64" spans="1:13" x14ac:dyDescent="0.3">
      <c r="A64" s="1">
        <f>RANK(A63,$A63:$L63)</f>
        <v>10</v>
      </c>
      <c r="B64" s="1">
        <f t="shared" ref="B64:L64" si="27">RANK(B63,$A63:$L63)</f>
        <v>3</v>
      </c>
      <c r="C64" s="1">
        <f t="shared" si="27"/>
        <v>2</v>
      </c>
      <c r="D64" s="1">
        <f t="shared" si="27"/>
        <v>11</v>
      </c>
      <c r="E64" s="1">
        <f t="shared" si="27"/>
        <v>4</v>
      </c>
      <c r="F64" s="1">
        <f t="shared" si="27"/>
        <v>1</v>
      </c>
      <c r="G64" s="1">
        <f t="shared" si="27"/>
        <v>7</v>
      </c>
      <c r="H64" s="1">
        <f t="shared" si="27"/>
        <v>12</v>
      </c>
      <c r="I64" s="1">
        <f t="shared" si="27"/>
        <v>8</v>
      </c>
      <c r="J64" s="1">
        <f t="shared" si="27"/>
        <v>9</v>
      </c>
      <c r="K64" s="1">
        <f t="shared" si="27"/>
        <v>6</v>
      </c>
      <c r="L64" s="1">
        <f t="shared" si="27"/>
        <v>5</v>
      </c>
      <c r="M64" t="s">
        <v>6</v>
      </c>
    </row>
    <row r="65" spans="1:12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</row>
    <row r="67" spans="1:12" x14ac:dyDescent="0.3">
      <c r="A67" t="s">
        <v>5</v>
      </c>
    </row>
    <row r="68" spans="1:12" x14ac:dyDescent="0.3">
      <c r="A68">
        <v>1</v>
      </c>
      <c r="B68">
        <v>4</v>
      </c>
    </row>
    <row r="69" spans="1:12" x14ac:dyDescent="0.3">
      <c r="A69">
        <f>COLUMN(F64)-COLUMN($A64)</f>
        <v>5</v>
      </c>
      <c r="B69">
        <f>COLUMN(C64)-COLUMN($A64)</f>
        <v>2</v>
      </c>
      <c r="C69">
        <f>COLUMN(B64)-COLUMN($A64)</f>
        <v>1</v>
      </c>
      <c r="D69">
        <f>COLUMN(E64)-COLUMN($A64)</f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9"/>
  <sheetViews>
    <sheetView topLeftCell="A43" workbookViewId="0">
      <selection activeCell="L68" sqref="L68"/>
    </sheetView>
  </sheetViews>
  <sheetFormatPr defaultRowHeight="15.6" x14ac:dyDescent="0.3"/>
  <sheetData>
    <row r="1" spans="1:12" x14ac:dyDescent="0.3">
      <c r="A1" t="s">
        <v>0</v>
      </c>
    </row>
    <row r="2" spans="1:12" x14ac:dyDescent="0.3">
      <c r="A2">
        <v>0.88584094042040495</v>
      </c>
      <c r="B2">
        <v>0.42121962332020568</v>
      </c>
      <c r="C2">
        <v>0.36917262961999853</v>
      </c>
      <c r="D2">
        <v>0.51559386603465629</v>
      </c>
      <c r="E2">
        <v>0.27262322682597351</v>
      </c>
      <c r="F2">
        <v>0.15089876160267879</v>
      </c>
      <c r="G2">
        <v>0.55747361847934129</v>
      </c>
      <c r="H2">
        <v>0.18131033867399804</v>
      </c>
      <c r="I2">
        <v>0.88921737474597906</v>
      </c>
      <c r="J2">
        <v>0.28287886063198664</v>
      </c>
      <c r="K2">
        <v>0.62027253669537796</v>
      </c>
      <c r="L2">
        <v>0.76360442655389393</v>
      </c>
    </row>
    <row r="3" spans="1:12" x14ac:dyDescent="0.3">
      <c r="A3">
        <v>0.87674162179265913</v>
      </c>
      <c r="B3">
        <v>9.6495677019367676E-2</v>
      </c>
      <c r="C3">
        <v>0.77139934746791494</v>
      </c>
      <c r="D3">
        <v>0.46051434585954165</v>
      </c>
      <c r="E3">
        <v>0.77375443315880144</v>
      </c>
      <c r="F3">
        <v>0.10030852621735842</v>
      </c>
      <c r="G3">
        <v>0.34571179821018061</v>
      </c>
      <c r="H3">
        <v>0.46513864592538567</v>
      </c>
      <c r="I3">
        <v>0.70910590092098535</v>
      </c>
      <c r="J3">
        <v>0.56254964413342179</v>
      </c>
      <c r="K3">
        <v>0.71451085816215032</v>
      </c>
      <c r="L3">
        <v>0.15259758320942196</v>
      </c>
    </row>
    <row r="4" spans="1:12" x14ac:dyDescent="0.3">
      <c r="A4">
        <v>0.86224989170417266</v>
      </c>
      <c r="B4">
        <v>0.54865459598458755</v>
      </c>
      <c r="C4">
        <v>0.79588715875958516</v>
      </c>
      <c r="D4">
        <v>8.6045612869257382E-2</v>
      </c>
      <c r="E4">
        <v>0.16319814975005198</v>
      </c>
      <c r="F4">
        <v>0.83486657876795234</v>
      </c>
      <c r="G4">
        <v>0.5720755892417253</v>
      </c>
      <c r="H4">
        <v>0.18881252129931447</v>
      </c>
      <c r="I4">
        <v>0.40639633217241855</v>
      </c>
      <c r="J4">
        <v>0.62857126318590961</v>
      </c>
      <c r="K4">
        <v>0.93999855406907495</v>
      </c>
      <c r="L4">
        <v>0.62961169940726502</v>
      </c>
    </row>
    <row r="5" spans="1:12" x14ac:dyDescent="0.3">
      <c r="A5">
        <v>0.39672343229143525</v>
      </c>
      <c r="B5">
        <v>0.48421360913338451</v>
      </c>
      <c r="C5">
        <v>0.19223006492328532</v>
      </c>
      <c r="D5">
        <v>0.84910481822958439</v>
      </c>
      <c r="E5">
        <v>2.9007525751541641E-2</v>
      </c>
      <c r="F5">
        <v>0.89008926049349546</v>
      </c>
      <c r="G5">
        <v>0.54610871832306473</v>
      </c>
      <c r="H5">
        <v>0.55037730157827047</v>
      </c>
      <c r="I5">
        <v>0.12712027993718567</v>
      </c>
      <c r="J5">
        <v>0.65174970745029637</v>
      </c>
      <c r="K5">
        <v>0.59865224831306196</v>
      </c>
      <c r="L5">
        <v>5.1870441198507145E-2</v>
      </c>
    </row>
    <row r="6" spans="1:12" x14ac:dyDescent="0.3">
      <c r="A6">
        <v>0.59774584927568875</v>
      </c>
      <c r="B6">
        <v>0.87465480812908514</v>
      </c>
      <c r="C6">
        <v>0.250307183439749</v>
      </c>
      <c r="D6">
        <v>0.78518494724498256</v>
      </c>
      <c r="E6">
        <v>0.59519814300580232</v>
      </c>
      <c r="F6">
        <v>0.66852299060180786</v>
      </c>
      <c r="G6">
        <v>0.21963816019681048</v>
      </c>
      <c r="H6">
        <v>0.48892565565933699</v>
      </c>
      <c r="I6">
        <v>0.79766110046658856</v>
      </c>
      <c r="J6">
        <v>0.11503445398040224</v>
      </c>
      <c r="K6">
        <v>2.4746481624215777E-2</v>
      </c>
      <c r="L6">
        <v>0.77215050920996353</v>
      </c>
    </row>
    <row r="7" spans="1:12" x14ac:dyDescent="0.3">
      <c r="A7">
        <v>0.22642041296594395</v>
      </c>
      <c r="B7">
        <v>0.55478417140930081</v>
      </c>
      <c r="C7">
        <v>0.76422476156575736</v>
      </c>
      <c r="D7">
        <v>0.71650495172057582</v>
      </c>
      <c r="E7">
        <v>0.30958199910741602</v>
      </c>
      <c r="F7">
        <v>0.58619398453625216</v>
      </c>
      <c r="G7">
        <v>0.80498241097138956</v>
      </c>
      <c r="H7">
        <v>0.5324285268064014</v>
      </c>
      <c r="I7">
        <v>0.73734400594788341</v>
      </c>
      <c r="J7">
        <v>0.45765768821027619</v>
      </c>
      <c r="K7">
        <v>5.5548182239502975E-2</v>
      </c>
      <c r="L7">
        <v>0.67625374749613099</v>
      </c>
    </row>
    <row r="8" spans="1:12" x14ac:dyDescent="0.3">
      <c r="A8">
        <v>0.35701538049039283</v>
      </c>
      <c r="B8">
        <v>0.2915506005703612</v>
      </c>
      <c r="C8">
        <v>0.52188998406768661</v>
      </c>
      <c r="D8">
        <v>0.82167767332192543</v>
      </c>
      <c r="E8">
        <v>0.74214462391379443</v>
      </c>
      <c r="F8">
        <v>0.32616935609016573</v>
      </c>
      <c r="G8">
        <v>0.3553386760413263</v>
      </c>
      <c r="H8">
        <v>0.84085977548574364</v>
      </c>
      <c r="I8">
        <v>0.40211893815399524</v>
      </c>
      <c r="J8">
        <v>0.53313377492178404</v>
      </c>
      <c r="K8">
        <v>0.74696140515151666</v>
      </c>
      <c r="L8">
        <v>0.79706328950211125</v>
      </c>
    </row>
    <row r="9" spans="1:12" x14ac:dyDescent="0.3">
      <c r="A9">
        <v>0.26766215606006127</v>
      </c>
      <c r="B9">
        <v>0.57287305083071971</v>
      </c>
      <c r="C9">
        <v>0.72190796156380288</v>
      </c>
      <c r="D9">
        <v>0.4863923547050224</v>
      </c>
      <c r="E9">
        <v>0.39169039004257811</v>
      </c>
      <c r="F9">
        <v>5.2253205338569253E-2</v>
      </c>
      <c r="G9">
        <v>7.1392821499408177E-2</v>
      </c>
      <c r="H9">
        <v>0.56123819388735452</v>
      </c>
      <c r="I9">
        <v>0.91615917590362839</v>
      </c>
      <c r="J9">
        <v>0.28615100991748099</v>
      </c>
      <c r="K9">
        <v>0.29045484528603471</v>
      </c>
      <c r="L9">
        <v>0.10295069672537571</v>
      </c>
    </row>
    <row r="10" spans="1:12" x14ac:dyDescent="0.3">
      <c r="A10">
        <v>7.1837138634931907E-2</v>
      </c>
      <c r="B10">
        <v>0.78550896927649827</v>
      </c>
      <c r="C10">
        <v>0.7094679500421851</v>
      </c>
      <c r="D10">
        <v>0.95072616740287252</v>
      </c>
      <c r="E10">
        <v>0.5665081474189223</v>
      </c>
      <c r="F10">
        <v>0.27759326132080175</v>
      </c>
      <c r="G10">
        <v>0.4993443364812602</v>
      </c>
      <c r="H10">
        <v>0.91843946315695801</v>
      </c>
      <c r="I10">
        <v>0.50858823205633819</v>
      </c>
      <c r="J10">
        <v>0.6133439945918967</v>
      </c>
      <c r="K10">
        <v>0.14699046264535209</v>
      </c>
      <c r="L10">
        <v>0.25341811646287482</v>
      </c>
    </row>
    <row r="11" spans="1:12" x14ac:dyDescent="0.3">
      <c r="A11">
        <v>0.35803710849903447</v>
      </c>
      <c r="B11">
        <v>0.48486407843654256</v>
      </c>
      <c r="C11">
        <v>0.74345678620379485</v>
      </c>
      <c r="D11">
        <v>0.91803432929376017</v>
      </c>
      <c r="E11">
        <v>0.77515368961051367</v>
      </c>
      <c r="F11">
        <v>0.89971985590218295</v>
      </c>
      <c r="G11">
        <v>0.75166879496881622</v>
      </c>
      <c r="H11">
        <v>2.3185438949701043E-3</v>
      </c>
      <c r="I11">
        <v>0.18421677590844332</v>
      </c>
      <c r="J11">
        <v>3.8482372576284618E-2</v>
      </c>
      <c r="K11">
        <v>0.33344052028783788</v>
      </c>
      <c r="L11">
        <v>0.48331545587756464</v>
      </c>
    </row>
    <row r="12" spans="1:12" x14ac:dyDescent="0.3">
      <c r="A12">
        <v>0.9902480306853515</v>
      </c>
      <c r="B12">
        <v>0.95970591221912815</v>
      </c>
      <c r="C12">
        <v>0.30514463857258678</v>
      </c>
      <c r="D12">
        <v>9.562222335307069E-2</v>
      </c>
      <c r="E12">
        <v>9.2477704745692724E-2</v>
      </c>
      <c r="F12">
        <v>0.82051099375658643</v>
      </c>
      <c r="G12">
        <v>0.13504370002515242</v>
      </c>
      <c r="H12">
        <v>0.22226831545458292</v>
      </c>
      <c r="I12">
        <v>0.44231816433152227</v>
      </c>
      <c r="J12">
        <v>4.814316385875006E-2</v>
      </c>
      <c r="K12">
        <v>0.87077502216228486</v>
      </c>
      <c r="L12">
        <v>7.2669942196359472E-2</v>
      </c>
    </row>
    <row r="13" spans="1:12" x14ac:dyDescent="0.3">
      <c r="A13">
        <v>0.2318067334061471</v>
      </c>
      <c r="B13">
        <v>0.82392003147163573</v>
      </c>
      <c r="C13">
        <v>0.55748268600360629</v>
      </c>
      <c r="D13">
        <v>0.16325582666106475</v>
      </c>
      <c r="E13">
        <v>0.74730225468712985</v>
      </c>
      <c r="F13">
        <v>3.4733394779760896E-2</v>
      </c>
      <c r="G13">
        <v>0.45887420799408718</v>
      </c>
      <c r="H13">
        <v>0.52717668397637074</v>
      </c>
      <c r="I13">
        <v>0.22144639824698265</v>
      </c>
      <c r="J13">
        <v>0.14531544067429236</v>
      </c>
      <c r="K13">
        <v>0.55302238005719639</v>
      </c>
      <c r="L13">
        <v>0.24541902524797388</v>
      </c>
    </row>
    <row r="14" spans="1:12" x14ac:dyDescent="0.3">
      <c r="A14">
        <v>0.35392591625241698</v>
      </c>
      <c r="B14">
        <v>0.52341169337793558</v>
      </c>
      <c r="C14">
        <v>0.55023406140513309</v>
      </c>
      <c r="D14">
        <v>0.92368866246762626</v>
      </c>
      <c r="E14">
        <v>0.93778691632410371</v>
      </c>
      <c r="F14">
        <v>0.36251277287071437</v>
      </c>
      <c r="G14">
        <v>0.886341511057124</v>
      </c>
      <c r="H14">
        <v>0.6283190623125785</v>
      </c>
      <c r="I14">
        <v>0.43225281012888161</v>
      </c>
      <c r="J14">
        <v>0.11766333435993759</v>
      </c>
      <c r="K14">
        <v>8.6986648604570838E-2</v>
      </c>
      <c r="L14">
        <v>0.73152812206306683</v>
      </c>
    </row>
    <row r="15" spans="1:12" x14ac:dyDescent="0.3">
      <c r="A15">
        <v>0.93161944270404817</v>
      </c>
      <c r="B15">
        <v>0.12990572222726304</v>
      </c>
      <c r="C15">
        <v>0.59335270691222142</v>
      </c>
      <c r="D15">
        <v>3.7201012987858495E-2</v>
      </c>
      <c r="E15">
        <v>0.78633422869273539</v>
      </c>
      <c r="F15">
        <v>0.79627175549441276</v>
      </c>
      <c r="G15">
        <v>0.87991999433909074</v>
      </c>
      <c r="H15">
        <v>0.40062985254804495</v>
      </c>
      <c r="I15">
        <v>0.15994627232477843</v>
      </c>
      <c r="J15">
        <v>0.19745825467670963</v>
      </c>
      <c r="K15">
        <v>0.27789423002652613</v>
      </c>
      <c r="L15">
        <v>0.80716945159425646</v>
      </c>
    </row>
    <row r="16" spans="1:12" x14ac:dyDescent="0.3">
      <c r="A16">
        <v>0.54925663646898293</v>
      </c>
      <c r="B16">
        <v>0.11219394462898757</v>
      </c>
      <c r="C16">
        <v>0.1729517894499516</v>
      </c>
      <c r="D16">
        <v>0.9313033216754153</v>
      </c>
      <c r="E16">
        <v>0.72777871454307619</v>
      </c>
      <c r="F16">
        <v>0.46305859143571582</v>
      </c>
      <c r="G16">
        <v>0.79084010119391945</v>
      </c>
      <c r="H16">
        <v>7.3131920759302971E-2</v>
      </c>
      <c r="I16">
        <v>5.3719744227507138E-2</v>
      </c>
      <c r="J16">
        <v>8.592200227907909E-2</v>
      </c>
      <c r="K16">
        <v>0.82878485626641529</v>
      </c>
      <c r="L16">
        <v>0.77236130579482187</v>
      </c>
    </row>
    <row r="17" spans="1:12" x14ac:dyDescent="0.3">
      <c r="A17">
        <v>0.80473473443911181</v>
      </c>
      <c r="B17">
        <v>0.61189988197686207</v>
      </c>
      <c r="C17">
        <v>0.2277166406766501</v>
      </c>
      <c r="D17">
        <v>0.11151790585275645</v>
      </c>
      <c r="E17">
        <v>0.50360154248625411</v>
      </c>
      <c r="F17">
        <v>0.1064348994926857</v>
      </c>
      <c r="G17">
        <v>0.77542056691573569</v>
      </c>
      <c r="H17">
        <v>0.40587892265345848</v>
      </c>
      <c r="I17">
        <v>0.57351675171500116</v>
      </c>
      <c r="J17">
        <v>0.5815054226227564</v>
      </c>
      <c r="K17">
        <v>0.34662994743654718</v>
      </c>
      <c r="L17">
        <v>0.17888773162702898</v>
      </c>
    </row>
    <row r="18" spans="1:12" x14ac:dyDescent="0.3">
      <c r="A18">
        <v>0.94821756333641138</v>
      </c>
      <c r="B18">
        <v>0.38229357936945341</v>
      </c>
      <c r="C18">
        <v>0.98736136108194994</v>
      </c>
      <c r="D18">
        <v>0.91601394240922807</v>
      </c>
      <c r="E18">
        <v>0.72281052014435965</v>
      </c>
      <c r="F18">
        <v>0.6112243536006241</v>
      </c>
      <c r="G18">
        <v>0.9582400046209284</v>
      </c>
      <c r="H18">
        <v>0.96378721117627797</v>
      </c>
      <c r="I18">
        <v>7.6966518497854852E-2</v>
      </c>
      <c r="J18">
        <v>0.6396778989848465</v>
      </c>
      <c r="K18">
        <v>0.98235501977598938</v>
      </c>
      <c r="L18">
        <v>0.34742545883775988</v>
      </c>
    </row>
    <row r="19" spans="1:12" x14ac:dyDescent="0.3">
      <c r="A19">
        <v>0.1821333150132769</v>
      </c>
      <c r="B19">
        <v>0.65389809777882624</v>
      </c>
      <c r="C19">
        <v>0.11058443614793512</v>
      </c>
      <c r="D19">
        <v>0.76027619956520265</v>
      </c>
      <c r="E19">
        <v>0.44981639665500617</v>
      </c>
      <c r="F19">
        <v>4.7415311560731199E-2</v>
      </c>
      <c r="G19">
        <v>0.91799213414555392</v>
      </c>
      <c r="H19">
        <v>0.98114857595653704</v>
      </c>
      <c r="I19">
        <v>0.61365983332509511</v>
      </c>
      <c r="J19">
        <v>0.14070409295534958</v>
      </c>
      <c r="K19">
        <v>0.41156971335598924</v>
      </c>
      <c r="L19">
        <v>0.16160869751924511</v>
      </c>
    </row>
    <row r="20" spans="1:12" x14ac:dyDescent="0.3">
      <c r="A20">
        <v>0.62038593453143176</v>
      </c>
      <c r="B20">
        <v>0.27255674597383628</v>
      </c>
      <c r="C20">
        <v>0.44737261678681639</v>
      </c>
      <c r="D20">
        <v>0.31187149365150568</v>
      </c>
      <c r="E20">
        <v>0.66367302591961141</v>
      </c>
      <c r="F20">
        <v>3.6416067366609184E-3</v>
      </c>
      <c r="G20">
        <v>0.9276004231188103</v>
      </c>
      <c r="H20">
        <v>0.4765084368941791</v>
      </c>
      <c r="I20">
        <v>0.16076426982344572</v>
      </c>
      <c r="J20">
        <v>8.818895956226025E-2</v>
      </c>
      <c r="K20">
        <v>0.13268725906032974</v>
      </c>
      <c r="L20">
        <v>0.40950018434959279</v>
      </c>
    </row>
    <row r="21" spans="1:12" x14ac:dyDescent="0.3">
      <c r="A21">
        <v>0.27275473563605312</v>
      </c>
      <c r="B21">
        <v>0.3188071063259903</v>
      </c>
      <c r="C21">
        <v>0.31728488079334849</v>
      </c>
      <c r="D21">
        <v>0.25668586262086623</v>
      </c>
      <c r="E21">
        <v>0.48220792482788488</v>
      </c>
      <c r="F21">
        <v>0.14534549298487476</v>
      </c>
      <c r="G21">
        <v>0.82238951296690377</v>
      </c>
      <c r="H21">
        <v>0.14058826581160055</v>
      </c>
      <c r="I21">
        <v>0.68863323704404023</v>
      </c>
      <c r="J21">
        <v>0.36926133659881688</v>
      </c>
      <c r="K21">
        <v>0.16784048985518218</v>
      </c>
      <c r="L21">
        <v>0.65169226746324249</v>
      </c>
    </row>
    <row r="22" spans="1:12" x14ac:dyDescent="0.3">
      <c r="A22">
        <v>5.7432972496540557E-3</v>
      </c>
      <c r="B22">
        <v>0.2791018389528942</v>
      </c>
      <c r="C22">
        <v>0.97355518319991174</v>
      </c>
      <c r="D22">
        <v>0.76943079305488005</v>
      </c>
      <c r="E22">
        <v>0.50254153789681166</v>
      </c>
      <c r="F22">
        <v>0.17261484315440623</v>
      </c>
      <c r="G22">
        <v>0.73250538466627602</v>
      </c>
      <c r="H22">
        <v>0.88432521884521176</v>
      </c>
      <c r="I22">
        <v>0.18108419270455567</v>
      </c>
      <c r="J22">
        <v>0.41702678852903796</v>
      </c>
      <c r="K22">
        <v>0.60416999294611773</v>
      </c>
      <c r="L22">
        <v>0.48959260860839859</v>
      </c>
    </row>
    <row r="23" spans="1:12" x14ac:dyDescent="0.3">
      <c r="A23">
        <v>0.15232935112144441</v>
      </c>
      <c r="B23">
        <v>0.66727420667330495</v>
      </c>
      <c r="C23">
        <v>0.28764892583957169</v>
      </c>
      <c r="D23">
        <v>0.77581337720569088</v>
      </c>
      <c r="E23">
        <v>0.52967387168473334</v>
      </c>
      <c r="F23">
        <v>0.38289576630439059</v>
      </c>
      <c r="G23">
        <v>0.22295184520306399</v>
      </c>
      <c r="H23">
        <v>0.46921370430240206</v>
      </c>
      <c r="I23">
        <v>0.62180636574878057</v>
      </c>
      <c r="J23">
        <v>0.749919239233649</v>
      </c>
      <c r="K23">
        <v>0.20769500629394411</v>
      </c>
      <c r="L23">
        <v>0.89481163453082235</v>
      </c>
    </row>
    <row r="24" spans="1:12" x14ac:dyDescent="0.3">
      <c r="A24">
        <v>0.4358337791606145</v>
      </c>
      <c r="B24">
        <v>0.95609020155502056</v>
      </c>
      <c r="C24">
        <v>0.81785056023715352</v>
      </c>
      <c r="D24">
        <v>0.71435679249268424</v>
      </c>
      <c r="E24">
        <v>0.66412381702823819</v>
      </c>
      <c r="F24">
        <v>0.55434190347263079</v>
      </c>
      <c r="G24">
        <v>0.80839784361146516</v>
      </c>
      <c r="H24">
        <v>0.95507634430601318</v>
      </c>
      <c r="I24">
        <v>0.4285222478215116</v>
      </c>
      <c r="J24">
        <v>0.31780886979861811</v>
      </c>
      <c r="K24">
        <v>0.53100041746364401</v>
      </c>
      <c r="L24">
        <v>4.9013047238188889E-4</v>
      </c>
    </row>
    <row r="25" spans="1:12" x14ac:dyDescent="0.3">
      <c r="A25">
        <v>0.73930866212166235</v>
      </c>
      <c r="B25">
        <v>0.12713180791669165</v>
      </c>
      <c r="C25">
        <v>0.64715062585593697</v>
      </c>
      <c r="D25">
        <v>0.16965761644778354</v>
      </c>
      <c r="E25">
        <v>0.76978437978419978</v>
      </c>
      <c r="F25">
        <v>0.1869078489959648</v>
      </c>
      <c r="G25">
        <v>0.64587701012944265</v>
      </c>
      <c r="H25">
        <v>0.69129370177968974</v>
      </c>
      <c r="I25">
        <v>0.39549544072216347</v>
      </c>
      <c r="J25">
        <v>0.19659495296333152</v>
      </c>
      <c r="K25">
        <v>0.79312034859996339</v>
      </c>
      <c r="L25">
        <v>0.12321322474734719</v>
      </c>
    </row>
    <row r="26" spans="1:12" x14ac:dyDescent="0.3">
      <c r="A26">
        <v>0.98345364110102407</v>
      </c>
      <c r="B26">
        <v>0.62829430648069262</v>
      </c>
      <c r="C26">
        <v>0.9024675126528503</v>
      </c>
      <c r="D26">
        <v>0.5213904614604945</v>
      </c>
      <c r="E26">
        <v>0.64004146155441144</v>
      </c>
      <c r="F26">
        <v>0.62553174867997141</v>
      </c>
      <c r="G26">
        <v>0.40163457375487899</v>
      </c>
      <c r="H26">
        <v>0.56445794551396455</v>
      </c>
      <c r="I26">
        <v>0.53093934353622552</v>
      </c>
      <c r="J26">
        <v>0.21797251413305119</v>
      </c>
      <c r="K26">
        <v>0.47289402869986441</v>
      </c>
      <c r="L26">
        <v>6.8224082464595215E-3</v>
      </c>
    </row>
    <row r="27" spans="1:12" x14ac:dyDescent="0.3">
      <c r="A27">
        <v>4.2810097514158207E-2</v>
      </c>
      <c r="B27">
        <v>0.24779727409396179</v>
      </c>
      <c r="C27">
        <v>0.6294986654803717</v>
      </c>
      <c r="D27">
        <v>0.22823415773871081</v>
      </c>
      <c r="E27">
        <v>0.74109256550775371</v>
      </c>
      <c r="F27">
        <v>0.41033915095907769</v>
      </c>
      <c r="G27">
        <v>0.70457617762855773</v>
      </c>
      <c r="H27">
        <v>0.97872644464485903</v>
      </c>
      <c r="I27">
        <v>0.1238130582875816</v>
      </c>
      <c r="J27">
        <v>0.89587722893619426</v>
      </c>
      <c r="K27">
        <v>0.52273675548223186</v>
      </c>
      <c r="L27">
        <v>0.38779045711702631</v>
      </c>
    </row>
    <row r="29" spans="1:12" x14ac:dyDescent="0.3">
      <c r="A29" t="s">
        <v>1</v>
      </c>
    </row>
    <row r="30" spans="1:12" x14ac:dyDescent="0.3">
      <c r="A30">
        <f>PI()</f>
        <v>3.1415926535897931</v>
      </c>
      <c r="B30">
        <v>100</v>
      </c>
      <c r="C30">
        <v>100</v>
      </c>
      <c r="D30">
        <f>EXP(1)</f>
        <v>2.7182818284590451</v>
      </c>
      <c r="E30">
        <v>100</v>
      </c>
      <c r="F30">
        <f>D30</f>
        <v>2.7182818284590451</v>
      </c>
      <c r="G30">
        <f>F30</f>
        <v>2.7182818284590451</v>
      </c>
      <c r="H30">
        <f>(1+SQRT(5))/2</f>
        <v>1.6180339887498949</v>
      </c>
      <c r="I30">
        <f>H30</f>
        <v>1.6180339887498949</v>
      </c>
      <c r="J30">
        <f>H30</f>
        <v>1.6180339887498949</v>
      </c>
      <c r="K30">
        <f>J30</f>
        <v>1.6180339887498949</v>
      </c>
      <c r="L30">
        <v>50</v>
      </c>
    </row>
    <row r="32" spans="1:12" x14ac:dyDescent="0.3">
      <c r="A32" t="s">
        <v>2</v>
      </c>
    </row>
    <row r="33" spans="1:12" x14ac:dyDescent="0.3">
      <c r="A33">
        <f>A2*A$30</f>
        <v>2.7829513906738179</v>
      </c>
      <c r="B33">
        <f t="shared" ref="B33:L33" si="0">B2*B$30</f>
        <v>42.121962332020566</v>
      </c>
      <c r="C33">
        <f t="shared" si="0"/>
        <v>36.917262961999853</v>
      </c>
      <c r="D33">
        <f t="shared" si="0"/>
        <v>1.4015294369069535</v>
      </c>
      <c r="E33">
        <f t="shared" si="0"/>
        <v>27.26232268259735</v>
      </c>
      <c r="F33">
        <f t="shared" si="0"/>
        <v>0.41018536160153524</v>
      </c>
      <c r="G33">
        <f t="shared" si="0"/>
        <v>1.5153704069577039</v>
      </c>
      <c r="H33">
        <f t="shared" si="0"/>
        <v>0.29336629048628338</v>
      </c>
      <c r="I33">
        <f t="shared" si="0"/>
        <v>1.4387839357259466</v>
      </c>
      <c r="J33">
        <f t="shared" si="0"/>
        <v>0.45770761120139897</v>
      </c>
      <c r="K33">
        <f t="shared" si="0"/>
        <v>1.003622046661238</v>
      </c>
      <c r="L33">
        <f t="shared" si="0"/>
        <v>38.180221327694696</v>
      </c>
    </row>
    <row r="34" spans="1:12" x14ac:dyDescent="0.3">
      <c r="A34">
        <f t="shared" ref="A34:L49" si="1">A3*A$30</f>
        <v>2.7543650381202189</v>
      </c>
      <c r="B34">
        <f t="shared" si="1"/>
        <v>9.6495677019367676</v>
      </c>
      <c r="C34">
        <f t="shared" si="1"/>
        <v>77.139934746791496</v>
      </c>
      <c r="D34">
        <f t="shared" si="1"/>
        <v>1.2518077780946959</v>
      </c>
      <c r="E34">
        <f t="shared" si="1"/>
        <v>77.375443315880148</v>
      </c>
      <c r="F34">
        <f t="shared" si="1"/>
        <v>0.2726668440561531</v>
      </c>
      <c r="G34">
        <f t="shared" si="1"/>
        <v>0.93974209895863414</v>
      </c>
      <c r="H34">
        <f t="shared" si="1"/>
        <v>0.75261013858837689</v>
      </c>
      <c r="I34">
        <f t="shared" si="1"/>
        <v>1.1473574493132697</v>
      </c>
      <c r="J34">
        <f t="shared" si="1"/>
        <v>0.91022444456703433</v>
      </c>
      <c r="K34">
        <f t="shared" si="1"/>
        <v>1.1561028538372145</v>
      </c>
      <c r="L34">
        <f t="shared" si="1"/>
        <v>7.6298791604710985</v>
      </c>
    </row>
    <row r="35" spans="1:12" x14ac:dyDescent="0.3">
      <c r="A35">
        <f t="shared" si="1"/>
        <v>2.7088379253364234</v>
      </c>
      <c r="B35">
        <f t="shared" si="1"/>
        <v>54.865459598458756</v>
      </c>
      <c r="C35">
        <f t="shared" si="1"/>
        <v>79.588715875958513</v>
      </c>
      <c r="D35">
        <f t="shared" si="1"/>
        <v>0.2338962258811241</v>
      </c>
      <c r="E35">
        <f t="shared" si="1"/>
        <v>16.319814975005198</v>
      </c>
      <c r="F35">
        <f t="shared" si="1"/>
        <v>2.2694026502526969</v>
      </c>
      <c r="G35">
        <f t="shared" si="1"/>
        <v>1.5550626787407826</v>
      </c>
      <c r="H35">
        <f t="shared" si="1"/>
        <v>0.30550507696385426</v>
      </c>
      <c r="I35">
        <f t="shared" si="1"/>
        <v>0.65756307835826566</v>
      </c>
      <c r="J35">
        <f t="shared" si="1"/>
        <v>1.0170496681862573</v>
      </c>
      <c r="K35">
        <f t="shared" si="1"/>
        <v>1.520949609859519</v>
      </c>
      <c r="L35">
        <f t="shared" si="1"/>
        <v>31.48058497036325</v>
      </c>
    </row>
    <row r="36" spans="1:12" x14ac:dyDescent="0.3">
      <c r="A36">
        <f t="shared" si="1"/>
        <v>1.2463434203937007</v>
      </c>
      <c r="B36">
        <f t="shared" si="1"/>
        <v>48.421360913338454</v>
      </c>
      <c r="C36">
        <f t="shared" si="1"/>
        <v>19.22300649232853</v>
      </c>
      <c r="D36">
        <f t="shared" si="1"/>
        <v>2.3081061978505</v>
      </c>
      <c r="E36">
        <f t="shared" si="1"/>
        <v>2.9007525751541641</v>
      </c>
      <c r="F36">
        <f t="shared" si="1"/>
        <v>2.4195134625060182</v>
      </c>
      <c r="G36">
        <f t="shared" si="1"/>
        <v>1.484477405380646</v>
      </c>
      <c r="H36">
        <f t="shared" si="1"/>
        <v>0.89052918059009278</v>
      </c>
      <c r="I36">
        <f t="shared" si="1"/>
        <v>0.20568493359776777</v>
      </c>
      <c r="J36">
        <f t="shared" si="1"/>
        <v>1.0545531788123801</v>
      </c>
      <c r="K36">
        <f t="shared" si="1"/>
        <v>0.96863968521207622</v>
      </c>
      <c r="L36">
        <f t="shared" si="1"/>
        <v>2.5935220599253572</v>
      </c>
    </row>
    <row r="37" spans="1:12" x14ac:dyDescent="0.3">
      <c r="A37">
        <f t="shared" si="1"/>
        <v>1.8778739687982955</v>
      </c>
      <c r="B37">
        <f t="shared" si="1"/>
        <v>87.46548081290851</v>
      </c>
      <c r="C37">
        <f t="shared" si="1"/>
        <v>25.0307183439749</v>
      </c>
      <c r="D37">
        <f t="shared" si="1"/>
        <v>2.1343539740756099</v>
      </c>
      <c r="E37">
        <f t="shared" si="1"/>
        <v>59.519814300580229</v>
      </c>
      <c r="F37">
        <f t="shared" si="1"/>
        <v>1.8172338972599913</v>
      </c>
      <c r="G37">
        <f t="shared" si="1"/>
        <v>0.59703841969916671</v>
      </c>
      <c r="H37">
        <f t="shared" si="1"/>
        <v>0.79109832882863462</v>
      </c>
      <c r="I37">
        <f t="shared" si="1"/>
        <v>1.2906427720585849</v>
      </c>
      <c r="J37">
        <f t="shared" si="1"/>
        <v>0.18612965641757645</v>
      </c>
      <c r="K37">
        <f t="shared" si="1"/>
        <v>4.0040648369955835E-2</v>
      </c>
      <c r="L37">
        <f t="shared" si="1"/>
        <v>38.607525460498174</v>
      </c>
    </row>
    <row r="38" spans="1:12" x14ac:dyDescent="0.3">
      <c r="A38">
        <f t="shared" si="1"/>
        <v>0.71132070599657671</v>
      </c>
      <c r="B38">
        <f t="shared" si="1"/>
        <v>55.478417140930084</v>
      </c>
      <c r="C38">
        <f t="shared" si="1"/>
        <v>76.42247615657574</v>
      </c>
      <c r="D38">
        <f t="shared" si="1"/>
        <v>1.9476623902629666</v>
      </c>
      <c r="E38">
        <f t="shared" si="1"/>
        <v>30.958199910741602</v>
      </c>
      <c r="F38">
        <f t="shared" si="1"/>
        <v>1.5934404561168967</v>
      </c>
      <c r="G38">
        <f t="shared" si="1"/>
        <v>2.1881690599726791</v>
      </c>
      <c r="H38">
        <f t="shared" si="1"/>
        <v>0.86148745295279205</v>
      </c>
      <c r="I38">
        <f t="shared" si="1"/>
        <v>1.19304766302468</v>
      </c>
      <c r="J38">
        <f t="shared" si="1"/>
        <v>0.74050569473692895</v>
      </c>
      <c r="K38">
        <f t="shared" si="1"/>
        <v>8.987884687678907E-2</v>
      </c>
      <c r="L38">
        <f t="shared" si="1"/>
        <v>33.812687374806551</v>
      </c>
    </row>
    <row r="39" spans="1:12" x14ac:dyDescent="0.3">
      <c r="A39">
        <f t="shared" si="1"/>
        <v>1.121596896567183</v>
      </c>
      <c r="B39">
        <f t="shared" si="1"/>
        <v>29.15506005703612</v>
      </c>
      <c r="C39">
        <f t="shared" si="1"/>
        <v>52.188998406768661</v>
      </c>
      <c r="D39">
        <f t="shared" si="1"/>
        <v>2.2335514882414973</v>
      </c>
      <c r="E39">
        <f t="shared" si="1"/>
        <v>74.214462391379442</v>
      </c>
      <c r="F39">
        <f t="shared" si="1"/>
        <v>0.88662023366008502</v>
      </c>
      <c r="G39">
        <f t="shared" si="1"/>
        <v>0.96591066603183273</v>
      </c>
      <c r="H39">
        <f t="shared" si="1"/>
        <v>1.3605396965085388</v>
      </c>
      <c r="I39">
        <f t="shared" si="1"/>
        <v>0.65064210945318124</v>
      </c>
      <c r="J39">
        <f t="shared" si="1"/>
        <v>0.86262856837398294</v>
      </c>
      <c r="K39">
        <f t="shared" si="1"/>
        <v>1.2086089418195347</v>
      </c>
      <c r="L39">
        <f t="shared" si="1"/>
        <v>39.853164475105565</v>
      </c>
    </row>
    <row r="40" spans="1:12" x14ac:dyDescent="0.3">
      <c r="A40">
        <f t="shared" si="1"/>
        <v>0.84088546312229318</v>
      </c>
      <c r="B40">
        <f t="shared" si="1"/>
        <v>57.287305083071971</v>
      </c>
      <c r="C40">
        <f t="shared" si="1"/>
        <v>72.190796156380287</v>
      </c>
      <c r="D40">
        <f t="shared" si="1"/>
        <v>1.3221514992960688</v>
      </c>
      <c r="E40">
        <f t="shared" si="1"/>
        <v>39.169039004257812</v>
      </c>
      <c r="F40">
        <f t="shared" si="1"/>
        <v>0.14203893855057195</v>
      </c>
      <c r="G40">
        <f t="shared" si="1"/>
        <v>0.19406580936426149</v>
      </c>
      <c r="H40">
        <f t="shared" si="1"/>
        <v>0.90810247349434314</v>
      </c>
      <c r="I40">
        <f t="shared" si="1"/>
        <v>1.4823766857171645</v>
      </c>
      <c r="J40">
        <f t="shared" si="1"/>
        <v>0.46300205996159249</v>
      </c>
      <c r="K40">
        <f t="shared" si="1"/>
        <v>0.46996581186989633</v>
      </c>
      <c r="L40">
        <f t="shared" si="1"/>
        <v>5.1475348362687861</v>
      </c>
    </row>
    <row r="41" spans="1:12" x14ac:dyDescent="0.3">
      <c r="A41">
        <f t="shared" si="1"/>
        <v>0.22568302699041357</v>
      </c>
      <c r="B41">
        <f t="shared" si="1"/>
        <v>78.550896927649831</v>
      </c>
      <c r="C41">
        <f t="shared" si="1"/>
        <v>70.946795004218515</v>
      </c>
      <c r="D41">
        <f t="shared" si="1"/>
        <v>2.5843416646917405</v>
      </c>
      <c r="E41">
        <f t="shared" si="1"/>
        <v>56.650814741892233</v>
      </c>
      <c r="F41">
        <f t="shared" si="1"/>
        <v>0.75457671795101855</v>
      </c>
      <c r="G41">
        <f t="shared" si="1"/>
        <v>1.3573586360009486</v>
      </c>
      <c r="H41">
        <f t="shared" si="1"/>
        <v>1.486066267997165</v>
      </c>
      <c r="I41">
        <f t="shared" si="1"/>
        <v>0.82291304574537405</v>
      </c>
      <c r="J41">
        <f t="shared" si="1"/>
        <v>0.99241143004532062</v>
      </c>
      <c r="K41">
        <f t="shared" si="1"/>
        <v>0.23783556458225147</v>
      </c>
      <c r="L41">
        <f t="shared" si="1"/>
        <v>12.670905823143741</v>
      </c>
    </row>
    <row r="42" spans="1:12" x14ac:dyDescent="0.3">
      <c r="A42">
        <f t="shared" si="1"/>
        <v>1.1248067497730985</v>
      </c>
      <c r="B42">
        <f t="shared" si="1"/>
        <v>48.486407843654256</v>
      </c>
      <c r="C42">
        <f t="shared" si="1"/>
        <v>74.345678620379488</v>
      </c>
      <c r="D42">
        <f t="shared" si="1"/>
        <v>2.4954760352208156</v>
      </c>
      <c r="E42">
        <f t="shared" si="1"/>
        <v>77.515368961051365</v>
      </c>
      <c r="F42">
        <f t="shared" si="1"/>
        <v>2.4456921350026946</v>
      </c>
      <c r="G42">
        <f t="shared" si="1"/>
        <v>2.0432476263834407</v>
      </c>
      <c r="H42">
        <f t="shared" si="1"/>
        <v>3.7514828264701952E-3</v>
      </c>
      <c r="I42">
        <f t="shared" si="1"/>
        <v>0.29806900471778408</v>
      </c>
      <c r="J42">
        <f t="shared" si="1"/>
        <v>6.2265786796165373E-2</v>
      </c>
      <c r="K42">
        <f t="shared" si="1"/>
        <v>0.53951809505217063</v>
      </c>
      <c r="L42">
        <f t="shared" si="1"/>
        <v>24.165772793878233</v>
      </c>
    </row>
    <row r="43" spans="1:12" x14ac:dyDescent="0.3">
      <c r="A43">
        <f t="shared" si="1"/>
        <v>3.1109559384328604</v>
      </c>
      <c r="B43">
        <f t="shared" si="1"/>
        <v>95.970591221912812</v>
      </c>
      <c r="C43">
        <f t="shared" si="1"/>
        <v>30.514463857258679</v>
      </c>
      <c r="D43">
        <f t="shared" si="1"/>
        <v>0.2599281521375042</v>
      </c>
      <c r="E43">
        <f t="shared" si="1"/>
        <v>9.2477704745692719</v>
      </c>
      <c r="F43">
        <f t="shared" si="1"/>
        <v>2.2303801243794017</v>
      </c>
      <c r="G43">
        <f t="shared" si="1"/>
        <v>0.36708683582624613</v>
      </c>
      <c r="H43">
        <f t="shared" si="1"/>
        <v>0.35963768902769871</v>
      </c>
      <c r="I43">
        <f t="shared" si="1"/>
        <v>0.71568582372986445</v>
      </c>
      <c r="J43">
        <f t="shared" si="1"/>
        <v>7.7897275449413148E-2</v>
      </c>
      <c r="K43">
        <f t="shared" si="1"/>
        <v>1.4089435824130199</v>
      </c>
      <c r="L43">
        <f t="shared" si="1"/>
        <v>3.6334971098179736</v>
      </c>
    </row>
    <row r="44" spans="1:12" x14ac:dyDescent="0.3">
      <c r="A44">
        <f t="shared" si="1"/>
        <v>0.72824233072139943</v>
      </c>
      <c r="B44">
        <f t="shared" si="1"/>
        <v>82.392003147163578</v>
      </c>
      <c r="C44">
        <f t="shared" si="1"/>
        <v>55.748268600360632</v>
      </c>
      <c r="D44">
        <f t="shared" si="1"/>
        <v>0.443775347002832</v>
      </c>
      <c r="E44">
        <f t="shared" si="1"/>
        <v>74.730225468712987</v>
      </c>
      <c r="F44">
        <f t="shared" si="1"/>
        <v>9.4415155870518297E-2</v>
      </c>
      <c r="G44">
        <f t="shared" si="1"/>
        <v>1.2473494211388634</v>
      </c>
      <c r="H44">
        <f t="shared" si="1"/>
        <v>0.8529897927502299</v>
      </c>
      <c r="I44">
        <f t="shared" si="1"/>
        <v>0.35830779904986304</v>
      </c>
      <c r="J44">
        <f t="shared" si="1"/>
        <v>0.23512532210117398</v>
      </c>
      <c r="K44">
        <f t="shared" si="1"/>
        <v>0.89480900747190584</v>
      </c>
      <c r="L44">
        <f t="shared" si="1"/>
        <v>12.270951262398693</v>
      </c>
    </row>
    <row r="45" spans="1:12" x14ac:dyDescent="0.3">
      <c r="A45">
        <f t="shared" si="1"/>
        <v>1.1118910584136295</v>
      </c>
      <c r="B45">
        <f t="shared" si="1"/>
        <v>52.341169337793559</v>
      </c>
      <c r="C45">
        <f t="shared" si="1"/>
        <v>55.023406140513309</v>
      </c>
      <c r="D45">
        <f t="shared" si="1"/>
        <v>2.5108461063393888</v>
      </c>
      <c r="E45">
        <f t="shared" si="1"/>
        <v>93.778691632410371</v>
      </c>
      <c r="F45">
        <f t="shared" si="1"/>
        <v>0.98541188307876393</v>
      </c>
      <c r="G45">
        <f t="shared" si="1"/>
        <v>2.4093260233155118</v>
      </c>
      <c r="H45">
        <f t="shared" si="1"/>
        <v>1.0166415986012152</v>
      </c>
      <c r="I45">
        <f t="shared" si="1"/>
        <v>0.69939973852118531</v>
      </c>
      <c r="J45">
        <f t="shared" si="1"/>
        <v>0.19038327422402238</v>
      </c>
      <c r="K45">
        <f t="shared" si="1"/>
        <v>0.14074735400963923</v>
      </c>
      <c r="L45">
        <f t="shared" si="1"/>
        <v>36.576406103153339</v>
      </c>
    </row>
    <row r="46" spans="1:12" x14ac:dyDescent="0.3">
      <c r="A46">
        <f t="shared" si="1"/>
        <v>2.926768797140455</v>
      </c>
      <c r="B46">
        <f t="shared" si="1"/>
        <v>12.990572222726303</v>
      </c>
      <c r="C46">
        <f t="shared" si="1"/>
        <v>59.335270691222142</v>
      </c>
      <c r="D46">
        <f t="shared" si="1"/>
        <v>0.10112283760516468</v>
      </c>
      <c r="E46">
        <f t="shared" si="1"/>
        <v>78.633422869273545</v>
      </c>
      <c r="F46">
        <f t="shared" si="1"/>
        <v>2.1644910434756461</v>
      </c>
      <c r="G46">
        <f t="shared" si="1"/>
        <v>2.3918705311097361</v>
      </c>
      <c r="H46">
        <f t="shared" si="1"/>
        <v>0.64823271833059537</v>
      </c>
      <c r="I46">
        <f t="shared" si="1"/>
        <v>0.25879850499533819</v>
      </c>
      <c r="J46">
        <f t="shared" si="1"/>
        <v>0.31949416742614906</v>
      </c>
      <c r="K46">
        <f t="shared" si="1"/>
        <v>0.4496423094604009</v>
      </c>
      <c r="L46">
        <f t="shared" si="1"/>
        <v>40.358472579712824</v>
      </c>
    </row>
    <row r="47" spans="1:12" x14ac:dyDescent="0.3">
      <c r="A47">
        <f t="shared" si="1"/>
        <v>1.7255406140663965</v>
      </c>
      <c r="B47">
        <f t="shared" si="1"/>
        <v>11.219394462898757</v>
      </c>
      <c r="C47">
        <f t="shared" si="1"/>
        <v>17.295178944995161</v>
      </c>
      <c r="D47">
        <f t="shared" si="1"/>
        <v>2.53154489609383</v>
      </c>
      <c r="E47">
        <f t="shared" si="1"/>
        <v>72.777871454307615</v>
      </c>
      <c r="F47">
        <f t="shared" si="1"/>
        <v>1.2587237546115475</v>
      </c>
      <c r="G47">
        <f t="shared" si="1"/>
        <v>2.1497262762921436</v>
      </c>
      <c r="H47">
        <f t="shared" si="1"/>
        <v>0.11832993345111623</v>
      </c>
      <c r="I47">
        <f t="shared" si="1"/>
        <v>8.6920372027057519E-2</v>
      </c>
      <c r="J47">
        <f t="shared" si="1"/>
        <v>0.13902472006899591</v>
      </c>
      <c r="K47">
        <f t="shared" si="1"/>
        <v>1.3410020668002562</v>
      </c>
      <c r="L47">
        <f t="shared" si="1"/>
        <v>38.618065289741097</v>
      </c>
    </row>
    <row r="48" spans="1:12" x14ac:dyDescent="0.3">
      <c r="A48">
        <f t="shared" si="1"/>
        <v>2.5281487298024468</v>
      </c>
      <c r="B48">
        <f t="shared" si="1"/>
        <v>61.189988197686205</v>
      </c>
      <c r="C48">
        <f t="shared" si="1"/>
        <v>22.771664067665011</v>
      </c>
      <c r="D48">
        <f t="shared" si="1"/>
        <v>0.30313709702735447</v>
      </c>
      <c r="E48">
        <f t="shared" si="1"/>
        <v>50.360154248625413</v>
      </c>
      <c r="F48">
        <f t="shared" si="1"/>
        <v>0.28932005320483239</v>
      </c>
      <c r="G48">
        <f t="shared" si="1"/>
        <v>2.1078116364604553</v>
      </c>
      <c r="H48">
        <f t="shared" si="1"/>
        <v>0.65672589217048549</v>
      </c>
      <c r="I48">
        <f t="shared" si="1"/>
        <v>0.92796959739230644</v>
      </c>
      <c r="J48">
        <f t="shared" si="1"/>
        <v>0.94089553844599194</v>
      </c>
      <c r="K48">
        <f t="shared" si="1"/>
        <v>0.56085903647092283</v>
      </c>
      <c r="L48">
        <f t="shared" si="1"/>
        <v>8.9443865813514485</v>
      </c>
    </row>
    <row r="49" spans="1:12" x14ac:dyDescent="0.3">
      <c r="A49">
        <f t="shared" si="1"/>
        <v>2.9789133309824845</v>
      </c>
      <c r="B49">
        <f t="shared" si="1"/>
        <v>38.229357936945341</v>
      </c>
      <c r="C49">
        <f t="shared" si="1"/>
        <v>98.736136108194998</v>
      </c>
      <c r="D49">
        <f t="shared" si="1"/>
        <v>2.4899840542661349</v>
      </c>
      <c r="E49">
        <f t="shared" si="1"/>
        <v>72.281052014435971</v>
      </c>
      <c r="F49">
        <f t="shared" si="1"/>
        <v>1.6614800535042025</v>
      </c>
      <c r="G49">
        <f t="shared" si="1"/>
        <v>2.6047663918635813</v>
      </c>
      <c r="H49">
        <f t="shared" si="1"/>
        <v>1.5594404656056904</v>
      </c>
      <c r="I49">
        <f t="shared" si="1"/>
        <v>0.12453444292527666</v>
      </c>
      <c r="J49">
        <f t="shared" si="1"/>
        <v>1.0350205824096035</v>
      </c>
      <c r="K49">
        <f t="shared" si="1"/>
        <v>1.5894838110166261</v>
      </c>
      <c r="L49">
        <f t="shared" si="1"/>
        <v>17.371272941887995</v>
      </c>
    </row>
    <row r="50" spans="1:12" x14ac:dyDescent="0.3">
      <c r="A50">
        <f t="shared" ref="A50:L53" si="2">A19*A$30</f>
        <v>0.5721886844196663</v>
      </c>
      <c r="B50">
        <f t="shared" si="2"/>
        <v>65.389809777882618</v>
      </c>
      <c r="C50">
        <f t="shared" si="2"/>
        <v>11.058443614793511</v>
      </c>
      <c r="D50">
        <f t="shared" si="2"/>
        <v>2.066644977887993</v>
      </c>
      <c r="E50">
        <f t="shared" si="2"/>
        <v>44.981639665500616</v>
      </c>
      <c r="F50">
        <f t="shared" si="2"/>
        <v>0.12888817980625969</v>
      </c>
      <c r="G50">
        <f t="shared" si="2"/>
        <v>2.4953613369161971</v>
      </c>
      <c r="H50">
        <f t="shared" si="2"/>
        <v>1.5875317439112349</v>
      </c>
      <c r="I50">
        <f t="shared" si="2"/>
        <v>0.99292246785059934</v>
      </c>
      <c r="J50">
        <f t="shared" si="2"/>
        <v>0.22766400475798027</v>
      </c>
      <c r="K50">
        <f t="shared" si="2"/>
        <v>0.66593378495004218</v>
      </c>
      <c r="L50">
        <f t="shared" si="2"/>
        <v>8.080434875962256</v>
      </c>
    </row>
    <row r="51" spans="1:12" x14ac:dyDescent="0.3">
      <c r="A51">
        <f t="shared" si="2"/>
        <v>1.9489998943143845</v>
      </c>
      <c r="B51">
        <f t="shared" si="2"/>
        <v>27.255674597383628</v>
      </c>
      <c r="C51">
        <f t="shared" si="2"/>
        <v>44.737261678681641</v>
      </c>
      <c r="D51">
        <f t="shared" si="2"/>
        <v>0.84775461400726837</v>
      </c>
      <c r="E51">
        <f t="shared" si="2"/>
        <v>66.367302591961135</v>
      </c>
      <c r="F51">
        <f t="shared" si="2"/>
        <v>9.8989134186594184E-3</v>
      </c>
      <c r="G51">
        <f t="shared" si="2"/>
        <v>2.5214793742347834</v>
      </c>
      <c r="H51">
        <f t="shared" si="2"/>
        <v>0.77100684682086618</v>
      </c>
      <c r="I51">
        <f t="shared" si="2"/>
        <v>0.26012205275089423</v>
      </c>
      <c r="J51">
        <f t="shared" si="2"/>
        <v>0.14269273400422713</v>
      </c>
      <c r="K51">
        <f t="shared" si="2"/>
        <v>0.21469249503367596</v>
      </c>
      <c r="L51">
        <f t="shared" si="2"/>
        <v>20.475009217479638</v>
      </c>
    </row>
    <row r="52" spans="1:12" x14ac:dyDescent="0.3">
      <c r="A52">
        <f t="shared" si="2"/>
        <v>0.85688427370605069</v>
      </c>
      <c r="B52">
        <f t="shared" si="2"/>
        <v>31.88071063259903</v>
      </c>
      <c r="C52">
        <f t="shared" si="2"/>
        <v>31.728488079334848</v>
      </c>
      <c r="D52">
        <f t="shared" si="2"/>
        <v>0.69774451598463549</v>
      </c>
      <c r="E52">
        <f t="shared" si="2"/>
        <v>48.22079248278849</v>
      </c>
      <c r="F52">
        <f t="shared" si="2"/>
        <v>0.39509001242920666</v>
      </c>
      <c r="G52">
        <f t="shared" si="2"/>
        <v>2.2354864690132188</v>
      </c>
      <c r="H52">
        <f t="shared" si="2"/>
        <v>0.22747659250257452</v>
      </c>
      <c r="I52">
        <f t="shared" si="2"/>
        <v>1.1142319833201202</v>
      </c>
      <c r="J52">
        <f t="shared" si="2"/>
        <v>0.59747739334810124</v>
      </c>
      <c r="K52">
        <f t="shared" si="2"/>
        <v>0.27157161727411672</v>
      </c>
      <c r="L52">
        <f t="shared" si="2"/>
        <v>32.584613373162128</v>
      </c>
    </row>
    <row r="53" spans="1:12" x14ac:dyDescent="0.3">
      <c r="A53">
        <f>A22*A$30</f>
        <v>1.8043100446895645E-2</v>
      </c>
      <c r="B53">
        <f t="shared" si="2"/>
        <v>27.910183895289421</v>
      </c>
      <c r="C53">
        <f t="shared" si="2"/>
        <v>97.355518319991177</v>
      </c>
      <c r="D53">
        <f t="shared" si="2"/>
        <v>2.0915297430179125</v>
      </c>
      <c r="E53">
        <f t="shared" si="2"/>
        <v>50.254153789681169</v>
      </c>
      <c r="F53">
        <f t="shared" si="2"/>
        <v>0.46921579146893067</v>
      </c>
      <c r="G53">
        <f t="shared" si="2"/>
        <v>1.9911560763867409</v>
      </c>
      <c r="H53">
        <f t="shared" si="2"/>
        <v>1.4308682612002417</v>
      </c>
      <c r="I53">
        <f t="shared" si="2"/>
        <v>0.29300037862130685</v>
      </c>
      <c r="J53">
        <f t="shared" si="2"/>
        <v>0.67476351805919821</v>
      </c>
      <c r="K53">
        <f t="shared" si="2"/>
        <v>0.97756758356960272</v>
      </c>
      <c r="L53">
        <f t="shared" si="2"/>
        <v>24.479630430419931</v>
      </c>
    </row>
    <row r="54" spans="1:12" x14ac:dyDescent="0.3">
      <c r="A54">
        <f t="shared" ref="A54:L57" si="3">A23*A$30</f>
        <v>0.47855677040922989</v>
      </c>
      <c r="B54">
        <f t="shared" si="3"/>
        <v>66.727420667330492</v>
      </c>
      <c r="C54">
        <f t="shared" si="3"/>
        <v>28.76489258395717</v>
      </c>
      <c r="D54">
        <f t="shared" si="3"/>
        <v>2.1088794055336724</v>
      </c>
      <c r="E54">
        <f t="shared" si="3"/>
        <v>52.967387168473337</v>
      </c>
      <c r="F54">
        <f t="shared" si="3"/>
        <v>1.040818603739126</v>
      </c>
      <c r="G54">
        <f t="shared" si="3"/>
        <v>0.60604594943690282</v>
      </c>
      <c r="H54">
        <f t="shared" si="3"/>
        <v>0.75920372154852933</v>
      </c>
      <c r="I54">
        <f t="shared" si="3"/>
        <v>1.0061038342025754</v>
      </c>
      <c r="J54">
        <f t="shared" si="3"/>
        <v>1.2133948178975078</v>
      </c>
      <c r="K54">
        <f t="shared" si="3"/>
        <v>0.33605757947722492</v>
      </c>
      <c r="L54">
        <f t="shared" si="3"/>
        <v>44.740581726541116</v>
      </c>
    </row>
    <row r="55" spans="1:12" x14ac:dyDescent="0.3">
      <c r="A55">
        <f t="shared" si="3"/>
        <v>1.3692121987972627</v>
      </c>
      <c r="B55">
        <f t="shared" si="3"/>
        <v>95.609020155502051</v>
      </c>
      <c r="C55">
        <f t="shared" si="3"/>
        <v>81.785056023715356</v>
      </c>
      <c r="D55">
        <f t="shared" si="3"/>
        <v>1.9418230880691525</v>
      </c>
      <c r="E55">
        <f t="shared" si="3"/>
        <v>66.412381702823822</v>
      </c>
      <c r="F55">
        <f t="shared" si="3"/>
        <v>1.5068575229630503</v>
      </c>
      <c r="G55">
        <f t="shared" si="3"/>
        <v>2.1974531684545227</v>
      </c>
      <c r="H55">
        <f t="shared" si="3"/>
        <v>1.5453459869381265</v>
      </c>
      <c r="I55">
        <f t="shared" si="3"/>
        <v>0.69336356191071136</v>
      </c>
      <c r="J55">
        <f t="shared" si="3"/>
        <v>0.51422555326035402</v>
      </c>
      <c r="K55">
        <f t="shared" si="3"/>
        <v>0.85917672349655927</v>
      </c>
      <c r="L55">
        <f t="shared" si="3"/>
        <v>2.4506523619094445E-2</v>
      </c>
    </row>
    <row r="56" spans="1:12" x14ac:dyDescent="0.3">
      <c r="A56">
        <f t="shared" si="3"/>
        <v>2.3226066616567129</v>
      </c>
      <c r="B56">
        <f t="shared" si="3"/>
        <v>12.713180791669165</v>
      </c>
      <c r="C56">
        <f t="shared" si="3"/>
        <v>64.715062585593699</v>
      </c>
      <c r="D56">
        <f t="shared" si="3"/>
        <v>0.46117721584968441</v>
      </c>
      <c r="E56">
        <f t="shared" si="3"/>
        <v>76.978437978419976</v>
      </c>
      <c r="F56">
        <f t="shared" si="3"/>
        <v>0.5080682095220983</v>
      </c>
      <c r="G56">
        <f t="shared" si="3"/>
        <v>1.7556757400543226</v>
      </c>
      <c r="H56">
        <f t="shared" si="3"/>
        <v>1.1185367056882718</v>
      </c>
      <c r="I56">
        <f t="shared" si="3"/>
        <v>0.63992506548407979</v>
      </c>
      <c r="J56">
        <f t="shared" si="3"/>
        <v>0.31809731591135726</v>
      </c>
      <c r="K56">
        <f t="shared" si="3"/>
        <v>1.2832956812039058</v>
      </c>
      <c r="L56">
        <f t="shared" si="3"/>
        <v>6.1606612373673597</v>
      </c>
    </row>
    <row r="57" spans="1:12" x14ac:dyDescent="0.3">
      <c r="A57">
        <f>A26*A$30</f>
        <v>3.0896107340291104</v>
      </c>
      <c r="B57">
        <f t="shared" si="3"/>
        <v>62.829430648069263</v>
      </c>
      <c r="C57">
        <f t="shared" si="3"/>
        <v>90.246751265285027</v>
      </c>
      <c r="D57">
        <f t="shared" si="3"/>
        <v>1.4172862169199383</v>
      </c>
      <c r="E57">
        <f t="shared" si="3"/>
        <v>64.004146155441148</v>
      </c>
      <c r="F57">
        <f t="shared" si="3"/>
        <v>1.7003715855609765</v>
      </c>
      <c r="G57">
        <f t="shared" si="3"/>
        <v>1.0917559635187817</v>
      </c>
      <c r="H57">
        <f t="shared" si="3"/>
        <v>0.91331214106153091</v>
      </c>
      <c r="I57">
        <f t="shared" si="3"/>
        <v>0.85907790380616966</v>
      </c>
      <c r="J57">
        <f t="shared" si="3"/>
        <v>0.35268693648054367</v>
      </c>
      <c r="K57">
        <f t="shared" si="3"/>
        <v>0.76515861151324893</v>
      </c>
      <c r="L57">
        <f t="shared" si="3"/>
        <v>0.34112041232297607</v>
      </c>
    </row>
    <row r="58" spans="1:12" x14ac:dyDescent="0.3">
      <c r="A58">
        <f t="shared" ref="A58:L58" si="4">A27*A$30</f>
        <v>0.13449188784994209</v>
      </c>
      <c r="B58">
        <f t="shared" si="4"/>
        <v>24.77972740939618</v>
      </c>
      <c r="C58">
        <f t="shared" si="4"/>
        <v>62.949866548037171</v>
      </c>
      <c r="D58">
        <f t="shared" si="4"/>
        <v>0.62040476361479291</v>
      </c>
      <c r="E58">
        <f t="shared" si="4"/>
        <v>74.10925655077537</v>
      </c>
      <c r="F58">
        <f t="shared" si="4"/>
        <v>1.1154174575573739</v>
      </c>
      <c r="G58">
        <f t="shared" si="4"/>
        <v>1.9152366204128408</v>
      </c>
      <c r="H58">
        <f t="shared" si="4"/>
        <v>1.5836126531237245</v>
      </c>
      <c r="I58">
        <f t="shared" si="4"/>
        <v>0.20033373656037889</v>
      </c>
      <c r="J58">
        <f t="shared" si="4"/>
        <v>1.4495598061658332</v>
      </c>
      <c r="K58">
        <f t="shared" si="4"/>
        <v>0.84580583753909411</v>
      </c>
      <c r="L58">
        <f t="shared" si="4"/>
        <v>19.389522855851315</v>
      </c>
    </row>
    <row r="60" spans="1:12" x14ac:dyDescent="0.3">
      <c r="A60" t="s">
        <v>3</v>
      </c>
    </row>
    <row r="61" spans="1:12" x14ac:dyDescent="0.3">
      <c r="A61" t="s">
        <v>4</v>
      </c>
    </row>
    <row r="62" spans="1:12" x14ac:dyDescent="0.3">
      <c r="A62">
        <v>1</v>
      </c>
      <c r="B62">
        <f>COUNTA(A58:L58)</f>
        <v>12</v>
      </c>
    </row>
    <row r="63" spans="1:12" x14ac:dyDescent="0.3">
      <c r="A63">
        <f>_xlfn.VAR.P(A33:A58)</f>
        <v>1.004710261827064</v>
      </c>
      <c r="B63">
        <f t="shared" ref="B63:L63" si="5">_xlfn.VAR.P(B33:B58)</f>
        <v>648.7651060347672</v>
      </c>
      <c r="C63">
        <f t="shared" si="5"/>
        <v>659.94241375401998</v>
      </c>
      <c r="D63">
        <f t="shared" si="5"/>
        <v>0.72844458184650152</v>
      </c>
      <c r="E63">
        <f t="shared" si="5"/>
        <v>527.7357632502501</v>
      </c>
      <c r="F63">
        <f t="shared" si="5"/>
        <v>0.625361386257691</v>
      </c>
      <c r="G63">
        <f t="shared" si="5"/>
        <v>0.49258318450563771</v>
      </c>
      <c r="H63">
        <f t="shared" si="5"/>
        <v>0.22126832414075273</v>
      </c>
      <c r="I63">
        <f t="shared" si="5"/>
        <v>0.1704972656765095</v>
      </c>
      <c r="J63">
        <f t="shared" si="5"/>
        <v>0.15313469604477273</v>
      </c>
      <c r="K63">
        <f t="shared" si="5"/>
        <v>0.20999532290936268</v>
      </c>
      <c r="L63">
        <f t="shared" si="5"/>
        <v>212.05579020423025</v>
      </c>
    </row>
    <row r="64" spans="1:12" x14ac:dyDescent="0.3">
      <c r="A64" s="1">
        <f>RANK(A63,$A63:$L63)</f>
        <v>5</v>
      </c>
      <c r="B64" s="1">
        <f t="shared" ref="B64:L64" si="6">RANK(B63,$A63:$L63)</f>
        <v>2</v>
      </c>
      <c r="C64" s="1">
        <f t="shared" si="6"/>
        <v>1</v>
      </c>
      <c r="D64" s="1">
        <f t="shared" si="6"/>
        <v>6</v>
      </c>
      <c r="E64" s="1">
        <f t="shared" si="6"/>
        <v>3</v>
      </c>
      <c r="F64" s="1">
        <f t="shared" si="6"/>
        <v>7</v>
      </c>
      <c r="G64" s="1">
        <f t="shared" si="6"/>
        <v>8</v>
      </c>
      <c r="H64" s="1">
        <f t="shared" si="6"/>
        <v>9</v>
      </c>
      <c r="I64" s="1">
        <f t="shared" si="6"/>
        <v>11</v>
      </c>
      <c r="J64" s="1">
        <f t="shared" si="6"/>
        <v>12</v>
      </c>
      <c r="K64" s="1">
        <f t="shared" si="6"/>
        <v>10</v>
      </c>
      <c r="L64" s="1">
        <f t="shared" si="6"/>
        <v>4</v>
      </c>
    </row>
    <row r="65" spans="1:12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 t="s">
        <v>7</v>
      </c>
      <c r="L65" s="2">
        <f>SUM(A63:L63)</f>
        <v>2052.1050682664763</v>
      </c>
    </row>
    <row r="66" spans="1:12" x14ac:dyDescent="0.3">
      <c r="K66" t="s">
        <v>8</v>
      </c>
      <c r="L66">
        <f>(C63+B63+E63)/L65</f>
        <v>0.8949070451789195</v>
      </c>
    </row>
    <row r="67" spans="1:12" x14ac:dyDescent="0.3">
      <c r="A67" t="s">
        <v>5</v>
      </c>
      <c r="K67" t="s">
        <v>8</v>
      </c>
      <c r="L67">
        <f>(C63+B63+E63+L63)/L65</f>
        <v>0.99824278245837816</v>
      </c>
    </row>
    <row r="68" spans="1:12" x14ac:dyDescent="0.3">
      <c r="A68">
        <v>1</v>
      </c>
      <c r="B68">
        <v>3</v>
      </c>
    </row>
    <row r="69" spans="1:12" x14ac:dyDescent="0.3">
      <c r="A69">
        <f>COLUMN(C64)-COLUMN($A64)</f>
        <v>2</v>
      </c>
      <c r="B69">
        <f>COLUMN(B64)-COLUMN($A64)</f>
        <v>1</v>
      </c>
      <c r="C69">
        <f>COLUMN(E64)-COLUMN($A64)</f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0"/>
  <sheetViews>
    <sheetView topLeftCell="A70" workbookViewId="0">
      <selection activeCell="A116" sqref="A116:J116"/>
    </sheetView>
  </sheetViews>
  <sheetFormatPr defaultRowHeight="13.2" x14ac:dyDescent="0.25"/>
  <cols>
    <col min="1" max="16384" width="8.796875" style="3"/>
  </cols>
  <sheetData>
    <row r="1" spans="1:10" x14ac:dyDescent="0.25">
      <c r="A1" s="3" t="s">
        <v>17</v>
      </c>
    </row>
    <row r="2" spans="1:10" x14ac:dyDescent="0.25">
      <c r="A2" s="3">
        <v>10</v>
      </c>
      <c r="B2" s="3">
        <v>20</v>
      </c>
      <c r="C2" s="3">
        <v>30</v>
      </c>
      <c r="D2" s="3">
        <v>40</v>
      </c>
      <c r="E2" s="3">
        <v>100</v>
      </c>
      <c r="F2" s="3">
        <v>70</v>
      </c>
      <c r="G2" s="3">
        <v>50</v>
      </c>
      <c r="H2" s="3">
        <v>200</v>
      </c>
      <c r="I2" s="3">
        <v>1</v>
      </c>
      <c r="J2" s="3">
        <v>5</v>
      </c>
    </row>
    <row r="4" spans="1:10" x14ac:dyDescent="0.25">
      <c r="A4" s="3" t="s">
        <v>16</v>
      </c>
    </row>
    <row r="5" spans="1:10" x14ac:dyDescent="0.25">
      <c r="A5" s="3">
        <v>0.61865593119311024</v>
      </c>
      <c r="B5" s="3">
        <v>0.13268182317231236</v>
      </c>
      <c r="C5" s="3">
        <v>0.52700276466531115</v>
      </c>
      <c r="D5" s="3">
        <v>0.81867167698117504</v>
      </c>
      <c r="E5" s="3">
        <v>0.95793441688603143</v>
      </c>
      <c r="F5" s="3">
        <v>0.56943644185030617</v>
      </c>
      <c r="G5" s="3">
        <v>0.64080235792019291</v>
      </c>
      <c r="H5" s="3">
        <v>0.73770732449830501</v>
      </c>
      <c r="I5" s="3">
        <v>0.84786698049300835</v>
      </c>
      <c r="J5" s="3">
        <v>0.11955034346021831</v>
      </c>
    </row>
    <row r="6" spans="1:10" x14ac:dyDescent="0.25">
      <c r="A6" s="3">
        <v>4.6112404141543051E-2</v>
      </c>
      <c r="B6" s="3">
        <v>0.1440696749762439</v>
      </c>
      <c r="C6" s="3">
        <v>0.74257594128551185</v>
      </c>
      <c r="D6" s="3">
        <v>0.95691279132840057</v>
      </c>
      <c r="E6" s="3">
        <v>0.86221824091890042</v>
      </c>
      <c r="F6" s="3">
        <v>0.63359460564816239</v>
      </c>
      <c r="G6" s="3">
        <v>0.25998499200917147</v>
      </c>
      <c r="H6" s="3">
        <v>0.26764906430807678</v>
      </c>
      <c r="I6" s="3">
        <v>0.39254685190591587</v>
      </c>
      <c r="J6" s="3">
        <v>2.2132584889619E-2</v>
      </c>
    </row>
    <row r="7" spans="1:10" x14ac:dyDescent="0.25">
      <c r="A7" s="3">
        <v>0.32983809783519624</v>
      </c>
      <c r="B7" s="3">
        <v>0.17637791970649286</v>
      </c>
      <c r="C7" s="3">
        <v>0.335102939338633</v>
      </c>
      <c r="D7" s="3">
        <v>0.71610375001756998</v>
      </c>
      <c r="E7" s="3">
        <v>0.91208492823940546</v>
      </c>
      <c r="F7" s="3">
        <v>0.33591138753263072</v>
      </c>
      <c r="G7" s="3">
        <v>0.47920872811740101</v>
      </c>
      <c r="H7" s="3">
        <v>0.65452945567195997</v>
      </c>
      <c r="I7" s="3">
        <v>0.71381330350631089</v>
      </c>
      <c r="J7" s="3">
        <v>0.45811490537510691</v>
      </c>
    </row>
    <row r="8" spans="1:10" x14ac:dyDescent="0.25">
      <c r="A8" s="3">
        <v>0.29221922523079713</v>
      </c>
      <c r="B8" s="3">
        <v>0.35982559810568671</v>
      </c>
      <c r="C8" s="3">
        <v>0.30881406054165184</v>
      </c>
      <c r="D8" s="3">
        <v>0.95445155971659901</v>
      </c>
      <c r="E8" s="3">
        <v>0.35987991021227261</v>
      </c>
      <c r="F8" s="3">
        <v>0.40354576448590729</v>
      </c>
      <c r="G8" s="3">
        <v>0.88791344029928032</v>
      </c>
      <c r="H8" s="3">
        <v>0.8286702616814825</v>
      </c>
      <c r="I8" s="3">
        <v>1.1884562162394308E-2</v>
      </c>
      <c r="J8" s="3">
        <v>0.67815274582963314</v>
      </c>
    </row>
    <row r="9" spans="1:10" x14ac:dyDescent="0.25">
      <c r="A9" s="3">
        <v>0.90477420232679773</v>
      </c>
      <c r="B9" s="3">
        <v>0.52138435359556368</v>
      </c>
      <c r="C9" s="3">
        <v>0.244247099388477</v>
      </c>
      <c r="D9" s="3">
        <v>0.43226041735667042</v>
      </c>
      <c r="E9" s="3">
        <v>0.39166198103019356</v>
      </c>
      <c r="F9" s="3">
        <v>0.98666802480654991</v>
      </c>
      <c r="G9" s="3">
        <v>0.14506301327118976</v>
      </c>
      <c r="H9" s="3">
        <v>0.7569575233812933</v>
      </c>
      <c r="I9" s="3">
        <v>0.57584332289729923</v>
      </c>
      <c r="J9" s="3">
        <v>0.39846186238695636</v>
      </c>
    </row>
    <row r="10" spans="1:10" x14ac:dyDescent="0.25">
      <c r="A10" s="3">
        <v>0.64072063187300421</v>
      </c>
      <c r="B10" s="3">
        <v>0.20966384924622938</v>
      </c>
      <c r="C10" s="3">
        <v>0.35313294806747608</v>
      </c>
      <c r="D10" s="3">
        <v>0.64528243128115159</v>
      </c>
      <c r="E10" s="3">
        <v>0.46957826760286481</v>
      </c>
      <c r="F10" s="3">
        <v>0.95701293017594458</v>
      </c>
      <c r="G10" s="3">
        <v>0.4942487169066867</v>
      </c>
      <c r="H10" s="3">
        <v>0.31195945884660414</v>
      </c>
      <c r="I10" s="3">
        <v>0.55736424680676344</v>
      </c>
      <c r="J10" s="3">
        <v>0.50411240447041494</v>
      </c>
    </row>
    <row r="11" spans="1:10" x14ac:dyDescent="0.25">
      <c r="A11" s="3">
        <v>0.81311040494313291</v>
      </c>
      <c r="B11" s="3">
        <v>0.16876823243009664</v>
      </c>
      <c r="C11" s="3">
        <v>0.4626226717875489</v>
      </c>
      <c r="D11" s="3">
        <v>0.37983369816873014</v>
      </c>
      <c r="E11" s="3">
        <v>0.67341795827960793</v>
      </c>
      <c r="F11" s="3">
        <v>0.93443026973335985</v>
      </c>
      <c r="G11" s="3">
        <v>0.12836098048922917</v>
      </c>
      <c r="H11" s="3">
        <v>0.75666150559362189</v>
      </c>
      <c r="I11" s="3">
        <v>0.4888724242244239</v>
      </c>
      <c r="J11" s="3">
        <v>5.9624898752108191E-2</v>
      </c>
    </row>
    <row r="12" spans="1:10" x14ac:dyDescent="0.25">
      <c r="A12" s="3">
        <v>0.74298139519034279</v>
      </c>
      <c r="B12" s="3">
        <v>0.51035831390196795</v>
      </c>
      <c r="C12" s="3">
        <v>0.51615890864321434</v>
      </c>
      <c r="D12" s="3">
        <v>0.39705461876471593</v>
      </c>
      <c r="E12" s="3">
        <v>0.47448254854270355</v>
      </c>
      <c r="F12" s="3">
        <v>0.84900246174170901</v>
      </c>
      <c r="G12" s="3">
        <v>0.90277034276240242</v>
      </c>
      <c r="H12" s="3">
        <v>0.76939697388000994</v>
      </c>
      <c r="I12" s="3">
        <v>0.92938244471303388</v>
      </c>
      <c r="J12" s="3">
        <v>0.95912515527649134</v>
      </c>
    </row>
    <row r="13" spans="1:10" x14ac:dyDescent="0.25">
      <c r="A13" s="3">
        <v>0.44431465972520234</v>
      </c>
      <c r="B13" s="3">
        <v>0.92326461701545859</v>
      </c>
      <c r="C13" s="3">
        <v>0.13912775749753215</v>
      </c>
      <c r="D13" s="3">
        <v>0.39143084398832606</v>
      </c>
      <c r="E13" s="3">
        <v>0.89382887835587643</v>
      </c>
      <c r="F13" s="3">
        <v>0.88251997433666851</v>
      </c>
      <c r="G13" s="3">
        <v>0.12700878578885022</v>
      </c>
      <c r="H13" s="3">
        <v>0.61217533181632988</v>
      </c>
      <c r="I13" s="3">
        <v>0.1788196983371263</v>
      </c>
      <c r="J13" s="3">
        <v>0.82884402788208045</v>
      </c>
    </row>
    <row r="14" spans="1:10" x14ac:dyDescent="0.25">
      <c r="A14" s="3">
        <v>0.47256649663214689</v>
      </c>
      <c r="B14" s="3">
        <v>0.92950440330275963</v>
      </c>
      <c r="C14" s="3">
        <v>9.7412441185133147E-2</v>
      </c>
      <c r="D14" s="3">
        <v>0.21455420318866292</v>
      </c>
      <c r="E14" s="3">
        <v>0.89772821120559554</v>
      </c>
      <c r="F14" s="3">
        <v>0.76696761442649997</v>
      </c>
      <c r="G14" s="3">
        <v>0.30700152043589413</v>
      </c>
      <c r="H14" s="3">
        <v>3.8676456695190153E-2</v>
      </c>
      <c r="I14" s="3">
        <v>0.8957787002235148</v>
      </c>
      <c r="J14" s="3">
        <v>5.8156476533354651E-2</v>
      </c>
    </row>
    <row r="15" spans="1:10" x14ac:dyDescent="0.25">
      <c r="A15" s="3">
        <v>0.96256217389414134</v>
      </c>
      <c r="B15" s="3">
        <v>0.62022267443461643</v>
      </c>
      <c r="C15" s="3">
        <v>0.90821842281596399</v>
      </c>
      <c r="D15" s="3">
        <v>0.90656379871246473</v>
      </c>
      <c r="E15" s="3">
        <v>0.67867551392559167</v>
      </c>
      <c r="F15" s="3">
        <v>0.64308943213583036</v>
      </c>
      <c r="G15" s="3">
        <v>0.73607359605992828</v>
      </c>
      <c r="H15" s="3">
        <v>0.95652132402941936</v>
      </c>
      <c r="I15" s="3">
        <v>0.56645212027220015</v>
      </c>
      <c r="J15" s="3">
        <v>0.35049923518396753</v>
      </c>
    </row>
    <row r="16" spans="1:10" x14ac:dyDescent="0.25">
      <c r="A16" s="3">
        <v>3.7666264109412984E-2</v>
      </c>
      <c r="B16" s="3">
        <v>0.47755694366530799</v>
      </c>
      <c r="C16" s="3">
        <v>0.19395777342750387</v>
      </c>
      <c r="D16" s="3">
        <v>0.40143300509687641</v>
      </c>
      <c r="E16" s="3">
        <v>0.44793308717754354</v>
      </c>
      <c r="F16" s="3">
        <v>0.68962598496026506</v>
      </c>
      <c r="G16" s="3">
        <v>0.46960593673488549</v>
      </c>
      <c r="H16" s="3">
        <v>0.51711141040151865</v>
      </c>
      <c r="I16" s="3">
        <v>0.39965564629711914</v>
      </c>
      <c r="J16" s="3">
        <v>0.85388221448740398</v>
      </c>
    </row>
    <row r="17" spans="1:10" x14ac:dyDescent="0.25">
      <c r="A17" s="3">
        <v>0.50235919918807237</v>
      </c>
      <c r="B17" s="3">
        <v>0.83908743715484158</v>
      </c>
      <c r="C17" s="3">
        <v>0.91151935372606863</v>
      </c>
      <c r="D17" s="3">
        <v>0.73976475478688719</v>
      </c>
      <c r="E17" s="3">
        <v>0.75012967218117443</v>
      </c>
      <c r="F17" s="3">
        <v>0.19561140365363805</v>
      </c>
      <c r="G17" s="3">
        <v>0.45152938582126634</v>
      </c>
      <c r="H17" s="3">
        <v>0.6991063425662587</v>
      </c>
      <c r="I17" s="3">
        <v>0.31907016037741742</v>
      </c>
      <c r="J17" s="3">
        <v>6.5339652831526318E-2</v>
      </c>
    </row>
    <row r="18" spans="1:10" x14ac:dyDescent="0.25">
      <c r="A18" s="3">
        <v>0.30137601482712484</v>
      </c>
      <c r="B18" s="3">
        <v>0.69772225781502084</v>
      </c>
      <c r="C18" s="3">
        <v>0.65572645056731271</v>
      </c>
      <c r="D18" s="3">
        <v>0.74389318381794289</v>
      </c>
      <c r="E18" s="3">
        <v>0.33610907333614404</v>
      </c>
      <c r="F18" s="3">
        <v>0.9979060627425812</v>
      </c>
      <c r="G18" s="3">
        <v>0.22220799194872465</v>
      </c>
      <c r="H18" s="3">
        <v>0.47810239637159524</v>
      </c>
      <c r="I18" s="3">
        <v>0.38297757633978879</v>
      </c>
      <c r="J18" s="3">
        <v>0.19786616039906324</v>
      </c>
    </row>
    <row r="19" spans="1:10" x14ac:dyDescent="0.25">
      <c r="A19" s="3">
        <v>0.68863940106301169</v>
      </c>
      <c r="B19" s="3">
        <v>0.21294782325305328</v>
      </c>
      <c r="C19" s="3">
        <v>0.4816714409804479</v>
      </c>
      <c r="D19" s="3">
        <v>0.8104828297213913</v>
      </c>
      <c r="E19" s="3">
        <v>0.1040142951879659</v>
      </c>
      <c r="F19" s="3">
        <v>0.93779138935688577</v>
      </c>
      <c r="G19" s="3">
        <v>0.66540041121409044</v>
      </c>
      <c r="H19" s="3">
        <v>4.9192180964111376E-2</v>
      </c>
      <c r="I19" s="3">
        <v>0.30333936716890497</v>
      </c>
      <c r="J19" s="3">
        <v>0.71791239909250359</v>
      </c>
    </row>
    <row r="20" spans="1:10" x14ac:dyDescent="0.25">
      <c r="A20" s="3">
        <v>0.49955649682767622</v>
      </c>
      <c r="B20" s="3">
        <v>0.84926205845394664</v>
      </c>
      <c r="C20" s="3">
        <v>0.10478186042102877</v>
      </c>
      <c r="D20" s="3">
        <v>0.27373170553299919</v>
      </c>
      <c r="E20" s="3">
        <v>0.91838900448907501</v>
      </c>
      <c r="F20" s="3">
        <v>0.78666147990273572</v>
      </c>
      <c r="G20" s="3">
        <v>0.55654491337967005</v>
      </c>
      <c r="H20" s="3">
        <v>0.39091426702880105</v>
      </c>
      <c r="I20" s="3">
        <v>0.65743308789445187</v>
      </c>
      <c r="J20" s="3">
        <v>0.69964161740509456</v>
      </c>
    </row>
    <row r="21" spans="1:10" x14ac:dyDescent="0.25">
      <c r="A21" s="3">
        <v>0.77402258974387128</v>
      </c>
      <c r="B21" s="3">
        <v>0.74770347717404384</v>
      </c>
      <c r="C21" s="3">
        <v>0.37372129614625615</v>
      </c>
      <c r="D21" s="3">
        <v>0.61270543050944704</v>
      </c>
      <c r="E21" s="3">
        <v>0.12102129866065425</v>
      </c>
      <c r="F21" s="3">
        <v>0.93215075674499115</v>
      </c>
      <c r="G21" s="3">
        <v>3.8256754839587348E-3</v>
      </c>
      <c r="H21" s="3">
        <v>0.49289056386664354</v>
      </c>
      <c r="I21" s="3">
        <v>5.5361241149091023E-2</v>
      </c>
      <c r="J21" s="3">
        <v>6.5310652534680158E-2</v>
      </c>
    </row>
    <row r="22" spans="1:10" x14ac:dyDescent="0.25">
      <c r="A22" s="3">
        <v>0.53694346742808696</v>
      </c>
      <c r="B22" s="3">
        <v>0.5694816510441093</v>
      </c>
      <c r="C22" s="3">
        <v>0.45259790235168385</v>
      </c>
      <c r="D22" s="3">
        <v>0.82666609343056585</v>
      </c>
      <c r="E22" s="3">
        <v>0.95828713154030265</v>
      </c>
      <c r="F22" s="3">
        <v>0.30882192188676838</v>
      </c>
      <c r="G22" s="3">
        <v>0.28918136819630846</v>
      </c>
      <c r="H22" s="3">
        <v>1.9319504339193605E-3</v>
      </c>
      <c r="I22" s="3">
        <v>0.36073988199374396</v>
      </c>
      <c r="J22" s="3">
        <v>0.33406160716497557</v>
      </c>
    </row>
    <row r="23" spans="1:10" x14ac:dyDescent="0.25">
      <c r="A23" s="3">
        <v>0.31136752691472669</v>
      </c>
      <c r="B23" s="3">
        <v>0.93338257984070383</v>
      </c>
      <c r="C23" s="3">
        <v>0.26741063537649679</v>
      </c>
      <c r="D23" s="3">
        <v>0.88731086912030654</v>
      </c>
      <c r="E23" s="3">
        <v>0.3611561770158298</v>
      </c>
      <c r="F23" s="3">
        <v>0.69401272536602598</v>
      </c>
      <c r="G23" s="3">
        <v>0.52250228101552343</v>
      </c>
      <c r="H23" s="3">
        <v>0.41455135485890848</v>
      </c>
      <c r="I23" s="3">
        <v>0.55639387239514848</v>
      </c>
      <c r="J23" s="3">
        <v>0.60081838315790703</v>
      </c>
    </row>
    <row r="24" spans="1:10" x14ac:dyDescent="0.25">
      <c r="A24" s="3">
        <v>0.57555254563071756</v>
      </c>
      <c r="B24" s="3">
        <v>0.86546050669213781</v>
      </c>
      <c r="C24" s="3">
        <v>0.35702452355247771</v>
      </c>
      <c r="D24" s="3">
        <v>0.73236127981184973</v>
      </c>
      <c r="E24" s="3">
        <v>0.15272587263745574</v>
      </c>
      <c r="F24" s="3">
        <v>0.40493254029101866</v>
      </c>
      <c r="G24" s="3">
        <v>0.6438662241885329</v>
      </c>
      <c r="H24" s="3">
        <v>0.34738164627180634</v>
      </c>
      <c r="I24" s="3">
        <v>0.35685167743200774</v>
      </c>
      <c r="J24" s="3">
        <v>0.77159853022809644</v>
      </c>
    </row>
    <row r="25" spans="1:10" x14ac:dyDescent="0.25">
      <c r="A25" s="3">
        <v>0.33280533178458982</v>
      </c>
      <c r="B25" s="3">
        <v>0.5297891101684693</v>
      </c>
      <c r="C25" s="3">
        <v>0.54370801492842036</v>
      </c>
      <c r="D25" s="3">
        <v>0.37641365843604124</v>
      </c>
      <c r="E25" s="3">
        <v>0.51896082770420515</v>
      </c>
      <c r="F25" s="3">
        <v>0.69776004041163364</v>
      </c>
      <c r="G25" s="3">
        <v>0.99703254041146627</v>
      </c>
      <c r="H25" s="3">
        <v>0.59379643720422204</v>
      </c>
      <c r="I25" s="3">
        <v>0.97574255746202865</v>
      </c>
      <c r="J25" s="3">
        <v>0.88886632283645572</v>
      </c>
    </row>
    <row r="26" spans="1:10" x14ac:dyDescent="0.25">
      <c r="A26" s="3">
        <v>0.56907068705850272</v>
      </c>
      <c r="B26" s="3">
        <v>0.51629208847840624</v>
      </c>
      <c r="C26" s="3">
        <v>4.414649706424123E-2</v>
      </c>
      <c r="D26" s="3">
        <v>0.46687128746670226</v>
      </c>
      <c r="E26" s="3">
        <v>0.46377488077108098</v>
      </c>
      <c r="F26" s="3">
        <v>0.25822148862356431</v>
      </c>
      <c r="G26" s="3">
        <v>0.9417171953155723</v>
      </c>
      <c r="H26" s="3">
        <v>0.45222514584034912</v>
      </c>
      <c r="I26" s="3">
        <v>4.9015640365203339E-2</v>
      </c>
      <c r="J26" s="3">
        <v>0.24056523760463844</v>
      </c>
    </row>
    <row r="27" spans="1:10" x14ac:dyDescent="0.25">
      <c r="A27" s="3">
        <v>0.98284949741817507</v>
      </c>
      <c r="B27" s="3">
        <v>0.25372338036076125</v>
      </c>
      <c r="C27" s="3">
        <v>0.87497805584884525</v>
      </c>
      <c r="D27" s="3">
        <v>0.8410535637899873</v>
      </c>
      <c r="E27" s="3">
        <v>0.54092249874599518</v>
      </c>
      <c r="F27" s="3">
        <v>0.35579531250757979</v>
      </c>
      <c r="G27" s="3">
        <v>0.17709611385494584</v>
      </c>
      <c r="H27" s="3">
        <v>0.86899741253527407</v>
      </c>
      <c r="I27" s="3">
        <v>0.12026645405365977</v>
      </c>
      <c r="J27" s="3">
        <v>0.96199054703915099</v>
      </c>
    </row>
    <row r="28" spans="1:10" x14ac:dyDescent="0.25">
      <c r="A28" s="3">
        <v>0.80923689725855263</v>
      </c>
      <c r="B28" s="3">
        <v>0.72243437257047805</v>
      </c>
      <c r="C28" s="3">
        <v>0.11945797927005819</v>
      </c>
      <c r="D28" s="3">
        <v>0.96167000326655583</v>
      </c>
      <c r="E28" s="3">
        <v>0.52597788324212813</v>
      </c>
      <c r="F28" s="3">
        <v>0.9113014559807906</v>
      </c>
      <c r="G28" s="3">
        <v>0.50724281329066145</v>
      </c>
      <c r="H28" s="3">
        <v>0.48402822737199624</v>
      </c>
      <c r="I28" s="3">
        <v>0.45018461925734821</v>
      </c>
      <c r="J28" s="3">
        <v>0.51778851963009642</v>
      </c>
    </row>
    <row r="29" spans="1:10" x14ac:dyDescent="0.25">
      <c r="A29" s="3">
        <v>5.7340991086027859E-2</v>
      </c>
      <c r="B29" s="3">
        <v>0.75018773646811077</v>
      </c>
      <c r="C29" s="3">
        <v>0.76406123569252604</v>
      </c>
      <c r="D29" s="3">
        <v>0.54115584504379155</v>
      </c>
      <c r="E29" s="3">
        <v>0.24508135989494095</v>
      </c>
      <c r="F29" s="3">
        <v>0.75377410920861754</v>
      </c>
      <c r="G29" s="3">
        <v>0.35288693273416072</v>
      </c>
      <c r="H29" s="3">
        <v>0.75816607157022375</v>
      </c>
      <c r="I29" s="3">
        <v>0.46757413539645376</v>
      </c>
      <c r="J29" s="3">
        <v>0.77817957311941632</v>
      </c>
    </row>
    <row r="30" spans="1:10" x14ac:dyDescent="0.25">
      <c r="A30" s="3">
        <v>1.5999411733751634E-2</v>
      </c>
      <c r="B30" s="3">
        <v>0.71799480018681017</v>
      </c>
      <c r="C30" s="3">
        <v>0.93126614021731513</v>
      </c>
      <c r="D30" s="3">
        <v>0.89923709594650048</v>
      </c>
      <c r="E30" s="3">
        <v>0.62454414426823535</v>
      </c>
      <c r="F30" s="3">
        <v>0.4288438382444475</v>
      </c>
      <c r="G30" s="3">
        <v>0.97609994979118564</v>
      </c>
      <c r="H30" s="3">
        <v>0.51757662062303289</v>
      </c>
      <c r="I30" s="3">
        <v>0.82454892161602555</v>
      </c>
      <c r="J30" s="3">
        <v>0.40615801954391995</v>
      </c>
    </row>
    <row r="31" spans="1:10" x14ac:dyDescent="0.25">
      <c r="A31" s="3">
        <v>0.35995130874187253</v>
      </c>
      <c r="B31" s="3">
        <v>7.888070767965738E-2</v>
      </c>
      <c r="C31" s="3">
        <v>0.63239115129901546</v>
      </c>
      <c r="D31" s="3">
        <v>0.33032986171613588</v>
      </c>
      <c r="E31" s="3">
        <v>0.49467640268620394</v>
      </c>
      <c r="F31" s="3">
        <v>0.76625379275643901</v>
      </c>
      <c r="G31" s="3">
        <v>0.27952148269213761</v>
      </c>
      <c r="H31" s="3">
        <v>0.2680556224245495</v>
      </c>
      <c r="I31" s="3">
        <v>0.82722244270175727</v>
      </c>
      <c r="J31" s="3">
        <v>0.44463051436918544</v>
      </c>
    </row>
    <row r="32" spans="1:10" x14ac:dyDescent="0.25">
      <c r="A32" s="3">
        <v>0.45197980564495277</v>
      </c>
      <c r="B32" s="3">
        <v>6.5077507604788587E-2</v>
      </c>
      <c r="C32" s="3">
        <v>8.3165802678606959E-2</v>
      </c>
      <c r="D32" s="3">
        <v>0.50603952876357472</v>
      </c>
      <c r="E32" s="3">
        <v>0.77213844953783306</v>
      </c>
      <c r="F32" s="3">
        <v>0.9252042799524276</v>
      </c>
      <c r="G32" s="3">
        <v>0.1405927367387988</v>
      </c>
      <c r="H32" s="3">
        <v>0.29021423083887699</v>
      </c>
      <c r="I32" s="3">
        <v>0.83099341036684182</v>
      </c>
      <c r="J32" s="3">
        <v>0.38628206298413836</v>
      </c>
    </row>
    <row r="33" spans="1:10" x14ac:dyDescent="0.25">
      <c r="A33" s="3">
        <v>0.10430535663577001</v>
      </c>
      <c r="B33" s="3">
        <v>0.84234096192949859</v>
      </c>
      <c r="C33" s="3">
        <v>0.32510913003022102</v>
      </c>
      <c r="D33" s="3">
        <v>0.79138352002716505</v>
      </c>
      <c r="E33" s="3">
        <v>0.39559260400181562</v>
      </c>
      <c r="F33" s="3">
        <v>0.17734193001806919</v>
      </c>
      <c r="G33" s="3">
        <v>0.92082863659318437</v>
      </c>
      <c r="H33" s="3">
        <v>0.94085216747132749</v>
      </c>
      <c r="I33" s="3">
        <v>0.19784878480003587</v>
      </c>
      <c r="J33" s="3">
        <v>0.68552247802465682</v>
      </c>
    </row>
    <row r="34" spans="1:10" x14ac:dyDescent="0.25">
      <c r="A34" s="3">
        <v>0.50113017541850968</v>
      </c>
      <c r="B34" s="3">
        <v>0.56248218507531111</v>
      </c>
      <c r="C34" s="3">
        <v>0.12268549070698609</v>
      </c>
      <c r="D34" s="3">
        <v>0.61735576731954478</v>
      </c>
      <c r="E34" s="3">
        <v>0.66828463255209081</v>
      </c>
      <c r="F34" s="3">
        <v>0.75251420179869966</v>
      </c>
      <c r="G34" s="3">
        <v>0.62934328696671504</v>
      </c>
      <c r="H34" s="3">
        <v>0.70276707051995879</v>
      </c>
      <c r="I34" s="3">
        <v>0.92888011521804326</v>
      </c>
      <c r="J34" s="3">
        <v>0.29980503210665821</v>
      </c>
    </row>
    <row r="36" spans="1:10" x14ac:dyDescent="0.25">
      <c r="A36" s="3" t="s">
        <v>4</v>
      </c>
    </row>
    <row r="37" spans="1:10" x14ac:dyDescent="0.25">
      <c r="A37" s="3">
        <v>30</v>
      </c>
      <c r="B37" s="3">
        <v>10</v>
      </c>
    </row>
    <row r="38" spans="1:10" x14ac:dyDescent="0.25">
      <c r="A38" s="3">
        <f t="shared" ref="A38:J38" si="0">A5*A$2</f>
        <v>6.1865593119311022</v>
      </c>
      <c r="B38" s="3">
        <f t="shared" si="0"/>
        <v>2.6536364634462473</v>
      </c>
      <c r="C38" s="3">
        <f t="shared" si="0"/>
        <v>15.810082939959335</v>
      </c>
      <c r="D38" s="3">
        <f t="shared" si="0"/>
        <v>32.746867079247004</v>
      </c>
      <c r="E38" s="3">
        <f t="shared" si="0"/>
        <v>95.793441688603139</v>
      </c>
      <c r="F38" s="3">
        <f t="shared" si="0"/>
        <v>39.86055092952143</v>
      </c>
      <c r="G38" s="3">
        <f t="shared" si="0"/>
        <v>32.040117896009647</v>
      </c>
      <c r="H38" s="3">
        <f t="shared" si="0"/>
        <v>147.54146489966101</v>
      </c>
      <c r="I38" s="3">
        <f t="shared" si="0"/>
        <v>0.84786698049300835</v>
      </c>
      <c r="J38" s="3">
        <f t="shared" si="0"/>
        <v>0.59775171730109156</v>
      </c>
    </row>
    <row r="39" spans="1:10" x14ac:dyDescent="0.25">
      <c r="A39" s="3">
        <f t="shared" ref="A39:J39" si="1">A6*A$2</f>
        <v>0.46112404141543051</v>
      </c>
      <c r="B39" s="3">
        <f t="shared" si="1"/>
        <v>2.881393499524878</v>
      </c>
      <c r="C39" s="3">
        <f t="shared" si="1"/>
        <v>22.277278238565355</v>
      </c>
      <c r="D39" s="3">
        <f t="shared" si="1"/>
        <v>38.276511653136026</v>
      </c>
      <c r="E39" s="3">
        <f t="shared" si="1"/>
        <v>86.221824091890042</v>
      </c>
      <c r="F39" s="3">
        <f t="shared" si="1"/>
        <v>44.351622395371365</v>
      </c>
      <c r="G39" s="3">
        <f t="shared" si="1"/>
        <v>12.999249600458572</v>
      </c>
      <c r="H39" s="3">
        <f t="shared" si="1"/>
        <v>53.529812861615355</v>
      </c>
      <c r="I39" s="3">
        <f t="shared" si="1"/>
        <v>0.39254685190591587</v>
      </c>
      <c r="J39" s="3">
        <f t="shared" si="1"/>
        <v>0.110662924448095</v>
      </c>
    </row>
    <row r="40" spans="1:10" x14ac:dyDescent="0.25">
      <c r="A40" s="3">
        <f t="shared" ref="A40:J40" si="2">A7*A$2</f>
        <v>3.2983809783519624</v>
      </c>
      <c r="B40" s="3">
        <f t="shared" si="2"/>
        <v>3.5275583941298572</v>
      </c>
      <c r="C40" s="3">
        <f t="shared" si="2"/>
        <v>10.053088180158991</v>
      </c>
      <c r="D40" s="3">
        <f t="shared" si="2"/>
        <v>28.644150000702801</v>
      </c>
      <c r="E40" s="3">
        <f t="shared" si="2"/>
        <v>91.208492823940546</v>
      </c>
      <c r="F40" s="3">
        <f t="shared" si="2"/>
        <v>23.51379712728415</v>
      </c>
      <c r="G40" s="3">
        <f t="shared" si="2"/>
        <v>23.960436405870052</v>
      </c>
      <c r="H40" s="3">
        <f t="shared" si="2"/>
        <v>130.90589113439199</v>
      </c>
      <c r="I40" s="3">
        <f t="shared" si="2"/>
        <v>0.71381330350631089</v>
      </c>
      <c r="J40" s="3">
        <f t="shared" si="2"/>
        <v>2.2905745268755346</v>
      </c>
    </row>
    <row r="41" spans="1:10" x14ac:dyDescent="0.25">
      <c r="A41" s="3">
        <f t="shared" ref="A41:J41" si="3">A8*A$2</f>
        <v>2.9221922523079713</v>
      </c>
      <c r="B41" s="3">
        <f t="shared" si="3"/>
        <v>7.1965119621137337</v>
      </c>
      <c r="C41" s="3">
        <f t="shared" si="3"/>
        <v>9.2644218162495555</v>
      </c>
      <c r="D41" s="3">
        <f t="shared" si="3"/>
        <v>38.17806238866396</v>
      </c>
      <c r="E41" s="3">
        <f t="shared" si="3"/>
        <v>35.987991021227259</v>
      </c>
      <c r="F41" s="3">
        <f t="shared" si="3"/>
        <v>28.248203514013511</v>
      </c>
      <c r="G41" s="3">
        <f t="shared" si="3"/>
        <v>44.395672014964013</v>
      </c>
      <c r="H41" s="3">
        <f t="shared" si="3"/>
        <v>165.73405233629649</v>
      </c>
      <c r="I41" s="3">
        <f t="shared" si="3"/>
        <v>1.1884562162394308E-2</v>
      </c>
      <c r="J41" s="3">
        <f t="shared" si="3"/>
        <v>3.3907637291481656</v>
      </c>
    </row>
    <row r="42" spans="1:10" x14ac:dyDescent="0.25">
      <c r="A42" s="3">
        <f t="shared" ref="A42:J42" si="4">A9*A$2</f>
        <v>9.0477420232679773</v>
      </c>
      <c r="B42" s="3">
        <f t="shared" si="4"/>
        <v>10.427687071911274</v>
      </c>
      <c r="C42" s="3">
        <f t="shared" si="4"/>
        <v>7.3274129816543097</v>
      </c>
      <c r="D42" s="3">
        <f t="shared" si="4"/>
        <v>17.290416694266817</v>
      </c>
      <c r="E42" s="3">
        <f t="shared" si="4"/>
        <v>39.166198103019354</v>
      </c>
      <c r="F42" s="3">
        <f t="shared" si="4"/>
        <v>69.066761736458488</v>
      </c>
      <c r="G42" s="3">
        <f t="shared" si="4"/>
        <v>7.253150663559488</v>
      </c>
      <c r="H42" s="3">
        <f t="shared" si="4"/>
        <v>151.39150467625865</v>
      </c>
      <c r="I42" s="3">
        <f t="shared" si="4"/>
        <v>0.57584332289729923</v>
      </c>
      <c r="J42" s="3">
        <f t="shared" si="4"/>
        <v>1.9923093119347817</v>
      </c>
    </row>
    <row r="43" spans="1:10" x14ac:dyDescent="0.25">
      <c r="A43" s="3">
        <f t="shared" ref="A43:J43" si="5">A10*A$2</f>
        <v>6.4072063187300419</v>
      </c>
      <c r="B43" s="3">
        <f t="shared" si="5"/>
        <v>4.1932769849245872</v>
      </c>
      <c r="C43" s="3">
        <f t="shared" si="5"/>
        <v>10.593988442024283</v>
      </c>
      <c r="D43" s="3">
        <f t="shared" si="5"/>
        <v>25.811297251246064</v>
      </c>
      <c r="E43" s="3">
        <f t="shared" si="5"/>
        <v>46.95782676028648</v>
      </c>
      <c r="F43" s="3">
        <f t="shared" si="5"/>
        <v>66.990905112316113</v>
      </c>
      <c r="G43" s="3">
        <f t="shared" si="5"/>
        <v>24.712435845334333</v>
      </c>
      <c r="H43" s="3">
        <f t="shared" si="5"/>
        <v>62.391891769320829</v>
      </c>
      <c r="I43" s="3">
        <f t="shared" si="5"/>
        <v>0.55736424680676344</v>
      </c>
      <c r="J43" s="3">
        <f t="shared" si="5"/>
        <v>2.5205620223520748</v>
      </c>
    </row>
    <row r="44" spans="1:10" x14ac:dyDescent="0.25">
      <c r="A44" s="3">
        <f t="shared" ref="A44:J44" si="6">A11*A$2</f>
        <v>8.1311040494313289</v>
      </c>
      <c r="B44" s="3">
        <f t="shared" si="6"/>
        <v>3.3753646486019329</v>
      </c>
      <c r="C44" s="3">
        <f t="shared" si="6"/>
        <v>13.878680153626467</v>
      </c>
      <c r="D44" s="3">
        <f t="shared" si="6"/>
        <v>15.193347926749205</v>
      </c>
      <c r="E44" s="3">
        <f t="shared" si="6"/>
        <v>67.341795827960794</v>
      </c>
      <c r="F44" s="3">
        <f t="shared" si="6"/>
        <v>65.410118881335194</v>
      </c>
      <c r="G44" s="3">
        <f t="shared" si="6"/>
        <v>6.4180490244614585</v>
      </c>
      <c r="H44" s="3">
        <f t="shared" si="6"/>
        <v>151.33230111872439</v>
      </c>
      <c r="I44" s="3">
        <f t="shared" si="6"/>
        <v>0.4888724242244239</v>
      </c>
      <c r="J44" s="3">
        <f t="shared" si="6"/>
        <v>0.29812449376054095</v>
      </c>
    </row>
    <row r="45" spans="1:10" x14ac:dyDescent="0.25">
      <c r="A45" s="3">
        <f t="shared" ref="A45:J45" si="7">A12*A$2</f>
        <v>7.4298139519034283</v>
      </c>
      <c r="B45" s="3">
        <f t="shared" si="7"/>
        <v>10.207166278039359</v>
      </c>
      <c r="C45" s="3">
        <f t="shared" si="7"/>
        <v>15.484767259296429</v>
      </c>
      <c r="D45" s="3">
        <f t="shared" si="7"/>
        <v>15.882184750588637</v>
      </c>
      <c r="E45" s="3">
        <f t="shared" si="7"/>
        <v>47.448254854270353</v>
      </c>
      <c r="F45" s="3">
        <f t="shared" si="7"/>
        <v>59.430172321919628</v>
      </c>
      <c r="G45" s="3">
        <f t="shared" si="7"/>
        <v>45.138517138120122</v>
      </c>
      <c r="H45" s="3">
        <f t="shared" si="7"/>
        <v>153.87939477600199</v>
      </c>
      <c r="I45" s="3">
        <f t="shared" si="7"/>
        <v>0.92938244471303388</v>
      </c>
      <c r="J45" s="3">
        <f t="shared" si="7"/>
        <v>4.7956257763824564</v>
      </c>
    </row>
    <row r="46" spans="1:10" x14ac:dyDescent="0.25">
      <c r="A46" s="3">
        <f t="shared" ref="A46:J46" si="8">A13*A$2</f>
        <v>4.4431465972520234</v>
      </c>
      <c r="B46" s="3">
        <f t="shared" si="8"/>
        <v>18.465292340309173</v>
      </c>
      <c r="C46" s="3">
        <f t="shared" si="8"/>
        <v>4.1738327249259646</v>
      </c>
      <c r="D46" s="3">
        <f t="shared" si="8"/>
        <v>15.657233759533042</v>
      </c>
      <c r="E46" s="3">
        <f t="shared" si="8"/>
        <v>89.382887835587638</v>
      </c>
      <c r="F46" s="3">
        <f t="shared" si="8"/>
        <v>61.776398203566799</v>
      </c>
      <c r="G46" s="3">
        <f t="shared" si="8"/>
        <v>6.3504392894425106</v>
      </c>
      <c r="H46" s="3">
        <f t="shared" si="8"/>
        <v>122.43506636326597</v>
      </c>
      <c r="I46" s="3">
        <f t="shared" si="8"/>
        <v>0.1788196983371263</v>
      </c>
      <c r="J46" s="3">
        <f t="shared" si="8"/>
        <v>4.1442201394104021</v>
      </c>
    </row>
    <row r="47" spans="1:10" x14ac:dyDescent="0.25">
      <c r="A47" s="3">
        <f t="shared" ref="A47:J47" si="9">A14*A$2</f>
        <v>4.7256649663214692</v>
      </c>
      <c r="B47" s="3">
        <f t="shared" si="9"/>
        <v>18.590088066055191</v>
      </c>
      <c r="C47" s="3">
        <f t="shared" si="9"/>
        <v>2.9223732355539944</v>
      </c>
      <c r="D47" s="3">
        <f t="shared" si="9"/>
        <v>8.5821681275465167</v>
      </c>
      <c r="E47" s="3">
        <f t="shared" si="9"/>
        <v>89.772821120559556</v>
      </c>
      <c r="F47" s="3">
        <f t="shared" si="9"/>
        <v>53.687733009854995</v>
      </c>
      <c r="G47" s="3">
        <f t="shared" si="9"/>
        <v>15.350076021794706</v>
      </c>
      <c r="H47" s="3">
        <f t="shared" si="9"/>
        <v>7.7352913390380307</v>
      </c>
      <c r="I47" s="3">
        <f t="shared" si="9"/>
        <v>0.8957787002235148</v>
      </c>
      <c r="J47" s="3">
        <f t="shared" si="9"/>
        <v>0.29078238266677325</v>
      </c>
    </row>
    <row r="48" spans="1:10" x14ac:dyDescent="0.25">
      <c r="A48" s="3">
        <f t="shared" ref="A48:J48" si="10">A15*A$2</f>
        <v>9.6256217389414136</v>
      </c>
      <c r="B48" s="3">
        <f t="shared" si="10"/>
        <v>12.404453488692329</v>
      </c>
      <c r="C48" s="3">
        <f t="shared" si="10"/>
        <v>27.246552684478921</v>
      </c>
      <c r="D48" s="3">
        <f t="shared" si="10"/>
        <v>36.26255194849859</v>
      </c>
      <c r="E48" s="3">
        <f t="shared" si="10"/>
        <v>67.867551392559164</v>
      </c>
      <c r="F48" s="3">
        <f t="shared" si="10"/>
        <v>45.016260249508129</v>
      </c>
      <c r="G48" s="3">
        <f t="shared" si="10"/>
        <v>36.803679802996413</v>
      </c>
      <c r="H48" s="3">
        <f t="shared" si="10"/>
        <v>191.30426480588386</v>
      </c>
      <c r="I48" s="3">
        <f t="shared" si="10"/>
        <v>0.56645212027220015</v>
      </c>
      <c r="J48" s="3">
        <f t="shared" si="10"/>
        <v>1.7524961759198376</v>
      </c>
    </row>
    <row r="49" spans="1:10" x14ac:dyDescent="0.25">
      <c r="A49" s="3">
        <f t="shared" ref="A49:J49" si="11">A16*A$2</f>
        <v>0.37666264109412984</v>
      </c>
      <c r="B49" s="3">
        <f t="shared" si="11"/>
        <v>9.5511388733061597</v>
      </c>
      <c r="C49" s="3">
        <f t="shared" si="11"/>
        <v>5.8187332028251157</v>
      </c>
      <c r="D49" s="3">
        <f t="shared" si="11"/>
        <v>16.057320203875058</v>
      </c>
      <c r="E49" s="3">
        <f t="shared" si="11"/>
        <v>44.793308717754357</v>
      </c>
      <c r="F49" s="3">
        <f t="shared" si="11"/>
        <v>48.273818947218551</v>
      </c>
      <c r="G49" s="3">
        <f t="shared" si="11"/>
        <v>23.480296836744273</v>
      </c>
      <c r="H49" s="3">
        <f t="shared" si="11"/>
        <v>103.42228208030373</v>
      </c>
      <c r="I49" s="3">
        <f t="shared" si="11"/>
        <v>0.39965564629711914</v>
      </c>
      <c r="J49" s="3">
        <f t="shared" si="11"/>
        <v>4.2694110724370198</v>
      </c>
    </row>
    <row r="50" spans="1:10" x14ac:dyDescent="0.25">
      <c r="A50" s="3">
        <f t="shared" ref="A50:J50" si="12">A17*A$2</f>
        <v>5.0235919918807239</v>
      </c>
      <c r="B50" s="3">
        <f t="shared" si="12"/>
        <v>16.781748743096831</v>
      </c>
      <c r="C50" s="3">
        <f t="shared" si="12"/>
        <v>27.345580611782058</v>
      </c>
      <c r="D50" s="3">
        <f t="shared" si="12"/>
        <v>29.590590191475489</v>
      </c>
      <c r="E50" s="3">
        <f t="shared" si="12"/>
        <v>75.012967218117439</v>
      </c>
      <c r="F50" s="3">
        <f t="shared" si="12"/>
        <v>13.692798255754663</v>
      </c>
      <c r="G50" s="3">
        <f t="shared" si="12"/>
        <v>22.576469291063319</v>
      </c>
      <c r="H50" s="3">
        <f t="shared" si="12"/>
        <v>139.82126851325174</v>
      </c>
      <c r="I50" s="3">
        <f t="shared" si="12"/>
        <v>0.31907016037741742</v>
      </c>
      <c r="J50" s="3">
        <f t="shared" si="12"/>
        <v>0.32669826415763159</v>
      </c>
    </row>
    <row r="51" spans="1:10" x14ac:dyDescent="0.25">
      <c r="A51" s="3">
        <f t="shared" ref="A51:J51" si="13">A18*A$2</f>
        <v>3.0137601482712482</v>
      </c>
      <c r="B51" s="3">
        <f t="shared" si="13"/>
        <v>13.954445156300416</v>
      </c>
      <c r="C51" s="3">
        <f t="shared" si="13"/>
        <v>19.671793517019381</v>
      </c>
      <c r="D51" s="3">
        <f t="shared" si="13"/>
        <v>29.755727352717717</v>
      </c>
      <c r="E51" s="3">
        <f t="shared" si="13"/>
        <v>33.610907333614406</v>
      </c>
      <c r="F51" s="3">
        <f t="shared" si="13"/>
        <v>69.853424391980681</v>
      </c>
      <c r="G51" s="3">
        <f t="shared" si="13"/>
        <v>11.110399597436233</v>
      </c>
      <c r="H51" s="3">
        <f t="shared" si="13"/>
        <v>95.620479274319052</v>
      </c>
      <c r="I51" s="3">
        <f t="shared" si="13"/>
        <v>0.38297757633978879</v>
      </c>
      <c r="J51" s="3">
        <f t="shared" si="13"/>
        <v>0.9893308019953162</v>
      </c>
    </row>
    <row r="52" spans="1:10" x14ac:dyDescent="0.25">
      <c r="A52" s="3">
        <f t="shared" ref="A52:J52" si="14">A19*A$2</f>
        <v>6.8863940106301165</v>
      </c>
      <c r="B52" s="3">
        <f t="shared" si="14"/>
        <v>4.2589564650610656</v>
      </c>
      <c r="C52" s="3">
        <f t="shared" si="14"/>
        <v>14.450143229413436</v>
      </c>
      <c r="D52" s="3">
        <f t="shared" si="14"/>
        <v>32.419313188855654</v>
      </c>
      <c r="E52" s="3">
        <f t="shared" si="14"/>
        <v>10.40142951879659</v>
      </c>
      <c r="F52" s="3">
        <f t="shared" si="14"/>
        <v>65.645397254982001</v>
      </c>
      <c r="G52" s="3">
        <f t="shared" si="14"/>
        <v>33.270020560704523</v>
      </c>
      <c r="H52" s="3">
        <f t="shared" si="14"/>
        <v>9.8384361928222752</v>
      </c>
      <c r="I52" s="3">
        <f t="shared" si="14"/>
        <v>0.30333936716890497</v>
      </c>
      <c r="J52" s="3">
        <f t="shared" si="14"/>
        <v>3.589561995462518</v>
      </c>
    </row>
    <row r="53" spans="1:10" x14ac:dyDescent="0.25">
      <c r="A53" s="3">
        <f t="shared" ref="A53:J53" si="15">A20*A$2</f>
        <v>4.9955649682767618</v>
      </c>
      <c r="B53" s="3">
        <f t="shared" si="15"/>
        <v>16.985241169078932</v>
      </c>
      <c r="C53" s="3">
        <f t="shared" si="15"/>
        <v>3.1434558126308634</v>
      </c>
      <c r="D53" s="3">
        <f t="shared" si="15"/>
        <v>10.949268221319969</v>
      </c>
      <c r="E53" s="3">
        <f t="shared" si="15"/>
        <v>91.838900448907495</v>
      </c>
      <c r="F53" s="3">
        <f t="shared" si="15"/>
        <v>55.066303593191499</v>
      </c>
      <c r="G53" s="3">
        <f t="shared" si="15"/>
        <v>27.827245668983501</v>
      </c>
      <c r="H53" s="3">
        <f t="shared" si="15"/>
        <v>78.182853405760213</v>
      </c>
      <c r="I53" s="3">
        <f t="shared" si="15"/>
        <v>0.65743308789445187</v>
      </c>
      <c r="J53" s="3">
        <f t="shared" si="15"/>
        <v>3.498208087025473</v>
      </c>
    </row>
    <row r="54" spans="1:10" x14ac:dyDescent="0.25">
      <c r="A54" s="3">
        <f t="shared" ref="A54:J54" si="16">A21*A$2</f>
        <v>7.7402258974387124</v>
      </c>
      <c r="B54" s="3">
        <f t="shared" si="16"/>
        <v>14.954069543480877</v>
      </c>
      <c r="C54" s="3">
        <f t="shared" si="16"/>
        <v>11.211638884387686</v>
      </c>
      <c r="D54" s="3">
        <f t="shared" si="16"/>
        <v>24.50821722037788</v>
      </c>
      <c r="E54" s="3">
        <f t="shared" si="16"/>
        <v>12.102129866065425</v>
      </c>
      <c r="F54" s="3">
        <f t="shared" si="16"/>
        <v>65.250552972149379</v>
      </c>
      <c r="G54" s="3">
        <f t="shared" si="16"/>
        <v>0.19128377419793674</v>
      </c>
      <c r="H54" s="3">
        <f t="shared" si="16"/>
        <v>98.578112773328712</v>
      </c>
      <c r="I54" s="3">
        <f t="shared" si="16"/>
        <v>5.5361241149091023E-2</v>
      </c>
      <c r="J54" s="3">
        <f t="shared" si="16"/>
        <v>0.32655326267340079</v>
      </c>
    </row>
    <row r="55" spans="1:10" x14ac:dyDescent="0.25">
      <c r="A55" s="3">
        <f t="shared" ref="A55:J55" si="17">A22*A$2</f>
        <v>5.3694346742808694</v>
      </c>
      <c r="B55" s="3">
        <f t="shared" si="17"/>
        <v>11.389633020882187</v>
      </c>
      <c r="C55" s="3">
        <f t="shared" si="17"/>
        <v>13.577937070550515</v>
      </c>
      <c r="D55" s="3">
        <f t="shared" si="17"/>
        <v>33.066643737222634</v>
      </c>
      <c r="E55" s="3">
        <f t="shared" si="17"/>
        <v>95.828713154030268</v>
      </c>
      <c r="F55" s="3">
        <f t="shared" si="17"/>
        <v>21.617534532073787</v>
      </c>
      <c r="G55" s="3">
        <f t="shared" si="17"/>
        <v>14.459068409815423</v>
      </c>
      <c r="H55" s="3">
        <f t="shared" si="17"/>
        <v>0.3863900867838721</v>
      </c>
      <c r="I55" s="3">
        <f t="shared" si="17"/>
        <v>0.36073988199374396</v>
      </c>
      <c r="J55" s="3">
        <f t="shared" si="17"/>
        <v>1.6703080358248779</v>
      </c>
    </row>
    <row r="56" spans="1:10" x14ac:dyDescent="0.25">
      <c r="A56" s="3">
        <f t="shared" ref="A56:J56" si="18">A23*A$2</f>
        <v>3.1136752691472669</v>
      </c>
      <c r="B56" s="3">
        <f t="shared" si="18"/>
        <v>18.667651596814075</v>
      </c>
      <c r="C56" s="3">
        <f t="shared" si="18"/>
        <v>8.0223190612949029</v>
      </c>
      <c r="D56" s="3">
        <f t="shared" si="18"/>
        <v>35.492434764812259</v>
      </c>
      <c r="E56" s="3">
        <f t="shared" si="18"/>
        <v>36.115617701582977</v>
      </c>
      <c r="F56" s="3">
        <f t="shared" si="18"/>
        <v>48.580890775621818</v>
      </c>
      <c r="G56" s="3">
        <f t="shared" si="18"/>
        <v>26.125114050776173</v>
      </c>
      <c r="H56" s="3">
        <f t="shared" si="18"/>
        <v>82.910270971781699</v>
      </c>
      <c r="I56" s="3">
        <f t="shared" si="18"/>
        <v>0.55639387239514848</v>
      </c>
      <c r="J56" s="3">
        <f t="shared" si="18"/>
        <v>3.0040919157895352</v>
      </c>
    </row>
    <row r="57" spans="1:10" x14ac:dyDescent="0.25">
      <c r="A57" s="3">
        <f t="shared" ref="A57:J57" si="19">A24*A$2</f>
        <v>5.7555254563071756</v>
      </c>
      <c r="B57" s="3">
        <f t="shared" si="19"/>
        <v>17.309210133842758</v>
      </c>
      <c r="C57" s="3">
        <f t="shared" si="19"/>
        <v>10.710735706574331</v>
      </c>
      <c r="D57" s="3">
        <f t="shared" si="19"/>
        <v>29.294451192473989</v>
      </c>
      <c r="E57" s="3">
        <f t="shared" si="19"/>
        <v>15.272587263745574</v>
      </c>
      <c r="F57" s="3">
        <f t="shared" si="19"/>
        <v>28.345277820371308</v>
      </c>
      <c r="G57" s="3">
        <f t="shared" si="19"/>
        <v>32.193311209426646</v>
      </c>
      <c r="H57" s="3">
        <f t="shared" si="19"/>
        <v>69.476329254361275</v>
      </c>
      <c r="I57" s="3">
        <f t="shared" si="19"/>
        <v>0.35685167743200774</v>
      </c>
      <c r="J57" s="3">
        <f t="shared" si="19"/>
        <v>3.8579926511404823</v>
      </c>
    </row>
    <row r="58" spans="1:10" x14ac:dyDescent="0.25">
      <c r="A58" s="3">
        <f t="shared" ref="A58:J58" si="20">A25*A$2</f>
        <v>3.3280533178458982</v>
      </c>
      <c r="B58" s="3">
        <f t="shared" si="20"/>
        <v>10.595782203369385</v>
      </c>
      <c r="C58" s="3">
        <f t="shared" si="20"/>
        <v>16.311240447852612</v>
      </c>
      <c r="D58" s="3">
        <f t="shared" si="20"/>
        <v>15.056546337441649</v>
      </c>
      <c r="E58" s="3">
        <f t="shared" si="20"/>
        <v>51.896082770420513</v>
      </c>
      <c r="F58" s="3">
        <f t="shared" si="20"/>
        <v>48.843202828814356</v>
      </c>
      <c r="G58" s="3">
        <f t="shared" si="20"/>
        <v>49.851627020573311</v>
      </c>
      <c r="H58" s="3">
        <f t="shared" si="20"/>
        <v>118.7592874408444</v>
      </c>
      <c r="I58" s="3">
        <f t="shared" si="20"/>
        <v>0.97574255746202865</v>
      </c>
      <c r="J58" s="3">
        <f t="shared" si="20"/>
        <v>4.4443316141822784</v>
      </c>
    </row>
    <row r="59" spans="1:10" x14ac:dyDescent="0.25">
      <c r="A59" s="3">
        <f t="shared" ref="A59:J59" si="21">A26*A$2</f>
        <v>5.6907068705850268</v>
      </c>
      <c r="B59" s="3">
        <f t="shared" si="21"/>
        <v>10.325841769568125</v>
      </c>
      <c r="C59" s="3">
        <f t="shared" si="21"/>
        <v>1.3243949119272369</v>
      </c>
      <c r="D59" s="3">
        <f t="shared" si="21"/>
        <v>18.67485149866809</v>
      </c>
      <c r="E59" s="3">
        <f t="shared" si="21"/>
        <v>46.377488077108097</v>
      </c>
      <c r="F59" s="3">
        <f t="shared" si="21"/>
        <v>18.075504203649501</v>
      </c>
      <c r="G59" s="3">
        <f t="shared" si="21"/>
        <v>47.085859765778615</v>
      </c>
      <c r="H59" s="3">
        <f t="shared" si="21"/>
        <v>90.445029168069823</v>
      </c>
      <c r="I59" s="3">
        <f t="shared" si="21"/>
        <v>4.9015640365203339E-2</v>
      </c>
      <c r="J59" s="3">
        <f t="shared" si="21"/>
        <v>1.2028261880231921</v>
      </c>
    </row>
    <row r="60" spans="1:10" x14ac:dyDescent="0.25">
      <c r="A60" s="3">
        <f t="shared" ref="A60:J60" si="22">A27*A$2</f>
        <v>9.8284949741817513</v>
      </c>
      <c r="B60" s="3">
        <f t="shared" si="22"/>
        <v>5.0744676072152251</v>
      </c>
      <c r="C60" s="3">
        <f t="shared" si="22"/>
        <v>26.249341675465356</v>
      </c>
      <c r="D60" s="3">
        <f t="shared" si="22"/>
        <v>33.642142551599491</v>
      </c>
      <c r="E60" s="3">
        <f t="shared" si="22"/>
        <v>54.092249874599517</v>
      </c>
      <c r="F60" s="3">
        <f t="shared" si="22"/>
        <v>24.905671875530587</v>
      </c>
      <c r="G60" s="3">
        <f t="shared" si="22"/>
        <v>8.8548056927472913</v>
      </c>
      <c r="H60" s="3">
        <f t="shared" si="22"/>
        <v>173.79948250705482</v>
      </c>
      <c r="I60" s="3">
        <f t="shared" si="22"/>
        <v>0.12026645405365977</v>
      </c>
      <c r="J60" s="3">
        <f t="shared" si="22"/>
        <v>4.8099527351957549</v>
      </c>
    </row>
    <row r="61" spans="1:10" x14ac:dyDescent="0.25">
      <c r="A61" s="3">
        <f t="shared" ref="A61:J61" si="23">A28*A$2</f>
        <v>8.0923689725855255</v>
      </c>
      <c r="B61" s="3">
        <f t="shared" si="23"/>
        <v>14.448687451409562</v>
      </c>
      <c r="C61" s="3">
        <f t="shared" si="23"/>
        <v>3.5837393781017459</v>
      </c>
      <c r="D61" s="3">
        <f t="shared" si="23"/>
        <v>38.466800130662236</v>
      </c>
      <c r="E61" s="3">
        <f t="shared" si="23"/>
        <v>52.597788324212814</v>
      </c>
      <c r="F61" s="3">
        <f t="shared" si="23"/>
        <v>63.791101918655343</v>
      </c>
      <c r="G61" s="3">
        <f t="shared" si="23"/>
        <v>25.362140664533072</v>
      </c>
      <c r="H61" s="3">
        <f t="shared" si="23"/>
        <v>96.805645474399256</v>
      </c>
      <c r="I61" s="3">
        <f t="shared" si="23"/>
        <v>0.45018461925734821</v>
      </c>
      <c r="J61" s="3">
        <f t="shared" si="23"/>
        <v>2.5889425981504823</v>
      </c>
    </row>
    <row r="62" spans="1:10" x14ac:dyDescent="0.25">
      <c r="A62" s="3">
        <f t="shared" ref="A62:J62" si="24">A29*A$2</f>
        <v>0.57340991086027859</v>
      </c>
      <c r="B62" s="3">
        <f t="shared" si="24"/>
        <v>15.003754729362216</v>
      </c>
      <c r="C62" s="3">
        <f t="shared" si="24"/>
        <v>22.92183707077578</v>
      </c>
      <c r="D62" s="3">
        <f t="shared" si="24"/>
        <v>21.646233801751663</v>
      </c>
      <c r="E62" s="3">
        <f t="shared" si="24"/>
        <v>24.508135989494097</v>
      </c>
      <c r="F62" s="3">
        <f t="shared" si="24"/>
        <v>52.764187644603226</v>
      </c>
      <c r="G62" s="3">
        <f t="shared" si="24"/>
        <v>17.644346636708036</v>
      </c>
      <c r="H62" s="3">
        <f t="shared" si="24"/>
        <v>151.63321431404475</v>
      </c>
      <c r="I62" s="3">
        <f t="shared" si="24"/>
        <v>0.46757413539645376</v>
      </c>
      <c r="J62" s="3">
        <f t="shared" si="24"/>
        <v>3.8908978655970818</v>
      </c>
    </row>
    <row r="63" spans="1:10" x14ac:dyDescent="0.25">
      <c r="A63" s="3">
        <f t="shared" ref="A63:J63" si="25">A30*A$2</f>
        <v>0.15999411733751634</v>
      </c>
      <c r="B63" s="3">
        <f t="shared" si="25"/>
        <v>14.359896003736203</v>
      </c>
      <c r="C63" s="3">
        <f t="shared" si="25"/>
        <v>27.937984206519452</v>
      </c>
      <c r="D63" s="3">
        <f t="shared" si="25"/>
        <v>35.969483837860018</v>
      </c>
      <c r="E63" s="3">
        <f t="shared" si="25"/>
        <v>62.454414426823533</v>
      </c>
      <c r="F63" s="3">
        <f t="shared" si="25"/>
        <v>30.019068677111324</v>
      </c>
      <c r="G63" s="3">
        <f t="shared" si="25"/>
        <v>48.804997489559284</v>
      </c>
      <c r="H63" s="3">
        <f t="shared" si="25"/>
        <v>103.51532412460658</v>
      </c>
      <c r="I63" s="3">
        <f t="shared" si="25"/>
        <v>0.82454892161602555</v>
      </c>
      <c r="J63" s="3">
        <f t="shared" si="25"/>
        <v>2.0307900977195996</v>
      </c>
    </row>
    <row r="64" spans="1:10" x14ac:dyDescent="0.25">
      <c r="A64" s="3">
        <f t="shared" ref="A64:J64" si="26">A31*A$2</f>
        <v>3.5995130874187256</v>
      </c>
      <c r="B64" s="3">
        <f t="shared" si="26"/>
        <v>1.5776141535931476</v>
      </c>
      <c r="C64" s="3">
        <f t="shared" si="26"/>
        <v>18.971734538970463</v>
      </c>
      <c r="D64" s="3">
        <f t="shared" si="26"/>
        <v>13.213194468645435</v>
      </c>
      <c r="E64" s="3">
        <f t="shared" si="26"/>
        <v>49.467640268620393</v>
      </c>
      <c r="F64" s="3">
        <f t="shared" si="26"/>
        <v>53.637765492950734</v>
      </c>
      <c r="G64" s="3">
        <f t="shared" si="26"/>
        <v>13.976074134606881</v>
      </c>
      <c r="H64" s="3">
        <f t="shared" si="26"/>
        <v>53.611124484909901</v>
      </c>
      <c r="I64" s="3">
        <f t="shared" si="26"/>
        <v>0.82722244270175727</v>
      </c>
      <c r="J64" s="3">
        <f t="shared" si="26"/>
        <v>2.2231525718459273</v>
      </c>
    </row>
    <row r="65" spans="1:11" x14ac:dyDescent="0.25">
      <c r="A65" s="3">
        <f t="shared" ref="A65:J65" si="27">A32*A$2</f>
        <v>4.5197980564495275</v>
      </c>
      <c r="B65" s="3">
        <f t="shared" si="27"/>
        <v>1.3015501520957717</v>
      </c>
      <c r="C65" s="3">
        <f t="shared" si="27"/>
        <v>2.494974080358209</v>
      </c>
      <c r="D65" s="3">
        <f t="shared" si="27"/>
        <v>20.241581150542988</v>
      </c>
      <c r="E65" s="3">
        <f t="shared" si="27"/>
        <v>77.213844953783308</v>
      </c>
      <c r="F65" s="3">
        <f t="shared" si="27"/>
        <v>64.764299596669929</v>
      </c>
      <c r="G65" s="3">
        <f t="shared" si="27"/>
        <v>7.0296368369399396</v>
      </c>
      <c r="H65" s="3">
        <f t="shared" si="27"/>
        <v>58.042846167775394</v>
      </c>
      <c r="I65" s="3">
        <f t="shared" si="27"/>
        <v>0.83099341036684182</v>
      </c>
      <c r="J65" s="3">
        <f t="shared" si="27"/>
        <v>1.9314103149206918</v>
      </c>
    </row>
    <row r="66" spans="1:11" x14ac:dyDescent="0.25">
      <c r="A66" s="3">
        <f t="shared" ref="A66:J66" si="28">A33*A$2</f>
        <v>1.0430535663577001</v>
      </c>
      <c r="B66" s="3">
        <f t="shared" si="28"/>
        <v>16.846819238589973</v>
      </c>
      <c r="C66" s="3">
        <f t="shared" si="28"/>
        <v>9.7532739009066312</v>
      </c>
      <c r="D66" s="3">
        <f t="shared" si="28"/>
        <v>31.655340801086602</v>
      </c>
      <c r="E66" s="3">
        <f t="shared" si="28"/>
        <v>39.559260400181564</v>
      </c>
      <c r="F66" s="3">
        <f t="shared" si="28"/>
        <v>12.413935101264844</v>
      </c>
      <c r="G66" s="3">
        <f t="shared" si="28"/>
        <v>46.041431829659217</v>
      </c>
      <c r="H66" s="3">
        <f t="shared" si="28"/>
        <v>188.1704334942655</v>
      </c>
      <c r="I66" s="3">
        <f t="shared" si="28"/>
        <v>0.19784878480003587</v>
      </c>
      <c r="J66" s="3">
        <f t="shared" si="28"/>
        <v>3.4276123901232842</v>
      </c>
    </row>
    <row r="67" spans="1:11" x14ac:dyDescent="0.25">
      <c r="A67" s="3">
        <f t="shared" ref="A67:J67" si="29">A34*A$2</f>
        <v>5.011301754185097</v>
      </c>
      <c r="B67" s="3">
        <f t="shared" si="29"/>
        <v>11.249643701506223</v>
      </c>
      <c r="C67" s="3">
        <f t="shared" si="29"/>
        <v>3.6805647212095827</v>
      </c>
      <c r="D67" s="3">
        <f t="shared" si="29"/>
        <v>24.69423069278179</v>
      </c>
      <c r="E67" s="3">
        <f t="shared" si="29"/>
        <v>66.828463255209087</v>
      </c>
      <c r="F67" s="3">
        <f t="shared" si="29"/>
        <v>52.675994125908979</v>
      </c>
      <c r="G67" s="3">
        <f t="shared" si="29"/>
        <v>31.467164348335753</v>
      </c>
      <c r="H67" s="3">
        <f t="shared" si="29"/>
        <v>140.55341410399177</v>
      </c>
      <c r="I67" s="3">
        <f t="shared" si="29"/>
        <v>0.92888011521804326</v>
      </c>
      <c r="J67" s="3">
        <f t="shared" si="29"/>
        <v>1.4990251605332912</v>
      </c>
    </row>
    <row r="69" spans="1:11" x14ac:dyDescent="0.25">
      <c r="A69" s="3" t="s">
        <v>15</v>
      </c>
    </row>
    <row r="70" spans="1:11" x14ac:dyDescent="0.25">
      <c r="A70" s="3">
        <f t="shared" ref="A70:J70" si="30">AVERAGE(A38:A67)</f>
        <v>4.8933361971662741</v>
      </c>
      <c r="B70" s="3">
        <f t="shared" si="30"/>
        <v>10.618619363668589</v>
      </c>
      <c r="C70" s="3">
        <f t="shared" si="30"/>
        <v>12.873796689501965</v>
      </c>
      <c r="D70" s="3">
        <f t="shared" si="30"/>
        <v>25.56397209747831</v>
      </c>
      <c r="E70" s="3">
        <f t="shared" si="30"/>
        <v>56.570700502765739</v>
      </c>
      <c r="F70" s="3">
        <f t="shared" si="30"/>
        <v>46.518975116321734</v>
      </c>
      <c r="G70" s="3">
        <f t="shared" si="30"/>
        <v>24.759103917386689</v>
      </c>
      <c r="H70" s="3">
        <f t="shared" si="30"/>
        <v>106.39177199710443</v>
      </c>
      <c r="I70" s="3">
        <f t="shared" si="30"/>
        <v>0.50742414159423543</v>
      </c>
      <c r="J70" s="3">
        <f t="shared" si="30"/>
        <v>2.3921656940999205</v>
      </c>
    </row>
    <row r="72" spans="1:11" x14ac:dyDescent="0.25">
      <c r="A72" s="3" t="s">
        <v>14</v>
      </c>
    </row>
    <row r="73" spans="1:11" x14ac:dyDescent="0.25">
      <c r="A73" s="3">
        <f>0</f>
        <v>0</v>
      </c>
      <c r="B73" s="3">
        <f t="shared" ref="B73:J73" si="31">A73+1</f>
        <v>1</v>
      </c>
      <c r="C73" s="3">
        <f t="shared" si="31"/>
        <v>2</v>
      </c>
      <c r="D73" s="3">
        <f t="shared" si="31"/>
        <v>3</v>
      </c>
      <c r="E73" s="3">
        <f t="shared" si="31"/>
        <v>4</v>
      </c>
      <c r="F73" s="3">
        <f t="shared" si="31"/>
        <v>5</v>
      </c>
      <c r="G73" s="3">
        <f t="shared" si="31"/>
        <v>6</v>
      </c>
      <c r="H73" s="3">
        <f t="shared" si="31"/>
        <v>7</v>
      </c>
      <c r="I73" s="3">
        <f t="shared" si="31"/>
        <v>8</v>
      </c>
      <c r="J73" s="3">
        <f t="shared" si="31"/>
        <v>9</v>
      </c>
    </row>
    <row r="74" spans="1:11" x14ac:dyDescent="0.25">
      <c r="A74" s="3">
        <f t="shared" ref="A74:J74" si="32">_xlfn.STDEV.S(A38:A67)</f>
        <v>2.7693397968078868</v>
      </c>
      <c r="B74" s="3">
        <f t="shared" si="32"/>
        <v>5.73611385555997</v>
      </c>
      <c r="C74" s="3">
        <f t="shared" si="32"/>
        <v>8.2098304697297309</v>
      </c>
      <c r="D74" s="3">
        <f t="shared" si="32"/>
        <v>9.1711532722399003</v>
      </c>
      <c r="E74" s="3">
        <f t="shared" si="32"/>
        <v>25.628486199822049</v>
      </c>
      <c r="F74" s="3">
        <f t="shared" si="32"/>
        <v>18.094466011864771</v>
      </c>
      <c r="G74" s="3">
        <f t="shared" si="32"/>
        <v>14.607898879945521</v>
      </c>
      <c r="H74" s="3">
        <f t="shared" si="32"/>
        <v>52.09262959173973</v>
      </c>
      <c r="I74" s="3">
        <f t="shared" si="32"/>
        <v>0.28815702017863504</v>
      </c>
      <c r="J74" s="3">
        <f t="shared" si="32"/>
        <v>1.478458930598052</v>
      </c>
    </row>
    <row r="76" spans="1:11" x14ac:dyDescent="0.25">
      <c r="A76" s="3" t="s">
        <v>13</v>
      </c>
    </row>
    <row r="77" spans="1:11" x14ac:dyDescent="0.25">
      <c r="A77" s="3">
        <v>2</v>
      </c>
      <c r="B77" s="3">
        <v>10</v>
      </c>
    </row>
    <row r="78" spans="1:11" x14ac:dyDescent="0.25">
      <c r="A78" s="3">
        <f t="shared" ref="A78:J78" si="33">A70</f>
        <v>4.8933361971662741</v>
      </c>
      <c r="B78" s="3">
        <f t="shared" si="33"/>
        <v>10.618619363668589</v>
      </c>
      <c r="C78" s="3">
        <f t="shared" si="33"/>
        <v>12.873796689501965</v>
      </c>
      <c r="D78" s="3">
        <f t="shared" si="33"/>
        <v>25.56397209747831</v>
      </c>
      <c r="E78" s="3">
        <f t="shared" si="33"/>
        <v>56.570700502765739</v>
      </c>
      <c r="F78" s="3">
        <f t="shared" si="33"/>
        <v>46.518975116321734</v>
      </c>
      <c r="G78" s="3">
        <f t="shared" si="33"/>
        <v>24.759103917386689</v>
      </c>
      <c r="H78" s="3">
        <f t="shared" si="33"/>
        <v>106.39177199710443</v>
      </c>
      <c r="I78" s="3">
        <f t="shared" si="33"/>
        <v>0.50742414159423543</v>
      </c>
      <c r="J78" s="3">
        <f t="shared" si="33"/>
        <v>2.3921656940999205</v>
      </c>
    </row>
    <row r="79" spans="1:11" x14ac:dyDescent="0.25">
      <c r="A79" s="3">
        <f t="shared" ref="A79:J79" si="34">A74</f>
        <v>2.7693397968078868</v>
      </c>
      <c r="B79" s="3">
        <f t="shared" si="34"/>
        <v>5.73611385555997</v>
      </c>
      <c r="C79" s="3">
        <f t="shared" si="34"/>
        <v>8.2098304697297309</v>
      </c>
      <c r="D79" s="3">
        <f t="shared" si="34"/>
        <v>9.1711532722399003</v>
      </c>
      <c r="E79" s="3">
        <f t="shared" si="34"/>
        <v>25.628486199822049</v>
      </c>
      <c r="F79" s="3">
        <f t="shared" si="34"/>
        <v>18.094466011864771</v>
      </c>
      <c r="G79" s="3">
        <f t="shared" si="34"/>
        <v>14.607898879945521</v>
      </c>
      <c r="H79" s="3">
        <f t="shared" si="34"/>
        <v>52.09262959173973</v>
      </c>
      <c r="I79" s="3">
        <f t="shared" si="34"/>
        <v>0.28815702017863504</v>
      </c>
      <c r="J79" s="3">
        <f t="shared" si="34"/>
        <v>1.478458930598052</v>
      </c>
    </row>
    <row r="80" spans="1:11" x14ac:dyDescent="0.25">
      <c r="A80" s="5">
        <f>RANK(A79,$A79:$J79)</f>
        <v>8</v>
      </c>
      <c r="B80" s="5">
        <f t="shared" ref="B80:J80" si="35">RANK(B79,$A79:$J79)</f>
        <v>7</v>
      </c>
      <c r="C80" s="5">
        <f t="shared" si="35"/>
        <v>6</v>
      </c>
      <c r="D80" s="5">
        <f t="shared" si="35"/>
        <v>5</v>
      </c>
      <c r="E80" s="5">
        <f t="shared" si="35"/>
        <v>2</v>
      </c>
      <c r="F80" s="5">
        <f t="shared" si="35"/>
        <v>3</v>
      </c>
      <c r="G80" s="5">
        <f t="shared" si="35"/>
        <v>4</v>
      </c>
      <c r="H80" s="5">
        <f t="shared" si="35"/>
        <v>1</v>
      </c>
      <c r="I80" s="5">
        <f t="shared" si="35"/>
        <v>10</v>
      </c>
      <c r="J80" s="5">
        <f t="shared" si="35"/>
        <v>9</v>
      </c>
      <c r="K80" s="3" t="s">
        <v>6</v>
      </c>
    </row>
    <row r="82" spans="1:23" x14ac:dyDescent="0.25">
      <c r="A82" s="3" t="s">
        <v>12</v>
      </c>
    </row>
    <row r="83" spans="1:23" x14ac:dyDescent="0.25">
      <c r="A83" s="3">
        <f>POWER(2, 8-A80)</f>
        <v>1</v>
      </c>
      <c r="B83" s="3">
        <f t="shared" ref="B83:H83" si="36">POWER(2, 8-B80)</f>
        <v>2</v>
      </c>
      <c r="C83" s="3">
        <f t="shared" si="36"/>
        <v>4</v>
      </c>
      <c r="D83" s="3">
        <f t="shared" si="36"/>
        <v>8</v>
      </c>
      <c r="E83" s="3">
        <f t="shared" si="36"/>
        <v>64</v>
      </c>
      <c r="F83" s="3">
        <f t="shared" si="36"/>
        <v>32</v>
      </c>
      <c r="G83" s="3">
        <f t="shared" si="36"/>
        <v>16</v>
      </c>
      <c r="H83" s="3">
        <f t="shared" si="36"/>
        <v>128</v>
      </c>
      <c r="T83" s="3" t="s">
        <v>11</v>
      </c>
      <c r="V83" s="3" t="s">
        <v>10</v>
      </c>
    </row>
    <row r="84" spans="1:23" x14ac:dyDescent="0.25">
      <c r="A84" s="3" t="b">
        <f t="shared" ref="A84:J84" si="37">A38&gt;A$70</f>
        <v>1</v>
      </c>
      <c r="B84" s="3" t="b">
        <f t="shared" si="37"/>
        <v>0</v>
      </c>
      <c r="C84" s="3" t="b">
        <f t="shared" si="37"/>
        <v>1</v>
      </c>
      <c r="D84" s="3" t="b">
        <f t="shared" si="37"/>
        <v>1</v>
      </c>
      <c r="E84" s="3" t="b">
        <f t="shared" si="37"/>
        <v>1</v>
      </c>
      <c r="F84" s="3" t="b">
        <f t="shared" si="37"/>
        <v>0</v>
      </c>
      <c r="G84" s="3" t="b">
        <f t="shared" si="37"/>
        <v>1</v>
      </c>
      <c r="H84" s="3" t="b">
        <f t="shared" si="37"/>
        <v>1</v>
      </c>
      <c r="I84" s="3" t="b">
        <f t="shared" si="37"/>
        <v>1</v>
      </c>
      <c r="J84" s="3" t="b">
        <f t="shared" si="37"/>
        <v>0</v>
      </c>
      <c r="K84" s="3">
        <f t="shared" ref="K84:K113" si="38">IF(A84,A$83,0)</f>
        <v>1</v>
      </c>
      <c r="L84" s="3">
        <f t="shared" ref="L84:L113" si="39">IF(B84,B$83,0)</f>
        <v>0</v>
      </c>
      <c r="M84" s="3">
        <f t="shared" ref="M84:M113" si="40">IF(C84,C$83,0)</f>
        <v>4</v>
      </c>
      <c r="N84" s="3">
        <f t="shared" ref="N84:N113" si="41">IF(D84,D$83,0)</f>
        <v>8</v>
      </c>
      <c r="O84" s="3">
        <f t="shared" ref="O84:O113" si="42">IF(E84,E$83,0)</f>
        <v>64</v>
      </c>
      <c r="P84" s="3">
        <f t="shared" ref="P84:P113" si="43">IF(F84,F$83,0)</f>
        <v>0</v>
      </c>
      <c r="Q84" s="3">
        <f t="shared" ref="Q84:Q113" si="44">IF(G84,G$83,0)</f>
        <v>16</v>
      </c>
      <c r="R84" s="3">
        <f t="shared" ref="R84:R113" si="45">IF(H84,H$83,0)</f>
        <v>128</v>
      </c>
      <c r="S84" s="4">
        <f t="shared" ref="S84:S113" si="46">SUM(K84:R84)</f>
        <v>221</v>
      </c>
      <c r="T84" s="3">
        <v>0</v>
      </c>
      <c r="V84" s="4">
        <v>17</v>
      </c>
      <c r="W84" s="3">
        <v>21</v>
      </c>
    </row>
    <row r="85" spans="1:23" x14ac:dyDescent="0.25">
      <c r="A85" s="3" t="b">
        <f t="shared" ref="A85:J85" si="47">A39&gt;A$70</f>
        <v>0</v>
      </c>
      <c r="B85" s="3" t="b">
        <f t="shared" si="47"/>
        <v>0</v>
      </c>
      <c r="C85" s="3" t="b">
        <f t="shared" si="47"/>
        <v>1</v>
      </c>
      <c r="D85" s="3" t="b">
        <f t="shared" si="47"/>
        <v>1</v>
      </c>
      <c r="E85" s="3" t="b">
        <f t="shared" si="47"/>
        <v>1</v>
      </c>
      <c r="F85" s="3" t="b">
        <f t="shared" si="47"/>
        <v>0</v>
      </c>
      <c r="G85" s="3" t="b">
        <f t="shared" si="47"/>
        <v>0</v>
      </c>
      <c r="H85" s="3" t="b">
        <f t="shared" si="47"/>
        <v>0</v>
      </c>
      <c r="I85" s="3" t="b">
        <f t="shared" si="47"/>
        <v>0</v>
      </c>
      <c r="J85" s="3" t="b">
        <f t="shared" si="47"/>
        <v>0</v>
      </c>
      <c r="K85" s="3">
        <f t="shared" si="38"/>
        <v>0</v>
      </c>
      <c r="L85" s="3">
        <f t="shared" si="39"/>
        <v>0</v>
      </c>
      <c r="M85" s="3">
        <f t="shared" si="40"/>
        <v>4</v>
      </c>
      <c r="N85" s="3">
        <f t="shared" si="41"/>
        <v>8</v>
      </c>
      <c r="O85" s="3">
        <f t="shared" si="42"/>
        <v>64</v>
      </c>
      <c r="P85" s="3">
        <f t="shared" si="43"/>
        <v>0</v>
      </c>
      <c r="Q85" s="3">
        <f t="shared" si="44"/>
        <v>0</v>
      </c>
      <c r="R85" s="3">
        <f t="shared" si="45"/>
        <v>0</v>
      </c>
      <c r="S85" s="4">
        <f t="shared" si="46"/>
        <v>76</v>
      </c>
      <c r="T85" s="3">
        <v>1</v>
      </c>
      <c r="V85" s="4">
        <v>27</v>
      </c>
      <c r="W85" s="3">
        <v>19</v>
      </c>
    </row>
    <row r="86" spans="1:23" x14ac:dyDescent="0.25">
      <c r="A86" s="3" t="b">
        <f t="shared" ref="A86:J86" si="48">A40&gt;A$70</f>
        <v>0</v>
      </c>
      <c r="B86" s="3" t="b">
        <f t="shared" si="48"/>
        <v>0</v>
      </c>
      <c r="C86" s="3" t="b">
        <f t="shared" si="48"/>
        <v>0</v>
      </c>
      <c r="D86" s="3" t="b">
        <f t="shared" si="48"/>
        <v>1</v>
      </c>
      <c r="E86" s="3" t="b">
        <f t="shared" si="48"/>
        <v>1</v>
      </c>
      <c r="F86" s="3" t="b">
        <f t="shared" si="48"/>
        <v>0</v>
      </c>
      <c r="G86" s="3" t="b">
        <f t="shared" si="48"/>
        <v>0</v>
      </c>
      <c r="H86" s="3" t="b">
        <f t="shared" si="48"/>
        <v>1</v>
      </c>
      <c r="I86" s="3" t="b">
        <f t="shared" si="48"/>
        <v>1</v>
      </c>
      <c r="J86" s="3" t="b">
        <f t="shared" si="48"/>
        <v>0</v>
      </c>
      <c r="K86" s="3">
        <f t="shared" si="38"/>
        <v>0</v>
      </c>
      <c r="L86" s="3">
        <f t="shared" si="39"/>
        <v>0</v>
      </c>
      <c r="M86" s="3">
        <f t="shared" si="40"/>
        <v>0</v>
      </c>
      <c r="N86" s="3">
        <f t="shared" si="41"/>
        <v>8</v>
      </c>
      <c r="O86" s="3">
        <f t="shared" si="42"/>
        <v>64</v>
      </c>
      <c r="P86" s="3">
        <f t="shared" si="43"/>
        <v>0</v>
      </c>
      <c r="Q86" s="3">
        <f t="shared" si="44"/>
        <v>0</v>
      </c>
      <c r="R86" s="3">
        <f t="shared" si="45"/>
        <v>128</v>
      </c>
      <c r="S86" s="4">
        <f t="shared" si="46"/>
        <v>200</v>
      </c>
      <c r="T86" s="3">
        <v>2</v>
      </c>
      <c r="V86" s="4">
        <v>32</v>
      </c>
      <c r="W86" s="3">
        <v>11</v>
      </c>
    </row>
    <row r="87" spans="1:23" x14ac:dyDescent="0.25">
      <c r="A87" s="3" t="b">
        <f t="shared" ref="A87:J87" si="49">A41&gt;A$70</f>
        <v>0</v>
      </c>
      <c r="B87" s="3" t="b">
        <f t="shared" si="49"/>
        <v>0</v>
      </c>
      <c r="C87" s="3" t="b">
        <f t="shared" si="49"/>
        <v>0</v>
      </c>
      <c r="D87" s="3" t="b">
        <f t="shared" si="49"/>
        <v>1</v>
      </c>
      <c r="E87" s="3" t="b">
        <f t="shared" si="49"/>
        <v>0</v>
      </c>
      <c r="F87" s="3" t="b">
        <f t="shared" si="49"/>
        <v>0</v>
      </c>
      <c r="G87" s="3" t="b">
        <f t="shared" si="49"/>
        <v>1</v>
      </c>
      <c r="H87" s="3" t="b">
        <f t="shared" si="49"/>
        <v>1</v>
      </c>
      <c r="I87" s="3" t="b">
        <f t="shared" si="49"/>
        <v>0</v>
      </c>
      <c r="J87" s="3" t="b">
        <f t="shared" si="49"/>
        <v>1</v>
      </c>
      <c r="K87" s="3">
        <f t="shared" si="38"/>
        <v>0</v>
      </c>
      <c r="L87" s="3">
        <f t="shared" si="39"/>
        <v>0</v>
      </c>
      <c r="M87" s="3">
        <f t="shared" si="40"/>
        <v>0</v>
      </c>
      <c r="N87" s="3">
        <f t="shared" si="41"/>
        <v>8</v>
      </c>
      <c r="O87" s="3">
        <f t="shared" si="42"/>
        <v>0</v>
      </c>
      <c r="P87" s="3">
        <f t="shared" si="43"/>
        <v>0</v>
      </c>
      <c r="Q87" s="3">
        <f t="shared" si="44"/>
        <v>16</v>
      </c>
      <c r="R87" s="3">
        <f t="shared" si="45"/>
        <v>128</v>
      </c>
      <c r="S87" s="4">
        <f t="shared" si="46"/>
        <v>152</v>
      </c>
      <c r="T87" s="3">
        <v>3</v>
      </c>
      <c r="V87" s="4">
        <v>35</v>
      </c>
      <c r="W87" s="3">
        <v>16</v>
      </c>
    </row>
    <row r="88" spans="1:23" x14ac:dyDescent="0.25">
      <c r="A88" s="3" t="b">
        <f t="shared" ref="A88:J88" si="50">A42&gt;A$70</f>
        <v>1</v>
      </c>
      <c r="B88" s="3" t="b">
        <f t="shared" si="50"/>
        <v>0</v>
      </c>
      <c r="C88" s="3" t="b">
        <f t="shared" si="50"/>
        <v>0</v>
      </c>
      <c r="D88" s="3" t="b">
        <f t="shared" si="50"/>
        <v>0</v>
      </c>
      <c r="E88" s="3" t="b">
        <f t="shared" si="50"/>
        <v>0</v>
      </c>
      <c r="F88" s="3" t="b">
        <f t="shared" si="50"/>
        <v>1</v>
      </c>
      <c r="G88" s="3" t="b">
        <f t="shared" si="50"/>
        <v>0</v>
      </c>
      <c r="H88" s="3" t="b">
        <f t="shared" si="50"/>
        <v>1</v>
      </c>
      <c r="I88" s="3" t="b">
        <f t="shared" si="50"/>
        <v>1</v>
      </c>
      <c r="J88" s="3" t="b">
        <f t="shared" si="50"/>
        <v>0</v>
      </c>
      <c r="K88" s="3">
        <f t="shared" si="38"/>
        <v>1</v>
      </c>
      <c r="L88" s="3">
        <f t="shared" si="39"/>
        <v>0</v>
      </c>
      <c r="M88" s="3">
        <f t="shared" si="40"/>
        <v>0</v>
      </c>
      <c r="N88" s="3">
        <f t="shared" si="41"/>
        <v>0</v>
      </c>
      <c r="O88" s="3">
        <f t="shared" si="42"/>
        <v>0</v>
      </c>
      <c r="P88" s="3">
        <f t="shared" si="43"/>
        <v>32</v>
      </c>
      <c r="Q88" s="3">
        <f t="shared" si="44"/>
        <v>0</v>
      </c>
      <c r="R88" s="3">
        <f t="shared" si="45"/>
        <v>128</v>
      </c>
      <c r="S88" s="4">
        <f t="shared" si="46"/>
        <v>161</v>
      </c>
      <c r="T88" s="3">
        <v>4</v>
      </c>
      <c r="V88" s="4">
        <v>36</v>
      </c>
      <c r="W88" s="3">
        <v>26</v>
      </c>
    </row>
    <row r="89" spans="1:23" x14ac:dyDescent="0.25">
      <c r="A89" s="3" t="b">
        <f t="shared" ref="A89:J89" si="51">A43&gt;A$70</f>
        <v>1</v>
      </c>
      <c r="B89" s="3" t="b">
        <f t="shared" si="51"/>
        <v>0</v>
      </c>
      <c r="C89" s="3" t="b">
        <f t="shared" si="51"/>
        <v>0</v>
      </c>
      <c r="D89" s="3" t="b">
        <f t="shared" si="51"/>
        <v>1</v>
      </c>
      <c r="E89" s="3" t="b">
        <f t="shared" si="51"/>
        <v>0</v>
      </c>
      <c r="F89" s="3" t="b">
        <f t="shared" si="51"/>
        <v>1</v>
      </c>
      <c r="G89" s="3" t="b">
        <f t="shared" si="51"/>
        <v>0</v>
      </c>
      <c r="H89" s="3" t="b">
        <f t="shared" si="51"/>
        <v>0</v>
      </c>
      <c r="I89" s="3" t="b">
        <f t="shared" si="51"/>
        <v>1</v>
      </c>
      <c r="J89" s="3" t="b">
        <f t="shared" si="51"/>
        <v>1</v>
      </c>
      <c r="K89" s="3">
        <f t="shared" si="38"/>
        <v>1</v>
      </c>
      <c r="L89" s="3">
        <f t="shared" si="39"/>
        <v>0</v>
      </c>
      <c r="M89" s="3">
        <f t="shared" si="40"/>
        <v>0</v>
      </c>
      <c r="N89" s="3">
        <f t="shared" si="41"/>
        <v>8</v>
      </c>
      <c r="O89" s="3">
        <f t="shared" si="42"/>
        <v>0</v>
      </c>
      <c r="P89" s="3">
        <f t="shared" si="43"/>
        <v>32</v>
      </c>
      <c r="Q89" s="3">
        <f t="shared" si="44"/>
        <v>0</v>
      </c>
      <c r="R89" s="3">
        <f t="shared" si="45"/>
        <v>0</v>
      </c>
      <c r="S89" s="4">
        <f t="shared" si="46"/>
        <v>41</v>
      </c>
      <c r="T89" s="3">
        <v>5</v>
      </c>
      <c r="V89" s="4">
        <v>41</v>
      </c>
      <c r="W89" s="3">
        <v>5</v>
      </c>
    </row>
    <row r="90" spans="1:23" x14ac:dyDescent="0.25">
      <c r="A90" s="3" t="b">
        <f t="shared" ref="A90:J90" si="52">A44&gt;A$70</f>
        <v>1</v>
      </c>
      <c r="B90" s="3" t="b">
        <f t="shared" si="52"/>
        <v>0</v>
      </c>
      <c r="C90" s="3" t="b">
        <f t="shared" si="52"/>
        <v>1</v>
      </c>
      <c r="D90" s="3" t="b">
        <f t="shared" si="52"/>
        <v>0</v>
      </c>
      <c r="E90" s="3" t="b">
        <f t="shared" si="52"/>
        <v>1</v>
      </c>
      <c r="F90" s="3" t="b">
        <f t="shared" si="52"/>
        <v>1</v>
      </c>
      <c r="G90" s="3" t="b">
        <f t="shared" si="52"/>
        <v>0</v>
      </c>
      <c r="H90" s="3" t="b">
        <f t="shared" si="52"/>
        <v>1</v>
      </c>
      <c r="I90" s="3" t="b">
        <f t="shared" si="52"/>
        <v>0</v>
      </c>
      <c r="J90" s="3" t="b">
        <f t="shared" si="52"/>
        <v>0</v>
      </c>
      <c r="K90" s="3">
        <f t="shared" si="38"/>
        <v>1</v>
      </c>
      <c r="L90" s="3">
        <f t="shared" si="39"/>
        <v>0</v>
      </c>
      <c r="M90" s="3">
        <f t="shared" si="40"/>
        <v>4</v>
      </c>
      <c r="N90" s="3">
        <f t="shared" si="41"/>
        <v>0</v>
      </c>
      <c r="O90" s="3">
        <f t="shared" si="42"/>
        <v>64</v>
      </c>
      <c r="P90" s="3">
        <f t="shared" si="43"/>
        <v>32</v>
      </c>
      <c r="Q90" s="3">
        <f t="shared" si="44"/>
        <v>0</v>
      </c>
      <c r="R90" s="3">
        <f t="shared" si="45"/>
        <v>128</v>
      </c>
      <c r="S90" s="4">
        <f t="shared" si="46"/>
        <v>229</v>
      </c>
      <c r="T90" s="3">
        <v>6</v>
      </c>
      <c r="V90" s="4">
        <v>46</v>
      </c>
      <c r="W90" s="3">
        <v>13</v>
      </c>
    </row>
    <row r="91" spans="1:23" x14ac:dyDescent="0.25">
      <c r="A91" s="3" t="b">
        <f t="shared" ref="A91:J91" si="53">A45&gt;A$70</f>
        <v>1</v>
      </c>
      <c r="B91" s="3" t="b">
        <f t="shared" si="53"/>
        <v>0</v>
      </c>
      <c r="C91" s="3" t="b">
        <f t="shared" si="53"/>
        <v>1</v>
      </c>
      <c r="D91" s="3" t="b">
        <f t="shared" si="53"/>
        <v>0</v>
      </c>
      <c r="E91" s="3" t="b">
        <f t="shared" si="53"/>
        <v>0</v>
      </c>
      <c r="F91" s="3" t="b">
        <f t="shared" si="53"/>
        <v>1</v>
      </c>
      <c r="G91" s="3" t="b">
        <f t="shared" si="53"/>
        <v>1</v>
      </c>
      <c r="H91" s="3" t="b">
        <f t="shared" si="53"/>
        <v>1</v>
      </c>
      <c r="I91" s="3" t="b">
        <f t="shared" si="53"/>
        <v>1</v>
      </c>
      <c r="J91" s="3" t="b">
        <f t="shared" si="53"/>
        <v>1</v>
      </c>
      <c r="K91" s="3">
        <f t="shared" si="38"/>
        <v>1</v>
      </c>
      <c r="L91" s="3">
        <f t="shared" si="39"/>
        <v>0</v>
      </c>
      <c r="M91" s="3">
        <f t="shared" si="40"/>
        <v>4</v>
      </c>
      <c r="N91" s="3">
        <f t="shared" si="41"/>
        <v>0</v>
      </c>
      <c r="O91" s="3">
        <f t="shared" si="42"/>
        <v>0</v>
      </c>
      <c r="P91" s="3">
        <f t="shared" si="43"/>
        <v>32</v>
      </c>
      <c r="Q91" s="3">
        <f t="shared" si="44"/>
        <v>16</v>
      </c>
      <c r="R91" s="3">
        <f t="shared" si="45"/>
        <v>128</v>
      </c>
      <c r="S91" s="4">
        <f t="shared" si="46"/>
        <v>181</v>
      </c>
      <c r="T91" s="3">
        <v>7</v>
      </c>
      <c r="V91" s="4">
        <v>58</v>
      </c>
      <c r="W91" s="3">
        <v>18</v>
      </c>
    </row>
    <row r="92" spans="1:23" x14ac:dyDescent="0.25">
      <c r="A92" s="3" t="b">
        <f t="shared" ref="A92:J92" si="54">A46&gt;A$70</f>
        <v>0</v>
      </c>
      <c r="B92" s="3" t="b">
        <f t="shared" si="54"/>
        <v>1</v>
      </c>
      <c r="C92" s="3" t="b">
        <f t="shared" si="54"/>
        <v>0</v>
      </c>
      <c r="D92" s="3" t="b">
        <f t="shared" si="54"/>
        <v>0</v>
      </c>
      <c r="E92" s="3" t="b">
        <f t="shared" si="54"/>
        <v>1</v>
      </c>
      <c r="F92" s="3" t="b">
        <f t="shared" si="54"/>
        <v>1</v>
      </c>
      <c r="G92" s="3" t="b">
        <f t="shared" si="54"/>
        <v>0</v>
      </c>
      <c r="H92" s="3" t="b">
        <f t="shared" si="54"/>
        <v>1</v>
      </c>
      <c r="I92" s="3" t="b">
        <f t="shared" si="54"/>
        <v>0</v>
      </c>
      <c r="J92" s="3" t="b">
        <f t="shared" si="54"/>
        <v>1</v>
      </c>
      <c r="K92" s="3">
        <f t="shared" si="38"/>
        <v>0</v>
      </c>
      <c r="L92" s="3">
        <f t="shared" si="39"/>
        <v>2</v>
      </c>
      <c r="M92" s="3">
        <f t="shared" si="40"/>
        <v>0</v>
      </c>
      <c r="N92" s="3">
        <f t="shared" si="41"/>
        <v>0</v>
      </c>
      <c r="O92" s="3">
        <f t="shared" si="42"/>
        <v>64</v>
      </c>
      <c r="P92" s="3">
        <f t="shared" si="43"/>
        <v>32</v>
      </c>
      <c r="Q92" s="3">
        <f t="shared" si="44"/>
        <v>0</v>
      </c>
      <c r="R92" s="3">
        <f t="shared" si="45"/>
        <v>128</v>
      </c>
      <c r="S92" s="4">
        <f t="shared" si="46"/>
        <v>226</v>
      </c>
      <c r="T92" s="3">
        <v>8</v>
      </c>
      <c r="V92" s="4">
        <v>59</v>
      </c>
      <c r="W92" s="3">
        <v>23</v>
      </c>
    </row>
    <row r="93" spans="1:23" x14ac:dyDescent="0.25">
      <c r="A93" s="3" t="b">
        <f t="shared" ref="A93:J93" si="55">A47&gt;A$70</f>
        <v>0</v>
      </c>
      <c r="B93" s="3" t="b">
        <f t="shared" si="55"/>
        <v>1</v>
      </c>
      <c r="C93" s="3" t="b">
        <f t="shared" si="55"/>
        <v>0</v>
      </c>
      <c r="D93" s="3" t="b">
        <f t="shared" si="55"/>
        <v>0</v>
      </c>
      <c r="E93" s="3" t="b">
        <f t="shared" si="55"/>
        <v>1</v>
      </c>
      <c r="F93" s="3" t="b">
        <f t="shared" si="55"/>
        <v>1</v>
      </c>
      <c r="G93" s="3" t="b">
        <f t="shared" si="55"/>
        <v>0</v>
      </c>
      <c r="H93" s="3" t="b">
        <f t="shared" si="55"/>
        <v>0</v>
      </c>
      <c r="I93" s="3" t="b">
        <f t="shared" si="55"/>
        <v>1</v>
      </c>
      <c r="J93" s="3" t="b">
        <f t="shared" si="55"/>
        <v>0</v>
      </c>
      <c r="K93" s="3">
        <f t="shared" si="38"/>
        <v>0</v>
      </c>
      <c r="L93" s="3">
        <f t="shared" si="39"/>
        <v>2</v>
      </c>
      <c r="M93" s="3">
        <f t="shared" si="40"/>
        <v>0</v>
      </c>
      <c r="N93" s="3">
        <f t="shared" si="41"/>
        <v>0</v>
      </c>
      <c r="O93" s="3">
        <f t="shared" si="42"/>
        <v>64</v>
      </c>
      <c r="P93" s="3">
        <f t="shared" si="43"/>
        <v>32</v>
      </c>
      <c r="Q93" s="3">
        <f t="shared" si="44"/>
        <v>0</v>
      </c>
      <c r="R93" s="3">
        <f t="shared" si="45"/>
        <v>0</v>
      </c>
      <c r="S93" s="4">
        <f t="shared" si="46"/>
        <v>98</v>
      </c>
      <c r="T93" s="3">
        <v>9</v>
      </c>
      <c r="V93" s="4">
        <v>61</v>
      </c>
      <c r="W93" s="3">
        <v>14</v>
      </c>
    </row>
    <row r="94" spans="1:23" x14ac:dyDescent="0.25">
      <c r="A94" s="3" t="b">
        <f t="shared" ref="A94:J94" si="56">A48&gt;A$70</f>
        <v>1</v>
      </c>
      <c r="B94" s="3" t="b">
        <f t="shared" si="56"/>
        <v>1</v>
      </c>
      <c r="C94" s="3" t="b">
        <f t="shared" si="56"/>
        <v>1</v>
      </c>
      <c r="D94" s="3" t="b">
        <f t="shared" si="56"/>
        <v>1</v>
      </c>
      <c r="E94" s="3" t="b">
        <f t="shared" si="56"/>
        <v>1</v>
      </c>
      <c r="F94" s="3" t="b">
        <f t="shared" si="56"/>
        <v>0</v>
      </c>
      <c r="G94" s="3" t="b">
        <f t="shared" si="56"/>
        <v>1</v>
      </c>
      <c r="H94" s="3" t="b">
        <f t="shared" si="56"/>
        <v>1</v>
      </c>
      <c r="I94" s="3" t="b">
        <f t="shared" si="56"/>
        <v>1</v>
      </c>
      <c r="J94" s="3" t="b">
        <f t="shared" si="56"/>
        <v>0</v>
      </c>
      <c r="K94" s="3">
        <f t="shared" si="38"/>
        <v>1</v>
      </c>
      <c r="L94" s="3">
        <f t="shared" si="39"/>
        <v>2</v>
      </c>
      <c r="M94" s="3">
        <f t="shared" si="40"/>
        <v>4</v>
      </c>
      <c r="N94" s="3">
        <f t="shared" si="41"/>
        <v>8</v>
      </c>
      <c r="O94" s="3">
        <f t="shared" si="42"/>
        <v>64</v>
      </c>
      <c r="P94" s="3">
        <f t="shared" si="43"/>
        <v>0</v>
      </c>
      <c r="Q94" s="3">
        <f t="shared" si="44"/>
        <v>16</v>
      </c>
      <c r="R94" s="3">
        <f t="shared" si="45"/>
        <v>128</v>
      </c>
      <c r="S94" s="4">
        <f t="shared" si="46"/>
        <v>223</v>
      </c>
      <c r="T94" s="3">
        <v>10</v>
      </c>
      <c r="V94" s="4">
        <v>76</v>
      </c>
      <c r="W94" s="3">
        <v>1</v>
      </c>
    </row>
    <row r="95" spans="1:23" x14ac:dyDescent="0.25">
      <c r="A95" s="3" t="b">
        <f t="shared" ref="A95:J95" si="57">A49&gt;A$70</f>
        <v>0</v>
      </c>
      <c r="B95" s="3" t="b">
        <f t="shared" si="57"/>
        <v>0</v>
      </c>
      <c r="C95" s="3" t="b">
        <f t="shared" si="57"/>
        <v>0</v>
      </c>
      <c r="D95" s="3" t="b">
        <f t="shared" si="57"/>
        <v>0</v>
      </c>
      <c r="E95" s="3" t="b">
        <f t="shared" si="57"/>
        <v>0</v>
      </c>
      <c r="F95" s="3" t="b">
        <f t="shared" si="57"/>
        <v>1</v>
      </c>
      <c r="G95" s="3" t="b">
        <f t="shared" si="57"/>
        <v>0</v>
      </c>
      <c r="H95" s="3" t="b">
        <f t="shared" si="57"/>
        <v>0</v>
      </c>
      <c r="I95" s="3" t="b">
        <f t="shared" si="57"/>
        <v>0</v>
      </c>
      <c r="J95" s="3" t="b">
        <f t="shared" si="57"/>
        <v>1</v>
      </c>
      <c r="K95" s="3">
        <f t="shared" si="38"/>
        <v>0</v>
      </c>
      <c r="L95" s="3">
        <f t="shared" si="39"/>
        <v>0</v>
      </c>
      <c r="M95" s="3">
        <f t="shared" si="40"/>
        <v>0</v>
      </c>
      <c r="N95" s="3">
        <f t="shared" si="41"/>
        <v>0</v>
      </c>
      <c r="O95" s="3">
        <f t="shared" si="42"/>
        <v>0</v>
      </c>
      <c r="P95" s="3">
        <f t="shared" si="43"/>
        <v>32</v>
      </c>
      <c r="Q95" s="3">
        <f t="shared" si="44"/>
        <v>0</v>
      </c>
      <c r="R95" s="3">
        <f t="shared" si="45"/>
        <v>0</v>
      </c>
      <c r="S95" s="4">
        <f t="shared" si="46"/>
        <v>32</v>
      </c>
      <c r="T95" s="3">
        <v>11</v>
      </c>
      <c r="V95" s="4">
        <v>79</v>
      </c>
      <c r="W95" s="3">
        <v>17</v>
      </c>
    </row>
    <row r="96" spans="1:23" x14ac:dyDescent="0.25">
      <c r="A96" s="3" t="b">
        <f t="shared" ref="A96:J96" si="58">A50&gt;A$70</f>
        <v>1</v>
      </c>
      <c r="B96" s="3" t="b">
        <f t="shared" si="58"/>
        <v>1</v>
      </c>
      <c r="C96" s="3" t="b">
        <f t="shared" si="58"/>
        <v>1</v>
      </c>
      <c r="D96" s="3" t="b">
        <f t="shared" si="58"/>
        <v>1</v>
      </c>
      <c r="E96" s="3" t="b">
        <f t="shared" si="58"/>
        <v>1</v>
      </c>
      <c r="F96" s="3" t="b">
        <f t="shared" si="58"/>
        <v>0</v>
      </c>
      <c r="G96" s="3" t="b">
        <f t="shared" si="58"/>
        <v>0</v>
      </c>
      <c r="H96" s="3" t="b">
        <f t="shared" si="58"/>
        <v>1</v>
      </c>
      <c r="I96" s="3" t="b">
        <f t="shared" si="58"/>
        <v>0</v>
      </c>
      <c r="J96" s="3" t="b">
        <f t="shared" si="58"/>
        <v>0</v>
      </c>
      <c r="K96" s="3">
        <f t="shared" si="38"/>
        <v>1</v>
      </c>
      <c r="L96" s="3">
        <f t="shared" si="39"/>
        <v>2</v>
      </c>
      <c r="M96" s="3">
        <f t="shared" si="40"/>
        <v>4</v>
      </c>
      <c r="N96" s="3">
        <f t="shared" si="41"/>
        <v>8</v>
      </c>
      <c r="O96" s="3">
        <f t="shared" si="42"/>
        <v>64</v>
      </c>
      <c r="P96" s="3">
        <f t="shared" si="43"/>
        <v>0</v>
      </c>
      <c r="Q96" s="3">
        <f t="shared" si="44"/>
        <v>0</v>
      </c>
      <c r="R96" s="3">
        <f t="shared" si="45"/>
        <v>128</v>
      </c>
      <c r="S96" s="4">
        <f t="shared" si="46"/>
        <v>207</v>
      </c>
      <c r="T96" s="3">
        <v>12</v>
      </c>
      <c r="V96" s="4">
        <v>94</v>
      </c>
      <c r="W96" s="3">
        <v>25</v>
      </c>
    </row>
    <row r="97" spans="1:23" x14ac:dyDescent="0.25">
      <c r="A97" s="3" t="b">
        <f t="shared" ref="A97:J97" si="59">A51&gt;A$70</f>
        <v>0</v>
      </c>
      <c r="B97" s="3" t="b">
        <f t="shared" si="59"/>
        <v>1</v>
      </c>
      <c r="C97" s="3" t="b">
        <f t="shared" si="59"/>
        <v>1</v>
      </c>
      <c r="D97" s="3" t="b">
        <f t="shared" si="59"/>
        <v>1</v>
      </c>
      <c r="E97" s="3" t="b">
        <f t="shared" si="59"/>
        <v>0</v>
      </c>
      <c r="F97" s="3" t="b">
        <f t="shared" si="59"/>
        <v>1</v>
      </c>
      <c r="G97" s="3" t="b">
        <f t="shared" si="59"/>
        <v>0</v>
      </c>
      <c r="H97" s="3" t="b">
        <f t="shared" si="59"/>
        <v>0</v>
      </c>
      <c r="I97" s="3" t="b">
        <f t="shared" si="59"/>
        <v>0</v>
      </c>
      <c r="J97" s="3" t="b">
        <f t="shared" si="59"/>
        <v>0</v>
      </c>
      <c r="K97" s="3">
        <f t="shared" si="38"/>
        <v>0</v>
      </c>
      <c r="L97" s="3">
        <f t="shared" si="39"/>
        <v>2</v>
      </c>
      <c r="M97" s="3">
        <f t="shared" si="40"/>
        <v>4</v>
      </c>
      <c r="N97" s="3">
        <f t="shared" si="41"/>
        <v>8</v>
      </c>
      <c r="O97" s="3">
        <f t="shared" si="42"/>
        <v>0</v>
      </c>
      <c r="P97" s="3">
        <f t="shared" si="43"/>
        <v>32</v>
      </c>
      <c r="Q97" s="3">
        <f t="shared" si="44"/>
        <v>0</v>
      </c>
      <c r="R97" s="3">
        <f t="shared" si="45"/>
        <v>0</v>
      </c>
      <c r="S97" s="4">
        <f t="shared" si="46"/>
        <v>46</v>
      </c>
      <c r="T97" s="3">
        <v>13</v>
      </c>
      <c r="V97" s="4">
        <v>96</v>
      </c>
      <c r="W97" s="3">
        <v>27</v>
      </c>
    </row>
    <row r="98" spans="1:23" x14ac:dyDescent="0.25">
      <c r="A98" s="3" t="b">
        <f t="shared" ref="A98:J98" si="60">A52&gt;A$70</f>
        <v>1</v>
      </c>
      <c r="B98" s="3" t="b">
        <f t="shared" si="60"/>
        <v>0</v>
      </c>
      <c r="C98" s="3" t="b">
        <f t="shared" si="60"/>
        <v>1</v>
      </c>
      <c r="D98" s="3" t="b">
        <f t="shared" si="60"/>
        <v>1</v>
      </c>
      <c r="E98" s="3" t="b">
        <f t="shared" si="60"/>
        <v>0</v>
      </c>
      <c r="F98" s="3" t="b">
        <f t="shared" si="60"/>
        <v>1</v>
      </c>
      <c r="G98" s="3" t="b">
        <f t="shared" si="60"/>
        <v>1</v>
      </c>
      <c r="H98" s="3" t="b">
        <f t="shared" si="60"/>
        <v>0</v>
      </c>
      <c r="I98" s="3" t="b">
        <f t="shared" si="60"/>
        <v>0</v>
      </c>
      <c r="J98" s="3" t="b">
        <f t="shared" si="60"/>
        <v>1</v>
      </c>
      <c r="K98" s="3">
        <f t="shared" si="38"/>
        <v>1</v>
      </c>
      <c r="L98" s="3">
        <f t="shared" si="39"/>
        <v>0</v>
      </c>
      <c r="M98" s="3">
        <f t="shared" si="40"/>
        <v>4</v>
      </c>
      <c r="N98" s="3">
        <f t="shared" si="41"/>
        <v>8</v>
      </c>
      <c r="O98" s="3">
        <f t="shared" si="42"/>
        <v>0</v>
      </c>
      <c r="P98" s="3">
        <f t="shared" si="43"/>
        <v>32</v>
      </c>
      <c r="Q98" s="3">
        <f t="shared" si="44"/>
        <v>16</v>
      </c>
      <c r="R98" s="3">
        <f t="shared" si="45"/>
        <v>0</v>
      </c>
      <c r="S98" s="4">
        <f t="shared" si="46"/>
        <v>61</v>
      </c>
      <c r="T98" s="3">
        <v>14</v>
      </c>
      <c r="V98" s="4">
        <v>98</v>
      </c>
      <c r="W98" s="3">
        <v>9</v>
      </c>
    </row>
    <row r="99" spans="1:23" x14ac:dyDescent="0.25">
      <c r="A99" s="3" t="b">
        <f t="shared" ref="A99:J99" si="61">A53&gt;A$70</f>
        <v>1</v>
      </c>
      <c r="B99" s="3" t="b">
        <f t="shared" si="61"/>
        <v>1</v>
      </c>
      <c r="C99" s="3" t="b">
        <f t="shared" si="61"/>
        <v>0</v>
      </c>
      <c r="D99" s="3" t="b">
        <f t="shared" si="61"/>
        <v>0</v>
      </c>
      <c r="E99" s="3" t="b">
        <f t="shared" si="61"/>
        <v>1</v>
      </c>
      <c r="F99" s="3" t="b">
        <f t="shared" si="61"/>
        <v>1</v>
      </c>
      <c r="G99" s="3" t="b">
        <f t="shared" si="61"/>
        <v>1</v>
      </c>
      <c r="H99" s="3" t="b">
        <f t="shared" si="61"/>
        <v>0</v>
      </c>
      <c r="I99" s="3" t="b">
        <f t="shared" si="61"/>
        <v>1</v>
      </c>
      <c r="J99" s="3" t="b">
        <f t="shared" si="61"/>
        <v>1</v>
      </c>
      <c r="K99" s="3">
        <f t="shared" si="38"/>
        <v>1</v>
      </c>
      <c r="L99" s="3">
        <f t="shared" si="39"/>
        <v>2</v>
      </c>
      <c r="M99" s="3">
        <f t="shared" si="40"/>
        <v>0</v>
      </c>
      <c r="N99" s="3">
        <f t="shared" si="41"/>
        <v>0</v>
      </c>
      <c r="O99" s="3">
        <f t="shared" si="42"/>
        <v>64</v>
      </c>
      <c r="P99" s="3">
        <f t="shared" si="43"/>
        <v>32</v>
      </c>
      <c r="Q99" s="3">
        <f t="shared" si="44"/>
        <v>16</v>
      </c>
      <c r="R99" s="3">
        <f t="shared" si="45"/>
        <v>0</v>
      </c>
      <c r="S99" s="4">
        <f t="shared" si="46"/>
        <v>115</v>
      </c>
      <c r="T99" s="3">
        <v>15</v>
      </c>
      <c r="V99" s="4">
        <v>115</v>
      </c>
      <c r="W99" s="3">
        <v>15</v>
      </c>
    </row>
    <row r="100" spans="1:23" x14ac:dyDescent="0.25">
      <c r="A100" s="3" t="b">
        <f t="shared" ref="A100:J100" si="62">A54&gt;A$70</f>
        <v>1</v>
      </c>
      <c r="B100" s="3" t="b">
        <f t="shared" si="62"/>
        <v>1</v>
      </c>
      <c r="C100" s="3" t="b">
        <f t="shared" si="62"/>
        <v>0</v>
      </c>
      <c r="D100" s="3" t="b">
        <f t="shared" si="62"/>
        <v>0</v>
      </c>
      <c r="E100" s="3" t="b">
        <f t="shared" si="62"/>
        <v>0</v>
      </c>
      <c r="F100" s="3" t="b">
        <f t="shared" si="62"/>
        <v>1</v>
      </c>
      <c r="G100" s="3" t="b">
        <f t="shared" si="62"/>
        <v>0</v>
      </c>
      <c r="H100" s="3" t="b">
        <f t="shared" si="62"/>
        <v>0</v>
      </c>
      <c r="I100" s="3" t="b">
        <f t="shared" si="62"/>
        <v>0</v>
      </c>
      <c r="J100" s="3" t="b">
        <f t="shared" si="62"/>
        <v>0</v>
      </c>
      <c r="K100" s="3">
        <f t="shared" si="38"/>
        <v>1</v>
      </c>
      <c r="L100" s="3">
        <f t="shared" si="39"/>
        <v>2</v>
      </c>
      <c r="M100" s="3">
        <f t="shared" si="40"/>
        <v>0</v>
      </c>
      <c r="N100" s="3">
        <f t="shared" si="41"/>
        <v>0</v>
      </c>
      <c r="O100" s="3">
        <f t="shared" si="42"/>
        <v>0</v>
      </c>
      <c r="P100" s="3">
        <f t="shared" si="43"/>
        <v>32</v>
      </c>
      <c r="Q100" s="3">
        <f t="shared" si="44"/>
        <v>0</v>
      </c>
      <c r="R100" s="3">
        <f t="shared" si="45"/>
        <v>0</v>
      </c>
      <c r="S100" s="4">
        <f t="shared" si="46"/>
        <v>35</v>
      </c>
      <c r="T100" s="3">
        <v>16</v>
      </c>
      <c r="V100" s="4">
        <v>141</v>
      </c>
      <c r="W100" s="3">
        <v>22</v>
      </c>
    </row>
    <row r="101" spans="1:23" x14ac:dyDescent="0.25">
      <c r="A101" s="3" t="b">
        <f t="shared" ref="A101:J101" si="63">A55&gt;A$70</f>
        <v>1</v>
      </c>
      <c r="B101" s="3" t="b">
        <f t="shared" si="63"/>
        <v>1</v>
      </c>
      <c r="C101" s="3" t="b">
        <f t="shared" si="63"/>
        <v>1</v>
      </c>
      <c r="D101" s="3" t="b">
        <f t="shared" si="63"/>
        <v>1</v>
      </c>
      <c r="E101" s="3" t="b">
        <f t="shared" si="63"/>
        <v>1</v>
      </c>
      <c r="F101" s="3" t="b">
        <f t="shared" si="63"/>
        <v>0</v>
      </c>
      <c r="G101" s="3" t="b">
        <f t="shared" si="63"/>
        <v>0</v>
      </c>
      <c r="H101" s="3" t="b">
        <f t="shared" si="63"/>
        <v>0</v>
      </c>
      <c r="I101" s="3" t="b">
        <f t="shared" si="63"/>
        <v>0</v>
      </c>
      <c r="J101" s="3" t="b">
        <f t="shared" si="63"/>
        <v>0</v>
      </c>
      <c r="K101" s="3">
        <f t="shared" si="38"/>
        <v>1</v>
      </c>
      <c r="L101" s="3">
        <f t="shared" si="39"/>
        <v>2</v>
      </c>
      <c r="M101" s="3">
        <f t="shared" si="40"/>
        <v>4</v>
      </c>
      <c r="N101" s="3">
        <f t="shared" si="41"/>
        <v>8</v>
      </c>
      <c r="O101" s="3">
        <f t="shared" si="42"/>
        <v>64</v>
      </c>
      <c r="P101" s="3">
        <f t="shared" si="43"/>
        <v>0</v>
      </c>
      <c r="Q101" s="3">
        <f t="shared" si="44"/>
        <v>0</v>
      </c>
      <c r="R101" s="3">
        <f t="shared" si="45"/>
        <v>0</v>
      </c>
      <c r="S101" s="4">
        <f t="shared" si="46"/>
        <v>79</v>
      </c>
      <c r="T101" s="3">
        <v>17</v>
      </c>
      <c r="V101" s="4">
        <v>152</v>
      </c>
      <c r="W101" s="3">
        <v>3</v>
      </c>
    </row>
    <row r="102" spans="1:23" x14ac:dyDescent="0.25">
      <c r="A102" s="3" t="b">
        <f t="shared" ref="A102:J102" si="64">A56&gt;A$70</f>
        <v>0</v>
      </c>
      <c r="B102" s="3" t="b">
        <f t="shared" si="64"/>
        <v>1</v>
      </c>
      <c r="C102" s="3" t="b">
        <f t="shared" si="64"/>
        <v>0</v>
      </c>
      <c r="D102" s="3" t="b">
        <f t="shared" si="64"/>
        <v>1</v>
      </c>
      <c r="E102" s="3" t="b">
        <f t="shared" si="64"/>
        <v>0</v>
      </c>
      <c r="F102" s="3" t="b">
        <f t="shared" si="64"/>
        <v>1</v>
      </c>
      <c r="G102" s="3" t="b">
        <f t="shared" si="64"/>
        <v>1</v>
      </c>
      <c r="H102" s="3" t="b">
        <f t="shared" si="64"/>
        <v>0</v>
      </c>
      <c r="I102" s="3" t="b">
        <f t="shared" si="64"/>
        <v>1</v>
      </c>
      <c r="J102" s="3" t="b">
        <f t="shared" si="64"/>
        <v>1</v>
      </c>
      <c r="K102" s="3">
        <f t="shared" si="38"/>
        <v>0</v>
      </c>
      <c r="L102" s="3">
        <f t="shared" si="39"/>
        <v>2</v>
      </c>
      <c r="M102" s="3">
        <f t="shared" si="40"/>
        <v>0</v>
      </c>
      <c r="N102" s="3">
        <f t="shared" si="41"/>
        <v>8</v>
      </c>
      <c r="O102" s="3">
        <f t="shared" si="42"/>
        <v>0</v>
      </c>
      <c r="P102" s="3">
        <f t="shared" si="43"/>
        <v>32</v>
      </c>
      <c r="Q102" s="3">
        <f t="shared" si="44"/>
        <v>16</v>
      </c>
      <c r="R102" s="3">
        <f t="shared" si="45"/>
        <v>0</v>
      </c>
      <c r="S102" s="4">
        <f t="shared" si="46"/>
        <v>58</v>
      </c>
      <c r="T102" s="3">
        <v>18</v>
      </c>
      <c r="V102" s="4">
        <v>154</v>
      </c>
      <c r="W102" s="3">
        <v>28</v>
      </c>
    </row>
    <row r="103" spans="1:23" x14ac:dyDescent="0.25">
      <c r="A103" s="3" t="b">
        <f t="shared" ref="A103:J103" si="65">A57&gt;A$70</f>
        <v>1</v>
      </c>
      <c r="B103" s="3" t="b">
        <f t="shared" si="65"/>
        <v>1</v>
      </c>
      <c r="C103" s="3" t="b">
        <f t="shared" si="65"/>
        <v>0</v>
      </c>
      <c r="D103" s="3" t="b">
        <f t="shared" si="65"/>
        <v>1</v>
      </c>
      <c r="E103" s="3" t="b">
        <f t="shared" si="65"/>
        <v>0</v>
      </c>
      <c r="F103" s="3" t="b">
        <f t="shared" si="65"/>
        <v>0</v>
      </c>
      <c r="G103" s="3" t="b">
        <f t="shared" si="65"/>
        <v>1</v>
      </c>
      <c r="H103" s="3" t="b">
        <f t="shared" si="65"/>
        <v>0</v>
      </c>
      <c r="I103" s="3" t="b">
        <f t="shared" si="65"/>
        <v>0</v>
      </c>
      <c r="J103" s="3" t="b">
        <f t="shared" si="65"/>
        <v>1</v>
      </c>
      <c r="K103" s="3">
        <f t="shared" si="38"/>
        <v>1</v>
      </c>
      <c r="L103" s="3">
        <f t="shared" si="39"/>
        <v>2</v>
      </c>
      <c r="M103" s="3">
        <f t="shared" si="40"/>
        <v>0</v>
      </c>
      <c r="N103" s="3">
        <f t="shared" si="41"/>
        <v>8</v>
      </c>
      <c r="O103" s="3">
        <f t="shared" si="42"/>
        <v>0</v>
      </c>
      <c r="P103" s="3">
        <f t="shared" si="43"/>
        <v>0</v>
      </c>
      <c r="Q103" s="3">
        <f t="shared" si="44"/>
        <v>16</v>
      </c>
      <c r="R103" s="3">
        <f t="shared" si="45"/>
        <v>0</v>
      </c>
      <c r="S103" s="4">
        <f t="shared" si="46"/>
        <v>27</v>
      </c>
      <c r="T103" s="3">
        <v>19</v>
      </c>
      <c r="V103" s="4">
        <v>161</v>
      </c>
      <c r="W103" s="3">
        <v>4</v>
      </c>
    </row>
    <row r="104" spans="1:23" x14ac:dyDescent="0.25">
      <c r="A104" s="3" t="b">
        <f t="shared" ref="A104:J104" si="66">A58&gt;A$70</f>
        <v>0</v>
      </c>
      <c r="B104" s="3" t="b">
        <f t="shared" si="66"/>
        <v>0</v>
      </c>
      <c r="C104" s="3" t="b">
        <f t="shared" si="66"/>
        <v>1</v>
      </c>
      <c r="D104" s="3" t="b">
        <f t="shared" si="66"/>
        <v>0</v>
      </c>
      <c r="E104" s="3" t="b">
        <f t="shared" si="66"/>
        <v>0</v>
      </c>
      <c r="F104" s="3" t="b">
        <f t="shared" si="66"/>
        <v>1</v>
      </c>
      <c r="G104" s="3" t="b">
        <f t="shared" si="66"/>
        <v>1</v>
      </c>
      <c r="H104" s="3" t="b">
        <f t="shared" si="66"/>
        <v>1</v>
      </c>
      <c r="I104" s="3" t="b">
        <f t="shared" si="66"/>
        <v>1</v>
      </c>
      <c r="J104" s="3" t="b">
        <f t="shared" si="66"/>
        <v>1</v>
      </c>
      <c r="K104" s="3">
        <f t="shared" si="38"/>
        <v>0</v>
      </c>
      <c r="L104" s="3">
        <f t="shared" si="39"/>
        <v>0</v>
      </c>
      <c r="M104" s="3">
        <f t="shared" si="40"/>
        <v>4</v>
      </c>
      <c r="N104" s="3">
        <f t="shared" si="41"/>
        <v>0</v>
      </c>
      <c r="O104" s="3">
        <f t="shared" si="42"/>
        <v>0</v>
      </c>
      <c r="P104" s="3">
        <f t="shared" si="43"/>
        <v>32</v>
      </c>
      <c r="Q104" s="3">
        <f t="shared" si="44"/>
        <v>16</v>
      </c>
      <c r="R104" s="3">
        <f t="shared" si="45"/>
        <v>128</v>
      </c>
      <c r="S104" s="4">
        <f t="shared" si="46"/>
        <v>180</v>
      </c>
      <c r="T104" s="3">
        <v>20</v>
      </c>
      <c r="V104" s="4">
        <v>166</v>
      </c>
      <c r="W104" s="3">
        <v>24</v>
      </c>
    </row>
    <row r="105" spans="1:23" x14ac:dyDescent="0.25">
      <c r="A105" s="3" t="b">
        <f t="shared" ref="A105:J105" si="67">A59&gt;A$70</f>
        <v>1</v>
      </c>
      <c r="B105" s="3" t="b">
        <f t="shared" si="67"/>
        <v>0</v>
      </c>
      <c r="C105" s="3" t="b">
        <f t="shared" si="67"/>
        <v>0</v>
      </c>
      <c r="D105" s="3" t="b">
        <f t="shared" si="67"/>
        <v>0</v>
      </c>
      <c r="E105" s="3" t="b">
        <f t="shared" si="67"/>
        <v>0</v>
      </c>
      <c r="F105" s="3" t="b">
        <f t="shared" si="67"/>
        <v>0</v>
      </c>
      <c r="G105" s="3" t="b">
        <f t="shared" si="67"/>
        <v>1</v>
      </c>
      <c r="H105" s="3" t="b">
        <f t="shared" si="67"/>
        <v>0</v>
      </c>
      <c r="I105" s="3" t="b">
        <f t="shared" si="67"/>
        <v>0</v>
      </c>
      <c r="J105" s="3" t="b">
        <f t="shared" si="67"/>
        <v>0</v>
      </c>
      <c r="K105" s="3">
        <f t="shared" si="38"/>
        <v>1</v>
      </c>
      <c r="L105" s="3">
        <f t="shared" si="39"/>
        <v>0</v>
      </c>
      <c r="M105" s="3">
        <f t="shared" si="40"/>
        <v>0</v>
      </c>
      <c r="N105" s="3">
        <f t="shared" si="41"/>
        <v>0</v>
      </c>
      <c r="O105" s="3">
        <f t="shared" si="42"/>
        <v>0</v>
      </c>
      <c r="P105" s="3">
        <f t="shared" si="43"/>
        <v>0</v>
      </c>
      <c r="Q105" s="3">
        <f t="shared" si="44"/>
        <v>16</v>
      </c>
      <c r="R105" s="3">
        <f t="shared" si="45"/>
        <v>0</v>
      </c>
      <c r="S105" s="4">
        <f t="shared" si="46"/>
        <v>17</v>
      </c>
      <c r="T105" s="3">
        <v>21</v>
      </c>
      <c r="V105" s="4">
        <v>180</v>
      </c>
      <c r="W105" s="3">
        <v>20</v>
      </c>
    </row>
    <row r="106" spans="1:23" x14ac:dyDescent="0.25">
      <c r="A106" s="3" t="b">
        <f t="shared" ref="A106:J106" si="68">A60&gt;A$70</f>
        <v>1</v>
      </c>
      <c r="B106" s="3" t="b">
        <f t="shared" si="68"/>
        <v>0</v>
      </c>
      <c r="C106" s="3" t="b">
        <f t="shared" si="68"/>
        <v>1</v>
      </c>
      <c r="D106" s="3" t="b">
        <f t="shared" si="68"/>
        <v>1</v>
      </c>
      <c r="E106" s="3" t="b">
        <f t="shared" si="68"/>
        <v>0</v>
      </c>
      <c r="F106" s="3" t="b">
        <f t="shared" si="68"/>
        <v>0</v>
      </c>
      <c r="G106" s="3" t="b">
        <f t="shared" si="68"/>
        <v>0</v>
      </c>
      <c r="H106" s="3" t="b">
        <f t="shared" si="68"/>
        <v>1</v>
      </c>
      <c r="I106" s="3" t="b">
        <f t="shared" si="68"/>
        <v>0</v>
      </c>
      <c r="J106" s="3" t="b">
        <f t="shared" si="68"/>
        <v>1</v>
      </c>
      <c r="K106" s="3">
        <f t="shared" si="38"/>
        <v>1</v>
      </c>
      <c r="L106" s="3">
        <f t="shared" si="39"/>
        <v>0</v>
      </c>
      <c r="M106" s="3">
        <f t="shared" si="40"/>
        <v>4</v>
      </c>
      <c r="N106" s="3">
        <f t="shared" si="41"/>
        <v>8</v>
      </c>
      <c r="O106" s="3">
        <f t="shared" si="42"/>
        <v>0</v>
      </c>
      <c r="P106" s="3">
        <f t="shared" si="43"/>
        <v>0</v>
      </c>
      <c r="Q106" s="3">
        <f t="shared" si="44"/>
        <v>0</v>
      </c>
      <c r="R106" s="3">
        <f t="shared" si="45"/>
        <v>128</v>
      </c>
      <c r="S106" s="4">
        <f t="shared" si="46"/>
        <v>141</v>
      </c>
      <c r="T106" s="3">
        <v>22</v>
      </c>
      <c r="V106" s="4">
        <v>181</v>
      </c>
      <c r="W106" s="3">
        <v>7</v>
      </c>
    </row>
    <row r="107" spans="1:23" x14ac:dyDescent="0.25">
      <c r="A107" s="3" t="b">
        <f t="shared" ref="A107:J107" si="69">A61&gt;A$70</f>
        <v>1</v>
      </c>
      <c r="B107" s="3" t="b">
        <f t="shared" si="69"/>
        <v>1</v>
      </c>
      <c r="C107" s="3" t="b">
        <f t="shared" si="69"/>
        <v>0</v>
      </c>
      <c r="D107" s="3" t="b">
        <f t="shared" si="69"/>
        <v>1</v>
      </c>
      <c r="E107" s="3" t="b">
        <f t="shared" si="69"/>
        <v>0</v>
      </c>
      <c r="F107" s="3" t="b">
        <f t="shared" si="69"/>
        <v>1</v>
      </c>
      <c r="G107" s="3" t="b">
        <f t="shared" si="69"/>
        <v>1</v>
      </c>
      <c r="H107" s="3" t="b">
        <f t="shared" si="69"/>
        <v>0</v>
      </c>
      <c r="I107" s="3" t="b">
        <f t="shared" si="69"/>
        <v>0</v>
      </c>
      <c r="J107" s="3" t="b">
        <f t="shared" si="69"/>
        <v>1</v>
      </c>
      <c r="K107" s="3">
        <f t="shared" si="38"/>
        <v>1</v>
      </c>
      <c r="L107" s="3">
        <f t="shared" si="39"/>
        <v>2</v>
      </c>
      <c r="M107" s="3">
        <f t="shared" si="40"/>
        <v>0</v>
      </c>
      <c r="N107" s="3">
        <f t="shared" si="41"/>
        <v>8</v>
      </c>
      <c r="O107" s="3">
        <f t="shared" si="42"/>
        <v>0</v>
      </c>
      <c r="P107" s="3">
        <f t="shared" si="43"/>
        <v>32</v>
      </c>
      <c r="Q107" s="3">
        <f t="shared" si="44"/>
        <v>16</v>
      </c>
      <c r="R107" s="3">
        <f t="shared" si="45"/>
        <v>0</v>
      </c>
      <c r="S107" s="4">
        <f t="shared" si="46"/>
        <v>59</v>
      </c>
      <c r="T107" s="3">
        <v>23</v>
      </c>
      <c r="V107" s="4">
        <v>200</v>
      </c>
      <c r="W107" s="3">
        <v>2</v>
      </c>
    </row>
    <row r="108" spans="1:23" x14ac:dyDescent="0.25">
      <c r="A108" s="3" t="b">
        <f t="shared" ref="A108:J108" si="70">A62&gt;A$70</f>
        <v>0</v>
      </c>
      <c r="B108" s="3" t="b">
        <f t="shared" si="70"/>
        <v>1</v>
      </c>
      <c r="C108" s="3" t="b">
        <f t="shared" si="70"/>
        <v>1</v>
      </c>
      <c r="D108" s="3" t="b">
        <f t="shared" si="70"/>
        <v>0</v>
      </c>
      <c r="E108" s="3" t="b">
        <f t="shared" si="70"/>
        <v>0</v>
      </c>
      <c r="F108" s="3" t="b">
        <f t="shared" si="70"/>
        <v>1</v>
      </c>
      <c r="G108" s="3" t="b">
        <f t="shared" si="70"/>
        <v>0</v>
      </c>
      <c r="H108" s="3" t="b">
        <f t="shared" si="70"/>
        <v>1</v>
      </c>
      <c r="I108" s="3" t="b">
        <f t="shared" si="70"/>
        <v>0</v>
      </c>
      <c r="J108" s="3" t="b">
        <f t="shared" si="70"/>
        <v>1</v>
      </c>
      <c r="K108" s="3">
        <f t="shared" si="38"/>
        <v>0</v>
      </c>
      <c r="L108" s="3">
        <f t="shared" si="39"/>
        <v>2</v>
      </c>
      <c r="M108" s="3">
        <f t="shared" si="40"/>
        <v>4</v>
      </c>
      <c r="N108" s="3">
        <f t="shared" si="41"/>
        <v>0</v>
      </c>
      <c r="O108" s="3">
        <f t="shared" si="42"/>
        <v>0</v>
      </c>
      <c r="P108" s="3">
        <f t="shared" si="43"/>
        <v>32</v>
      </c>
      <c r="Q108" s="3">
        <f t="shared" si="44"/>
        <v>0</v>
      </c>
      <c r="R108" s="3">
        <f t="shared" si="45"/>
        <v>128</v>
      </c>
      <c r="S108" s="4">
        <f t="shared" si="46"/>
        <v>166</v>
      </c>
      <c r="T108" s="3">
        <v>24</v>
      </c>
      <c r="V108" s="4">
        <v>207</v>
      </c>
      <c r="W108" s="3">
        <v>12</v>
      </c>
    </row>
    <row r="109" spans="1:23" x14ac:dyDescent="0.25">
      <c r="A109" s="3" t="b">
        <f t="shared" ref="A109:J109" si="71">A63&gt;A$70</f>
        <v>0</v>
      </c>
      <c r="B109" s="3" t="b">
        <f t="shared" si="71"/>
        <v>1</v>
      </c>
      <c r="C109" s="3" t="b">
        <f t="shared" si="71"/>
        <v>1</v>
      </c>
      <c r="D109" s="3" t="b">
        <f t="shared" si="71"/>
        <v>1</v>
      </c>
      <c r="E109" s="3" t="b">
        <f t="shared" si="71"/>
        <v>1</v>
      </c>
      <c r="F109" s="3" t="b">
        <f t="shared" si="71"/>
        <v>0</v>
      </c>
      <c r="G109" s="3" t="b">
        <f t="shared" si="71"/>
        <v>1</v>
      </c>
      <c r="H109" s="3" t="b">
        <f t="shared" si="71"/>
        <v>0</v>
      </c>
      <c r="I109" s="3" t="b">
        <f t="shared" si="71"/>
        <v>1</v>
      </c>
      <c r="J109" s="3" t="b">
        <f t="shared" si="71"/>
        <v>0</v>
      </c>
      <c r="K109" s="3">
        <f t="shared" si="38"/>
        <v>0</v>
      </c>
      <c r="L109" s="3">
        <f t="shared" si="39"/>
        <v>2</v>
      </c>
      <c r="M109" s="3">
        <f t="shared" si="40"/>
        <v>4</v>
      </c>
      <c r="N109" s="3">
        <f t="shared" si="41"/>
        <v>8</v>
      </c>
      <c r="O109" s="3">
        <f t="shared" si="42"/>
        <v>64</v>
      </c>
      <c r="P109" s="3">
        <f t="shared" si="43"/>
        <v>0</v>
      </c>
      <c r="Q109" s="3">
        <f t="shared" si="44"/>
        <v>16</v>
      </c>
      <c r="R109" s="3">
        <f t="shared" si="45"/>
        <v>0</v>
      </c>
      <c r="S109" s="4">
        <f t="shared" si="46"/>
        <v>94</v>
      </c>
      <c r="T109" s="3">
        <v>25</v>
      </c>
      <c r="V109" s="4">
        <v>221</v>
      </c>
      <c r="W109" s="3">
        <v>0</v>
      </c>
    </row>
    <row r="110" spans="1:23" x14ac:dyDescent="0.25">
      <c r="A110" s="3" t="b">
        <f t="shared" ref="A110:J110" si="72">A64&gt;A$70</f>
        <v>0</v>
      </c>
      <c r="B110" s="3" t="b">
        <f t="shared" si="72"/>
        <v>0</v>
      </c>
      <c r="C110" s="3" t="b">
        <f t="shared" si="72"/>
        <v>1</v>
      </c>
      <c r="D110" s="3" t="b">
        <f t="shared" si="72"/>
        <v>0</v>
      </c>
      <c r="E110" s="3" t="b">
        <f t="shared" si="72"/>
        <v>0</v>
      </c>
      <c r="F110" s="3" t="b">
        <f t="shared" si="72"/>
        <v>1</v>
      </c>
      <c r="G110" s="3" t="b">
        <f t="shared" si="72"/>
        <v>0</v>
      </c>
      <c r="H110" s="3" t="b">
        <f t="shared" si="72"/>
        <v>0</v>
      </c>
      <c r="I110" s="3" t="b">
        <f t="shared" si="72"/>
        <v>1</v>
      </c>
      <c r="J110" s="3" t="b">
        <f t="shared" si="72"/>
        <v>0</v>
      </c>
      <c r="K110" s="3">
        <f t="shared" si="38"/>
        <v>0</v>
      </c>
      <c r="L110" s="3">
        <f t="shared" si="39"/>
        <v>0</v>
      </c>
      <c r="M110" s="3">
        <f t="shared" si="40"/>
        <v>4</v>
      </c>
      <c r="N110" s="3">
        <f t="shared" si="41"/>
        <v>0</v>
      </c>
      <c r="O110" s="3">
        <f t="shared" si="42"/>
        <v>0</v>
      </c>
      <c r="P110" s="3">
        <f t="shared" si="43"/>
        <v>32</v>
      </c>
      <c r="Q110" s="3">
        <f t="shared" si="44"/>
        <v>0</v>
      </c>
      <c r="R110" s="3">
        <f t="shared" si="45"/>
        <v>0</v>
      </c>
      <c r="S110" s="4">
        <f t="shared" si="46"/>
        <v>36</v>
      </c>
      <c r="T110" s="3">
        <v>26</v>
      </c>
      <c r="V110" s="4">
        <v>223</v>
      </c>
      <c r="W110" s="3">
        <v>10</v>
      </c>
    </row>
    <row r="111" spans="1:23" x14ac:dyDescent="0.25">
      <c r="A111" s="3" t="b">
        <f t="shared" ref="A111:J111" si="73">A65&gt;A$70</f>
        <v>0</v>
      </c>
      <c r="B111" s="3" t="b">
        <f t="shared" si="73"/>
        <v>0</v>
      </c>
      <c r="C111" s="3" t="b">
        <f t="shared" si="73"/>
        <v>0</v>
      </c>
      <c r="D111" s="3" t="b">
        <f t="shared" si="73"/>
        <v>0</v>
      </c>
      <c r="E111" s="3" t="b">
        <f t="shared" si="73"/>
        <v>1</v>
      </c>
      <c r="F111" s="3" t="b">
        <f t="shared" si="73"/>
        <v>1</v>
      </c>
      <c r="G111" s="3" t="b">
        <f t="shared" si="73"/>
        <v>0</v>
      </c>
      <c r="H111" s="3" t="b">
        <f t="shared" si="73"/>
        <v>0</v>
      </c>
      <c r="I111" s="3" t="b">
        <f t="shared" si="73"/>
        <v>1</v>
      </c>
      <c r="J111" s="3" t="b">
        <f t="shared" si="73"/>
        <v>0</v>
      </c>
      <c r="K111" s="3">
        <f t="shared" si="38"/>
        <v>0</v>
      </c>
      <c r="L111" s="3">
        <f t="shared" si="39"/>
        <v>0</v>
      </c>
      <c r="M111" s="3">
        <f t="shared" si="40"/>
        <v>0</v>
      </c>
      <c r="N111" s="3">
        <f t="shared" si="41"/>
        <v>0</v>
      </c>
      <c r="O111" s="3">
        <f t="shared" si="42"/>
        <v>64</v>
      </c>
      <c r="P111" s="3">
        <f t="shared" si="43"/>
        <v>32</v>
      </c>
      <c r="Q111" s="3">
        <f t="shared" si="44"/>
        <v>0</v>
      </c>
      <c r="R111" s="3">
        <f t="shared" si="45"/>
        <v>0</v>
      </c>
      <c r="S111" s="4">
        <f t="shared" si="46"/>
        <v>96</v>
      </c>
      <c r="T111" s="3">
        <v>27</v>
      </c>
      <c r="V111" s="4">
        <v>226</v>
      </c>
      <c r="W111" s="3">
        <v>8</v>
      </c>
    </row>
    <row r="112" spans="1:23" x14ac:dyDescent="0.25">
      <c r="A112" s="3" t="b">
        <f t="shared" ref="A112:J112" si="74">A66&gt;A$70</f>
        <v>0</v>
      </c>
      <c r="B112" s="3" t="b">
        <f t="shared" si="74"/>
        <v>1</v>
      </c>
      <c r="C112" s="3" t="b">
        <f t="shared" si="74"/>
        <v>0</v>
      </c>
      <c r="D112" s="3" t="b">
        <f t="shared" si="74"/>
        <v>1</v>
      </c>
      <c r="E112" s="3" t="b">
        <f t="shared" si="74"/>
        <v>0</v>
      </c>
      <c r="F112" s="3" t="b">
        <f t="shared" si="74"/>
        <v>0</v>
      </c>
      <c r="G112" s="3" t="b">
        <f t="shared" si="74"/>
        <v>1</v>
      </c>
      <c r="H112" s="3" t="b">
        <f t="shared" si="74"/>
        <v>1</v>
      </c>
      <c r="I112" s="3" t="b">
        <f t="shared" si="74"/>
        <v>0</v>
      </c>
      <c r="J112" s="3" t="b">
        <f t="shared" si="74"/>
        <v>1</v>
      </c>
      <c r="K112" s="3">
        <f t="shared" si="38"/>
        <v>0</v>
      </c>
      <c r="L112" s="3">
        <f t="shared" si="39"/>
        <v>2</v>
      </c>
      <c r="M112" s="3">
        <f t="shared" si="40"/>
        <v>0</v>
      </c>
      <c r="N112" s="3">
        <f t="shared" si="41"/>
        <v>8</v>
      </c>
      <c r="O112" s="3">
        <f t="shared" si="42"/>
        <v>0</v>
      </c>
      <c r="P112" s="3">
        <f t="shared" si="43"/>
        <v>0</v>
      </c>
      <c r="Q112" s="3">
        <f t="shared" si="44"/>
        <v>16</v>
      </c>
      <c r="R112" s="3">
        <f t="shared" si="45"/>
        <v>128</v>
      </c>
      <c r="S112" s="4">
        <f t="shared" si="46"/>
        <v>154</v>
      </c>
      <c r="T112" s="3">
        <v>28</v>
      </c>
      <c r="V112" s="4">
        <v>229</v>
      </c>
      <c r="W112" s="3">
        <v>6</v>
      </c>
    </row>
    <row r="113" spans="1:23" x14ac:dyDescent="0.25">
      <c r="A113" s="3" t="b">
        <f t="shared" ref="A113:J113" si="75">A67&gt;A$70</f>
        <v>1</v>
      </c>
      <c r="B113" s="3" t="b">
        <f t="shared" si="75"/>
        <v>1</v>
      </c>
      <c r="C113" s="3" t="b">
        <f t="shared" si="75"/>
        <v>0</v>
      </c>
      <c r="D113" s="3" t="b">
        <f t="shared" si="75"/>
        <v>0</v>
      </c>
      <c r="E113" s="3" t="b">
        <f t="shared" si="75"/>
        <v>1</v>
      </c>
      <c r="F113" s="3" t="b">
        <f t="shared" si="75"/>
        <v>1</v>
      </c>
      <c r="G113" s="3" t="b">
        <f t="shared" si="75"/>
        <v>1</v>
      </c>
      <c r="H113" s="3" t="b">
        <f t="shared" si="75"/>
        <v>1</v>
      </c>
      <c r="I113" s="3" t="b">
        <f t="shared" si="75"/>
        <v>1</v>
      </c>
      <c r="J113" s="3" t="b">
        <f t="shared" si="75"/>
        <v>0</v>
      </c>
      <c r="K113" s="3">
        <f t="shared" si="38"/>
        <v>1</v>
      </c>
      <c r="L113" s="3">
        <f t="shared" si="39"/>
        <v>2</v>
      </c>
      <c r="M113" s="3">
        <f t="shared" si="40"/>
        <v>0</v>
      </c>
      <c r="N113" s="3">
        <f t="shared" si="41"/>
        <v>0</v>
      </c>
      <c r="O113" s="3">
        <f t="shared" si="42"/>
        <v>64</v>
      </c>
      <c r="P113" s="3">
        <f t="shared" si="43"/>
        <v>32</v>
      </c>
      <c r="Q113" s="3">
        <f t="shared" si="44"/>
        <v>16</v>
      </c>
      <c r="R113" s="3">
        <f t="shared" si="45"/>
        <v>128</v>
      </c>
      <c r="S113" s="4">
        <f t="shared" si="46"/>
        <v>243</v>
      </c>
      <c r="T113" s="3">
        <v>29</v>
      </c>
      <c r="V113" s="4">
        <v>243</v>
      </c>
      <c r="W113" s="3">
        <v>29</v>
      </c>
    </row>
    <row r="115" spans="1:23" x14ac:dyDescent="0.25">
      <c r="A115" s="3" t="s">
        <v>9</v>
      </c>
    </row>
    <row r="116" spans="1:23" x14ac:dyDescent="0.25">
      <c r="A116" s="3">
        <f>COLUMN(A115)</f>
        <v>1</v>
      </c>
      <c r="B116" s="3">
        <f t="shared" ref="B116:J116" si="76">COLUMN(B115)</f>
        <v>2</v>
      </c>
      <c r="C116" s="3">
        <f t="shared" si="76"/>
        <v>3</v>
      </c>
      <c r="D116" s="3">
        <f t="shared" si="76"/>
        <v>4</v>
      </c>
      <c r="E116" s="3">
        <f t="shared" si="76"/>
        <v>5</v>
      </c>
      <c r="F116" s="3">
        <f t="shared" si="76"/>
        <v>6</v>
      </c>
      <c r="G116" s="3">
        <f t="shared" si="76"/>
        <v>7</v>
      </c>
      <c r="H116" s="3">
        <f t="shared" si="76"/>
        <v>8</v>
      </c>
      <c r="I116" s="3">
        <f t="shared" si="76"/>
        <v>9</v>
      </c>
      <c r="J116" s="3">
        <f t="shared" si="76"/>
        <v>10</v>
      </c>
    </row>
    <row r="118" spans="1:23" x14ac:dyDescent="0.25">
      <c r="A118" s="3" t="s">
        <v>5</v>
      </c>
    </row>
    <row r="119" spans="1:23" x14ac:dyDescent="0.25">
      <c r="A119" s="3">
        <v>30</v>
      </c>
      <c r="B119" s="3">
        <v>10</v>
      </c>
    </row>
    <row r="120" spans="1:23" x14ac:dyDescent="0.25">
      <c r="A120" s="3">
        <f t="shared" ref="A120:J120" ca="1" si="77">INDIRECT(ADDRESS(38+$W84, A$116))</f>
        <v>5.6907068705850268</v>
      </c>
      <c r="B120" s="3">
        <f t="shared" ca="1" si="77"/>
        <v>10.325841769568125</v>
      </c>
      <c r="C120" s="3">
        <f t="shared" ca="1" si="77"/>
        <v>1.3243949119272369</v>
      </c>
      <c r="D120" s="3">
        <f t="shared" ca="1" si="77"/>
        <v>18.67485149866809</v>
      </c>
      <c r="E120" s="3">
        <f t="shared" ca="1" si="77"/>
        <v>46.377488077108097</v>
      </c>
      <c r="F120" s="3">
        <f t="shared" ca="1" si="77"/>
        <v>18.075504203649501</v>
      </c>
      <c r="G120" s="3">
        <f t="shared" ca="1" si="77"/>
        <v>47.085859765778615</v>
      </c>
      <c r="H120" s="3">
        <f t="shared" ca="1" si="77"/>
        <v>90.445029168069823</v>
      </c>
      <c r="I120" s="3">
        <f t="shared" ca="1" si="77"/>
        <v>4.9015640365203339E-2</v>
      </c>
      <c r="J120" s="3">
        <f t="shared" ca="1" si="77"/>
        <v>1.2028261880231921</v>
      </c>
    </row>
    <row r="121" spans="1:23" x14ac:dyDescent="0.25">
      <c r="A121" s="3">
        <f t="shared" ref="A121:J121" ca="1" si="78">INDIRECT(ADDRESS(38+$W85, A$116))</f>
        <v>5.7555254563071756</v>
      </c>
      <c r="B121" s="3">
        <f t="shared" ca="1" si="78"/>
        <v>17.309210133842758</v>
      </c>
      <c r="C121" s="3">
        <f t="shared" ca="1" si="78"/>
        <v>10.710735706574331</v>
      </c>
      <c r="D121" s="3">
        <f t="shared" ca="1" si="78"/>
        <v>29.294451192473989</v>
      </c>
      <c r="E121" s="3">
        <f t="shared" ca="1" si="78"/>
        <v>15.272587263745574</v>
      </c>
      <c r="F121" s="3">
        <f t="shared" ca="1" si="78"/>
        <v>28.345277820371308</v>
      </c>
      <c r="G121" s="3">
        <f t="shared" ca="1" si="78"/>
        <v>32.193311209426646</v>
      </c>
      <c r="H121" s="3">
        <f t="shared" ca="1" si="78"/>
        <v>69.476329254361275</v>
      </c>
      <c r="I121" s="3">
        <f t="shared" ca="1" si="78"/>
        <v>0.35685167743200774</v>
      </c>
      <c r="J121" s="3">
        <f t="shared" ca="1" si="78"/>
        <v>3.8579926511404823</v>
      </c>
    </row>
    <row r="122" spans="1:23" x14ac:dyDescent="0.25">
      <c r="A122" s="3">
        <f t="shared" ref="A122:J122" ca="1" si="79">INDIRECT(ADDRESS(38+$W86, A$116))</f>
        <v>0.37666264109412984</v>
      </c>
      <c r="B122" s="3">
        <f t="shared" ca="1" si="79"/>
        <v>9.5511388733061597</v>
      </c>
      <c r="C122" s="3">
        <f t="shared" ca="1" si="79"/>
        <v>5.8187332028251157</v>
      </c>
      <c r="D122" s="3">
        <f t="shared" ca="1" si="79"/>
        <v>16.057320203875058</v>
      </c>
      <c r="E122" s="3">
        <f t="shared" ca="1" si="79"/>
        <v>44.793308717754357</v>
      </c>
      <c r="F122" s="3">
        <f t="shared" ca="1" si="79"/>
        <v>48.273818947218551</v>
      </c>
      <c r="G122" s="3">
        <f t="shared" ca="1" si="79"/>
        <v>23.480296836744273</v>
      </c>
      <c r="H122" s="3">
        <f t="shared" ca="1" si="79"/>
        <v>103.42228208030373</v>
      </c>
      <c r="I122" s="3">
        <f t="shared" ca="1" si="79"/>
        <v>0.39965564629711914</v>
      </c>
      <c r="J122" s="3">
        <f t="shared" ca="1" si="79"/>
        <v>4.2694110724370198</v>
      </c>
    </row>
    <row r="123" spans="1:23" x14ac:dyDescent="0.25">
      <c r="A123" s="3">
        <f t="shared" ref="A123:J123" ca="1" si="80">INDIRECT(ADDRESS(38+$W87, A$116))</f>
        <v>7.7402258974387124</v>
      </c>
      <c r="B123" s="3">
        <f t="shared" ca="1" si="80"/>
        <v>14.954069543480877</v>
      </c>
      <c r="C123" s="3">
        <f t="shared" ca="1" si="80"/>
        <v>11.211638884387686</v>
      </c>
      <c r="D123" s="3">
        <f t="shared" ca="1" si="80"/>
        <v>24.50821722037788</v>
      </c>
      <c r="E123" s="3">
        <f t="shared" ca="1" si="80"/>
        <v>12.102129866065425</v>
      </c>
      <c r="F123" s="3">
        <f t="shared" ca="1" si="80"/>
        <v>65.250552972149379</v>
      </c>
      <c r="G123" s="3">
        <f t="shared" ca="1" si="80"/>
        <v>0.19128377419793674</v>
      </c>
      <c r="H123" s="3">
        <f t="shared" ca="1" si="80"/>
        <v>98.578112773328712</v>
      </c>
      <c r="I123" s="3">
        <f t="shared" ca="1" si="80"/>
        <v>5.5361241149091023E-2</v>
      </c>
      <c r="J123" s="3">
        <f t="shared" ca="1" si="80"/>
        <v>0.32655326267340079</v>
      </c>
    </row>
    <row r="124" spans="1:23" x14ac:dyDescent="0.25">
      <c r="A124" s="3">
        <f t="shared" ref="A124:J124" ca="1" si="81">INDIRECT(ADDRESS(38+$W88, A$116))</f>
        <v>3.5995130874187256</v>
      </c>
      <c r="B124" s="3">
        <f t="shared" ca="1" si="81"/>
        <v>1.5776141535931476</v>
      </c>
      <c r="C124" s="3">
        <f t="shared" ca="1" si="81"/>
        <v>18.971734538970463</v>
      </c>
      <c r="D124" s="3">
        <f t="shared" ca="1" si="81"/>
        <v>13.213194468645435</v>
      </c>
      <c r="E124" s="3">
        <f t="shared" ca="1" si="81"/>
        <v>49.467640268620393</v>
      </c>
      <c r="F124" s="3">
        <f t="shared" ca="1" si="81"/>
        <v>53.637765492950734</v>
      </c>
      <c r="G124" s="3">
        <f t="shared" ca="1" si="81"/>
        <v>13.976074134606881</v>
      </c>
      <c r="H124" s="3">
        <f t="shared" ca="1" si="81"/>
        <v>53.611124484909901</v>
      </c>
      <c r="I124" s="3">
        <f t="shared" ca="1" si="81"/>
        <v>0.82722244270175727</v>
      </c>
      <c r="J124" s="3">
        <f t="shared" ca="1" si="81"/>
        <v>2.2231525718459273</v>
      </c>
    </row>
    <row r="125" spans="1:23" x14ac:dyDescent="0.25">
      <c r="A125" s="3">
        <f t="shared" ref="A125:J125" ca="1" si="82">INDIRECT(ADDRESS(38+$W89, A$116))</f>
        <v>6.4072063187300419</v>
      </c>
      <c r="B125" s="3">
        <f t="shared" ca="1" si="82"/>
        <v>4.1932769849245872</v>
      </c>
      <c r="C125" s="3">
        <f t="shared" ca="1" si="82"/>
        <v>10.593988442024283</v>
      </c>
      <c r="D125" s="3">
        <f t="shared" ca="1" si="82"/>
        <v>25.811297251246064</v>
      </c>
      <c r="E125" s="3">
        <f t="shared" ca="1" si="82"/>
        <v>46.95782676028648</v>
      </c>
      <c r="F125" s="3">
        <f t="shared" ca="1" si="82"/>
        <v>66.990905112316113</v>
      </c>
      <c r="G125" s="3">
        <f t="shared" ca="1" si="82"/>
        <v>24.712435845334333</v>
      </c>
      <c r="H125" s="3">
        <f t="shared" ca="1" si="82"/>
        <v>62.391891769320829</v>
      </c>
      <c r="I125" s="3">
        <f t="shared" ca="1" si="82"/>
        <v>0.55736424680676344</v>
      </c>
      <c r="J125" s="3">
        <f t="shared" ca="1" si="82"/>
        <v>2.5205620223520748</v>
      </c>
    </row>
    <row r="126" spans="1:23" x14ac:dyDescent="0.25">
      <c r="A126" s="3">
        <f t="shared" ref="A126:J126" ca="1" si="83">INDIRECT(ADDRESS(38+$W90, A$116))</f>
        <v>3.0137601482712482</v>
      </c>
      <c r="B126" s="3">
        <f t="shared" ca="1" si="83"/>
        <v>13.954445156300416</v>
      </c>
      <c r="C126" s="3">
        <f t="shared" ca="1" si="83"/>
        <v>19.671793517019381</v>
      </c>
      <c r="D126" s="3">
        <f t="shared" ca="1" si="83"/>
        <v>29.755727352717717</v>
      </c>
      <c r="E126" s="3">
        <f t="shared" ca="1" si="83"/>
        <v>33.610907333614406</v>
      </c>
      <c r="F126" s="3">
        <f t="shared" ca="1" si="83"/>
        <v>69.853424391980681</v>
      </c>
      <c r="G126" s="3">
        <f t="shared" ca="1" si="83"/>
        <v>11.110399597436233</v>
      </c>
      <c r="H126" s="3">
        <f t="shared" ca="1" si="83"/>
        <v>95.620479274319052</v>
      </c>
      <c r="I126" s="3">
        <f t="shared" ca="1" si="83"/>
        <v>0.38297757633978879</v>
      </c>
      <c r="J126" s="3">
        <f t="shared" ca="1" si="83"/>
        <v>0.9893308019953162</v>
      </c>
    </row>
    <row r="127" spans="1:23" x14ac:dyDescent="0.25">
      <c r="A127" s="3">
        <f t="shared" ref="A127:J127" ca="1" si="84">INDIRECT(ADDRESS(38+$W91, A$116))</f>
        <v>3.1136752691472669</v>
      </c>
      <c r="B127" s="3">
        <f t="shared" ca="1" si="84"/>
        <v>18.667651596814075</v>
      </c>
      <c r="C127" s="3">
        <f t="shared" ca="1" si="84"/>
        <v>8.0223190612949029</v>
      </c>
      <c r="D127" s="3">
        <f t="shared" ca="1" si="84"/>
        <v>35.492434764812259</v>
      </c>
      <c r="E127" s="3">
        <f t="shared" ca="1" si="84"/>
        <v>36.115617701582977</v>
      </c>
      <c r="F127" s="3">
        <f t="shared" ca="1" si="84"/>
        <v>48.580890775621818</v>
      </c>
      <c r="G127" s="3">
        <f t="shared" ca="1" si="84"/>
        <v>26.125114050776173</v>
      </c>
      <c r="H127" s="3">
        <f t="shared" ca="1" si="84"/>
        <v>82.910270971781699</v>
      </c>
      <c r="I127" s="3">
        <f t="shared" ca="1" si="84"/>
        <v>0.55639387239514848</v>
      </c>
      <c r="J127" s="3">
        <f t="shared" ca="1" si="84"/>
        <v>3.0040919157895352</v>
      </c>
    </row>
    <row r="128" spans="1:23" x14ac:dyDescent="0.25">
      <c r="A128" s="3">
        <f t="shared" ref="A128:J128" ca="1" si="85">INDIRECT(ADDRESS(38+$W92, A$116))</f>
        <v>8.0923689725855255</v>
      </c>
      <c r="B128" s="3">
        <f t="shared" ca="1" si="85"/>
        <v>14.448687451409562</v>
      </c>
      <c r="C128" s="3">
        <f t="shared" ca="1" si="85"/>
        <v>3.5837393781017459</v>
      </c>
      <c r="D128" s="3">
        <f t="shared" ca="1" si="85"/>
        <v>38.466800130662236</v>
      </c>
      <c r="E128" s="3">
        <f t="shared" ca="1" si="85"/>
        <v>52.597788324212814</v>
      </c>
      <c r="F128" s="3">
        <f t="shared" ca="1" si="85"/>
        <v>63.791101918655343</v>
      </c>
      <c r="G128" s="3">
        <f t="shared" ca="1" si="85"/>
        <v>25.362140664533072</v>
      </c>
      <c r="H128" s="3">
        <f t="shared" ca="1" si="85"/>
        <v>96.805645474399256</v>
      </c>
      <c r="I128" s="3">
        <f t="shared" ca="1" si="85"/>
        <v>0.45018461925734821</v>
      </c>
      <c r="J128" s="3">
        <f t="shared" ca="1" si="85"/>
        <v>2.5889425981504823</v>
      </c>
    </row>
    <row r="129" spans="1:10" x14ac:dyDescent="0.25">
      <c r="A129" s="3">
        <f t="shared" ref="A129:J129" ca="1" si="86">INDIRECT(ADDRESS(38+$W93, A$116))</f>
        <v>6.8863940106301165</v>
      </c>
      <c r="B129" s="3">
        <f t="shared" ca="1" si="86"/>
        <v>4.2589564650610656</v>
      </c>
      <c r="C129" s="3">
        <f t="shared" ca="1" si="86"/>
        <v>14.450143229413436</v>
      </c>
      <c r="D129" s="3">
        <f t="shared" ca="1" si="86"/>
        <v>32.419313188855654</v>
      </c>
      <c r="E129" s="3">
        <f t="shared" ca="1" si="86"/>
        <v>10.40142951879659</v>
      </c>
      <c r="F129" s="3">
        <f t="shared" ca="1" si="86"/>
        <v>65.645397254982001</v>
      </c>
      <c r="G129" s="3">
        <f t="shared" ca="1" si="86"/>
        <v>33.270020560704523</v>
      </c>
      <c r="H129" s="3">
        <f t="shared" ca="1" si="86"/>
        <v>9.8384361928222752</v>
      </c>
      <c r="I129" s="3">
        <f t="shared" ca="1" si="86"/>
        <v>0.30333936716890497</v>
      </c>
      <c r="J129" s="3">
        <f t="shared" ca="1" si="86"/>
        <v>3.589561995462518</v>
      </c>
    </row>
    <row r="130" spans="1:10" x14ac:dyDescent="0.25">
      <c r="A130" s="3">
        <f t="shared" ref="A130:J130" ca="1" si="87">INDIRECT(ADDRESS(38+$W94, A$116))</f>
        <v>0.46112404141543051</v>
      </c>
      <c r="B130" s="3">
        <f t="shared" ca="1" si="87"/>
        <v>2.881393499524878</v>
      </c>
      <c r="C130" s="3">
        <f t="shared" ca="1" si="87"/>
        <v>22.277278238565355</v>
      </c>
      <c r="D130" s="3">
        <f t="shared" ca="1" si="87"/>
        <v>38.276511653136026</v>
      </c>
      <c r="E130" s="3">
        <f t="shared" ca="1" si="87"/>
        <v>86.221824091890042</v>
      </c>
      <c r="F130" s="3">
        <f t="shared" ca="1" si="87"/>
        <v>44.351622395371365</v>
      </c>
      <c r="G130" s="3">
        <f t="shared" ca="1" si="87"/>
        <v>12.999249600458572</v>
      </c>
      <c r="H130" s="3">
        <f t="shared" ca="1" si="87"/>
        <v>53.529812861615355</v>
      </c>
      <c r="I130" s="3">
        <f t="shared" ca="1" si="87"/>
        <v>0.39254685190591587</v>
      </c>
      <c r="J130" s="3">
        <f t="shared" ca="1" si="87"/>
        <v>0.110662924448095</v>
      </c>
    </row>
    <row r="131" spans="1:10" x14ac:dyDescent="0.25">
      <c r="A131" s="3">
        <f t="shared" ref="A131:J131" ca="1" si="88">INDIRECT(ADDRESS(38+$W95, A$116))</f>
        <v>5.3694346742808694</v>
      </c>
      <c r="B131" s="3">
        <f t="shared" ca="1" si="88"/>
        <v>11.389633020882187</v>
      </c>
      <c r="C131" s="3">
        <f t="shared" ca="1" si="88"/>
        <v>13.577937070550515</v>
      </c>
      <c r="D131" s="3">
        <f t="shared" ca="1" si="88"/>
        <v>33.066643737222634</v>
      </c>
      <c r="E131" s="3">
        <f t="shared" ca="1" si="88"/>
        <v>95.828713154030268</v>
      </c>
      <c r="F131" s="3">
        <f t="shared" ca="1" si="88"/>
        <v>21.617534532073787</v>
      </c>
      <c r="G131" s="3">
        <f t="shared" ca="1" si="88"/>
        <v>14.459068409815423</v>
      </c>
      <c r="H131" s="3">
        <f t="shared" ca="1" si="88"/>
        <v>0.3863900867838721</v>
      </c>
      <c r="I131" s="3">
        <f t="shared" ca="1" si="88"/>
        <v>0.36073988199374396</v>
      </c>
      <c r="J131" s="3">
        <f t="shared" ca="1" si="88"/>
        <v>1.6703080358248779</v>
      </c>
    </row>
    <row r="132" spans="1:10" x14ac:dyDescent="0.25">
      <c r="A132" s="3">
        <f t="shared" ref="A132:J132" ca="1" si="89">INDIRECT(ADDRESS(38+$W96, A$116))</f>
        <v>0.15999411733751634</v>
      </c>
      <c r="B132" s="3">
        <f t="shared" ca="1" si="89"/>
        <v>14.359896003736203</v>
      </c>
      <c r="C132" s="3">
        <f t="shared" ca="1" si="89"/>
        <v>27.937984206519452</v>
      </c>
      <c r="D132" s="3">
        <f t="shared" ca="1" si="89"/>
        <v>35.969483837860018</v>
      </c>
      <c r="E132" s="3">
        <f t="shared" ca="1" si="89"/>
        <v>62.454414426823533</v>
      </c>
      <c r="F132" s="3">
        <f t="shared" ca="1" si="89"/>
        <v>30.019068677111324</v>
      </c>
      <c r="G132" s="3">
        <f t="shared" ca="1" si="89"/>
        <v>48.804997489559284</v>
      </c>
      <c r="H132" s="3">
        <f t="shared" ca="1" si="89"/>
        <v>103.51532412460658</v>
      </c>
      <c r="I132" s="3">
        <f t="shared" ca="1" si="89"/>
        <v>0.82454892161602555</v>
      </c>
      <c r="J132" s="3">
        <f t="shared" ca="1" si="89"/>
        <v>2.0307900977195996</v>
      </c>
    </row>
    <row r="133" spans="1:10" x14ac:dyDescent="0.25">
      <c r="A133" s="3">
        <f t="shared" ref="A133:J133" ca="1" si="90">INDIRECT(ADDRESS(38+$W97, A$116))</f>
        <v>4.5197980564495275</v>
      </c>
      <c r="B133" s="3">
        <f t="shared" ca="1" si="90"/>
        <v>1.3015501520957717</v>
      </c>
      <c r="C133" s="3">
        <f t="shared" ca="1" si="90"/>
        <v>2.494974080358209</v>
      </c>
      <c r="D133" s="3">
        <f t="shared" ca="1" si="90"/>
        <v>20.241581150542988</v>
      </c>
      <c r="E133" s="3">
        <f t="shared" ca="1" si="90"/>
        <v>77.213844953783308</v>
      </c>
      <c r="F133" s="3">
        <f t="shared" ca="1" si="90"/>
        <v>64.764299596669929</v>
      </c>
      <c r="G133" s="3">
        <f t="shared" ca="1" si="90"/>
        <v>7.0296368369399396</v>
      </c>
      <c r="H133" s="3">
        <f t="shared" ca="1" si="90"/>
        <v>58.042846167775394</v>
      </c>
      <c r="I133" s="3">
        <f t="shared" ca="1" si="90"/>
        <v>0.83099341036684182</v>
      </c>
      <c r="J133" s="3">
        <f t="shared" ca="1" si="90"/>
        <v>1.9314103149206918</v>
      </c>
    </row>
    <row r="134" spans="1:10" x14ac:dyDescent="0.25">
      <c r="A134" s="3">
        <f t="shared" ref="A134:J134" ca="1" si="91">INDIRECT(ADDRESS(38+$W98, A$116))</f>
        <v>4.7256649663214692</v>
      </c>
      <c r="B134" s="3">
        <f t="shared" ca="1" si="91"/>
        <v>18.590088066055191</v>
      </c>
      <c r="C134" s="3">
        <f t="shared" ca="1" si="91"/>
        <v>2.9223732355539944</v>
      </c>
      <c r="D134" s="3">
        <f t="shared" ca="1" si="91"/>
        <v>8.5821681275465167</v>
      </c>
      <c r="E134" s="3">
        <f t="shared" ca="1" si="91"/>
        <v>89.772821120559556</v>
      </c>
      <c r="F134" s="3">
        <f t="shared" ca="1" si="91"/>
        <v>53.687733009854995</v>
      </c>
      <c r="G134" s="3">
        <f t="shared" ca="1" si="91"/>
        <v>15.350076021794706</v>
      </c>
      <c r="H134" s="3">
        <f t="shared" ca="1" si="91"/>
        <v>7.7352913390380307</v>
      </c>
      <c r="I134" s="3">
        <f t="shared" ca="1" si="91"/>
        <v>0.8957787002235148</v>
      </c>
      <c r="J134" s="3">
        <f t="shared" ca="1" si="91"/>
        <v>0.29078238266677325</v>
      </c>
    </row>
    <row r="135" spans="1:10" x14ac:dyDescent="0.25">
      <c r="A135" s="3">
        <f t="shared" ref="A135:J135" ca="1" si="92">INDIRECT(ADDRESS(38+$W99, A$116))</f>
        <v>4.9955649682767618</v>
      </c>
      <c r="B135" s="3">
        <f t="shared" ca="1" si="92"/>
        <v>16.985241169078932</v>
      </c>
      <c r="C135" s="3">
        <f t="shared" ca="1" si="92"/>
        <v>3.1434558126308634</v>
      </c>
      <c r="D135" s="3">
        <f t="shared" ca="1" si="92"/>
        <v>10.949268221319969</v>
      </c>
      <c r="E135" s="3">
        <f t="shared" ca="1" si="92"/>
        <v>91.838900448907495</v>
      </c>
      <c r="F135" s="3">
        <f t="shared" ca="1" si="92"/>
        <v>55.066303593191499</v>
      </c>
      <c r="G135" s="3">
        <f t="shared" ca="1" si="92"/>
        <v>27.827245668983501</v>
      </c>
      <c r="H135" s="3">
        <f t="shared" ca="1" si="92"/>
        <v>78.182853405760213</v>
      </c>
      <c r="I135" s="3">
        <f t="shared" ca="1" si="92"/>
        <v>0.65743308789445187</v>
      </c>
      <c r="J135" s="3">
        <f t="shared" ca="1" si="92"/>
        <v>3.498208087025473</v>
      </c>
    </row>
    <row r="136" spans="1:10" x14ac:dyDescent="0.25">
      <c r="A136" s="3">
        <f t="shared" ref="A136:J136" ca="1" si="93">INDIRECT(ADDRESS(38+$W100, A$116))</f>
        <v>9.8284949741817513</v>
      </c>
      <c r="B136" s="3">
        <f t="shared" ca="1" si="93"/>
        <v>5.0744676072152251</v>
      </c>
      <c r="C136" s="3">
        <f t="shared" ca="1" si="93"/>
        <v>26.249341675465356</v>
      </c>
      <c r="D136" s="3">
        <f t="shared" ca="1" si="93"/>
        <v>33.642142551599491</v>
      </c>
      <c r="E136" s="3">
        <f t="shared" ca="1" si="93"/>
        <v>54.092249874599517</v>
      </c>
      <c r="F136" s="3">
        <f t="shared" ca="1" si="93"/>
        <v>24.905671875530587</v>
      </c>
      <c r="G136" s="3">
        <f t="shared" ca="1" si="93"/>
        <v>8.8548056927472913</v>
      </c>
      <c r="H136" s="3">
        <f t="shared" ca="1" si="93"/>
        <v>173.79948250705482</v>
      </c>
      <c r="I136" s="3">
        <f t="shared" ca="1" si="93"/>
        <v>0.12026645405365977</v>
      </c>
      <c r="J136" s="3">
        <f t="shared" ca="1" si="93"/>
        <v>4.8099527351957549</v>
      </c>
    </row>
    <row r="137" spans="1:10" x14ac:dyDescent="0.25">
      <c r="A137" s="3">
        <f t="shared" ref="A137:J137" ca="1" si="94">INDIRECT(ADDRESS(38+$W101, A$116))</f>
        <v>2.9221922523079713</v>
      </c>
      <c r="B137" s="3">
        <f t="shared" ca="1" si="94"/>
        <v>7.1965119621137337</v>
      </c>
      <c r="C137" s="3">
        <f t="shared" ca="1" si="94"/>
        <v>9.2644218162495555</v>
      </c>
      <c r="D137" s="3">
        <f t="shared" ca="1" si="94"/>
        <v>38.17806238866396</v>
      </c>
      <c r="E137" s="3">
        <f t="shared" ca="1" si="94"/>
        <v>35.987991021227259</v>
      </c>
      <c r="F137" s="3">
        <f t="shared" ca="1" si="94"/>
        <v>28.248203514013511</v>
      </c>
      <c r="G137" s="3">
        <f t="shared" ca="1" si="94"/>
        <v>44.395672014964013</v>
      </c>
      <c r="H137" s="3">
        <f t="shared" ca="1" si="94"/>
        <v>165.73405233629649</v>
      </c>
      <c r="I137" s="3">
        <f t="shared" ca="1" si="94"/>
        <v>1.1884562162394308E-2</v>
      </c>
      <c r="J137" s="3">
        <f t="shared" ca="1" si="94"/>
        <v>3.3907637291481656</v>
      </c>
    </row>
    <row r="138" spans="1:10" x14ac:dyDescent="0.25">
      <c r="A138" s="3">
        <f t="shared" ref="A138:J138" ca="1" si="95">INDIRECT(ADDRESS(38+$W102, A$116))</f>
        <v>1.0430535663577001</v>
      </c>
      <c r="B138" s="3">
        <f t="shared" ca="1" si="95"/>
        <v>16.846819238589973</v>
      </c>
      <c r="C138" s="3">
        <f t="shared" ca="1" si="95"/>
        <v>9.7532739009066312</v>
      </c>
      <c r="D138" s="3">
        <f t="shared" ca="1" si="95"/>
        <v>31.655340801086602</v>
      </c>
      <c r="E138" s="3">
        <f t="shared" ca="1" si="95"/>
        <v>39.559260400181564</v>
      </c>
      <c r="F138" s="3">
        <f t="shared" ca="1" si="95"/>
        <v>12.413935101264844</v>
      </c>
      <c r="G138" s="3">
        <f t="shared" ca="1" si="95"/>
        <v>46.041431829659217</v>
      </c>
      <c r="H138" s="3">
        <f t="shared" ca="1" si="95"/>
        <v>188.1704334942655</v>
      </c>
      <c r="I138" s="3">
        <f t="shared" ca="1" si="95"/>
        <v>0.19784878480003587</v>
      </c>
      <c r="J138" s="3">
        <f t="shared" ca="1" si="95"/>
        <v>3.4276123901232842</v>
      </c>
    </row>
    <row r="139" spans="1:10" x14ac:dyDescent="0.25">
      <c r="A139" s="3">
        <f t="shared" ref="A139:J139" ca="1" si="96">INDIRECT(ADDRESS(38+$W103, A$116))</f>
        <v>9.0477420232679773</v>
      </c>
      <c r="B139" s="3">
        <f t="shared" ca="1" si="96"/>
        <v>10.427687071911274</v>
      </c>
      <c r="C139" s="3">
        <f t="shared" ca="1" si="96"/>
        <v>7.3274129816543097</v>
      </c>
      <c r="D139" s="3">
        <f t="shared" ca="1" si="96"/>
        <v>17.290416694266817</v>
      </c>
      <c r="E139" s="3">
        <f t="shared" ca="1" si="96"/>
        <v>39.166198103019354</v>
      </c>
      <c r="F139" s="3">
        <f t="shared" ca="1" si="96"/>
        <v>69.066761736458488</v>
      </c>
      <c r="G139" s="3">
        <f t="shared" ca="1" si="96"/>
        <v>7.253150663559488</v>
      </c>
      <c r="H139" s="3">
        <f t="shared" ca="1" si="96"/>
        <v>151.39150467625865</v>
      </c>
      <c r="I139" s="3">
        <f t="shared" ca="1" si="96"/>
        <v>0.57584332289729923</v>
      </c>
      <c r="J139" s="3">
        <f t="shared" ca="1" si="96"/>
        <v>1.9923093119347817</v>
      </c>
    </row>
    <row r="140" spans="1:10" x14ac:dyDescent="0.25">
      <c r="A140" s="3">
        <f t="shared" ref="A140:J140" ca="1" si="97">INDIRECT(ADDRESS(38+$W104, A$116))</f>
        <v>0.57340991086027859</v>
      </c>
      <c r="B140" s="3">
        <f t="shared" ca="1" si="97"/>
        <v>15.003754729362216</v>
      </c>
      <c r="C140" s="3">
        <f t="shared" ca="1" si="97"/>
        <v>22.92183707077578</v>
      </c>
      <c r="D140" s="3">
        <f t="shared" ca="1" si="97"/>
        <v>21.646233801751663</v>
      </c>
      <c r="E140" s="3">
        <f t="shared" ca="1" si="97"/>
        <v>24.508135989494097</v>
      </c>
      <c r="F140" s="3">
        <f t="shared" ca="1" si="97"/>
        <v>52.764187644603226</v>
      </c>
      <c r="G140" s="3">
        <f t="shared" ca="1" si="97"/>
        <v>17.644346636708036</v>
      </c>
      <c r="H140" s="3">
        <f t="shared" ca="1" si="97"/>
        <v>151.63321431404475</v>
      </c>
      <c r="I140" s="3">
        <f t="shared" ca="1" si="97"/>
        <v>0.46757413539645376</v>
      </c>
      <c r="J140" s="3">
        <f t="shared" ca="1" si="97"/>
        <v>3.8908978655970818</v>
      </c>
    </row>
    <row r="141" spans="1:10" x14ac:dyDescent="0.25">
      <c r="A141" s="3">
        <f t="shared" ref="A141:J141" ca="1" si="98">INDIRECT(ADDRESS(38+$W105, A$116))</f>
        <v>3.3280533178458982</v>
      </c>
      <c r="B141" s="3">
        <f t="shared" ca="1" si="98"/>
        <v>10.595782203369385</v>
      </c>
      <c r="C141" s="3">
        <f t="shared" ca="1" si="98"/>
        <v>16.311240447852612</v>
      </c>
      <c r="D141" s="3">
        <f t="shared" ca="1" si="98"/>
        <v>15.056546337441649</v>
      </c>
      <c r="E141" s="3">
        <f t="shared" ca="1" si="98"/>
        <v>51.896082770420513</v>
      </c>
      <c r="F141" s="3">
        <f t="shared" ca="1" si="98"/>
        <v>48.843202828814356</v>
      </c>
      <c r="G141" s="3">
        <f t="shared" ca="1" si="98"/>
        <v>49.851627020573311</v>
      </c>
      <c r="H141" s="3">
        <f t="shared" ca="1" si="98"/>
        <v>118.7592874408444</v>
      </c>
      <c r="I141" s="3">
        <f t="shared" ca="1" si="98"/>
        <v>0.97574255746202865</v>
      </c>
      <c r="J141" s="3">
        <f t="shared" ca="1" si="98"/>
        <v>4.4443316141822784</v>
      </c>
    </row>
    <row r="142" spans="1:10" x14ac:dyDescent="0.25">
      <c r="A142" s="3">
        <f t="shared" ref="A142:J142" ca="1" si="99">INDIRECT(ADDRESS(38+$W106, A$116))</f>
        <v>7.4298139519034283</v>
      </c>
      <c r="B142" s="3">
        <f t="shared" ca="1" si="99"/>
        <v>10.207166278039359</v>
      </c>
      <c r="C142" s="3">
        <f t="shared" ca="1" si="99"/>
        <v>15.484767259296429</v>
      </c>
      <c r="D142" s="3">
        <f t="shared" ca="1" si="99"/>
        <v>15.882184750588637</v>
      </c>
      <c r="E142" s="3">
        <f t="shared" ca="1" si="99"/>
        <v>47.448254854270353</v>
      </c>
      <c r="F142" s="3">
        <f t="shared" ca="1" si="99"/>
        <v>59.430172321919628</v>
      </c>
      <c r="G142" s="3">
        <f t="shared" ca="1" si="99"/>
        <v>45.138517138120122</v>
      </c>
      <c r="H142" s="3">
        <f t="shared" ca="1" si="99"/>
        <v>153.87939477600199</v>
      </c>
      <c r="I142" s="3">
        <f t="shared" ca="1" si="99"/>
        <v>0.92938244471303388</v>
      </c>
      <c r="J142" s="3">
        <f t="shared" ca="1" si="99"/>
        <v>4.7956257763824564</v>
      </c>
    </row>
    <row r="143" spans="1:10" x14ac:dyDescent="0.25">
      <c r="A143" s="3">
        <f t="shared" ref="A143:J143" ca="1" si="100">INDIRECT(ADDRESS(38+$W107, A$116))</f>
        <v>3.2983809783519624</v>
      </c>
      <c r="B143" s="3">
        <f t="shared" ca="1" si="100"/>
        <v>3.5275583941298572</v>
      </c>
      <c r="C143" s="3">
        <f t="shared" ca="1" si="100"/>
        <v>10.053088180158991</v>
      </c>
      <c r="D143" s="3">
        <f t="shared" ca="1" si="100"/>
        <v>28.644150000702801</v>
      </c>
      <c r="E143" s="3">
        <f t="shared" ca="1" si="100"/>
        <v>91.208492823940546</v>
      </c>
      <c r="F143" s="3">
        <f t="shared" ca="1" si="100"/>
        <v>23.51379712728415</v>
      </c>
      <c r="G143" s="3">
        <f t="shared" ca="1" si="100"/>
        <v>23.960436405870052</v>
      </c>
      <c r="H143" s="3">
        <f t="shared" ca="1" si="100"/>
        <v>130.90589113439199</v>
      </c>
      <c r="I143" s="3">
        <f t="shared" ca="1" si="100"/>
        <v>0.71381330350631089</v>
      </c>
      <c r="J143" s="3">
        <f t="shared" ca="1" si="100"/>
        <v>2.2905745268755346</v>
      </c>
    </row>
    <row r="144" spans="1:10" x14ac:dyDescent="0.25">
      <c r="A144" s="3">
        <f t="shared" ref="A144:J144" ca="1" si="101">INDIRECT(ADDRESS(38+$W108, A$116))</f>
        <v>5.0235919918807239</v>
      </c>
      <c r="B144" s="3">
        <f t="shared" ca="1" si="101"/>
        <v>16.781748743096831</v>
      </c>
      <c r="C144" s="3">
        <f t="shared" ca="1" si="101"/>
        <v>27.345580611782058</v>
      </c>
      <c r="D144" s="3">
        <f t="shared" ca="1" si="101"/>
        <v>29.590590191475489</v>
      </c>
      <c r="E144" s="3">
        <f t="shared" ca="1" si="101"/>
        <v>75.012967218117439</v>
      </c>
      <c r="F144" s="3">
        <f t="shared" ca="1" si="101"/>
        <v>13.692798255754663</v>
      </c>
      <c r="G144" s="3">
        <f t="shared" ca="1" si="101"/>
        <v>22.576469291063319</v>
      </c>
      <c r="H144" s="3">
        <f t="shared" ca="1" si="101"/>
        <v>139.82126851325174</v>
      </c>
      <c r="I144" s="3">
        <f t="shared" ca="1" si="101"/>
        <v>0.31907016037741742</v>
      </c>
      <c r="J144" s="3">
        <f t="shared" ca="1" si="101"/>
        <v>0.32669826415763159</v>
      </c>
    </row>
    <row r="145" spans="1:10" x14ac:dyDescent="0.25">
      <c r="A145" s="3">
        <f t="shared" ref="A145:J145" ca="1" si="102">INDIRECT(ADDRESS(38+$W109, A$116))</f>
        <v>6.1865593119311022</v>
      </c>
      <c r="B145" s="3">
        <f t="shared" ca="1" si="102"/>
        <v>2.6536364634462473</v>
      </c>
      <c r="C145" s="3">
        <f t="shared" ca="1" si="102"/>
        <v>15.810082939959335</v>
      </c>
      <c r="D145" s="3">
        <f t="shared" ca="1" si="102"/>
        <v>32.746867079247004</v>
      </c>
      <c r="E145" s="3">
        <f t="shared" ca="1" si="102"/>
        <v>95.793441688603139</v>
      </c>
      <c r="F145" s="3">
        <f t="shared" ca="1" si="102"/>
        <v>39.86055092952143</v>
      </c>
      <c r="G145" s="3">
        <f t="shared" ca="1" si="102"/>
        <v>32.040117896009647</v>
      </c>
      <c r="H145" s="3">
        <f t="shared" ca="1" si="102"/>
        <v>147.54146489966101</v>
      </c>
      <c r="I145" s="3">
        <f t="shared" ca="1" si="102"/>
        <v>0.84786698049300835</v>
      </c>
      <c r="J145" s="3">
        <f t="shared" ca="1" si="102"/>
        <v>0.59775171730109156</v>
      </c>
    </row>
    <row r="146" spans="1:10" x14ac:dyDescent="0.25">
      <c r="A146" s="3">
        <f t="shared" ref="A146:J146" ca="1" si="103">INDIRECT(ADDRESS(38+$W110, A$116))</f>
        <v>9.6256217389414136</v>
      </c>
      <c r="B146" s="3">
        <f t="shared" ca="1" si="103"/>
        <v>12.404453488692329</v>
      </c>
      <c r="C146" s="3">
        <f t="shared" ca="1" si="103"/>
        <v>27.246552684478921</v>
      </c>
      <c r="D146" s="3">
        <f t="shared" ca="1" si="103"/>
        <v>36.26255194849859</v>
      </c>
      <c r="E146" s="3">
        <f t="shared" ca="1" si="103"/>
        <v>67.867551392559164</v>
      </c>
      <c r="F146" s="3">
        <f t="shared" ca="1" si="103"/>
        <v>45.016260249508129</v>
      </c>
      <c r="G146" s="3">
        <f t="shared" ca="1" si="103"/>
        <v>36.803679802996413</v>
      </c>
      <c r="H146" s="3">
        <f t="shared" ca="1" si="103"/>
        <v>191.30426480588386</v>
      </c>
      <c r="I146" s="3">
        <f t="shared" ca="1" si="103"/>
        <v>0.56645212027220015</v>
      </c>
      <c r="J146" s="3">
        <f t="shared" ca="1" si="103"/>
        <v>1.7524961759198376</v>
      </c>
    </row>
    <row r="147" spans="1:10" x14ac:dyDescent="0.25">
      <c r="A147" s="3">
        <f t="shared" ref="A147:J147" ca="1" si="104">INDIRECT(ADDRESS(38+$W111, A$116))</f>
        <v>4.4431465972520234</v>
      </c>
      <c r="B147" s="3">
        <f t="shared" ca="1" si="104"/>
        <v>18.465292340309173</v>
      </c>
      <c r="C147" s="3">
        <f t="shared" ca="1" si="104"/>
        <v>4.1738327249259646</v>
      </c>
      <c r="D147" s="3">
        <f t="shared" ca="1" si="104"/>
        <v>15.657233759533042</v>
      </c>
      <c r="E147" s="3">
        <f t="shared" ca="1" si="104"/>
        <v>89.382887835587638</v>
      </c>
      <c r="F147" s="3">
        <f t="shared" ca="1" si="104"/>
        <v>61.776398203566799</v>
      </c>
      <c r="G147" s="3">
        <f t="shared" ca="1" si="104"/>
        <v>6.3504392894425106</v>
      </c>
      <c r="H147" s="3">
        <f t="shared" ca="1" si="104"/>
        <v>122.43506636326597</v>
      </c>
      <c r="I147" s="3">
        <f t="shared" ca="1" si="104"/>
        <v>0.1788196983371263</v>
      </c>
      <c r="J147" s="3">
        <f t="shared" ca="1" si="104"/>
        <v>4.1442201394104021</v>
      </c>
    </row>
    <row r="148" spans="1:10" x14ac:dyDescent="0.25">
      <c r="A148" s="3">
        <f t="shared" ref="A148:J148" ca="1" si="105">INDIRECT(ADDRESS(38+$W112, A$116))</f>
        <v>8.1311040494313289</v>
      </c>
      <c r="B148" s="3">
        <f t="shared" ca="1" si="105"/>
        <v>3.3753646486019329</v>
      </c>
      <c r="C148" s="3">
        <f t="shared" ca="1" si="105"/>
        <v>13.878680153626467</v>
      </c>
      <c r="D148" s="3">
        <f t="shared" ca="1" si="105"/>
        <v>15.193347926749205</v>
      </c>
      <c r="E148" s="3">
        <f t="shared" ca="1" si="105"/>
        <v>67.341795827960794</v>
      </c>
      <c r="F148" s="3">
        <f t="shared" ca="1" si="105"/>
        <v>65.410118881335194</v>
      </c>
      <c r="G148" s="3">
        <f t="shared" ca="1" si="105"/>
        <v>6.4180490244614585</v>
      </c>
      <c r="H148" s="3">
        <f t="shared" ca="1" si="105"/>
        <v>151.33230111872439</v>
      </c>
      <c r="I148" s="3">
        <f t="shared" ca="1" si="105"/>
        <v>0.4888724242244239</v>
      </c>
      <c r="J148" s="3">
        <f t="shared" ca="1" si="105"/>
        <v>0.29812449376054095</v>
      </c>
    </row>
    <row r="149" spans="1:10" x14ac:dyDescent="0.25">
      <c r="A149" s="3">
        <f t="shared" ref="A149:J149" ca="1" si="106">INDIRECT(ADDRESS(38+$W113, A$116))</f>
        <v>5.011301754185097</v>
      </c>
      <c r="B149" s="3">
        <f t="shared" ca="1" si="106"/>
        <v>11.249643701506223</v>
      </c>
      <c r="C149" s="3">
        <f t="shared" ca="1" si="106"/>
        <v>3.6805647212095827</v>
      </c>
      <c r="D149" s="3">
        <f t="shared" ca="1" si="106"/>
        <v>24.69423069278179</v>
      </c>
      <c r="E149" s="3">
        <f t="shared" ca="1" si="106"/>
        <v>66.828463255209087</v>
      </c>
      <c r="F149" s="3">
        <f t="shared" ca="1" si="106"/>
        <v>52.675994125908979</v>
      </c>
      <c r="G149" s="3">
        <f t="shared" ca="1" si="106"/>
        <v>31.467164348335753</v>
      </c>
      <c r="H149" s="3">
        <f t="shared" ca="1" si="106"/>
        <v>140.55341410399177</v>
      </c>
      <c r="I149" s="3">
        <f t="shared" ca="1" si="106"/>
        <v>0.92888011521804326</v>
      </c>
      <c r="J149" s="3">
        <f t="shared" ca="1" si="106"/>
        <v>1.4990251605332912</v>
      </c>
    </row>
    <row r="150" spans="1:10" x14ac:dyDescent="0.25">
      <c r="A150" s="3">
        <f t="shared" ref="A150:J150" ca="1" si="107">INDIRECT(ADDRESS(38+$W114, A$116))</f>
        <v>6.1865593119311022</v>
      </c>
      <c r="B150" s="3">
        <f t="shared" ca="1" si="107"/>
        <v>2.6536364634462473</v>
      </c>
      <c r="C150" s="3">
        <f t="shared" ca="1" si="107"/>
        <v>15.810082939959335</v>
      </c>
      <c r="D150" s="3">
        <f t="shared" ca="1" si="107"/>
        <v>32.746867079247004</v>
      </c>
      <c r="E150" s="3">
        <f t="shared" ca="1" si="107"/>
        <v>95.793441688603139</v>
      </c>
      <c r="F150" s="3">
        <f t="shared" ca="1" si="107"/>
        <v>39.86055092952143</v>
      </c>
      <c r="G150" s="3">
        <f t="shared" ca="1" si="107"/>
        <v>32.040117896009647</v>
      </c>
      <c r="H150" s="3">
        <f t="shared" ca="1" si="107"/>
        <v>147.54146489966101</v>
      </c>
      <c r="I150" s="3">
        <f t="shared" ca="1" si="107"/>
        <v>0.84786698049300835</v>
      </c>
      <c r="J150" s="3">
        <f t="shared" ca="1" si="107"/>
        <v>0.59775171730109156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7"/>
  <sheetViews>
    <sheetView tabSelected="1" topLeftCell="A143" workbookViewId="0">
      <selection activeCell="M109" sqref="M109"/>
    </sheetView>
  </sheetViews>
  <sheetFormatPr defaultRowHeight="15.6" x14ac:dyDescent="0.3"/>
  <sheetData>
    <row r="1" spans="1:8" x14ac:dyDescent="0.3">
      <c r="A1" t="s">
        <v>0</v>
      </c>
    </row>
    <row r="2" spans="1:8" x14ac:dyDescent="0.3">
      <c r="A2">
        <v>0.22865153139483596</v>
      </c>
      <c r="B2">
        <v>0.19897378519449826</v>
      </c>
      <c r="C2">
        <v>0.30236197478458404</v>
      </c>
      <c r="D2">
        <v>0.96382181248681176</v>
      </c>
      <c r="E2">
        <v>0.22114273798487993</v>
      </c>
      <c r="F2">
        <v>0.40620239537043479</v>
      </c>
      <c r="G2">
        <v>0.97730550869720845</v>
      </c>
      <c r="H2">
        <v>0.1017014758855268</v>
      </c>
    </row>
    <row r="3" spans="1:8" x14ac:dyDescent="0.3">
      <c r="A3">
        <v>0.57667718003161861</v>
      </c>
      <c r="B3">
        <v>7.7091729708487211E-2</v>
      </c>
      <c r="C3">
        <v>0.68353083998021358</v>
      </c>
      <c r="D3">
        <v>0.98582341615085267</v>
      </c>
      <c r="E3">
        <v>0.88667312008830768</v>
      </c>
      <c r="F3">
        <v>0.19171610009428253</v>
      </c>
      <c r="G3">
        <v>0.49594848727201468</v>
      </c>
      <c r="H3">
        <v>0.82661713266204095</v>
      </c>
    </row>
    <row r="4" spans="1:8" x14ac:dyDescent="0.3">
      <c r="A4">
        <v>0.70354590619063195</v>
      </c>
      <c r="B4">
        <v>0.72140517984536834</v>
      </c>
      <c r="C4">
        <v>9.8753310731351185E-2</v>
      </c>
      <c r="D4">
        <v>0.2624261898915724</v>
      </c>
      <c r="E4">
        <v>0.91272159158155797</v>
      </c>
      <c r="F4">
        <v>0.59548877865550376</v>
      </c>
      <c r="G4">
        <v>0.93537987927918753</v>
      </c>
      <c r="H4">
        <v>0.10978838605263919</v>
      </c>
    </row>
    <row r="5" spans="1:8" x14ac:dyDescent="0.3">
      <c r="A5">
        <v>0.23135654273173456</v>
      </c>
      <c r="B5">
        <v>0.32669967982013104</v>
      </c>
      <c r="C5">
        <v>0.79646420924044659</v>
      </c>
      <c r="D5">
        <v>6.4712726138276278E-2</v>
      </c>
      <c r="E5">
        <v>0.76012598959025768</v>
      </c>
      <c r="F5">
        <v>0.81319024562200848</v>
      </c>
      <c r="G5">
        <v>0.24677791830117535</v>
      </c>
      <c r="H5">
        <v>0.25130257460722494</v>
      </c>
    </row>
    <row r="6" spans="1:8" x14ac:dyDescent="0.3">
      <c r="A6">
        <v>0.21291933689044162</v>
      </c>
      <c r="B6">
        <v>0.58217377665244763</v>
      </c>
      <c r="C6">
        <v>0.98888606528486855</v>
      </c>
      <c r="D6">
        <v>0.69600774304150126</v>
      </c>
      <c r="E6">
        <v>0.3995174766871189</v>
      </c>
      <c r="F6">
        <v>0.47572577798413185</v>
      </c>
      <c r="G6">
        <v>0.13898162638652212</v>
      </c>
      <c r="H6">
        <v>0.72728021451647507</v>
      </c>
    </row>
    <row r="7" spans="1:8" x14ac:dyDescent="0.3">
      <c r="A7">
        <v>0.95153474368658897</v>
      </c>
      <c r="B7">
        <v>0.68272294272781175</v>
      </c>
      <c r="C7">
        <v>0.83474995668290086</v>
      </c>
      <c r="D7">
        <v>0.94788953373598639</v>
      </c>
      <c r="E7">
        <v>0.3558398493753161</v>
      </c>
      <c r="F7">
        <v>0.55091688133566297</v>
      </c>
      <c r="G7">
        <v>0.228389303629145</v>
      </c>
      <c r="H7">
        <v>0.66284866013516486</v>
      </c>
    </row>
    <row r="8" spans="1:8" x14ac:dyDescent="0.3">
      <c r="A8">
        <v>0.40931373115085223</v>
      </c>
      <c r="B8">
        <v>0.51668586001888495</v>
      </c>
      <c r="C8">
        <v>0.75720201294160916</v>
      </c>
      <c r="D8">
        <v>0.35696060970275345</v>
      </c>
      <c r="E8">
        <v>0.25891584824554081</v>
      </c>
      <c r="F8">
        <v>0.90467637315073968</v>
      </c>
      <c r="G8">
        <v>0.75231942083687697</v>
      </c>
      <c r="H8">
        <v>9.9083027554229819E-3</v>
      </c>
    </row>
    <row r="9" spans="1:8" x14ac:dyDescent="0.3">
      <c r="A9">
        <v>0.55799899247132023</v>
      </c>
      <c r="B9">
        <v>0.70016770463338607</v>
      </c>
      <c r="C9">
        <v>0.47693579705379285</v>
      </c>
      <c r="D9">
        <v>0.65019311202213992</v>
      </c>
      <c r="E9">
        <v>0.1482906195520447</v>
      </c>
      <c r="F9">
        <v>0.1752393882474399</v>
      </c>
      <c r="G9">
        <v>0.28768097581416907</v>
      </c>
      <c r="H9">
        <v>0.44858723483217955</v>
      </c>
    </row>
    <row r="10" spans="1:8" x14ac:dyDescent="0.3">
      <c r="A10">
        <v>0.74328817191702701</v>
      </c>
      <c r="B10">
        <v>0.94651738669146268</v>
      </c>
      <c r="C10">
        <v>0.33249966938298825</v>
      </c>
      <c r="D10">
        <v>0.29354648151722473</v>
      </c>
      <c r="E10">
        <v>0.26496218679069949</v>
      </c>
      <c r="F10">
        <v>0.20932476923267662</v>
      </c>
      <c r="G10">
        <v>0.16319691617410237</v>
      </c>
      <c r="H10">
        <v>0.7795075233599702</v>
      </c>
    </row>
    <row r="11" spans="1:8" x14ac:dyDescent="0.3">
      <c r="A11">
        <v>0.99135748571321969</v>
      </c>
      <c r="B11">
        <v>0.13098319871086417</v>
      </c>
      <c r="C11">
        <v>2.7575482265508655E-2</v>
      </c>
      <c r="D11">
        <v>0.69979705070763754</v>
      </c>
      <c r="E11">
        <v>5.5243942882414965E-2</v>
      </c>
      <c r="F11">
        <v>0.91137514567561473</v>
      </c>
      <c r="G11">
        <v>0.23524495770202791</v>
      </c>
      <c r="H11">
        <v>0.99649718302220369</v>
      </c>
    </row>
    <row r="12" spans="1:8" x14ac:dyDescent="0.3">
      <c r="A12">
        <v>0.12003884880337135</v>
      </c>
      <c r="B12">
        <v>0.12809561938191227</v>
      </c>
      <c r="C12">
        <v>0.62626880363282877</v>
      </c>
      <c r="D12">
        <v>0.90299810930635405</v>
      </c>
      <c r="E12">
        <v>3.5015649380132352E-2</v>
      </c>
      <c r="F12">
        <v>0.39557157617565253</v>
      </c>
      <c r="G12">
        <v>0.44311054784938886</v>
      </c>
      <c r="H12">
        <v>0.65925539781036935</v>
      </c>
    </row>
    <row r="13" spans="1:8" x14ac:dyDescent="0.3">
      <c r="A13">
        <v>4.9544518995241038E-2</v>
      </c>
      <c r="B13">
        <v>6.571445009560517E-2</v>
      </c>
      <c r="C13">
        <v>0.71526634065044969</v>
      </c>
      <c r="D13">
        <v>0.6733362842369055</v>
      </c>
      <c r="E13">
        <v>0.83078651044466623</v>
      </c>
      <c r="F13">
        <v>0.73814368661217877</v>
      </c>
      <c r="G13">
        <v>0.70411957683961313</v>
      </c>
      <c r="H13">
        <v>0.16548899310919263</v>
      </c>
    </row>
    <row r="14" spans="1:8" x14ac:dyDescent="0.3">
      <c r="A14">
        <v>0.70462964970539299</v>
      </c>
      <c r="B14">
        <v>0.5932872512534092</v>
      </c>
      <c r="C14">
        <v>0.8755176834480719</v>
      </c>
      <c r="D14">
        <v>0.88087115148573258</v>
      </c>
      <c r="E14">
        <v>0.69566440880404901</v>
      </c>
      <c r="F14">
        <v>0.39032623089821039</v>
      </c>
      <c r="G14">
        <v>0.66478888786082624</v>
      </c>
      <c r="H14">
        <v>0.57028127779296045</v>
      </c>
    </row>
    <row r="15" spans="1:8" x14ac:dyDescent="0.3">
      <c r="A15">
        <v>0.40030453756695505</v>
      </c>
      <c r="B15">
        <v>0.4824232445781268</v>
      </c>
      <c r="C15">
        <v>0.52685992923494895</v>
      </c>
      <c r="D15">
        <v>4.9504769917567359E-2</v>
      </c>
      <c r="E15">
        <v>2.9407587111273448E-2</v>
      </c>
      <c r="F15">
        <v>0.47597148504497544</v>
      </c>
      <c r="G15">
        <v>0.20033479075771798</v>
      </c>
      <c r="H15">
        <v>0.11431915699335815</v>
      </c>
    </row>
    <row r="16" spans="1:8" x14ac:dyDescent="0.3">
      <c r="A16">
        <v>0.23613458184719571</v>
      </c>
      <c r="B16">
        <v>0.77818560856500141</v>
      </c>
      <c r="C16">
        <v>0.71338759463270862</v>
      </c>
      <c r="D16">
        <v>0.23962700177130358</v>
      </c>
      <c r="E16">
        <v>0.72846163656822649</v>
      </c>
      <c r="F16">
        <v>0.62168111271996207</v>
      </c>
      <c r="G16">
        <v>0.86158436658312743</v>
      </c>
      <c r="H16">
        <v>0.29479437933519481</v>
      </c>
    </row>
    <row r="17" spans="1:8" x14ac:dyDescent="0.3">
      <c r="A17">
        <v>0.730187980099822</v>
      </c>
      <c r="B17">
        <v>0.19949253856695626</v>
      </c>
      <c r="C17">
        <v>0.41414023378113807</v>
      </c>
      <c r="D17">
        <v>0.80933425127572856</v>
      </c>
      <c r="E17">
        <v>0.68647429852813224</v>
      </c>
      <c r="F17">
        <v>0.95680984090253518</v>
      </c>
      <c r="G17">
        <v>0.98930821151364279</v>
      </c>
      <c r="H17">
        <v>0.44160207548855934</v>
      </c>
    </row>
    <row r="18" spans="1:8" x14ac:dyDescent="0.3">
      <c r="A18">
        <v>0.58867010397239261</v>
      </c>
      <c r="B18">
        <v>0.71813664479422556</v>
      </c>
      <c r="C18">
        <v>0.58373750322993567</v>
      </c>
      <c r="D18">
        <v>0.57673270843501245</v>
      </c>
      <c r="E18">
        <v>0.14059055717870128</v>
      </c>
      <c r="F18">
        <v>0.79971460654873239</v>
      </c>
      <c r="G18">
        <v>0.27145299961696223</v>
      </c>
      <c r="H18">
        <v>0.25895091082451638</v>
      </c>
    </row>
    <row r="19" spans="1:8" x14ac:dyDescent="0.3">
      <c r="A19">
        <v>0.25030370662895385</v>
      </c>
      <c r="B19">
        <v>0.50136430562371259</v>
      </c>
      <c r="C19">
        <v>0.54121701914856923</v>
      </c>
      <c r="D19">
        <v>0.12781940711349671</v>
      </c>
      <c r="E19">
        <v>0.21591566747837299</v>
      </c>
      <c r="F19">
        <v>0.94803280154791669</v>
      </c>
      <c r="G19">
        <v>0.57141930917080208</v>
      </c>
      <c r="H19">
        <v>0.67307362519674929</v>
      </c>
    </row>
    <row r="20" spans="1:8" x14ac:dyDescent="0.3">
      <c r="A20">
        <v>0.35929061747671254</v>
      </c>
      <c r="B20">
        <v>0.88527865620742463</v>
      </c>
      <c r="C20">
        <v>7.8066189488819271E-2</v>
      </c>
      <c r="D20">
        <v>0.53311341950325508</v>
      </c>
      <c r="E20">
        <v>1.6470916608095409E-2</v>
      </c>
      <c r="F20">
        <v>3.0216478416881909E-2</v>
      </c>
      <c r="G20">
        <v>0.47197216684278431</v>
      </c>
      <c r="H20">
        <v>0.91771973583426647</v>
      </c>
    </row>
    <row r="21" spans="1:8" x14ac:dyDescent="0.3">
      <c r="A21">
        <v>0.55311355535493856</v>
      </c>
      <c r="B21">
        <v>0.42346815144796135</v>
      </c>
      <c r="C21">
        <v>0.18614895169349999</v>
      </c>
      <c r="D21">
        <v>0.20514509669220082</v>
      </c>
      <c r="E21">
        <v>0.25326209531553057</v>
      </c>
      <c r="F21">
        <v>5.9852049224181525E-2</v>
      </c>
      <c r="G21">
        <v>0.99061235103845124</v>
      </c>
      <c r="H21">
        <v>0.64843624249650877</v>
      </c>
    </row>
    <row r="22" spans="1:8" x14ac:dyDescent="0.3">
      <c r="A22">
        <v>0.37263663644346912</v>
      </c>
      <c r="B22">
        <v>0.72580324729142975</v>
      </c>
      <c r="C22">
        <v>0.42486277478029733</v>
      </c>
      <c r="D22">
        <v>0.37442865269327297</v>
      </c>
      <c r="E22">
        <v>0.31712085634384213</v>
      </c>
      <c r="F22">
        <v>0.75526223182793883</v>
      </c>
      <c r="G22">
        <v>0.70398316493850022</v>
      </c>
      <c r="H22">
        <v>0.96716829096995949</v>
      </c>
    </row>
    <row r="23" spans="1:8" x14ac:dyDescent="0.3">
      <c r="A23">
        <v>0.60781284679182823</v>
      </c>
      <c r="B23">
        <v>0.79631414887273388</v>
      </c>
      <c r="C23">
        <v>0.69369518697730603</v>
      </c>
      <c r="D23">
        <v>0.15397961814866856</v>
      </c>
      <c r="E23">
        <v>0.8867913755941359</v>
      </c>
      <c r="F23">
        <v>0.58498704636110044</v>
      </c>
      <c r="G23">
        <v>0.69939032777367682</v>
      </c>
      <c r="H23">
        <v>0.88202026016290991</v>
      </c>
    </row>
    <row r="24" spans="1:8" x14ac:dyDescent="0.3">
      <c r="A24">
        <v>0.13143053749668432</v>
      </c>
      <c r="B24">
        <v>0.54243536910871848</v>
      </c>
      <c r="C24">
        <v>1.5626352088630946E-2</v>
      </c>
      <c r="D24">
        <v>0.73786247489776791</v>
      </c>
      <c r="E24">
        <v>0.43097263628787563</v>
      </c>
      <c r="F24">
        <v>0.27791619551079938</v>
      </c>
      <c r="G24">
        <v>0.86182112533978261</v>
      </c>
      <c r="H24">
        <v>0.27838924823228883</v>
      </c>
    </row>
    <row r="25" spans="1:8" x14ac:dyDescent="0.3">
      <c r="A25">
        <v>0.53459002639751518</v>
      </c>
      <c r="B25">
        <v>0.35376329900672177</v>
      </c>
      <c r="C25">
        <v>0.35012158220312817</v>
      </c>
      <c r="D25">
        <v>0.17179098740996501</v>
      </c>
      <c r="E25">
        <v>0.79457035367439244</v>
      </c>
      <c r="F25">
        <v>0.86425742186840926</v>
      </c>
      <c r="G25">
        <v>0.25033625770252532</v>
      </c>
      <c r="H25">
        <v>0.72616378564574979</v>
      </c>
    </row>
    <row r="26" spans="1:8" x14ac:dyDescent="0.3">
      <c r="A26">
        <v>0.32941211638955037</v>
      </c>
      <c r="B26">
        <v>0.52888754112106384</v>
      </c>
      <c r="C26">
        <v>0.78311815438659982</v>
      </c>
      <c r="D26">
        <v>0.82838114057710477</v>
      </c>
      <c r="E26">
        <v>0.30117737471853312</v>
      </c>
      <c r="F26">
        <v>7.3643049707883268E-3</v>
      </c>
      <c r="G26">
        <v>0.10520148006319618</v>
      </c>
      <c r="H26">
        <v>0.66723509316724261</v>
      </c>
    </row>
    <row r="27" spans="1:8" x14ac:dyDescent="0.3">
      <c r="A27">
        <v>0.56997600042895791</v>
      </c>
      <c r="B27">
        <v>0.81412242304783977</v>
      </c>
      <c r="C27">
        <v>0.15592253947789569</v>
      </c>
      <c r="D27">
        <v>0.32502627532998629</v>
      </c>
      <c r="E27">
        <v>0.96100369905737359</v>
      </c>
      <c r="F27">
        <v>0.75445650783693841</v>
      </c>
      <c r="G27">
        <v>0.23669052436270721</v>
      </c>
      <c r="H27">
        <v>0.66084612671890908</v>
      </c>
    </row>
    <row r="28" spans="1:8" x14ac:dyDescent="0.3">
      <c r="A28">
        <v>0.60477346391894427</v>
      </c>
      <c r="B28">
        <v>0.65978298682233316</v>
      </c>
      <c r="C28">
        <v>0.66384882581348992</v>
      </c>
      <c r="D28">
        <v>0.7507996481005822</v>
      </c>
      <c r="E28">
        <v>0.69401701185395726</v>
      </c>
      <c r="F28">
        <v>0.88208045359901388</v>
      </c>
      <c r="G28">
        <v>0.47511666058304158</v>
      </c>
      <c r="H28">
        <v>0.22015629606482023</v>
      </c>
    </row>
    <row r="29" spans="1:8" x14ac:dyDescent="0.3">
      <c r="A29">
        <v>0.38400191498517966</v>
      </c>
      <c r="B29">
        <v>0.89582560874474881</v>
      </c>
      <c r="C29">
        <v>0.21794924142062122</v>
      </c>
      <c r="D29">
        <v>0.67449447102138882</v>
      </c>
      <c r="E29">
        <v>0.87509832988058633</v>
      </c>
      <c r="F29">
        <v>5.6902574879184264E-2</v>
      </c>
      <c r="G29">
        <v>0.68683820177688881</v>
      </c>
      <c r="H29">
        <v>0.40556889393874151</v>
      </c>
    </row>
    <row r="30" spans="1:8" x14ac:dyDescent="0.3">
      <c r="A30">
        <v>6.5570899848460873E-2</v>
      </c>
      <c r="B30">
        <v>0.37690345419101912</v>
      </c>
      <c r="C30">
        <v>0.23848181633885934</v>
      </c>
      <c r="D30">
        <v>0.71714197871974472</v>
      </c>
      <c r="E30">
        <v>0.54972395403698726</v>
      </c>
      <c r="F30">
        <v>0.52869608610162888</v>
      </c>
      <c r="G30">
        <v>0.30993483776568231</v>
      </c>
      <c r="H30">
        <v>0.50785591703892685</v>
      </c>
    </row>
    <row r="31" spans="1:8" x14ac:dyDescent="0.3">
      <c r="A31">
        <v>0.88246429881253297</v>
      </c>
      <c r="B31">
        <v>0.21824628228440401</v>
      </c>
      <c r="C31">
        <v>0.23394285372898005</v>
      </c>
      <c r="D31">
        <v>0.63325678168869926</v>
      </c>
      <c r="E31">
        <v>0.43276574527116396</v>
      </c>
      <c r="F31">
        <v>6.6529029052635025E-2</v>
      </c>
      <c r="G31">
        <v>0.7954708347641456</v>
      </c>
      <c r="H31">
        <v>0.85553639583105523</v>
      </c>
    </row>
    <row r="32" spans="1:8" x14ac:dyDescent="0.3">
      <c r="A32">
        <v>0.74521933565638587</v>
      </c>
      <c r="B32">
        <v>0.87514732306417264</v>
      </c>
      <c r="C32">
        <v>0.68108931575697196</v>
      </c>
      <c r="D32">
        <v>0.35382240864066539</v>
      </c>
      <c r="E32">
        <v>0.51680822747454302</v>
      </c>
      <c r="F32">
        <v>0.79844838956505393</v>
      </c>
      <c r="G32">
        <v>0.96812946601472449</v>
      </c>
      <c r="H32">
        <v>0.65601368784146796</v>
      </c>
    </row>
    <row r="33" spans="1:8" x14ac:dyDescent="0.3">
      <c r="A33">
        <v>0.33186189701001889</v>
      </c>
      <c r="B33">
        <v>0.36215230680596322</v>
      </c>
      <c r="C33">
        <v>0.91217178987425407</v>
      </c>
      <c r="D33">
        <v>0.16458068212896038</v>
      </c>
      <c r="E33">
        <v>0.34149863044849227</v>
      </c>
      <c r="F33">
        <v>0.61648065694089937</v>
      </c>
      <c r="G33">
        <v>0.10001748628906948</v>
      </c>
      <c r="H33">
        <v>0.15920335991845413</v>
      </c>
    </row>
    <row r="34" spans="1:8" x14ac:dyDescent="0.3">
      <c r="A34">
        <v>0.39496727104034246</v>
      </c>
      <c r="B34">
        <v>0.4317327840485925</v>
      </c>
      <c r="C34">
        <v>0.45908320376575784</v>
      </c>
      <c r="D34">
        <v>0.71798512290619398</v>
      </c>
      <c r="E34">
        <v>0.61544943820659914</v>
      </c>
      <c r="F34">
        <v>0.11624651565595134</v>
      </c>
      <c r="G34">
        <v>0.96364974716540497</v>
      </c>
      <c r="H34">
        <v>0.24761372915411706</v>
      </c>
    </row>
    <row r="35" spans="1:8" x14ac:dyDescent="0.3">
      <c r="A35">
        <v>0.26984639897285256</v>
      </c>
      <c r="B35">
        <v>0.99877641395222994</v>
      </c>
      <c r="C35">
        <v>0.43050136383614279</v>
      </c>
      <c r="D35">
        <v>0.86155356441593145</v>
      </c>
      <c r="E35">
        <v>0.42617796322903545</v>
      </c>
      <c r="F35">
        <v>6.6621644825134885E-2</v>
      </c>
      <c r="G35">
        <v>0.91879089778346901</v>
      </c>
      <c r="H35">
        <v>9.4410454022530677E-2</v>
      </c>
    </row>
    <row r="36" spans="1:8" x14ac:dyDescent="0.3">
      <c r="A36">
        <v>0.32611421215642511</v>
      </c>
      <c r="B36">
        <v>0.82496781017178833</v>
      </c>
      <c r="C36">
        <v>0.57385546323227077</v>
      </c>
      <c r="D36">
        <v>0.22584343775068261</v>
      </c>
      <c r="E36">
        <v>2.6729500860527722E-2</v>
      </c>
      <c r="F36">
        <v>0.28602241273533646</v>
      </c>
      <c r="G36">
        <v>0.7419512256174341</v>
      </c>
      <c r="H36">
        <v>0.21768712888287955</v>
      </c>
    </row>
    <row r="37" spans="1:8" x14ac:dyDescent="0.3">
      <c r="A37">
        <v>0.142538076417416</v>
      </c>
      <c r="B37">
        <v>0.31647509200321033</v>
      </c>
      <c r="C37">
        <v>0.62236192325601025</v>
      </c>
      <c r="D37">
        <v>0.46778989811366911</v>
      </c>
      <c r="E37">
        <v>0.21596472733350047</v>
      </c>
      <c r="F37">
        <v>0.77905779713642309</v>
      </c>
      <c r="G37">
        <v>0.17155507273033388</v>
      </c>
      <c r="H37">
        <v>0.16529354745934544</v>
      </c>
    </row>
    <row r="38" spans="1:8" x14ac:dyDescent="0.3">
      <c r="A38">
        <v>0.61171130906732785</v>
      </c>
      <c r="B38">
        <v>0.83275145675741102</v>
      </c>
      <c r="C38">
        <v>0.57909466923649855</v>
      </c>
      <c r="D38">
        <v>0.44385596015465678</v>
      </c>
      <c r="E38">
        <v>0.75422199652453381</v>
      </c>
      <c r="F38">
        <v>0.94609288006445913</v>
      </c>
      <c r="G38">
        <v>0.31642604373476535</v>
      </c>
      <c r="H38">
        <v>0.11875534399439036</v>
      </c>
    </row>
    <row r="39" spans="1:8" x14ac:dyDescent="0.3">
      <c r="A39">
        <v>0.79993427276547946</v>
      </c>
      <c r="B39">
        <v>0.49986645078883551</v>
      </c>
      <c r="C39">
        <v>0.57671254649313508</v>
      </c>
      <c r="D39">
        <v>0.39396553625881059</v>
      </c>
      <c r="E39">
        <v>0.3268396131992457</v>
      </c>
      <c r="F39">
        <v>0.26276813171291558</v>
      </c>
      <c r="G39">
        <v>0.41645929372765289</v>
      </c>
      <c r="H39">
        <v>0.4170945145866356</v>
      </c>
    </row>
    <row r="40" spans="1:8" x14ac:dyDescent="0.3">
      <c r="A40">
        <v>0.43075104398468111</v>
      </c>
      <c r="B40">
        <v>0.46661353311227194</v>
      </c>
      <c r="C40">
        <v>0.36480648265557503</v>
      </c>
      <c r="D40">
        <v>5.700635948015853E-2</v>
      </c>
      <c r="E40">
        <v>0.54209872278388327</v>
      </c>
      <c r="F40">
        <v>0.8963345324316998</v>
      </c>
      <c r="G40">
        <v>0.67832131800811146</v>
      </c>
      <c r="H40">
        <v>0.55437142992233046</v>
      </c>
    </row>
    <row r="41" spans="1:8" x14ac:dyDescent="0.3">
      <c r="A41">
        <v>0.84101124208196631</v>
      </c>
      <c r="B41">
        <v>0.36372753207669184</v>
      </c>
      <c r="C41">
        <v>0.81708524692013773</v>
      </c>
      <c r="D41">
        <v>0.61780403701303677</v>
      </c>
      <c r="E41">
        <v>0.52050260562825046</v>
      </c>
      <c r="F41">
        <v>0.75941004532474621</v>
      </c>
      <c r="G41">
        <v>0.24213738110740357</v>
      </c>
      <c r="H41">
        <v>0.67883950291243289</v>
      </c>
    </row>
    <row r="43" spans="1:8" x14ac:dyDescent="0.3">
      <c r="A43" t="s">
        <v>1</v>
      </c>
    </row>
    <row r="44" spans="1:8" x14ac:dyDescent="0.3">
      <c r="A44">
        <v>1000</v>
      </c>
      <c r="B44">
        <f>PI()</f>
        <v>3.1415926535897931</v>
      </c>
      <c r="C44">
        <f>EXP(1)</f>
        <v>2.7182818284590451</v>
      </c>
      <c r="D44">
        <f>1/3</f>
        <v>0.33333333333333331</v>
      </c>
      <c r="E44" s="6">
        <f>11.1/3</f>
        <v>3.6999999999999997</v>
      </c>
      <c r="F44">
        <v>512</v>
      </c>
      <c r="G44">
        <v>489</v>
      </c>
      <c r="H44">
        <v>4</v>
      </c>
    </row>
    <row r="46" spans="1:8" x14ac:dyDescent="0.3">
      <c r="A46" t="s">
        <v>18</v>
      </c>
    </row>
    <row r="47" spans="1:8" x14ac:dyDescent="0.3">
      <c r="A47" t="s">
        <v>4</v>
      </c>
    </row>
    <row r="48" spans="1:8" x14ac:dyDescent="0.3">
      <c r="A48">
        <v>40</v>
      </c>
      <c r="B48">
        <v>8</v>
      </c>
    </row>
    <row r="49" spans="1:8" x14ac:dyDescent="0.3">
      <c r="A49">
        <f t="shared" ref="A49:H49" si="0">A$44*A2</f>
        <v>228.65153139483596</v>
      </c>
      <c r="B49">
        <f t="shared" si="0"/>
        <v>0.62509458182398925</v>
      </c>
      <c r="C49">
        <f t="shared" si="0"/>
        <v>0.82190506167392685</v>
      </c>
      <c r="D49">
        <f t="shared" si="0"/>
        <v>0.3212739374956039</v>
      </c>
      <c r="E49">
        <f t="shared" si="0"/>
        <v>0.81822813054405574</v>
      </c>
      <c r="F49">
        <f t="shared" si="0"/>
        <v>207.97562642966261</v>
      </c>
      <c r="G49">
        <f t="shared" si="0"/>
        <v>477.90239375293493</v>
      </c>
      <c r="H49">
        <f t="shared" si="0"/>
        <v>0.40680590354210722</v>
      </c>
    </row>
    <row r="50" spans="1:8" x14ac:dyDescent="0.3">
      <c r="A50">
        <f t="shared" ref="A50:H50" si="1">A$44*A3</f>
        <v>576.6771800316186</v>
      </c>
      <c r="B50">
        <f t="shared" si="1"/>
        <v>0.24219081170471343</v>
      </c>
      <c r="C50">
        <f t="shared" si="1"/>
        <v>1.8580294615095618</v>
      </c>
      <c r="D50">
        <f t="shared" si="1"/>
        <v>0.32860780538361756</v>
      </c>
      <c r="E50">
        <f t="shared" si="1"/>
        <v>3.2806905443267382</v>
      </c>
      <c r="F50">
        <f t="shared" si="1"/>
        <v>98.158643248272654</v>
      </c>
      <c r="G50">
        <f t="shared" si="1"/>
        <v>242.51881027601519</v>
      </c>
      <c r="H50">
        <f t="shared" si="1"/>
        <v>3.3064685306481638</v>
      </c>
    </row>
    <row r="51" spans="1:8" x14ac:dyDescent="0.3">
      <c r="A51">
        <f t="shared" ref="A51:H51" si="2">A$44*A4</f>
        <v>703.54590619063197</v>
      </c>
      <c r="B51">
        <f t="shared" si="2"/>
        <v>2.2663612132638327</v>
      </c>
      <c r="C51">
        <f t="shared" si="2"/>
        <v>0.26843933006120152</v>
      </c>
      <c r="D51">
        <f t="shared" si="2"/>
        <v>8.747539663052413E-2</v>
      </c>
      <c r="E51">
        <f t="shared" si="2"/>
        <v>3.3770698888517643</v>
      </c>
      <c r="F51">
        <f t="shared" si="2"/>
        <v>304.89025467161792</v>
      </c>
      <c r="G51">
        <f t="shared" si="2"/>
        <v>457.40076096752273</v>
      </c>
      <c r="H51">
        <f t="shared" si="2"/>
        <v>0.43915354421055675</v>
      </c>
    </row>
    <row r="52" spans="1:8" x14ac:dyDescent="0.3">
      <c r="A52">
        <f t="shared" ref="A52:H52" si="3">A$44*A5</f>
        <v>231.35654273173455</v>
      </c>
      <c r="B52">
        <f t="shared" si="3"/>
        <v>1.0263573140530613</v>
      </c>
      <c r="C52">
        <f t="shared" si="3"/>
        <v>2.1650141869963084</v>
      </c>
      <c r="D52">
        <f t="shared" si="3"/>
        <v>2.1570908712758758E-2</v>
      </c>
      <c r="E52">
        <f t="shared" si="3"/>
        <v>2.812466161483953</v>
      </c>
      <c r="F52">
        <f t="shared" si="3"/>
        <v>416.35340575846834</v>
      </c>
      <c r="G52">
        <f t="shared" si="3"/>
        <v>120.67440204927475</v>
      </c>
      <c r="H52">
        <f t="shared" si="3"/>
        <v>1.0052102984288998</v>
      </c>
    </row>
    <row r="53" spans="1:8" x14ac:dyDescent="0.3">
      <c r="A53">
        <f t="shared" ref="A53:H53" si="4">A$44*A6</f>
        <v>212.91933689044163</v>
      </c>
      <c r="B53">
        <f t="shared" si="4"/>
        <v>1.8289528598439544</v>
      </c>
      <c r="C53">
        <f t="shared" si="4"/>
        <v>2.6880710216802233</v>
      </c>
      <c r="D53">
        <f t="shared" si="4"/>
        <v>0.23200258101383375</v>
      </c>
      <c r="E53">
        <f t="shared" si="4"/>
        <v>1.4782146637423399</v>
      </c>
      <c r="F53">
        <f t="shared" si="4"/>
        <v>243.57159832787551</v>
      </c>
      <c r="G53">
        <f t="shared" si="4"/>
        <v>67.962015303009309</v>
      </c>
      <c r="H53">
        <f t="shared" si="4"/>
        <v>2.9091208580659003</v>
      </c>
    </row>
    <row r="54" spans="1:8" x14ac:dyDescent="0.3">
      <c r="A54">
        <f t="shared" ref="A54:H54" si="5">A$44*A7</f>
        <v>951.53474368658897</v>
      </c>
      <c r="B54">
        <f t="shared" si="5"/>
        <v>2.1448373813108983</v>
      </c>
      <c r="C54">
        <f t="shared" si="5"/>
        <v>2.2690856385581046</v>
      </c>
      <c r="D54">
        <f t="shared" si="5"/>
        <v>0.31596317791199546</v>
      </c>
      <c r="E54">
        <f t="shared" si="5"/>
        <v>1.3166074426886694</v>
      </c>
      <c r="F54">
        <f t="shared" si="5"/>
        <v>282.06944324385944</v>
      </c>
      <c r="G54">
        <f t="shared" si="5"/>
        <v>111.68236947465191</v>
      </c>
      <c r="H54">
        <f t="shared" si="5"/>
        <v>2.6513946405406594</v>
      </c>
    </row>
    <row r="55" spans="1:8" x14ac:dyDescent="0.3">
      <c r="A55">
        <f t="shared" ref="A55:H55" si="6">A$44*A8</f>
        <v>409.31373115085222</v>
      </c>
      <c r="B55">
        <f t="shared" si="6"/>
        <v>1.6232165020490532</v>
      </c>
      <c r="C55">
        <f t="shared" si="6"/>
        <v>2.0582884722517867</v>
      </c>
      <c r="D55">
        <f t="shared" si="6"/>
        <v>0.11898686990091781</v>
      </c>
      <c r="E55">
        <f t="shared" si="6"/>
        <v>0.95798863850850091</v>
      </c>
      <c r="F55">
        <f t="shared" si="6"/>
        <v>463.19430305317871</v>
      </c>
      <c r="G55">
        <f t="shared" si="6"/>
        <v>367.88419678923282</v>
      </c>
      <c r="H55">
        <f t="shared" si="6"/>
        <v>3.9633211021691928E-2</v>
      </c>
    </row>
    <row r="56" spans="1:8" x14ac:dyDescent="0.3">
      <c r="A56">
        <f t="shared" ref="A56:H56" si="7">A$44*A9</f>
        <v>557.99899247132021</v>
      </c>
      <c r="B56">
        <f t="shared" si="7"/>
        <v>2.1996417171570739</v>
      </c>
      <c r="C56">
        <f t="shared" si="7"/>
        <v>1.296445910472956</v>
      </c>
      <c r="D56">
        <f t="shared" si="7"/>
        <v>0.21673103734071331</v>
      </c>
      <c r="E56">
        <f t="shared" si="7"/>
        <v>0.5486752923425654</v>
      </c>
      <c r="F56">
        <f t="shared" si="7"/>
        <v>89.722566782689228</v>
      </c>
      <c r="G56">
        <f t="shared" si="7"/>
        <v>140.67599717312868</v>
      </c>
      <c r="H56">
        <f t="shared" si="7"/>
        <v>1.7943489393287182</v>
      </c>
    </row>
    <row r="57" spans="1:8" x14ac:dyDescent="0.3">
      <c r="A57">
        <f t="shared" ref="A57:H57" si="8">A$44*A10</f>
        <v>743.28817191702706</v>
      </c>
      <c r="B57">
        <f t="shared" si="8"/>
        <v>2.9735720685249087</v>
      </c>
      <c r="C57">
        <f t="shared" si="8"/>
        <v>0.90382780925241724</v>
      </c>
      <c r="D57">
        <f t="shared" si="8"/>
        <v>9.784882717240824E-2</v>
      </c>
      <c r="E57">
        <f t="shared" si="8"/>
        <v>0.98036009112558808</v>
      </c>
      <c r="F57">
        <f t="shared" si="8"/>
        <v>107.17428184713043</v>
      </c>
      <c r="G57">
        <f t="shared" si="8"/>
        <v>79.803292009136058</v>
      </c>
      <c r="H57">
        <f t="shared" si="8"/>
        <v>3.1180300934398808</v>
      </c>
    </row>
    <row r="58" spans="1:8" x14ac:dyDescent="0.3">
      <c r="A58">
        <f t="shared" ref="A58:H58" si="9">A$44*A11</f>
        <v>991.35748571321972</v>
      </c>
      <c r="B58">
        <f t="shared" si="9"/>
        <v>0.41149585481374296</v>
      </c>
      <c r="C58">
        <f t="shared" si="9"/>
        <v>7.4957932353326845E-2</v>
      </c>
      <c r="D58">
        <f t="shared" si="9"/>
        <v>0.23326568356921251</v>
      </c>
      <c r="E58">
        <f t="shared" si="9"/>
        <v>0.20440258866493535</v>
      </c>
      <c r="F58">
        <f t="shared" si="9"/>
        <v>466.62407458591474</v>
      </c>
      <c r="G58">
        <f t="shared" si="9"/>
        <v>115.03478431629165</v>
      </c>
      <c r="H58">
        <f t="shared" si="9"/>
        <v>3.9859887320888148</v>
      </c>
    </row>
    <row r="59" spans="1:8" x14ac:dyDescent="0.3">
      <c r="A59">
        <f t="shared" ref="A59:H59" si="10">A$44*A12</f>
        <v>120.03884880337135</v>
      </c>
      <c r="B59">
        <f t="shared" si="10"/>
        <v>0.40242425680724991</v>
      </c>
      <c r="C59">
        <f t="shared" si="10"/>
        <v>1.7023751086459045</v>
      </c>
      <c r="D59">
        <f t="shared" si="10"/>
        <v>0.30099936976878466</v>
      </c>
      <c r="E59">
        <f t="shared" si="10"/>
        <v>0.1295579027064897</v>
      </c>
      <c r="F59">
        <f t="shared" si="10"/>
        <v>202.53264700193409</v>
      </c>
      <c r="G59">
        <f t="shared" si="10"/>
        <v>216.68105789835116</v>
      </c>
      <c r="H59">
        <f t="shared" si="10"/>
        <v>2.6370215912414774</v>
      </c>
    </row>
    <row r="60" spans="1:8" x14ac:dyDescent="0.3">
      <c r="A60">
        <f t="shared" ref="A60:H60" si="11">A$44*A13</f>
        <v>49.544518995241035</v>
      </c>
      <c r="B60">
        <f t="shared" si="11"/>
        <v>0.20644803365504627</v>
      </c>
      <c r="C60">
        <f t="shared" si="11"/>
        <v>1.9442954962985146</v>
      </c>
      <c r="D60">
        <f t="shared" si="11"/>
        <v>0.2244454280789685</v>
      </c>
      <c r="E60">
        <f t="shared" si="11"/>
        <v>3.0739100886452646</v>
      </c>
      <c r="F60">
        <f t="shared" si="11"/>
        <v>377.92956754543553</v>
      </c>
      <c r="G60">
        <f t="shared" si="11"/>
        <v>344.3144730745708</v>
      </c>
      <c r="H60">
        <f t="shared" si="11"/>
        <v>0.66195597243677051</v>
      </c>
    </row>
    <row r="61" spans="1:8" x14ac:dyDescent="0.3">
      <c r="A61">
        <f t="shared" ref="A61:H61" si="12">A$44*A14</f>
        <v>704.62964970539304</v>
      </c>
      <c r="B61">
        <f t="shared" si="12"/>
        <v>1.8638668700061922</v>
      </c>
      <c r="C61">
        <f t="shared" si="12"/>
        <v>2.3799038094114522</v>
      </c>
      <c r="D61">
        <f t="shared" si="12"/>
        <v>0.29362371716191082</v>
      </c>
      <c r="E61">
        <f t="shared" si="12"/>
        <v>2.5739583125749812</v>
      </c>
      <c r="F61">
        <f t="shared" si="12"/>
        <v>199.84703021988372</v>
      </c>
      <c r="G61">
        <f t="shared" si="12"/>
        <v>325.08176616394405</v>
      </c>
      <c r="H61">
        <f t="shared" si="12"/>
        <v>2.2811251111718418</v>
      </c>
    </row>
    <row r="62" spans="1:8" x14ac:dyDescent="0.3">
      <c r="A62">
        <f t="shared" ref="A62:H62" si="13">A$44*A15</f>
        <v>400.30453756695505</v>
      </c>
      <c r="B62">
        <f t="shared" si="13"/>
        <v>1.5155773210875951</v>
      </c>
      <c r="C62">
        <f t="shared" si="13"/>
        <v>1.4321537717825801</v>
      </c>
      <c r="D62">
        <f t="shared" si="13"/>
        <v>1.6501589972522452E-2</v>
      </c>
      <c r="E62">
        <f t="shared" si="13"/>
        <v>0.10880807231171175</v>
      </c>
      <c r="F62">
        <f t="shared" si="13"/>
        <v>243.69740034302743</v>
      </c>
      <c r="G62">
        <f t="shared" si="13"/>
        <v>97.963712680524097</v>
      </c>
      <c r="H62">
        <f t="shared" si="13"/>
        <v>0.4572766279734326</v>
      </c>
    </row>
    <row r="63" spans="1:8" x14ac:dyDescent="0.3">
      <c r="A63">
        <f t="shared" ref="A63:H63" si="14">A$44*A16</f>
        <v>236.1345818471957</v>
      </c>
      <c r="B63">
        <f t="shared" si="14"/>
        <v>2.4447421909971108</v>
      </c>
      <c r="C63">
        <f t="shared" si="14"/>
        <v>1.9391885351381992</v>
      </c>
      <c r="D63">
        <f t="shared" si="14"/>
        <v>7.9875667257101185E-2</v>
      </c>
      <c r="E63">
        <f t="shared" si="14"/>
        <v>2.695308055302438</v>
      </c>
      <c r="F63">
        <f t="shared" si="14"/>
        <v>318.30072971262058</v>
      </c>
      <c r="G63">
        <f t="shared" si="14"/>
        <v>421.31475525914931</v>
      </c>
      <c r="H63">
        <f t="shared" si="14"/>
        <v>1.1791775173407792</v>
      </c>
    </row>
    <row r="64" spans="1:8" x14ac:dyDescent="0.3">
      <c r="A64">
        <f t="shared" ref="A64:H64" si="15">A$44*A17</f>
        <v>730.18798009982197</v>
      </c>
      <c r="B64">
        <f t="shared" si="15"/>
        <v>0.62672429360792825</v>
      </c>
      <c r="C64">
        <f t="shared" si="15"/>
        <v>1.1257498719210484</v>
      </c>
      <c r="D64">
        <f t="shared" si="15"/>
        <v>0.26977808375857615</v>
      </c>
      <c r="E64">
        <f t="shared" si="15"/>
        <v>2.5399549045540892</v>
      </c>
      <c r="F64">
        <f t="shared" si="15"/>
        <v>489.88663854209801</v>
      </c>
      <c r="G64">
        <f t="shared" si="15"/>
        <v>483.7717154301713</v>
      </c>
      <c r="H64">
        <f t="shared" si="15"/>
        <v>1.7664083019542374</v>
      </c>
    </row>
    <row r="65" spans="1:8" x14ac:dyDescent="0.3">
      <c r="A65">
        <f t="shared" ref="A65:H65" si="16">A$44*A18</f>
        <v>588.67010397239267</v>
      </c>
      <c r="B65">
        <f t="shared" si="16"/>
        <v>2.256092807559162</v>
      </c>
      <c r="C65">
        <f t="shared" si="16"/>
        <v>1.5867630476199872</v>
      </c>
      <c r="D65">
        <f t="shared" si="16"/>
        <v>0.19224423614500413</v>
      </c>
      <c r="E65">
        <f t="shared" si="16"/>
        <v>0.52018506156119471</v>
      </c>
      <c r="F65">
        <f t="shared" si="16"/>
        <v>409.45387855295098</v>
      </c>
      <c r="G65">
        <f t="shared" si="16"/>
        <v>132.74051681269452</v>
      </c>
      <c r="H65">
        <f t="shared" si="16"/>
        <v>1.0358036432980655</v>
      </c>
    </row>
    <row r="66" spans="1:8" x14ac:dyDescent="0.3">
      <c r="A66">
        <f t="shared" ref="A66:H66" si="17">A$44*A19</f>
        <v>250.30370662895385</v>
      </c>
      <c r="B66">
        <f t="shared" si="17"/>
        <v>1.5750824193196034</v>
      </c>
      <c r="C66">
        <f t="shared" si="17"/>
        <v>1.4711803884043269</v>
      </c>
      <c r="D66">
        <f t="shared" si="17"/>
        <v>4.2606469037832231E-2</v>
      </c>
      <c r="E66">
        <f t="shared" si="17"/>
        <v>0.79888796966997999</v>
      </c>
      <c r="F66">
        <f t="shared" si="17"/>
        <v>485.39279439253335</v>
      </c>
      <c r="G66">
        <f t="shared" si="17"/>
        <v>279.42404218452219</v>
      </c>
      <c r="H66">
        <f t="shared" si="17"/>
        <v>2.6922945007869972</v>
      </c>
    </row>
    <row r="67" spans="1:8" x14ac:dyDescent="0.3">
      <c r="A67">
        <f t="shared" ref="A67:H67" si="18">A$44*A20</f>
        <v>359.29061747671255</v>
      </c>
      <c r="B67">
        <f t="shared" si="18"/>
        <v>2.7811849227210894</v>
      </c>
      <c r="C67">
        <f t="shared" si="18"/>
        <v>0.21220590430449793</v>
      </c>
      <c r="D67">
        <f t="shared" si="18"/>
        <v>0.17770447316775168</v>
      </c>
      <c r="E67">
        <f t="shared" si="18"/>
        <v>6.0942391449953011E-2</v>
      </c>
      <c r="F67">
        <f t="shared" si="18"/>
        <v>15.470836949443537</v>
      </c>
      <c r="G67">
        <f t="shared" si="18"/>
        <v>230.79438958612153</v>
      </c>
      <c r="H67">
        <f t="shared" si="18"/>
        <v>3.6708789433370659</v>
      </c>
    </row>
    <row r="68" spans="1:8" x14ac:dyDescent="0.3">
      <c r="A68">
        <f t="shared" ref="A68:H68" si="19">A$44*A21</f>
        <v>553.11355535493851</v>
      </c>
      <c r="B68">
        <f t="shared" si="19"/>
        <v>1.3303644336181653</v>
      </c>
      <c r="C68">
        <f t="shared" si="19"/>
        <v>0.5060053127751416</v>
      </c>
      <c r="D68">
        <f t="shared" si="19"/>
        <v>6.838169889740027E-2</v>
      </c>
      <c r="E68">
        <f t="shared" si="19"/>
        <v>0.93706975266746306</v>
      </c>
      <c r="F68">
        <f t="shared" si="19"/>
        <v>30.644249202780941</v>
      </c>
      <c r="G68">
        <f t="shared" si="19"/>
        <v>484.40943965780264</v>
      </c>
      <c r="H68">
        <f t="shared" si="19"/>
        <v>2.5937449699860351</v>
      </c>
    </row>
    <row r="69" spans="1:8" x14ac:dyDescent="0.3">
      <c r="A69">
        <f t="shared" ref="A69:H69" si="20">A$44*A22</f>
        <v>372.63663644346911</v>
      </c>
      <c r="B69">
        <f t="shared" si="20"/>
        <v>2.2801781496423716</v>
      </c>
      <c r="C69">
        <f t="shared" si="20"/>
        <v>1.1548967602739701</v>
      </c>
      <c r="D69">
        <f t="shared" si="20"/>
        <v>0.12480955089775765</v>
      </c>
      <c r="E69">
        <f t="shared" si="20"/>
        <v>1.1733471684722159</v>
      </c>
      <c r="F69">
        <f t="shared" si="20"/>
        <v>386.69426269590468</v>
      </c>
      <c r="G69">
        <f t="shared" si="20"/>
        <v>344.24776765492663</v>
      </c>
      <c r="H69">
        <f t="shared" si="20"/>
        <v>3.868673163879838</v>
      </c>
    </row>
    <row r="70" spans="1:8" x14ac:dyDescent="0.3">
      <c r="A70">
        <f t="shared" ref="A70:H70" si="21">A$44*A23</f>
        <v>607.81284679182818</v>
      </c>
      <c r="B70">
        <f t="shared" si="21"/>
        <v>2.5016946800481894</v>
      </c>
      <c r="C70">
        <f t="shared" si="21"/>
        <v>1.8856590212499107</v>
      </c>
      <c r="D70">
        <f t="shared" si="21"/>
        <v>5.1326539382889516E-2</v>
      </c>
      <c r="E70">
        <f t="shared" si="21"/>
        <v>3.2811280896983024</v>
      </c>
      <c r="F70">
        <f t="shared" si="21"/>
        <v>299.51336773688342</v>
      </c>
      <c r="G70">
        <f t="shared" si="21"/>
        <v>342.00187028132797</v>
      </c>
      <c r="H70">
        <f t="shared" si="21"/>
        <v>3.5280810406516396</v>
      </c>
    </row>
    <row r="71" spans="1:8" x14ac:dyDescent="0.3">
      <c r="A71">
        <f t="shared" ref="A71:H71" si="22">A$44*A24</f>
        <v>131.43053749668431</v>
      </c>
      <c r="B71">
        <f t="shared" si="22"/>
        <v>1.7041109706392177</v>
      </c>
      <c r="C71">
        <f t="shared" si="22"/>
        <v>4.2476828927628545E-2</v>
      </c>
      <c r="D71">
        <f t="shared" si="22"/>
        <v>0.24595415829925596</v>
      </c>
      <c r="E71">
        <f t="shared" si="22"/>
        <v>1.5945987542651396</v>
      </c>
      <c r="F71">
        <f t="shared" si="22"/>
        <v>142.29309210152928</v>
      </c>
      <c r="G71">
        <f t="shared" si="22"/>
        <v>421.43053029115367</v>
      </c>
      <c r="H71">
        <f t="shared" si="22"/>
        <v>1.1135569929291553</v>
      </c>
    </row>
    <row r="72" spans="1:8" x14ac:dyDescent="0.3">
      <c r="A72">
        <f t="shared" ref="A72:H72" si="23">A$44*A25</f>
        <v>534.5900263975152</v>
      </c>
      <c r="B72">
        <f t="shared" si="23"/>
        <v>1.1113801812692063</v>
      </c>
      <c r="C72">
        <f t="shared" si="23"/>
        <v>0.95172913465409315</v>
      </c>
      <c r="D72">
        <f t="shared" si="23"/>
        <v>5.7263662469988333E-2</v>
      </c>
      <c r="E72">
        <f t="shared" si="23"/>
        <v>2.9399103085952518</v>
      </c>
      <c r="F72">
        <f t="shared" si="23"/>
        <v>442.49979999662554</v>
      </c>
      <c r="G72">
        <f t="shared" si="23"/>
        <v>122.41443001653488</v>
      </c>
      <c r="H72">
        <f t="shared" si="23"/>
        <v>2.9046551425829992</v>
      </c>
    </row>
    <row r="73" spans="1:8" x14ac:dyDescent="0.3">
      <c r="A73">
        <f t="shared" ref="A73:H73" si="24">A$44*A26</f>
        <v>329.41211638955036</v>
      </c>
      <c r="B73">
        <f t="shared" si="24"/>
        <v>1.6615492137611039</v>
      </c>
      <c r="C73">
        <f t="shared" si="24"/>
        <v>2.1287358486054795</v>
      </c>
      <c r="D73">
        <f t="shared" si="24"/>
        <v>0.27612704685903489</v>
      </c>
      <c r="E73">
        <f t="shared" si="24"/>
        <v>1.1143562864585725</v>
      </c>
      <c r="F73">
        <f t="shared" si="24"/>
        <v>3.7705241450436233</v>
      </c>
      <c r="G73">
        <f t="shared" si="24"/>
        <v>51.443523750902934</v>
      </c>
      <c r="H73">
        <f t="shared" si="24"/>
        <v>2.6689403726689704</v>
      </c>
    </row>
    <row r="74" spans="1:8" x14ac:dyDescent="0.3">
      <c r="A74">
        <f t="shared" ref="A74:H74" si="25">A$44*A27</f>
        <v>569.97600042895795</v>
      </c>
      <c r="B74">
        <f t="shared" si="25"/>
        <v>2.5576410233698152</v>
      </c>
      <c r="C74">
        <f t="shared" si="25"/>
        <v>0.42384140570995193</v>
      </c>
      <c r="D74">
        <f t="shared" si="25"/>
        <v>0.1083420917766621</v>
      </c>
      <c r="E74">
        <f t="shared" si="25"/>
        <v>3.555713686512282</v>
      </c>
      <c r="F74">
        <f t="shared" si="25"/>
        <v>386.28173201251246</v>
      </c>
      <c r="G74">
        <f t="shared" si="25"/>
        <v>115.74166641336383</v>
      </c>
      <c r="H74">
        <f t="shared" si="25"/>
        <v>2.6433845068756363</v>
      </c>
    </row>
    <row r="75" spans="1:8" x14ac:dyDescent="0.3">
      <c r="A75">
        <f t="shared" ref="A75:H75" si="26">A$44*A28</f>
        <v>604.77346391894423</v>
      </c>
      <c r="B75">
        <f t="shared" si="26"/>
        <v>2.0727693843645731</v>
      </c>
      <c r="C75">
        <f t="shared" si="26"/>
        <v>1.8045282000526834</v>
      </c>
      <c r="D75">
        <f t="shared" si="26"/>
        <v>0.25026654936686071</v>
      </c>
      <c r="E75">
        <f t="shared" si="26"/>
        <v>2.5678629438596419</v>
      </c>
      <c r="F75">
        <f t="shared" si="26"/>
        <v>451.62519224269511</v>
      </c>
      <c r="G75">
        <f t="shared" si="26"/>
        <v>232.33204702510733</v>
      </c>
      <c r="H75">
        <f t="shared" si="26"/>
        <v>0.88062518425928094</v>
      </c>
    </row>
    <row r="76" spans="1:8" x14ac:dyDescent="0.3">
      <c r="A76">
        <f t="shared" ref="A76:H76" si="27">A$44*A29</f>
        <v>384.00191498517967</v>
      </c>
      <c r="B76">
        <f t="shared" si="27"/>
        <v>2.8143191513301073</v>
      </c>
      <c r="C76">
        <f t="shared" si="27"/>
        <v>0.59244746248010804</v>
      </c>
      <c r="D76">
        <f t="shared" si="27"/>
        <v>0.22483149034046293</v>
      </c>
      <c r="E76">
        <f t="shared" si="27"/>
        <v>3.2378638205581693</v>
      </c>
      <c r="F76">
        <f t="shared" si="27"/>
        <v>29.134118338142343</v>
      </c>
      <c r="G76">
        <f t="shared" si="27"/>
        <v>335.86388066889862</v>
      </c>
      <c r="H76">
        <f t="shared" si="27"/>
        <v>1.6222755757549661</v>
      </c>
    </row>
    <row r="77" spans="1:8" x14ac:dyDescent="0.3">
      <c r="A77">
        <f t="shared" ref="A77:H77" si="28">A$44*A30</f>
        <v>65.570899848460868</v>
      </c>
      <c r="B77">
        <f t="shared" si="28"/>
        <v>1.1840771227991227</v>
      </c>
      <c r="C77">
        <f t="shared" si="28"/>
        <v>0.64826078777182872</v>
      </c>
      <c r="D77">
        <f t="shared" si="28"/>
        <v>0.2390473262399149</v>
      </c>
      <c r="E77">
        <f t="shared" si="28"/>
        <v>2.0339786299368527</v>
      </c>
      <c r="F77">
        <f t="shared" si="28"/>
        <v>270.69239608403399</v>
      </c>
      <c r="G77">
        <f t="shared" si="28"/>
        <v>151.55813566741864</v>
      </c>
      <c r="H77">
        <f t="shared" si="28"/>
        <v>2.0314236681557074</v>
      </c>
    </row>
    <row r="78" spans="1:8" x14ac:dyDescent="0.3">
      <c r="A78">
        <f t="shared" ref="A78:H78" si="29">A$44*A31</f>
        <v>882.464298812533</v>
      </c>
      <c r="B78">
        <f t="shared" si="29"/>
        <v>0.68564091709796782</v>
      </c>
      <c r="C78">
        <f t="shared" si="29"/>
        <v>0.63592260818933888</v>
      </c>
      <c r="D78">
        <f t="shared" si="29"/>
        <v>0.21108559389623308</v>
      </c>
      <c r="E78">
        <f t="shared" si="29"/>
        <v>1.6012332575033066</v>
      </c>
      <c r="F78">
        <f t="shared" si="29"/>
        <v>34.062862874949133</v>
      </c>
      <c r="G78">
        <f t="shared" si="29"/>
        <v>388.98523819966721</v>
      </c>
      <c r="H78">
        <f t="shared" si="29"/>
        <v>3.4221455833242209</v>
      </c>
    </row>
    <row r="79" spans="1:8" x14ac:dyDescent="0.3">
      <c r="A79">
        <f t="shared" ref="A79:H79" si="30">A$44*A32</f>
        <v>745.21933565638585</v>
      </c>
      <c r="B79">
        <f t="shared" si="30"/>
        <v>2.7493564009471783</v>
      </c>
      <c r="C79">
        <f t="shared" si="30"/>
        <v>1.8513927105797816</v>
      </c>
      <c r="D79">
        <f t="shared" si="30"/>
        <v>0.1179408028802218</v>
      </c>
      <c r="E79">
        <f t="shared" si="30"/>
        <v>1.9121904416558091</v>
      </c>
      <c r="F79">
        <f t="shared" si="30"/>
        <v>408.80557545730761</v>
      </c>
      <c r="G79">
        <f t="shared" si="30"/>
        <v>473.4153088812003</v>
      </c>
      <c r="H79">
        <f t="shared" si="30"/>
        <v>2.6240547513658719</v>
      </c>
    </row>
    <row r="80" spans="1:8" x14ac:dyDescent="0.3">
      <c r="A80">
        <f t="shared" ref="A80:H80" si="31">A$44*A33</f>
        <v>331.86189701001888</v>
      </c>
      <c r="B80">
        <f t="shared" si="31"/>
        <v>1.1377350265422108</v>
      </c>
      <c r="C80">
        <f t="shared" si="31"/>
        <v>2.4795400008481474</v>
      </c>
      <c r="D80">
        <f t="shared" si="31"/>
        <v>5.4860227376320125E-2</v>
      </c>
      <c r="E80">
        <f t="shared" si="31"/>
        <v>1.2635449326594212</v>
      </c>
      <c r="F80">
        <f t="shared" si="31"/>
        <v>315.63809635374048</v>
      </c>
      <c r="G80">
        <f t="shared" si="31"/>
        <v>48.908550795354977</v>
      </c>
      <c r="H80">
        <f t="shared" si="31"/>
        <v>0.63681343967381654</v>
      </c>
    </row>
    <row r="81" spans="1:9" x14ac:dyDescent="0.3">
      <c r="A81">
        <f t="shared" ref="A81:H81" si="32">A$44*A34</f>
        <v>394.96727104034244</v>
      </c>
      <c r="B81">
        <f t="shared" si="32"/>
        <v>1.3563285426809268</v>
      </c>
      <c r="C81">
        <f t="shared" si="32"/>
        <v>1.2479175305472205</v>
      </c>
      <c r="D81">
        <f t="shared" si="32"/>
        <v>0.23932837430206466</v>
      </c>
      <c r="E81">
        <f t="shared" si="32"/>
        <v>2.2771629213644164</v>
      </c>
      <c r="F81">
        <f t="shared" si="32"/>
        <v>59.518216015847088</v>
      </c>
      <c r="G81">
        <f t="shared" si="32"/>
        <v>471.22472636388301</v>
      </c>
      <c r="H81">
        <f t="shared" si="32"/>
        <v>0.99045491661646823</v>
      </c>
    </row>
    <row r="82" spans="1:9" x14ac:dyDescent="0.3">
      <c r="A82">
        <f t="shared" ref="A82:H82" si="33">A$44*A35</f>
        <v>269.84639897285257</v>
      </c>
      <c r="B82">
        <f t="shared" si="33"/>
        <v>3.1377486446510838</v>
      </c>
      <c r="C82">
        <f t="shared" si="33"/>
        <v>1.1702240344426229</v>
      </c>
      <c r="D82">
        <f t="shared" si="33"/>
        <v>0.28718452147197715</v>
      </c>
      <c r="E82">
        <f t="shared" si="33"/>
        <v>1.576858463947431</v>
      </c>
      <c r="F82">
        <f t="shared" si="33"/>
        <v>34.110282150469061</v>
      </c>
      <c r="G82">
        <f t="shared" si="33"/>
        <v>449.28874901611636</v>
      </c>
      <c r="H82">
        <f t="shared" si="33"/>
        <v>0.37764181609012271</v>
      </c>
    </row>
    <row r="83" spans="1:9" x14ac:dyDescent="0.3">
      <c r="A83">
        <f t="shared" ref="A83:H83" si="34">A$44*A36</f>
        <v>326.11421215642508</v>
      </c>
      <c r="B83">
        <f t="shared" si="34"/>
        <v>2.5917128118837494</v>
      </c>
      <c r="C83">
        <f t="shared" si="34"/>
        <v>1.5599008778662293</v>
      </c>
      <c r="D83">
        <f t="shared" si="34"/>
        <v>7.5281145916894193E-2</v>
      </c>
      <c r="E83">
        <f t="shared" si="34"/>
        <v>9.8899153183952565E-2</v>
      </c>
      <c r="F83">
        <f t="shared" si="34"/>
        <v>146.44347532049227</v>
      </c>
      <c r="G83">
        <f t="shared" si="34"/>
        <v>362.81414932692525</v>
      </c>
      <c r="H83">
        <f t="shared" si="34"/>
        <v>0.87074851553151822</v>
      </c>
    </row>
    <row r="84" spans="1:9" x14ac:dyDescent="0.3">
      <c r="A84">
        <f t="shared" ref="A84:H84" si="35">A$44*A37</f>
        <v>142.53807641741599</v>
      </c>
      <c r="B84">
        <f t="shared" si="35"/>
        <v>0.99423582408143951</v>
      </c>
      <c r="C84">
        <f t="shared" si="35"/>
        <v>1.6917551067116354</v>
      </c>
      <c r="D84">
        <f t="shared" si="35"/>
        <v>0.15592996603788969</v>
      </c>
      <c r="E84">
        <f t="shared" si="35"/>
        <v>0.79906949113395165</v>
      </c>
      <c r="F84">
        <f t="shared" si="35"/>
        <v>398.87759213384862</v>
      </c>
      <c r="G84">
        <f t="shared" si="35"/>
        <v>83.890430565133272</v>
      </c>
      <c r="H84">
        <f t="shared" si="35"/>
        <v>0.66117418983738174</v>
      </c>
    </row>
    <row r="85" spans="1:9" x14ac:dyDescent="0.3">
      <c r="A85">
        <f t="shared" ref="A85:H85" si="36">A$44*A38</f>
        <v>611.71130906732787</v>
      </c>
      <c r="B85">
        <f t="shared" si="36"/>
        <v>2.6161658588152807</v>
      </c>
      <c r="C85">
        <f t="shared" si="36"/>
        <v>1.5741425163430751</v>
      </c>
      <c r="D85">
        <f t="shared" si="36"/>
        <v>0.14795198671821891</v>
      </c>
      <c r="E85">
        <f t="shared" si="36"/>
        <v>2.7906213871407748</v>
      </c>
      <c r="F85">
        <f t="shared" si="36"/>
        <v>484.39955459300307</v>
      </c>
      <c r="G85">
        <f t="shared" si="36"/>
        <v>154.73233538630026</v>
      </c>
      <c r="H85">
        <f t="shared" si="36"/>
        <v>0.47502137597756144</v>
      </c>
    </row>
    <row r="86" spans="1:9" x14ac:dyDescent="0.3">
      <c r="A86">
        <f t="shared" ref="A86:H86" si="37">A$44*A39</f>
        <v>799.93427276547948</v>
      </c>
      <c r="B86">
        <f t="shared" si="37"/>
        <v>1.5703767695742095</v>
      </c>
      <c r="C86">
        <f t="shared" si="37"/>
        <v>1.5676672353766312</v>
      </c>
      <c r="D86">
        <f t="shared" si="37"/>
        <v>0.13132184541960351</v>
      </c>
      <c r="E86">
        <f t="shared" si="37"/>
        <v>1.2093065688372091</v>
      </c>
      <c r="F86">
        <f t="shared" si="37"/>
        <v>134.53728343701277</v>
      </c>
      <c r="G86">
        <f t="shared" si="37"/>
        <v>203.64859463282227</v>
      </c>
      <c r="H86">
        <f t="shared" si="37"/>
        <v>1.6683780583465424</v>
      </c>
    </row>
    <row r="87" spans="1:9" x14ac:dyDescent="0.3">
      <c r="A87">
        <f t="shared" ref="A87:H87" si="38">A$44*A40</f>
        <v>430.75104398468113</v>
      </c>
      <c r="B87">
        <f t="shared" si="38"/>
        <v>1.4659096476910911</v>
      </c>
      <c r="C87">
        <f t="shared" si="38"/>
        <v>0.99164683270670939</v>
      </c>
      <c r="D87">
        <f t="shared" si="38"/>
        <v>1.900211982671951E-2</v>
      </c>
      <c r="E87">
        <f t="shared" si="38"/>
        <v>2.005765274300368</v>
      </c>
      <c r="F87">
        <f t="shared" si="38"/>
        <v>458.9232806050303</v>
      </c>
      <c r="G87">
        <f t="shared" si="38"/>
        <v>331.69912450596649</v>
      </c>
      <c r="H87">
        <f t="shared" si="38"/>
        <v>2.2174857196893218</v>
      </c>
    </row>
    <row r="88" spans="1:9" x14ac:dyDescent="0.3">
      <c r="A88">
        <f t="shared" ref="A88:H88" si="39">A$44*A41</f>
        <v>841.01124208196632</v>
      </c>
      <c r="B88">
        <f t="shared" si="39"/>
        <v>1.142683742680481</v>
      </c>
      <c r="C88">
        <f t="shared" si="39"/>
        <v>2.2210679790049825</v>
      </c>
      <c r="D88">
        <f t="shared" si="39"/>
        <v>0.20593467900434559</v>
      </c>
      <c r="E88">
        <f t="shared" si="39"/>
        <v>1.9258596408245265</v>
      </c>
      <c r="F88">
        <f t="shared" si="39"/>
        <v>388.81794320627006</v>
      </c>
      <c r="G88">
        <f t="shared" si="39"/>
        <v>118.40517936152034</v>
      </c>
      <c r="H88">
        <f t="shared" si="39"/>
        <v>2.7153580116497316</v>
      </c>
    </row>
    <row r="90" spans="1:9" x14ac:dyDescent="0.3">
      <c r="A90" t="s">
        <v>19</v>
      </c>
    </row>
    <row r="91" spans="1:9" x14ac:dyDescent="0.3">
      <c r="A91">
        <f>(MAX(A49:A88)+MIN(A49:A88))/2</f>
        <v>520.45100235423035</v>
      </c>
      <c r="B91">
        <f t="shared" ref="B91:H91" si="40">(MAX(B49:B88)+MIN(B49:B88))/2</f>
        <v>1.672098339153065</v>
      </c>
      <c r="C91">
        <f t="shared" si="40"/>
        <v>1.3652739253039259</v>
      </c>
      <c r="D91">
        <f t="shared" si="40"/>
        <v>0.17255469767807</v>
      </c>
      <c r="E91">
        <f t="shared" si="40"/>
        <v>1.8083280389811176</v>
      </c>
      <c r="F91">
        <f t="shared" si="40"/>
        <v>246.82858134357082</v>
      </c>
      <c r="G91">
        <f t="shared" si="40"/>
        <v>266.65899522657878</v>
      </c>
      <c r="H91">
        <f t="shared" si="40"/>
        <v>2.0128109715552531</v>
      </c>
    </row>
    <row r="93" spans="1:9" x14ac:dyDescent="0.3">
      <c r="A93" t="s">
        <v>20</v>
      </c>
    </row>
    <row r="94" spans="1:9" x14ac:dyDescent="0.3">
      <c r="A94">
        <f>_xlfn.VAR.P(A49:A88)</f>
        <v>61804.491812213622</v>
      </c>
      <c r="B94">
        <f t="shared" ref="B94:H94" si="41">_xlfn.VAR.P(B49:B88)</f>
        <v>0.64932759903965742</v>
      </c>
      <c r="C94">
        <f t="shared" si="41"/>
        <v>0.48668035672207677</v>
      </c>
      <c r="D94">
        <f t="shared" si="41"/>
        <v>8.8851155830414804E-3</v>
      </c>
      <c r="E94">
        <f t="shared" si="41"/>
        <v>1.0964133228633499</v>
      </c>
      <c r="F94">
        <f t="shared" si="41"/>
        <v>25276.709341221256</v>
      </c>
      <c r="G94">
        <f t="shared" si="41"/>
        <v>20934.563339680211</v>
      </c>
      <c r="H94">
        <f t="shared" si="41"/>
        <v>1.282847767344814</v>
      </c>
    </row>
    <row r="95" spans="1:9" x14ac:dyDescent="0.3">
      <c r="A95" s="1">
        <f>RANK(A94,$A94:$H94)</f>
        <v>1</v>
      </c>
      <c r="B95" s="1">
        <f t="shared" ref="B95:H95" si="42">RANK(B94,$A94:$H94)</f>
        <v>6</v>
      </c>
      <c r="C95" s="1">
        <f t="shared" si="42"/>
        <v>7</v>
      </c>
      <c r="D95" s="1">
        <f t="shared" si="42"/>
        <v>8</v>
      </c>
      <c r="E95" s="1">
        <f t="shared" si="42"/>
        <v>5</v>
      </c>
      <c r="F95" s="1">
        <f t="shared" si="42"/>
        <v>2</v>
      </c>
      <c r="G95" s="1">
        <f t="shared" si="42"/>
        <v>3</v>
      </c>
      <c r="H95" s="1">
        <f t="shared" si="42"/>
        <v>4</v>
      </c>
      <c r="I95" t="s">
        <v>6</v>
      </c>
    </row>
    <row r="96" spans="1:9" x14ac:dyDescent="0.3">
      <c r="A96" s="2"/>
      <c r="B96" s="2"/>
      <c r="C96" s="2"/>
      <c r="D96" s="2"/>
      <c r="E96" s="2"/>
      <c r="F96" s="2"/>
      <c r="G96" s="2"/>
      <c r="H96" s="2"/>
    </row>
    <row r="97" spans="1:13" x14ac:dyDescent="0.3">
      <c r="A97" s="2" t="s">
        <v>13</v>
      </c>
      <c r="B97" s="2"/>
      <c r="C97" s="2"/>
      <c r="D97" s="2"/>
      <c r="E97" s="2"/>
      <c r="F97" s="2"/>
      <c r="G97" s="2"/>
      <c r="H97" s="2"/>
    </row>
    <row r="98" spans="1:13" x14ac:dyDescent="0.3">
      <c r="A98" s="2">
        <v>2</v>
      </c>
      <c r="B98" s="2">
        <f>COUNTA(94:94)</f>
        <v>8</v>
      </c>
      <c r="C98" s="2"/>
      <c r="D98" s="2"/>
      <c r="E98" s="2"/>
      <c r="F98" s="2"/>
      <c r="G98" s="2"/>
      <c r="H98" s="2"/>
    </row>
    <row r="99" spans="1:13" x14ac:dyDescent="0.3">
      <c r="A99" s="2">
        <f>A91</f>
        <v>520.45100235423035</v>
      </c>
      <c r="B99" s="2">
        <f t="shared" ref="B99:H99" si="43">B91</f>
        <v>1.672098339153065</v>
      </c>
      <c r="C99" s="2">
        <f t="shared" si="43"/>
        <v>1.3652739253039259</v>
      </c>
      <c r="D99" s="2">
        <f t="shared" si="43"/>
        <v>0.17255469767807</v>
      </c>
      <c r="E99" s="2">
        <f t="shared" si="43"/>
        <v>1.8083280389811176</v>
      </c>
      <c r="F99" s="2">
        <f t="shared" si="43"/>
        <v>246.82858134357082</v>
      </c>
      <c r="G99" s="2">
        <f t="shared" si="43"/>
        <v>266.65899522657878</v>
      </c>
      <c r="H99" s="2">
        <f t="shared" si="43"/>
        <v>2.0128109715552531</v>
      </c>
    </row>
    <row r="100" spans="1:13" x14ac:dyDescent="0.3">
      <c r="A100" s="2">
        <f>A94</f>
        <v>61804.491812213622</v>
      </c>
      <c r="B100" s="2">
        <f t="shared" ref="B100:H100" si="44">B94</f>
        <v>0.64932759903965742</v>
      </c>
      <c r="C100" s="2">
        <f t="shared" si="44"/>
        <v>0.48668035672207677</v>
      </c>
      <c r="D100" s="2">
        <f t="shared" si="44"/>
        <v>8.8851155830414804E-3</v>
      </c>
      <c r="E100" s="2">
        <f t="shared" si="44"/>
        <v>1.0964133228633499</v>
      </c>
      <c r="F100" s="2">
        <f t="shared" si="44"/>
        <v>25276.709341221256</v>
      </c>
      <c r="G100" s="2">
        <f t="shared" si="44"/>
        <v>20934.563339680211</v>
      </c>
      <c r="H100" s="2">
        <f t="shared" si="44"/>
        <v>1.282847767344814</v>
      </c>
    </row>
    <row r="102" spans="1:13" x14ac:dyDescent="0.3">
      <c r="A102" t="s">
        <v>12</v>
      </c>
    </row>
    <row r="103" spans="1:13" x14ac:dyDescent="0.3">
      <c r="A103" s="7">
        <f>IF(A95&lt;4, POWER(2, 2-(A95-1)), 0)</f>
        <v>4</v>
      </c>
      <c r="B103" s="7">
        <f t="shared" ref="B103:H103" si="45">IF(B95&lt;4, POWER(2, 2-(B95-1)), 0)</f>
        <v>0</v>
      </c>
      <c r="C103" s="7">
        <f t="shared" si="45"/>
        <v>0</v>
      </c>
      <c r="D103" s="7">
        <f t="shared" si="45"/>
        <v>0</v>
      </c>
      <c r="E103" s="7">
        <f t="shared" si="45"/>
        <v>0</v>
      </c>
      <c r="F103" s="7">
        <f t="shared" si="45"/>
        <v>2</v>
      </c>
      <c r="G103" s="7">
        <f t="shared" si="45"/>
        <v>1</v>
      </c>
      <c r="H103" s="7">
        <f t="shared" si="45"/>
        <v>0</v>
      </c>
      <c r="I103" t="s">
        <v>21</v>
      </c>
      <c r="J103" t="s">
        <v>11</v>
      </c>
      <c r="L103" t="s">
        <v>10</v>
      </c>
      <c r="M103" t="s">
        <v>11</v>
      </c>
    </row>
    <row r="104" spans="1:13" x14ac:dyDescent="0.3">
      <c r="A104">
        <f>IF(A49&gt;A$91,A$103,0)</f>
        <v>0</v>
      </c>
      <c r="B104">
        <f t="shared" ref="B104:H104" si="46">IF(B49&gt;B$91,B$103,0)</f>
        <v>0</v>
      </c>
      <c r="C104">
        <f t="shared" si="46"/>
        <v>0</v>
      </c>
      <c r="D104">
        <f t="shared" si="46"/>
        <v>0</v>
      </c>
      <c r="E104">
        <f t="shared" si="46"/>
        <v>0</v>
      </c>
      <c r="F104">
        <f t="shared" si="46"/>
        <v>0</v>
      </c>
      <c r="G104">
        <f t="shared" si="46"/>
        <v>1</v>
      </c>
      <c r="H104">
        <f t="shared" si="46"/>
        <v>0</v>
      </c>
      <c r="I104" s="8">
        <f>SUM(A104:H104)</f>
        <v>1</v>
      </c>
      <c r="J104">
        <v>0</v>
      </c>
      <c r="L104" s="8">
        <v>0</v>
      </c>
      <c r="M104">
        <v>4</v>
      </c>
    </row>
    <row r="105" spans="1:13" x14ac:dyDescent="0.3">
      <c r="A105">
        <f t="shared" ref="A105:H105" si="47">IF(A50&gt;A$91,A$103,0)</f>
        <v>4</v>
      </c>
      <c r="B105">
        <f t="shared" si="47"/>
        <v>0</v>
      </c>
      <c r="C105">
        <f t="shared" si="47"/>
        <v>0</v>
      </c>
      <c r="D105">
        <f t="shared" si="47"/>
        <v>0</v>
      </c>
      <c r="E105">
        <f t="shared" si="47"/>
        <v>0</v>
      </c>
      <c r="F105">
        <f t="shared" si="47"/>
        <v>0</v>
      </c>
      <c r="G105">
        <f t="shared" si="47"/>
        <v>0</v>
      </c>
      <c r="H105">
        <f t="shared" si="47"/>
        <v>0</v>
      </c>
      <c r="I105" s="8">
        <f t="shared" ref="I105:I143" si="48">SUM(A105:H105)</f>
        <v>4</v>
      </c>
      <c r="J105">
        <v>1</v>
      </c>
      <c r="L105" s="8">
        <v>0</v>
      </c>
      <c r="M105">
        <v>10</v>
      </c>
    </row>
    <row r="106" spans="1:13" x14ac:dyDescent="0.3">
      <c r="A106">
        <f t="shared" ref="A106:H106" si="49">IF(A51&gt;A$91,A$103,0)</f>
        <v>4</v>
      </c>
      <c r="B106">
        <f t="shared" si="49"/>
        <v>0</v>
      </c>
      <c r="C106">
        <f t="shared" si="49"/>
        <v>0</v>
      </c>
      <c r="D106">
        <f t="shared" si="49"/>
        <v>0</v>
      </c>
      <c r="E106">
        <f t="shared" si="49"/>
        <v>0</v>
      </c>
      <c r="F106">
        <f t="shared" si="49"/>
        <v>2</v>
      </c>
      <c r="G106">
        <f t="shared" si="49"/>
        <v>1</v>
      </c>
      <c r="H106">
        <f t="shared" si="49"/>
        <v>0</v>
      </c>
      <c r="I106" s="8">
        <f t="shared" si="48"/>
        <v>7</v>
      </c>
      <c r="J106">
        <v>2</v>
      </c>
      <c r="L106" s="8">
        <v>0</v>
      </c>
      <c r="M106">
        <v>13</v>
      </c>
    </row>
    <row r="107" spans="1:13" x14ac:dyDescent="0.3">
      <c r="A107">
        <f t="shared" ref="A107:H107" si="50">IF(A52&gt;A$91,A$103,0)</f>
        <v>0</v>
      </c>
      <c r="B107">
        <f t="shared" si="50"/>
        <v>0</v>
      </c>
      <c r="C107">
        <f t="shared" si="50"/>
        <v>0</v>
      </c>
      <c r="D107">
        <f t="shared" si="50"/>
        <v>0</v>
      </c>
      <c r="E107">
        <f t="shared" si="50"/>
        <v>0</v>
      </c>
      <c r="F107">
        <f t="shared" si="50"/>
        <v>2</v>
      </c>
      <c r="G107">
        <f t="shared" si="50"/>
        <v>0</v>
      </c>
      <c r="H107">
        <f t="shared" si="50"/>
        <v>0</v>
      </c>
      <c r="I107" s="8">
        <f t="shared" si="48"/>
        <v>2</v>
      </c>
      <c r="J107">
        <v>3</v>
      </c>
      <c r="L107" s="8">
        <v>0</v>
      </c>
      <c r="M107">
        <v>18</v>
      </c>
    </row>
    <row r="108" spans="1:13" x14ac:dyDescent="0.3">
      <c r="A108">
        <f t="shared" ref="A108:H108" si="51">IF(A53&gt;A$91,A$103,0)</f>
        <v>0</v>
      </c>
      <c r="B108">
        <f t="shared" si="51"/>
        <v>0</v>
      </c>
      <c r="C108">
        <f t="shared" si="51"/>
        <v>0</v>
      </c>
      <c r="D108">
        <f t="shared" si="51"/>
        <v>0</v>
      </c>
      <c r="E108">
        <f t="shared" si="51"/>
        <v>0</v>
      </c>
      <c r="F108">
        <f t="shared" si="51"/>
        <v>0</v>
      </c>
      <c r="G108">
        <f t="shared" si="51"/>
        <v>0</v>
      </c>
      <c r="H108">
        <f t="shared" si="51"/>
        <v>0</v>
      </c>
      <c r="I108" s="8">
        <f t="shared" si="48"/>
        <v>0</v>
      </c>
      <c r="J108">
        <v>4</v>
      </c>
      <c r="L108" s="8">
        <v>0</v>
      </c>
      <c r="M108">
        <v>24</v>
      </c>
    </row>
    <row r="109" spans="1:13" x14ac:dyDescent="0.3">
      <c r="A109">
        <f t="shared" ref="A109:H109" si="52">IF(A54&gt;A$91,A$103,0)</f>
        <v>4</v>
      </c>
      <c r="B109">
        <f t="shared" si="52"/>
        <v>0</v>
      </c>
      <c r="C109">
        <f t="shared" si="52"/>
        <v>0</v>
      </c>
      <c r="D109">
        <f t="shared" si="52"/>
        <v>0</v>
      </c>
      <c r="E109">
        <f t="shared" si="52"/>
        <v>0</v>
      </c>
      <c r="F109">
        <f t="shared" si="52"/>
        <v>2</v>
      </c>
      <c r="G109">
        <f t="shared" si="52"/>
        <v>0</v>
      </c>
      <c r="H109">
        <f t="shared" si="52"/>
        <v>0</v>
      </c>
      <c r="I109" s="8">
        <f t="shared" si="48"/>
        <v>6</v>
      </c>
      <c r="J109">
        <v>5</v>
      </c>
      <c r="L109" s="8">
        <v>1</v>
      </c>
      <c r="M109">
        <v>0</v>
      </c>
    </row>
    <row r="110" spans="1:13" x14ac:dyDescent="0.3">
      <c r="A110">
        <f t="shared" ref="A110:H110" si="53">IF(A55&gt;A$91,A$103,0)</f>
        <v>0</v>
      </c>
      <c r="B110">
        <f t="shared" si="53"/>
        <v>0</v>
      </c>
      <c r="C110">
        <f t="shared" si="53"/>
        <v>0</v>
      </c>
      <c r="D110">
        <f t="shared" si="53"/>
        <v>0</v>
      </c>
      <c r="E110">
        <f t="shared" si="53"/>
        <v>0</v>
      </c>
      <c r="F110">
        <f t="shared" si="53"/>
        <v>2</v>
      </c>
      <c r="G110">
        <f t="shared" si="53"/>
        <v>1</v>
      </c>
      <c r="H110">
        <f t="shared" si="53"/>
        <v>0</v>
      </c>
      <c r="I110" s="8">
        <f t="shared" si="48"/>
        <v>3</v>
      </c>
      <c r="J110">
        <v>6</v>
      </c>
      <c r="L110" s="8">
        <v>1</v>
      </c>
      <c r="M110">
        <v>22</v>
      </c>
    </row>
    <row r="111" spans="1:13" x14ac:dyDescent="0.3">
      <c r="A111">
        <f t="shared" ref="A111:H111" si="54">IF(A56&gt;A$91,A$103,0)</f>
        <v>4</v>
      </c>
      <c r="B111">
        <f t="shared" si="54"/>
        <v>0</v>
      </c>
      <c r="C111">
        <f t="shared" si="54"/>
        <v>0</v>
      </c>
      <c r="D111">
        <f t="shared" si="54"/>
        <v>0</v>
      </c>
      <c r="E111">
        <f t="shared" si="54"/>
        <v>0</v>
      </c>
      <c r="F111">
        <f t="shared" si="54"/>
        <v>0</v>
      </c>
      <c r="G111">
        <f t="shared" si="54"/>
        <v>0</v>
      </c>
      <c r="H111">
        <f t="shared" si="54"/>
        <v>0</v>
      </c>
      <c r="I111" s="8">
        <f t="shared" si="48"/>
        <v>4</v>
      </c>
      <c r="J111">
        <v>7</v>
      </c>
      <c r="L111" s="8">
        <v>1</v>
      </c>
      <c r="M111">
        <v>27</v>
      </c>
    </row>
    <row r="112" spans="1:13" x14ac:dyDescent="0.3">
      <c r="A112">
        <f t="shared" ref="A112:H112" si="55">IF(A57&gt;A$91,A$103,0)</f>
        <v>4</v>
      </c>
      <c r="B112">
        <f t="shared" si="55"/>
        <v>0</v>
      </c>
      <c r="C112">
        <f t="shared" si="55"/>
        <v>0</v>
      </c>
      <c r="D112">
        <f t="shared" si="55"/>
        <v>0</v>
      </c>
      <c r="E112">
        <f t="shared" si="55"/>
        <v>0</v>
      </c>
      <c r="F112">
        <f t="shared" si="55"/>
        <v>0</v>
      </c>
      <c r="G112">
        <f t="shared" si="55"/>
        <v>0</v>
      </c>
      <c r="H112">
        <f t="shared" si="55"/>
        <v>0</v>
      </c>
      <c r="I112" s="8">
        <f t="shared" si="48"/>
        <v>4</v>
      </c>
      <c r="J112">
        <v>8</v>
      </c>
      <c r="L112" s="8">
        <v>1</v>
      </c>
      <c r="M112">
        <v>32</v>
      </c>
    </row>
    <row r="113" spans="1:13" x14ac:dyDescent="0.3">
      <c r="A113">
        <f t="shared" ref="A113:H113" si="56">IF(A58&gt;A$91,A$103,0)</f>
        <v>4</v>
      </c>
      <c r="B113">
        <f t="shared" si="56"/>
        <v>0</v>
      </c>
      <c r="C113">
        <f t="shared" si="56"/>
        <v>0</v>
      </c>
      <c r="D113">
        <f t="shared" si="56"/>
        <v>0</v>
      </c>
      <c r="E113">
        <f t="shared" si="56"/>
        <v>0</v>
      </c>
      <c r="F113">
        <f t="shared" si="56"/>
        <v>2</v>
      </c>
      <c r="G113">
        <f t="shared" si="56"/>
        <v>0</v>
      </c>
      <c r="H113">
        <f t="shared" si="56"/>
        <v>0</v>
      </c>
      <c r="I113" s="8">
        <f t="shared" si="48"/>
        <v>6</v>
      </c>
      <c r="J113">
        <v>9</v>
      </c>
      <c r="L113" s="8">
        <v>1</v>
      </c>
      <c r="M113">
        <v>33</v>
      </c>
    </row>
    <row r="114" spans="1:13" x14ac:dyDescent="0.3">
      <c r="A114">
        <f t="shared" ref="A114:H114" si="57">IF(A59&gt;A$91,A$103,0)</f>
        <v>0</v>
      </c>
      <c r="B114">
        <f t="shared" si="57"/>
        <v>0</v>
      </c>
      <c r="C114">
        <f t="shared" si="57"/>
        <v>0</v>
      </c>
      <c r="D114">
        <f t="shared" si="57"/>
        <v>0</v>
      </c>
      <c r="E114">
        <f t="shared" si="57"/>
        <v>0</v>
      </c>
      <c r="F114">
        <f t="shared" si="57"/>
        <v>0</v>
      </c>
      <c r="G114">
        <f t="shared" si="57"/>
        <v>0</v>
      </c>
      <c r="H114">
        <f t="shared" si="57"/>
        <v>0</v>
      </c>
      <c r="I114" s="8">
        <f t="shared" si="48"/>
        <v>0</v>
      </c>
      <c r="J114">
        <v>10</v>
      </c>
      <c r="L114" s="8">
        <v>1</v>
      </c>
      <c r="M114">
        <v>34</v>
      </c>
    </row>
    <row r="115" spans="1:13" x14ac:dyDescent="0.3">
      <c r="A115">
        <f t="shared" ref="A115:H115" si="58">IF(A60&gt;A$91,A$103,0)</f>
        <v>0</v>
      </c>
      <c r="B115">
        <f t="shared" si="58"/>
        <v>0</v>
      </c>
      <c r="C115">
        <f t="shared" si="58"/>
        <v>0</v>
      </c>
      <c r="D115">
        <f t="shared" si="58"/>
        <v>0</v>
      </c>
      <c r="E115">
        <f t="shared" si="58"/>
        <v>0</v>
      </c>
      <c r="F115">
        <f t="shared" si="58"/>
        <v>2</v>
      </c>
      <c r="G115">
        <f t="shared" si="58"/>
        <v>1</v>
      </c>
      <c r="H115">
        <f t="shared" si="58"/>
        <v>0</v>
      </c>
      <c r="I115" s="8">
        <f t="shared" si="48"/>
        <v>3</v>
      </c>
      <c r="J115">
        <v>11</v>
      </c>
      <c r="L115" s="8">
        <v>2</v>
      </c>
      <c r="M115">
        <v>3</v>
      </c>
    </row>
    <row r="116" spans="1:13" x14ac:dyDescent="0.3">
      <c r="A116">
        <f t="shared" ref="A116:H116" si="59">IF(A61&gt;A$91,A$103,0)</f>
        <v>4</v>
      </c>
      <c r="B116">
        <f t="shared" si="59"/>
        <v>0</v>
      </c>
      <c r="C116">
        <f t="shared" si="59"/>
        <v>0</v>
      </c>
      <c r="D116">
        <f t="shared" si="59"/>
        <v>0</v>
      </c>
      <c r="E116">
        <f t="shared" si="59"/>
        <v>0</v>
      </c>
      <c r="F116">
        <f t="shared" si="59"/>
        <v>0</v>
      </c>
      <c r="G116">
        <f t="shared" si="59"/>
        <v>1</v>
      </c>
      <c r="H116">
        <f t="shared" si="59"/>
        <v>0</v>
      </c>
      <c r="I116" s="8">
        <f t="shared" si="48"/>
        <v>5</v>
      </c>
      <c r="J116">
        <v>12</v>
      </c>
      <c r="L116" s="8">
        <v>2</v>
      </c>
      <c r="M116">
        <v>28</v>
      </c>
    </row>
    <row r="117" spans="1:13" x14ac:dyDescent="0.3">
      <c r="A117">
        <f t="shared" ref="A117:H117" si="60">IF(A62&gt;A$91,A$103,0)</f>
        <v>0</v>
      </c>
      <c r="B117">
        <f t="shared" si="60"/>
        <v>0</v>
      </c>
      <c r="C117">
        <f t="shared" si="60"/>
        <v>0</v>
      </c>
      <c r="D117">
        <f t="shared" si="60"/>
        <v>0</v>
      </c>
      <c r="E117">
        <f t="shared" si="60"/>
        <v>0</v>
      </c>
      <c r="F117">
        <f t="shared" si="60"/>
        <v>0</v>
      </c>
      <c r="G117">
        <f t="shared" si="60"/>
        <v>0</v>
      </c>
      <c r="H117">
        <f t="shared" si="60"/>
        <v>0</v>
      </c>
      <c r="I117" s="8">
        <f t="shared" si="48"/>
        <v>0</v>
      </c>
      <c r="J117">
        <v>13</v>
      </c>
      <c r="L117" s="8">
        <v>2</v>
      </c>
      <c r="M117">
        <v>31</v>
      </c>
    </row>
    <row r="118" spans="1:13" x14ac:dyDescent="0.3">
      <c r="A118">
        <f t="shared" ref="A118:H118" si="61">IF(A63&gt;A$91,A$103,0)</f>
        <v>0</v>
      </c>
      <c r="B118">
        <f t="shared" si="61"/>
        <v>0</v>
      </c>
      <c r="C118">
        <f t="shared" si="61"/>
        <v>0</v>
      </c>
      <c r="D118">
        <f t="shared" si="61"/>
        <v>0</v>
      </c>
      <c r="E118">
        <f t="shared" si="61"/>
        <v>0</v>
      </c>
      <c r="F118">
        <f t="shared" si="61"/>
        <v>2</v>
      </c>
      <c r="G118">
        <f t="shared" si="61"/>
        <v>1</v>
      </c>
      <c r="H118">
        <f t="shared" si="61"/>
        <v>0</v>
      </c>
      <c r="I118" s="8">
        <f t="shared" si="48"/>
        <v>3</v>
      </c>
      <c r="J118">
        <v>14</v>
      </c>
      <c r="L118" s="8">
        <v>2</v>
      </c>
      <c r="M118">
        <v>35</v>
      </c>
    </row>
    <row r="119" spans="1:13" x14ac:dyDescent="0.3">
      <c r="A119">
        <f t="shared" ref="A119:H119" si="62">IF(A64&gt;A$91,A$103,0)</f>
        <v>4</v>
      </c>
      <c r="B119">
        <f t="shared" si="62"/>
        <v>0</v>
      </c>
      <c r="C119">
        <f t="shared" si="62"/>
        <v>0</v>
      </c>
      <c r="D119">
        <f t="shared" si="62"/>
        <v>0</v>
      </c>
      <c r="E119">
        <f t="shared" si="62"/>
        <v>0</v>
      </c>
      <c r="F119">
        <f t="shared" si="62"/>
        <v>2</v>
      </c>
      <c r="G119">
        <f t="shared" si="62"/>
        <v>1</v>
      </c>
      <c r="H119">
        <f t="shared" si="62"/>
        <v>0</v>
      </c>
      <c r="I119" s="8">
        <f t="shared" si="48"/>
        <v>7</v>
      </c>
      <c r="J119">
        <v>15</v>
      </c>
      <c r="L119" s="8">
        <v>3</v>
      </c>
      <c r="M119">
        <v>6</v>
      </c>
    </row>
    <row r="120" spans="1:13" x14ac:dyDescent="0.3">
      <c r="A120">
        <f t="shared" ref="A120:H120" si="63">IF(A65&gt;A$91,A$103,0)</f>
        <v>4</v>
      </c>
      <c r="B120">
        <f t="shared" si="63"/>
        <v>0</v>
      </c>
      <c r="C120">
        <f t="shared" si="63"/>
        <v>0</v>
      </c>
      <c r="D120">
        <f t="shared" si="63"/>
        <v>0</v>
      </c>
      <c r="E120">
        <f t="shared" si="63"/>
        <v>0</v>
      </c>
      <c r="F120">
        <f t="shared" si="63"/>
        <v>2</v>
      </c>
      <c r="G120">
        <f t="shared" si="63"/>
        <v>0</v>
      </c>
      <c r="H120">
        <f t="shared" si="63"/>
        <v>0</v>
      </c>
      <c r="I120" s="8">
        <f t="shared" si="48"/>
        <v>6</v>
      </c>
      <c r="J120">
        <v>16</v>
      </c>
      <c r="L120" s="8">
        <v>3</v>
      </c>
      <c r="M120">
        <v>11</v>
      </c>
    </row>
    <row r="121" spans="1:13" x14ac:dyDescent="0.3">
      <c r="A121">
        <f t="shared" ref="A121:H121" si="64">IF(A66&gt;A$91,A$103,0)</f>
        <v>0</v>
      </c>
      <c r="B121">
        <f t="shared" si="64"/>
        <v>0</v>
      </c>
      <c r="C121">
        <f t="shared" si="64"/>
        <v>0</v>
      </c>
      <c r="D121">
        <f t="shared" si="64"/>
        <v>0</v>
      </c>
      <c r="E121">
        <f t="shared" si="64"/>
        <v>0</v>
      </c>
      <c r="F121">
        <f t="shared" si="64"/>
        <v>2</v>
      </c>
      <c r="G121">
        <f t="shared" si="64"/>
        <v>1</v>
      </c>
      <c r="H121">
        <f t="shared" si="64"/>
        <v>0</v>
      </c>
      <c r="I121" s="8">
        <f t="shared" si="48"/>
        <v>3</v>
      </c>
      <c r="J121">
        <v>17</v>
      </c>
      <c r="L121" s="8">
        <v>3</v>
      </c>
      <c r="M121">
        <v>14</v>
      </c>
    </row>
    <row r="122" spans="1:13" x14ac:dyDescent="0.3">
      <c r="A122">
        <f t="shared" ref="A122:H122" si="65">IF(A67&gt;A$91,A$103,0)</f>
        <v>0</v>
      </c>
      <c r="B122">
        <f t="shared" si="65"/>
        <v>0</v>
      </c>
      <c r="C122">
        <f t="shared" si="65"/>
        <v>0</v>
      </c>
      <c r="D122">
        <f t="shared" si="65"/>
        <v>0</v>
      </c>
      <c r="E122">
        <f t="shared" si="65"/>
        <v>0</v>
      </c>
      <c r="F122">
        <f t="shared" si="65"/>
        <v>0</v>
      </c>
      <c r="G122">
        <f t="shared" si="65"/>
        <v>0</v>
      </c>
      <c r="H122">
        <f t="shared" si="65"/>
        <v>0</v>
      </c>
      <c r="I122" s="8">
        <f t="shared" si="48"/>
        <v>0</v>
      </c>
      <c r="J122">
        <v>18</v>
      </c>
      <c r="L122" s="8">
        <v>3</v>
      </c>
      <c r="M122">
        <v>17</v>
      </c>
    </row>
    <row r="123" spans="1:13" x14ac:dyDescent="0.3">
      <c r="A123">
        <f t="shared" ref="A123:H123" si="66">IF(A68&gt;A$91,A$103,0)</f>
        <v>4</v>
      </c>
      <c r="B123">
        <f t="shared" si="66"/>
        <v>0</v>
      </c>
      <c r="C123">
        <f t="shared" si="66"/>
        <v>0</v>
      </c>
      <c r="D123">
        <f t="shared" si="66"/>
        <v>0</v>
      </c>
      <c r="E123">
        <f t="shared" si="66"/>
        <v>0</v>
      </c>
      <c r="F123">
        <f t="shared" si="66"/>
        <v>0</v>
      </c>
      <c r="G123">
        <f t="shared" si="66"/>
        <v>1</v>
      </c>
      <c r="H123">
        <f t="shared" si="66"/>
        <v>0</v>
      </c>
      <c r="I123" s="8">
        <f t="shared" si="48"/>
        <v>5</v>
      </c>
      <c r="J123">
        <v>19</v>
      </c>
      <c r="L123" s="8">
        <v>3</v>
      </c>
      <c r="M123">
        <v>20</v>
      </c>
    </row>
    <row r="124" spans="1:13" x14ac:dyDescent="0.3">
      <c r="A124">
        <f t="shared" ref="A124:H124" si="67">IF(A69&gt;A$91,A$103,0)</f>
        <v>0</v>
      </c>
      <c r="B124">
        <f t="shared" si="67"/>
        <v>0</v>
      </c>
      <c r="C124">
        <f t="shared" si="67"/>
        <v>0</v>
      </c>
      <c r="D124">
        <f t="shared" si="67"/>
        <v>0</v>
      </c>
      <c r="E124">
        <f t="shared" si="67"/>
        <v>0</v>
      </c>
      <c r="F124">
        <f t="shared" si="67"/>
        <v>2</v>
      </c>
      <c r="G124">
        <f t="shared" si="67"/>
        <v>1</v>
      </c>
      <c r="H124">
        <f t="shared" si="67"/>
        <v>0</v>
      </c>
      <c r="I124" s="8">
        <f t="shared" si="48"/>
        <v>3</v>
      </c>
      <c r="J124">
        <v>20</v>
      </c>
      <c r="L124" s="8">
        <v>3</v>
      </c>
      <c r="M124">
        <v>38</v>
      </c>
    </row>
    <row r="125" spans="1:13" x14ac:dyDescent="0.3">
      <c r="A125">
        <f t="shared" ref="A125:H125" si="68">IF(A70&gt;A$91,A$103,0)</f>
        <v>4</v>
      </c>
      <c r="B125">
        <f t="shared" si="68"/>
        <v>0</v>
      </c>
      <c r="C125">
        <f t="shared" si="68"/>
        <v>0</v>
      </c>
      <c r="D125">
        <f t="shared" si="68"/>
        <v>0</v>
      </c>
      <c r="E125">
        <f t="shared" si="68"/>
        <v>0</v>
      </c>
      <c r="F125">
        <f t="shared" si="68"/>
        <v>2</v>
      </c>
      <c r="G125">
        <f t="shared" si="68"/>
        <v>1</v>
      </c>
      <c r="H125">
        <f t="shared" si="68"/>
        <v>0</v>
      </c>
      <c r="I125" s="8">
        <f t="shared" si="48"/>
        <v>7</v>
      </c>
      <c r="J125">
        <v>21</v>
      </c>
      <c r="L125" s="8">
        <v>4</v>
      </c>
      <c r="M125">
        <v>1</v>
      </c>
    </row>
    <row r="126" spans="1:13" x14ac:dyDescent="0.3">
      <c r="A126">
        <f t="shared" ref="A126:H126" si="69">IF(A71&gt;A$91,A$103,0)</f>
        <v>0</v>
      </c>
      <c r="B126">
        <f t="shared" si="69"/>
        <v>0</v>
      </c>
      <c r="C126">
        <f t="shared" si="69"/>
        <v>0</v>
      </c>
      <c r="D126">
        <f t="shared" si="69"/>
        <v>0</v>
      </c>
      <c r="E126">
        <f t="shared" si="69"/>
        <v>0</v>
      </c>
      <c r="F126">
        <f t="shared" si="69"/>
        <v>0</v>
      </c>
      <c r="G126">
        <f t="shared" si="69"/>
        <v>1</v>
      </c>
      <c r="H126">
        <f t="shared" si="69"/>
        <v>0</v>
      </c>
      <c r="I126" s="8">
        <f t="shared" si="48"/>
        <v>1</v>
      </c>
      <c r="J126">
        <v>22</v>
      </c>
      <c r="L126" s="8">
        <v>4</v>
      </c>
      <c r="M126">
        <v>7</v>
      </c>
    </row>
    <row r="127" spans="1:13" x14ac:dyDescent="0.3">
      <c r="A127">
        <f t="shared" ref="A127:H127" si="70">IF(A72&gt;A$91,A$103,0)</f>
        <v>4</v>
      </c>
      <c r="B127">
        <f t="shared" si="70"/>
        <v>0</v>
      </c>
      <c r="C127">
        <f t="shared" si="70"/>
        <v>0</v>
      </c>
      <c r="D127">
        <f t="shared" si="70"/>
        <v>0</v>
      </c>
      <c r="E127">
        <f t="shared" si="70"/>
        <v>0</v>
      </c>
      <c r="F127">
        <f t="shared" si="70"/>
        <v>2</v>
      </c>
      <c r="G127">
        <f t="shared" si="70"/>
        <v>0</v>
      </c>
      <c r="H127">
        <f t="shared" si="70"/>
        <v>0</v>
      </c>
      <c r="I127" s="8">
        <f t="shared" si="48"/>
        <v>6</v>
      </c>
      <c r="J127">
        <v>23</v>
      </c>
      <c r="L127" s="8">
        <v>4</v>
      </c>
      <c r="M127">
        <v>8</v>
      </c>
    </row>
    <row r="128" spans="1:13" x14ac:dyDescent="0.3">
      <c r="A128">
        <f t="shared" ref="A128:H128" si="71">IF(A73&gt;A$91,A$103,0)</f>
        <v>0</v>
      </c>
      <c r="B128">
        <f t="shared" si="71"/>
        <v>0</v>
      </c>
      <c r="C128">
        <f t="shared" si="71"/>
        <v>0</v>
      </c>
      <c r="D128">
        <f t="shared" si="71"/>
        <v>0</v>
      </c>
      <c r="E128">
        <f t="shared" si="71"/>
        <v>0</v>
      </c>
      <c r="F128">
        <f t="shared" si="71"/>
        <v>0</v>
      </c>
      <c r="G128">
        <f t="shared" si="71"/>
        <v>0</v>
      </c>
      <c r="H128">
        <f t="shared" si="71"/>
        <v>0</v>
      </c>
      <c r="I128" s="8">
        <f t="shared" si="48"/>
        <v>0</v>
      </c>
      <c r="J128">
        <v>24</v>
      </c>
      <c r="L128" s="8">
        <v>4</v>
      </c>
      <c r="M128">
        <v>37</v>
      </c>
    </row>
    <row r="129" spans="1:13" x14ac:dyDescent="0.3">
      <c r="A129">
        <f t="shared" ref="A129:H129" si="72">IF(A74&gt;A$91,A$103,0)</f>
        <v>4</v>
      </c>
      <c r="B129">
        <f t="shared" si="72"/>
        <v>0</v>
      </c>
      <c r="C129">
        <f t="shared" si="72"/>
        <v>0</v>
      </c>
      <c r="D129">
        <f t="shared" si="72"/>
        <v>0</v>
      </c>
      <c r="E129">
        <f t="shared" si="72"/>
        <v>0</v>
      </c>
      <c r="F129">
        <f t="shared" si="72"/>
        <v>2</v>
      </c>
      <c r="G129">
        <f t="shared" si="72"/>
        <v>0</v>
      </c>
      <c r="H129">
        <f t="shared" si="72"/>
        <v>0</v>
      </c>
      <c r="I129" s="8">
        <f t="shared" si="48"/>
        <v>6</v>
      </c>
      <c r="J129">
        <v>25</v>
      </c>
      <c r="L129" s="8">
        <v>5</v>
      </c>
      <c r="M129">
        <v>12</v>
      </c>
    </row>
    <row r="130" spans="1:13" x14ac:dyDescent="0.3">
      <c r="A130">
        <f t="shared" ref="A130:H130" si="73">IF(A75&gt;A$91,A$103,0)</f>
        <v>4</v>
      </c>
      <c r="B130">
        <f t="shared" si="73"/>
        <v>0</v>
      </c>
      <c r="C130">
        <f t="shared" si="73"/>
        <v>0</v>
      </c>
      <c r="D130">
        <f t="shared" si="73"/>
        <v>0</v>
      </c>
      <c r="E130">
        <f t="shared" si="73"/>
        <v>0</v>
      </c>
      <c r="F130">
        <f t="shared" si="73"/>
        <v>2</v>
      </c>
      <c r="G130">
        <f t="shared" si="73"/>
        <v>0</v>
      </c>
      <c r="H130">
        <f t="shared" si="73"/>
        <v>0</v>
      </c>
      <c r="I130" s="8">
        <f t="shared" si="48"/>
        <v>6</v>
      </c>
      <c r="J130">
        <v>26</v>
      </c>
      <c r="L130" s="8">
        <v>5</v>
      </c>
      <c r="M130">
        <v>19</v>
      </c>
    </row>
    <row r="131" spans="1:13" x14ac:dyDescent="0.3">
      <c r="A131">
        <f t="shared" ref="A131:H131" si="74">IF(A76&gt;A$91,A$103,0)</f>
        <v>0</v>
      </c>
      <c r="B131">
        <f t="shared" si="74"/>
        <v>0</v>
      </c>
      <c r="C131">
        <f t="shared" si="74"/>
        <v>0</v>
      </c>
      <c r="D131">
        <f t="shared" si="74"/>
        <v>0</v>
      </c>
      <c r="E131">
        <f t="shared" si="74"/>
        <v>0</v>
      </c>
      <c r="F131">
        <f t="shared" si="74"/>
        <v>0</v>
      </c>
      <c r="G131">
        <f t="shared" si="74"/>
        <v>1</v>
      </c>
      <c r="H131">
        <f t="shared" si="74"/>
        <v>0</v>
      </c>
      <c r="I131" s="8">
        <f t="shared" si="48"/>
        <v>1</v>
      </c>
      <c r="J131">
        <v>27</v>
      </c>
      <c r="L131" s="8">
        <v>5</v>
      </c>
      <c r="M131">
        <v>29</v>
      </c>
    </row>
    <row r="132" spans="1:13" x14ac:dyDescent="0.3">
      <c r="A132">
        <f t="shared" ref="A132:H132" si="75">IF(A77&gt;A$91,A$103,0)</f>
        <v>0</v>
      </c>
      <c r="B132">
        <f t="shared" si="75"/>
        <v>0</v>
      </c>
      <c r="C132">
        <f t="shared" si="75"/>
        <v>0</v>
      </c>
      <c r="D132">
        <f t="shared" si="75"/>
        <v>0</v>
      </c>
      <c r="E132">
        <f t="shared" si="75"/>
        <v>0</v>
      </c>
      <c r="F132">
        <f t="shared" si="75"/>
        <v>2</v>
      </c>
      <c r="G132">
        <f t="shared" si="75"/>
        <v>0</v>
      </c>
      <c r="H132">
        <f t="shared" si="75"/>
        <v>0</v>
      </c>
      <c r="I132" s="8">
        <f t="shared" si="48"/>
        <v>2</v>
      </c>
      <c r="J132">
        <v>28</v>
      </c>
      <c r="L132" s="8">
        <v>6</v>
      </c>
      <c r="M132">
        <v>5</v>
      </c>
    </row>
    <row r="133" spans="1:13" x14ac:dyDescent="0.3">
      <c r="A133">
        <f t="shared" ref="A133:H133" si="76">IF(A78&gt;A$91,A$103,0)</f>
        <v>4</v>
      </c>
      <c r="B133">
        <f t="shared" si="76"/>
        <v>0</v>
      </c>
      <c r="C133">
        <f t="shared" si="76"/>
        <v>0</v>
      </c>
      <c r="D133">
        <f t="shared" si="76"/>
        <v>0</v>
      </c>
      <c r="E133">
        <f t="shared" si="76"/>
        <v>0</v>
      </c>
      <c r="F133">
        <f t="shared" si="76"/>
        <v>0</v>
      </c>
      <c r="G133">
        <f t="shared" si="76"/>
        <v>1</v>
      </c>
      <c r="H133">
        <f t="shared" si="76"/>
        <v>0</v>
      </c>
      <c r="I133" s="8">
        <f t="shared" si="48"/>
        <v>5</v>
      </c>
      <c r="J133">
        <v>29</v>
      </c>
      <c r="L133" s="8">
        <v>6</v>
      </c>
      <c r="M133">
        <v>9</v>
      </c>
    </row>
    <row r="134" spans="1:13" x14ac:dyDescent="0.3">
      <c r="A134">
        <f t="shared" ref="A134:H134" si="77">IF(A79&gt;A$91,A$103,0)</f>
        <v>4</v>
      </c>
      <c r="B134">
        <f t="shared" si="77"/>
        <v>0</v>
      </c>
      <c r="C134">
        <f t="shared" si="77"/>
        <v>0</v>
      </c>
      <c r="D134">
        <f t="shared" si="77"/>
        <v>0</v>
      </c>
      <c r="E134">
        <f t="shared" si="77"/>
        <v>0</v>
      </c>
      <c r="F134">
        <f t="shared" si="77"/>
        <v>2</v>
      </c>
      <c r="G134">
        <f t="shared" si="77"/>
        <v>1</v>
      </c>
      <c r="H134">
        <f t="shared" si="77"/>
        <v>0</v>
      </c>
      <c r="I134" s="8">
        <f t="shared" si="48"/>
        <v>7</v>
      </c>
      <c r="J134">
        <v>30</v>
      </c>
      <c r="L134" s="8">
        <v>6</v>
      </c>
      <c r="M134">
        <v>16</v>
      </c>
    </row>
    <row r="135" spans="1:13" x14ac:dyDescent="0.3">
      <c r="A135">
        <f t="shared" ref="A135:H135" si="78">IF(A80&gt;A$91,A$103,0)</f>
        <v>0</v>
      </c>
      <c r="B135">
        <f t="shared" si="78"/>
        <v>0</v>
      </c>
      <c r="C135">
        <f t="shared" si="78"/>
        <v>0</v>
      </c>
      <c r="D135">
        <f t="shared" si="78"/>
        <v>0</v>
      </c>
      <c r="E135">
        <f t="shared" si="78"/>
        <v>0</v>
      </c>
      <c r="F135">
        <f t="shared" si="78"/>
        <v>2</v>
      </c>
      <c r="G135">
        <f t="shared" si="78"/>
        <v>0</v>
      </c>
      <c r="H135">
        <f t="shared" si="78"/>
        <v>0</v>
      </c>
      <c r="I135" s="8">
        <f t="shared" si="48"/>
        <v>2</v>
      </c>
      <c r="J135">
        <v>31</v>
      </c>
      <c r="L135" s="8">
        <v>6</v>
      </c>
      <c r="M135">
        <v>23</v>
      </c>
    </row>
    <row r="136" spans="1:13" x14ac:dyDescent="0.3">
      <c r="A136">
        <f t="shared" ref="A136:H136" si="79">IF(A81&gt;A$91,A$103,0)</f>
        <v>0</v>
      </c>
      <c r="B136">
        <f t="shared" si="79"/>
        <v>0</v>
      </c>
      <c r="C136">
        <f t="shared" si="79"/>
        <v>0</v>
      </c>
      <c r="D136">
        <f t="shared" si="79"/>
        <v>0</v>
      </c>
      <c r="E136">
        <f t="shared" si="79"/>
        <v>0</v>
      </c>
      <c r="F136">
        <f t="shared" si="79"/>
        <v>0</v>
      </c>
      <c r="G136">
        <f t="shared" si="79"/>
        <v>1</v>
      </c>
      <c r="H136">
        <f t="shared" si="79"/>
        <v>0</v>
      </c>
      <c r="I136" s="8">
        <f t="shared" si="48"/>
        <v>1</v>
      </c>
      <c r="J136">
        <v>32</v>
      </c>
      <c r="L136" s="8">
        <v>6</v>
      </c>
      <c r="M136">
        <v>25</v>
      </c>
    </row>
    <row r="137" spans="1:13" x14ac:dyDescent="0.3">
      <c r="A137">
        <f t="shared" ref="A137:H137" si="80">IF(A82&gt;A$91,A$103,0)</f>
        <v>0</v>
      </c>
      <c r="B137">
        <f t="shared" si="80"/>
        <v>0</v>
      </c>
      <c r="C137">
        <f t="shared" si="80"/>
        <v>0</v>
      </c>
      <c r="D137">
        <f t="shared" si="80"/>
        <v>0</v>
      </c>
      <c r="E137">
        <f t="shared" si="80"/>
        <v>0</v>
      </c>
      <c r="F137">
        <f t="shared" si="80"/>
        <v>0</v>
      </c>
      <c r="G137">
        <f t="shared" si="80"/>
        <v>1</v>
      </c>
      <c r="H137">
        <f t="shared" si="80"/>
        <v>0</v>
      </c>
      <c r="I137" s="8">
        <f t="shared" si="48"/>
        <v>1</v>
      </c>
      <c r="J137">
        <v>33</v>
      </c>
      <c r="L137" s="8">
        <v>6</v>
      </c>
      <c r="M137">
        <v>26</v>
      </c>
    </row>
    <row r="138" spans="1:13" x14ac:dyDescent="0.3">
      <c r="A138">
        <f t="shared" ref="A138:H138" si="81">IF(A83&gt;A$91,A$103,0)</f>
        <v>0</v>
      </c>
      <c r="B138">
        <f t="shared" si="81"/>
        <v>0</v>
      </c>
      <c r="C138">
        <f t="shared" si="81"/>
        <v>0</v>
      </c>
      <c r="D138">
        <f t="shared" si="81"/>
        <v>0</v>
      </c>
      <c r="E138">
        <f t="shared" si="81"/>
        <v>0</v>
      </c>
      <c r="F138">
        <f t="shared" si="81"/>
        <v>0</v>
      </c>
      <c r="G138">
        <f t="shared" si="81"/>
        <v>1</v>
      </c>
      <c r="H138">
        <f t="shared" si="81"/>
        <v>0</v>
      </c>
      <c r="I138" s="8">
        <f t="shared" si="48"/>
        <v>1</v>
      </c>
      <c r="J138">
        <v>34</v>
      </c>
      <c r="L138" s="8">
        <v>6</v>
      </c>
      <c r="M138">
        <v>36</v>
      </c>
    </row>
    <row r="139" spans="1:13" x14ac:dyDescent="0.3">
      <c r="A139">
        <f t="shared" ref="A139:H139" si="82">IF(A84&gt;A$91,A$103,0)</f>
        <v>0</v>
      </c>
      <c r="B139">
        <f t="shared" si="82"/>
        <v>0</v>
      </c>
      <c r="C139">
        <f t="shared" si="82"/>
        <v>0</v>
      </c>
      <c r="D139">
        <f t="shared" si="82"/>
        <v>0</v>
      </c>
      <c r="E139">
        <f t="shared" si="82"/>
        <v>0</v>
      </c>
      <c r="F139">
        <f t="shared" si="82"/>
        <v>2</v>
      </c>
      <c r="G139">
        <f t="shared" si="82"/>
        <v>0</v>
      </c>
      <c r="H139">
        <f t="shared" si="82"/>
        <v>0</v>
      </c>
      <c r="I139" s="8">
        <f t="shared" si="48"/>
        <v>2</v>
      </c>
      <c r="J139">
        <v>35</v>
      </c>
      <c r="L139" s="8">
        <v>6</v>
      </c>
      <c r="M139">
        <v>39</v>
      </c>
    </row>
    <row r="140" spans="1:13" x14ac:dyDescent="0.3">
      <c r="A140">
        <f t="shared" ref="A140:H140" si="83">IF(A85&gt;A$91,A$103,0)</f>
        <v>4</v>
      </c>
      <c r="B140">
        <f t="shared" si="83"/>
        <v>0</v>
      </c>
      <c r="C140">
        <f t="shared" si="83"/>
        <v>0</v>
      </c>
      <c r="D140">
        <f t="shared" si="83"/>
        <v>0</v>
      </c>
      <c r="E140">
        <f t="shared" si="83"/>
        <v>0</v>
      </c>
      <c r="F140">
        <f t="shared" si="83"/>
        <v>2</v>
      </c>
      <c r="G140">
        <f t="shared" si="83"/>
        <v>0</v>
      </c>
      <c r="H140">
        <f t="shared" si="83"/>
        <v>0</v>
      </c>
      <c r="I140" s="8">
        <f t="shared" si="48"/>
        <v>6</v>
      </c>
      <c r="J140">
        <v>36</v>
      </c>
      <c r="L140" s="8">
        <v>7</v>
      </c>
      <c r="M140">
        <v>2</v>
      </c>
    </row>
    <row r="141" spans="1:13" x14ac:dyDescent="0.3">
      <c r="A141">
        <f t="shared" ref="A141:H141" si="84">IF(A86&gt;A$91,A$103,0)</f>
        <v>4</v>
      </c>
      <c r="B141">
        <f t="shared" si="84"/>
        <v>0</v>
      </c>
      <c r="C141">
        <f t="shared" si="84"/>
        <v>0</v>
      </c>
      <c r="D141">
        <f t="shared" si="84"/>
        <v>0</v>
      </c>
      <c r="E141">
        <f t="shared" si="84"/>
        <v>0</v>
      </c>
      <c r="F141">
        <f t="shared" si="84"/>
        <v>0</v>
      </c>
      <c r="G141">
        <f t="shared" si="84"/>
        <v>0</v>
      </c>
      <c r="H141">
        <f t="shared" si="84"/>
        <v>0</v>
      </c>
      <c r="I141" s="8">
        <f t="shared" si="48"/>
        <v>4</v>
      </c>
      <c r="J141">
        <v>37</v>
      </c>
      <c r="L141" s="8">
        <v>7</v>
      </c>
      <c r="M141">
        <v>15</v>
      </c>
    </row>
    <row r="142" spans="1:13" x14ac:dyDescent="0.3">
      <c r="A142">
        <f t="shared" ref="A142:H142" si="85">IF(A87&gt;A$91,A$103,0)</f>
        <v>0</v>
      </c>
      <c r="B142">
        <f t="shared" si="85"/>
        <v>0</v>
      </c>
      <c r="C142">
        <f t="shared" si="85"/>
        <v>0</v>
      </c>
      <c r="D142">
        <f t="shared" si="85"/>
        <v>0</v>
      </c>
      <c r="E142">
        <f t="shared" si="85"/>
        <v>0</v>
      </c>
      <c r="F142">
        <f t="shared" si="85"/>
        <v>2</v>
      </c>
      <c r="G142">
        <f t="shared" si="85"/>
        <v>1</v>
      </c>
      <c r="H142">
        <f t="shared" si="85"/>
        <v>0</v>
      </c>
      <c r="I142" s="8">
        <f t="shared" si="48"/>
        <v>3</v>
      </c>
      <c r="J142">
        <v>38</v>
      </c>
      <c r="L142" s="8">
        <v>7</v>
      </c>
      <c r="M142">
        <v>21</v>
      </c>
    </row>
    <row r="143" spans="1:13" x14ac:dyDescent="0.3">
      <c r="A143">
        <f t="shared" ref="A143:H143" si="86">IF(A88&gt;A$91,A$103,0)</f>
        <v>4</v>
      </c>
      <c r="B143">
        <f t="shared" si="86"/>
        <v>0</v>
      </c>
      <c r="C143">
        <f t="shared" si="86"/>
        <v>0</v>
      </c>
      <c r="D143">
        <f t="shared" si="86"/>
        <v>0</v>
      </c>
      <c r="E143">
        <f t="shared" si="86"/>
        <v>0</v>
      </c>
      <c r="F143">
        <f t="shared" si="86"/>
        <v>2</v>
      </c>
      <c r="G143">
        <f t="shared" si="86"/>
        <v>0</v>
      </c>
      <c r="H143">
        <f t="shared" si="86"/>
        <v>0</v>
      </c>
      <c r="I143" s="8">
        <f t="shared" si="48"/>
        <v>6</v>
      </c>
      <c r="J143">
        <v>39</v>
      </c>
      <c r="L143" s="8">
        <v>7</v>
      </c>
      <c r="M143">
        <v>30</v>
      </c>
    </row>
    <row r="145" spans="1:8" x14ac:dyDescent="0.3">
      <c r="A145" t="s">
        <v>22</v>
      </c>
    </row>
    <row r="146" spans="1:8" x14ac:dyDescent="0.3">
      <c r="A146" t="s">
        <v>5</v>
      </c>
    </row>
    <row r="147" spans="1:8" x14ac:dyDescent="0.3">
      <c r="A147">
        <v>40</v>
      </c>
      <c r="B147">
        <v>8</v>
      </c>
    </row>
    <row r="148" spans="1:8" x14ac:dyDescent="0.3">
      <c r="A148">
        <f ca="1">INDIRECT(ADDRESS(ROW(A$49)+$M104, COLUMN(A147)))</f>
        <v>212.91933689044163</v>
      </c>
      <c r="B148">
        <f t="shared" ref="B148:H148" ca="1" si="87">INDIRECT(ADDRESS(ROW(B$49)+$M104, COLUMN(B147)))</f>
        <v>1.8289528598439544</v>
      </c>
      <c r="C148">
        <f t="shared" ca="1" si="87"/>
        <v>2.6880710216802233</v>
      </c>
      <c r="D148">
        <f t="shared" ca="1" si="87"/>
        <v>0.23200258101383375</v>
      </c>
      <c r="E148">
        <f t="shared" ca="1" si="87"/>
        <v>1.4782146637423399</v>
      </c>
      <c r="F148">
        <f t="shared" ca="1" si="87"/>
        <v>243.57159832787551</v>
      </c>
      <c r="G148">
        <f t="shared" ca="1" si="87"/>
        <v>67.962015303009309</v>
      </c>
      <c r="H148">
        <f t="shared" ca="1" si="87"/>
        <v>2.9091208580659003</v>
      </c>
    </row>
    <row r="149" spans="1:8" x14ac:dyDescent="0.3">
      <c r="A149">
        <f t="shared" ref="A149:A187" ca="1" si="88">INDIRECT(ADDRESS(ROW(A$49)+$M105, COLUMN(A148)))</f>
        <v>120.03884880337135</v>
      </c>
      <c r="B149">
        <f t="shared" ref="B149:B187" ca="1" si="89">INDIRECT(ADDRESS(ROW(B$49)+$M105, COLUMN(B148)))</f>
        <v>0.40242425680724991</v>
      </c>
      <c r="C149">
        <f t="shared" ref="C149:C187" ca="1" si="90">INDIRECT(ADDRESS(ROW(C$49)+$M105, COLUMN(C148)))</f>
        <v>1.7023751086459045</v>
      </c>
      <c r="D149">
        <f t="shared" ref="D149:D187" ca="1" si="91">INDIRECT(ADDRESS(ROW(D$49)+$M105, COLUMN(D148)))</f>
        <v>0.30099936976878466</v>
      </c>
      <c r="E149">
        <f t="shared" ref="E149:E187" ca="1" si="92">INDIRECT(ADDRESS(ROW(E$49)+$M105, COLUMN(E148)))</f>
        <v>0.1295579027064897</v>
      </c>
      <c r="F149">
        <f t="shared" ref="F149:F187" ca="1" si="93">INDIRECT(ADDRESS(ROW(F$49)+$M105, COLUMN(F148)))</f>
        <v>202.53264700193409</v>
      </c>
      <c r="G149">
        <f t="shared" ref="G149:G187" ca="1" si="94">INDIRECT(ADDRESS(ROW(G$49)+$M105, COLUMN(G148)))</f>
        <v>216.68105789835116</v>
      </c>
      <c r="H149">
        <f t="shared" ref="H149:H187" ca="1" si="95">INDIRECT(ADDRESS(ROW(H$49)+$M105, COLUMN(H148)))</f>
        <v>2.6370215912414774</v>
      </c>
    </row>
    <row r="150" spans="1:8" x14ac:dyDescent="0.3">
      <c r="A150">
        <f t="shared" ca="1" si="88"/>
        <v>400.30453756695505</v>
      </c>
      <c r="B150">
        <f t="shared" ca="1" si="89"/>
        <v>1.5155773210875951</v>
      </c>
      <c r="C150">
        <f t="shared" ca="1" si="90"/>
        <v>1.4321537717825801</v>
      </c>
      <c r="D150">
        <f t="shared" ca="1" si="91"/>
        <v>1.6501589972522452E-2</v>
      </c>
      <c r="E150">
        <f t="shared" ca="1" si="92"/>
        <v>0.10880807231171175</v>
      </c>
      <c r="F150">
        <f t="shared" ca="1" si="93"/>
        <v>243.69740034302743</v>
      </c>
      <c r="G150">
        <f t="shared" ca="1" si="94"/>
        <v>97.963712680524097</v>
      </c>
      <c r="H150">
        <f t="shared" ca="1" si="95"/>
        <v>0.4572766279734326</v>
      </c>
    </row>
    <row r="151" spans="1:8" x14ac:dyDescent="0.3">
      <c r="A151">
        <f t="shared" ca="1" si="88"/>
        <v>359.29061747671255</v>
      </c>
      <c r="B151">
        <f t="shared" ca="1" si="89"/>
        <v>2.7811849227210894</v>
      </c>
      <c r="C151">
        <f t="shared" ca="1" si="90"/>
        <v>0.21220590430449793</v>
      </c>
      <c r="D151">
        <f t="shared" ca="1" si="91"/>
        <v>0.17770447316775168</v>
      </c>
      <c r="E151">
        <f t="shared" ca="1" si="92"/>
        <v>6.0942391449953011E-2</v>
      </c>
      <c r="F151">
        <f t="shared" ca="1" si="93"/>
        <v>15.470836949443537</v>
      </c>
      <c r="G151">
        <f t="shared" ca="1" si="94"/>
        <v>230.79438958612153</v>
      </c>
      <c r="H151">
        <f t="shared" ca="1" si="95"/>
        <v>3.6708789433370659</v>
      </c>
    </row>
    <row r="152" spans="1:8" x14ac:dyDescent="0.3">
      <c r="A152">
        <f t="shared" ca="1" si="88"/>
        <v>329.41211638955036</v>
      </c>
      <c r="B152">
        <f t="shared" ca="1" si="89"/>
        <v>1.6615492137611039</v>
      </c>
      <c r="C152">
        <f t="shared" ca="1" si="90"/>
        <v>2.1287358486054795</v>
      </c>
      <c r="D152">
        <f t="shared" ca="1" si="91"/>
        <v>0.27612704685903489</v>
      </c>
      <c r="E152">
        <f t="shared" ca="1" si="92"/>
        <v>1.1143562864585725</v>
      </c>
      <c r="F152">
        <f t="shared" ca="1" si="93"/>
        <v>3.7705241450436233</v>
      </c>
      <c r="G152">
        <f t="shared" ca="1" si="94"/>
        <v>51.443523750902934</v>
      </c>
      <c r="H152">
        <f t="shared" ca="1" si="95"/>
        <v>2.6689403726689704</v>
      </c>
    </row>
    <row r="153" spans="1:8" x14ac:dyDescent="0.3">
      <c r="A153">
        <f t="shared" ca="1" si="88"/>
        <v>228.65153139483596</v>
      </c>
      <c r="B153">
        <f t="shared" ca="1" si="89"/>
        <v>0.62509458182398925</v>
      </c>
      <c r="C153">
        <f t="shared" ca="1" si="90"/>
        <v>0.82190506167392685</v>
      </c>
      <c r="D153">
        <f t="shared" ca="1" si="91"/>
        <v>0.3212739374956039</v>
      </c>
      <c r="E153">
        <f t="shared" ca="1" si="92"/>
        <v>0.81822813054405574</v>
      </c>
      <c r="F153">
        <f t="shared" ca="1" si="93"/>
        <v>207.97562642966261</v>
      </c>
      <c r="G153">
        <f t="shared" ca="1" si="94"/>
        <v>477.90239375293493</v>
      </c>
      <c r="H153">
        <f t="shared" ca="1" si="95"/>
        <v>0.40680590354210722</v>
      </c>
    </row>
    <row r="154" spans="1:8" x14ac:dyDescent="0.3">
      <c r="A154">
        <f t="shared" ca="1" si="88"/>
        <v>131.43053749668431</v>
      </c>
      <c r="B154">
        <f t="shared" ca="1" si="89"/>
        <v>1.7041109706392177</v>
      </c>
      <c r="C154">
        <f t="shared" ca="1" si="90"/>
        <v>4.2476828927628545E-2</v>
      </c>
      <c r="D154">
        <f t="shared" ca="1" si="91"/>
        <v>0.24595415829925596</v>
      </c>
      <c r="E154">
        <f t="shared" ca="1" si="92"/>
        <v>1.5945987542651396</v>
      </c>
      <c r="F154">
        <f t="shared" ca="1" si="93"/>
        <v>142.29309210152928</v>
      </c>
      <c r="G154">
        <f t="shared" ca="1" si="94"/>
        <v>421.43053029115367</v>
      </c>
      <c r="H154">
        <f t="shared" ca="1" si="95"/>
        <v>1.1135569929291553</v>
      </c>
    </row>
    <row r="155" spans="1:8" x14ac:dyDescent="0.3">
      <c r="A155">
        <f t="shared" ca="1" si="88"/>
        <v>384.00191498517967</v>
      </c>
      <c r="B155">
        <f t="shared" ca="1" si="89"/>
        <v>2.8143191513301073</v>
      </c>
      <c r="C155">
        <f t="shared" ca="1" si="90"/>
        <v>0.59244746248010804</v>
      </c>
      <c r="D155">
        <f t="shared" ca="1" si="91"/>
        <v>0.22483149034046293</v>
      </c>
      <c r="E155">
        <f t="shared" ca="1" si="92"/>
        <v>3.2378638205581693</v>
      </c>
      <c r="F155">
        <f t="shared" ca="1" si="93"/>
        <v>29.134118338142343</v>
      </c>
      <c r="G155">
        <f t="shared" ca="1" si="94"/>
        <v>335.86388066889862</v>
      </c>
      <c r="H155">
        <f t="shared" ca="1" si="95"/>
        <v>1.6222755757549661</v>
      </c>
    </row>
    <row r="156" spans="1:8" x14ac:dyDescent="0.3">
      <c r="A156">
        <f t="shared" ca="1" si="88"/>
        <v>394.96727104034244</v>
      </c>
      <c r="B156">
        <f t="shared" ca="1" si="89"/>
        <v>1.3563285426809268</v>
      </c>
      <c r="C156">
        <f t="shared" ca="1" si="90"/>
        <v>1.2479175305472205</v>
      </c>
      <c r="D156">
        <f t="shared" ca="1" si="91"/>
        <v>0.23932837430206466</v>
      </c>
      <c r="E156">
        <f t="shared" ca="1" si="92"/>
        <v>2.2771629213644164</v>
      </c>
      <c r="F156">
        <f t="shared" ca="1" si="93"/>
        <v>59.518216015847088</v>
      </c>
      <c r="G156">
        <f t="shared" ca="1" si="94"/>
        <v>471.22472636388301</v>
      </c>
      <c r="H156">
        <f t="shared" ca="1" si="95"/>
        <v>0.99045491661646823</v>
      </c>
    </row>
    <row r="157" spans="1:8" x14ac:dyDescent="0.3">
      <c r="A157">
        <f t="shared" ca="1" si="88"/>
        <v>269.84639897285257</v>
      </c>
      <c r="B157">
        <f t="shared" ca="1" si="89"/>
        <v>3.1377486446510838</v>
      </c>
      <c r="C157">
        <f t="shared" ca="1" si="90"/>
        <v>1.1702240344426229</v>
      </c>
      <c r="D157">
        <f t="shared" ca="1" si="91"/>
        <v>0.28718452147197715</v>
      </c>
      <c r="E157">
        <f t="shared" ca="1" si="92"/>
        <v>1.576858463947431</v>
      </c>
      <c r="F157">
        <f t="shared" ca="1" si="93"/>
        <v>34.110282150469061</v>
      </c>
      <c r="G157">
        <f t="shared" ca="1" si="94"/>
        <v>449.28874901611636</v>
      </c>
      <c r="H157">
        <f t="shared" ca="1" si="95"/>
        <v>0.37764181609012271</v>
      </c>
    </row>
    <row r="158" spans="1:8" x14ac:dyDescent="0.3">
      <c r="A158">
        <f t="shared" ca="1" si="88"/>
        <v>326.11421215642508</v>
      </c>
      <c r="B158">
        <f t="shared" ca="1" si="89"/>
        <v>2.5917128118837494</v>
      </c>
      <c r="C158">
        <f t="shared" ca="1" si="90"/>
        <v>1.5599008778662293</v>
      </c>
      <c r="D158">
        <f t="shared" ca="1" si="91"/>
        <v>7.5281145916894193E-2</v>
      </c>
      <c r="E158">
        <f t="shared" ca="1" si="92"/>
        <v>9.8899153183952565E-2</v>
      </c>
      <c r="F158">
        <f t="shared" ca="1" si="93"/>
        <v>146.44347532049227</v>
      </c>
      <c r="G158">
        <f t="shared" ca="1" si="94"/>
        <v>362.81414932692525</v>
      </c>
      <c r="H158">
        <f t="shared" ca="1" si="95"/>
        <v>0.87074851553151822</v>
      </c>
    </row>
    <row r="159" spans="1:8" x14ac:dyDescent="0.3">
      <c r="A159">
        <f t="shared" ca="1" si="88"/>
        <v>231.35654273173455</v>
      </c>
      <c r="B159">
        <f t="shared" ca="1" si="89"/>
        <v>1.0263573140530613</v>
      </c>
      <c r="C159">
        <f t="shared" ca="1" si="90"/>
        <v>2.1650141869963084</v>
      </c>
      <c r="D159">
        <f t="shared" ca="1" si="91"/>
        <v>2.1570908712758758E-2</v>
      </c>
      <c r="E159">
        <f t="shared" ca="1" si="92"/>
        <v>2.812466161483953</v>
      </c>
      <c r="F159">
        <f t="shared" ca="1" si="93"/>
        <v>416.35340575846834</v>
      </c>
      <c r="G159">
        <f t="shared" ca="1" si="94"/>
        <v>120.67440204927475</v>
      </c>
      <c r="H159">
        <f t="shared" ca="1" si="95"/>
        <v>1.0052102984288998</v>
      </c>
    </row>
    <row r="160" spans="1:8" x14ac:dyDescent="0.3">
      <c r="A160">
        <f t="shared" ca="1" si="88"/>
        <v>65.570899848460868</v>
      </c>
      <c r="B160">
        <f t="shared" ca="1" si="89"/>
        <v>1.1840771227991227</v>
      </c>
      <c r="C160">
        <f t="shared" ca="1" si="90"/>
        <v>0.64826078777182872</v>
      </c>
      <c r="D160">
        <f t="shared" ca="1" si="91"/>
        <v>0.2390473262399149</v>
      </c>
      <c r="E160">
        <f t="shared" ca="1" si="92"/>
        <v>2.0339786299368527</v>
      </c>
      <c r="F160">
        <f t="shared" ca="1" si="93"/>
        <v>270.69239608403399</v>
      </c>
      <c r="G160">
        <f t="shared" ca="1" si="94"/>
        <v>151.55813566741864</v>
      </c>
      <c r="H160">
        <f t="shared" ca="1" si="95"/>
        <v>2.0314236681557074</v>
      </c>
    </row>
    <row r="161" spans="1:8" x14ac:dyDescent="0.3">
      <c r="A161">
        <f t="shared" ca="1" si="88"/>
        <v>331.86189701001888</v>
      </c>
      <c r="B161">
        <f t="shared" ca="1" si="89"/>
        <v>1.1377350265422108</v>
      </c>
      <c r="C161">
        <f t="shared" ca="1" si="90"/>
        <v>2.4795400008481474</v>
      </c>
      <c r="D161">
        <f t="shared" ca="1" si="91"/>
        <v>5.4860227376320125E-2</v>
      </c>
      <c r="E161">
        <f t="shared" ca="1" si="92"/>
        <v>1.2635449326594212</v>
      </c>
      <c r="F161">
        <f t="shared" ca="1" si="93"/>
        <v>315.63809635374048</v>
      </c>
      <c r="G161">
        <f t="shared" ca="1" si="94"/>
        <v>48.908550795354977</v>
      </c>
      <c r="H161">
        <f t="shared" ca="1" si="95"/>
        <v>0.63681343967381654</v>
      </c>
    </row>
    <row r="162" spans="1:8" x14ac:dyDescent="0.3">
      <c r="A162">
        <f t="shared" ca="1" si="88"/>
        <v>142.53807641741599</v>
      </c>
      <c r="B162">
        <f t="shared" ca="1" si="89"/>
        <v>0.99423582408143951</v>
      </c>
      <c r="C162">
        <f t="shared" ca="1" si="90"/>
        <v>1.6917551067116354</v>
      </c>
      <c r="D162">
        <f t="shared" ca="1" si="91"/>
        <v>0.15592996603788969</v>
      </c>
      <c r="E162">
        <f t="shared" ca="1" si="92"/>
        <v>0.79906949113395165</v>
      </c>
      <c r="F162">
        <f t="shared" ca="1" si="93"/>
        <v>398.87759213384862</v>
      </c>
      <c r="G162">
        <f t="shared" ca="1" si="94"/>
        <v>83.890430565133272</v>
      </c>
      <c r="H162">
        <f t="shared" ca="1" si="95"/>
        <v>0.66117418983738174</v>
      </c>
    </row>
    <row r="163" spans="1:8" x14ac:dyDescent="0.3">
      <c r="A163">
        <f t="shared" ca="1" si="88"/>
        <v>409.31373115085222</v>
      </c>
      <c r="B163">
        <f t="shared" ca="1" si="89"/>
        <v>1.6232165020490532</v>
      </c>
      <c r="C163">
        <f t="shared" ca="1" si="90"/>
        <v>2.0582884722517867</v>
      </c>
      <c r="D163">
        <f t="shared" ca="1" si="91"/>
        <v>0.11898686990091781</v>
      </c>
      <c r="E163">
        <f t="shared" ca="1" si="92"/>
        <v>0.95798863850850091</v>
      </c>
      <c r="F163">
        <f t="shared" ca="1" si="93"/>
        <v>463.19430305317871</v>
      </c>
      <c r="G163">
        <f t="shared" ca="1" si="94"/>
        <v>367.88419678923282</v>
      </c>
      <c r="H163">
        <f t="shared" ca="1" si="95"/>
        <v>3.9633211021691928E-2</v>
      </c>
    </row>
    <row r="164" spans="1:8" x14ac:dyDescent="0.3">
      <c r="A164">
        <f t="shared" ca="1" si="88"/>
        <v>49.544518995241035</v>
      </c>
      <c r="B164">
        <f t="shared" ca="1" si="89"/>
        <v>0.20644803365504627</v>
      </c>
      <c r="C164">
        <f t="shared" ca="1" si="90"/>
        <v>1.9442954962985146</v>
      </c>
      <c r="D164">
        <f t="shared" ca="1" si="91"/>
        <v>0.2244454280789685</v>
      </c>
      <c r="E164">
        <f t="shared" ca="1" si="92"/>
        <v>3.0739100886452646</v>
      </c>
      <c r="F164">
        <f t="shared" ca="1" si="93"/>
        <v>377.92956754543553</v>
      </c>
      <c r="G164">
        <f t="shared" ca="1" si="94"/>
        <v>344.3144730745708</v>
      </c>
      <c r="H164">
        <f t="shared" ca="1" si="95"/>
        <v>0.66195597243677051</v>
      </c>
    </row>
    <row r="165" spans="1:8" x14ac:dyDescent="0.3">
      <c r="A165">
        <f t="shared" ca="1" si="88"/>
        <v>236.1345818471957</v>
      </c>
      <c r="B165">
        <f t="shared" ca="1" si="89"/>
        <v>2.4447421909971108</v>
      </c>
      <c r="C165">
        <f t="shared" ca="1" si="90"/>
        <v>1.9391885351381992</v>
      </c>
      <c r="D165">
        <f t="shared" ca="1" si="91"/>
        <v>7.9875667257101185E-2</v>
      </c>
      <c r="E165">
        <f t="shared" ca="1" si="92"/>
        <v>2.695308055302438</v>
      </c>
      <c r="F165">
        <f t="shared" ca="1" si="93"/>
        <v>318.30072971262058</v>
      </c>
      <c r="G165">
        <f t="shared" ca="1" si="94"/>
        <v>421.31475525914931</v>
      </c>
      <c r="H165">
        <f t="shared" ca="1" si="95"/>
        <v>1.1791775173407792</v>
      </c>
    </row>
    <row r="166" spans="1:8" x14ac:dyDescent="0.3">
      <c r="A166">
        <f t="shared" ca="1" si="88"/>
        <v>250.30370662895385</v>
      </c>
      <c r="B166">
        <f t="shared" ca="1" si="89"/>
        <v>1.5750824193196034</v>
      </c>
      <c r="C166">
        <f t="shared" ca="1" si="90"/>
        <v>1.4711803884043269</v>
      </c>
      <c r="D166">
        <f t="shared" ca="1" si="91"/>
        <v>4.2606469037832231E-2</v>
      </c>
      <c r="E166">
        <f t="shared" ca="1" si="92"/>
        <v>0.79888796966997999</v>
      </c>
      <c r="F166">
        <f t="shared" ca="1" si="93"/>
        <v>485.39279439253335</v>
      </c>
      <c r="G166">
        <f t="shared" ca="1" si="94"/>
        <v>279.42404218452219</v>
      </c>
      <c r="H166">
        <f t="shared" ca="1" si="95"/>
        <v>2.6922945007869972</v>
      </c>
    </row>
    <row r="167" spans="1:8" x14ac:dyDescent="0.3">
      <c r="A167">
        <f t="shared" ca="1" si="88"/>
        <v>372.63663644346911</v>
      </c>
      <c r="B167">
        <f t="shared" ca="1" si="89"/>
        <v>2.2801781496423716</v>
      </c>
      <c r="C167">
        <f t="shared" ca="1" si="90"/>
        <v>1.1548967602739701</v>
      </c>
      <c r="D167">
        <f t="shared" ca="1" si="91"/>
        <v>0.12480955089775765</v>
      </c>
      <c r="E167">
        <f t="shared" ca="1" si="92"/>
        <v>1.1733471684722159</v>
      </c>
      <c r="F167">
        <f t="shared" ca="1" si="93"/>
        <v>386.69426269590468</v>
      </c>
      <c r="G167">
        <f t="shared" ca="1" si="94"/>
        <v>344.24776765492663</v>
      </c>
      <c r="H167">
        <f t="shared" ca="1" si="95"/>
        <v>3.868673163879838</v>
      </c>
    </row>
    <row r="168" spans="1:8" x14ac:dyDescent="0.3">
      <c r="A168">
        <f t="shared" ca="1" si="88"/>
        <v>430.75104398468113</v>
      </c>
      <c r="B168">
        <f t="shared" ca="1" si="89"/>
        <v>1.4659096476910911</v>
      </c>
      <c r="C168">
        <f t="shared" ca="1" si="90"/>
        <v>0.99164683270670939</v>
      </c>
      <c r="D168">
        <f t="shared" ca="1" si="91"/>
        <v>1.900211982671951E-2</v>
      </c>
      <c r="E168">
        <f t="shared" ca="1" si="92"/>
        <v>2.005765274300368</v>
      </c>
      <c r="F168">
        <f t="shared" ca="1" si="93"/>
        <v>458.9232806050303</v>
      </c>
      <c r="G168">
        <f t="shared" ca="1" si="94"/>
        <v>331.69912450596649</v>
      </c>
      <c r="H168">
        <f t="shared" ca="1" si="95"/>
        <v>2.2174857196893218</v>
      </c>
    </row>
    <row r="169" spans="1:8" x14ac:dyDescent="0.3">
      <c r="A169">
        <f t="shared" ca="1" si="88"/>
        <v>576.6771800316186</v>
      </c>
      <c r="B169">
        <f t="shared" ca="1" si="89"/>
        <v>0.24219081170471343</v>
      </c>
      <c r="C169">
        <f t="shared" ca="1" si="90"/>
        <v>1.8580294615095618</v>
      </c>
      <c r="D169">
        <f t="shared" ca="1" si="91"/>
        <v>0.32860780538361756</v>
      </c>
      <c r="E169">
        <f t="shared" ca="1" si="92"/>
        <v>3.2806905443267382</v>
      </c>
      <c r="F169">
        <f t="shared" ca="1" si="93"/>
        <v>98.158643248272654</v>
      </c>
      <c r="G169">
        <f t="shared" ca="1" si="94"/>
        <v>242.51881027601519</v>
      </c>
      <c r="H169">
        <f t="shared" ca="1" si="95"/>
        <v>3.3064685306481638</v>
      </c>
    </row>
    <row r="170" spans="1:8" x14ac:dyDescent="0.3">
      <c r="A170">
        <f t="shared" ca="1" si="88"/>
        <v>557.99899247132021</v>
      </c>
      <c r="B170">
        <f t="shared" ca="1" si="89"/>
        <v>2.1996417171570739</v>
      </c>
      <c r="C170">
        <f t="shared" ca="1" si="90"/>
        <v>1.296445910472956</v>
      </c>
      <c r="D170">
        <f t="shared" ca="1" si="91"/>
        <v>0.21673103734071331</v>
      </c>
      <c r="E170">
        <f t="shared" ca="1" si="92"/>
        <v>0.5486752923425654</v>
      </c>
      <c r="F170">
        <f t="shared" ca="1" si="93"/>
        <v>89.722566782689228</v>
      </c>
      <c r="G170">
        <f t="shared" ca="1" si="94"/>
        <v>140.67599717312868</v>
      </c>
      <c r="H170">
        <f t="shared" ca="1" si="95"/>
        <v>1.7943489393287182</v>
      </c>
    </row>
    <row r="171" spans="1:8" x14ac:dyDescent="0.3">
      <c r="A171">
        <f t="shared" ca="1" si="88"/>
        <v>743.28817191702706</v>
      </c>
      <c r="B171">
        <f t="shared" ca="1" si="89"/>
        <v>2.9735720685249087</v>
      </c>
      <c r="C171">
        <f t="shared" ca="1" si="90"/>
        <v>0.90382780925241724</v>
      </c>
      <c r="D171">
        <f t="shared" ca="1" si="91"/>
        <v>9.784882717240824E-2</v>
      </c>
      <c r="E171">
        <f t="shared" ca="1" si="92"/>
        <v>0.98036009112558808</v>
      </c>
      <c r="F171">
        <f t="shared" ca="1" si="93"/>
        <v>107.17428184713043</v>
      </c>
      <c r="G171">
        <f t="shared" ca="1" si="94"/>
        <v>79.803292009136058</v>
      </c>
      <c r="H171">
        <f t="shared" ca="1" si="95"/>
        <v>3.1180300934398808</v>
      </c>
    </row>
    <row r="172" spans="1:8" x14ac:dyDescent="0.3">
      <c r="A172">
        <f t="shared" ca="1" si="88"/>
        <v>799.93427276547948</v>
      </c>
      <c r="B172">
        <f t="shared" ca="1" si="89"/>
        <v>1.5703767695742095</v>
      </c>
      <c r="C172">
        <f t="shared" ca="1" si="90"/>
        <v>1.5676672353766312</v>
      </c>
      <c r="D172">
        <f t="shared" ca="1" si="91"/>
        <v>0.13132184541960351</v>
      </c>
      <c r="E172">
        <f t="shared" ca="1" si="92"/>
        <v>1.2093065688372091</v>
      </c>
      <c r="F172">
        <f t="shared" ca="1" si="93"/>
        <v>134.53728343701277</v>
      </c>
      <c r="G172">
        <f t="shared" ca="1" si="94"/>
        <v>203.64859463282227</v>
      </c>
      <c r="H172">
        <f t="shared" ca="1" si="95"/>
        <v>1.6683780583465424</v>
      </c>
    </row>
    <row r="173" spans="1:8" x14ac:dyDescent="0.3">
      <c r="A173">
        <f t="shared" ca="1" si="88"/>
        <v>704.62964970539304</v>
      </c>
      <c r="B173">
        <f t="shared" ca="1" si="89"/>
        <v>1.8638668700061922</v>
      </c>
      <c r="C173">
        <f t="shared" ca="1" si="90"/>
        <v>2.3799038094114522</v>
      </c>
      <c r="D173">
        <f t="shared" ca="1" si="91"/>
        <v>0.29362371716191082</v>
      </c>
      <c r="E173">
        <f t="shared" ca="1" si="92"/>
        <v>2.5739583125749812</v>
      </c>
      <c r="F173">
        <f t="shared" ca="1" si="93"/>
        <v>199.84703021988372</v>
      </c>
      <c r="G173">
        <f t="shared" ca="1" si="94"/>
        <v>325.08176616394405</v>
      </c>
      <c r="H173">
        <f t="shared" ca="1" si="95"/>
        <v>2.2811251111718418</v>
      </c>
    </row>
    <row r="174" spans="1:8" x14ac:dyDescent="0.3">
      <c r="A174">
        <f t="shared" ca="1" si="88"/>
        <v>553.11355535493851</v>
      </c>
      <c r="B174">
        <f t="shared" ca="1" si="89"/>
        <v>1.3303644336181653</v>
      </c>
      <c r="C174">
        <f t="shared" ca="1" si="90"/>
        <v>0.5060053127751416</v>
      </c>
      <c r="D174">
        <f t="shared" ca="1" si="91"/>
        <v>6.838169889740027E-2</v>
      </c>
      <c r="E174">
        <f t="shared" ca="1" si="92"/>
        <v>0.93706975266746306</v>
      </c>
      <c r="F174">
        <f t="shared" ca="1" si="93"/>
        <v>30.644249202780941</v>
      </c>
      <c r="G174">
        <f t="shared" ca="1" si="94"/>
        <v>484.40943965780264</v>
      </c>
      <c r="H174">
        <f t="shared" ca="1" si="95"/>
        <v>2.5937449699860351</v>
      </c>
    </row>
    <row r="175" spans="1:8" x14ac:dyDescent="0.3">
      <c r="A175">
        <f t="shared" ca="1" si="88"/>
        <v>882.464298812533</v>
      </c>
      <c r="B175">
        <f t="shared" ca="1" si="89"/>
        <v>0.68564091709796782</v>
      </c>
      <c r="C175">
        <f t="shared" ca="1" si="90"/>
        <v>0.63592260818933888</v>
      </c>
      <c r="D175">
        <f t="shared" ca="1" si="91"/>
        <v>0.21108559389623308</v>
      </c>
      <c r="E175">
        <f t="shared" ca="1" si="92"/>
        <v>1.6012332575033066</v>
      </c>
      <c r="F175">
        <f t="shared" ca="1" si="93"/>
        <v>34.062862874949133</v>
      </c>
      <c r="G175">
        <f t="shared" ca="1" si="94"/>
        <v>388.98523819966721</v>
      </c>
      <c r="H175">
        <f t="shared" ca="1" si="95"/>
        <v>3.4221455833242209</v>
      </c>
    </row>
    <row r="176" spans="1:8" x14ac:dyDescent="0.3">
      <c r="A176">
        <f t="shared" ca="1" si="88"/>
        <v>951.53474368658897</v>
      </c>
      <c r="B176">
        <f t="shared" ca="1" si="89"/>
        <v>2.1448373813108983</v>
      </c>
      <c r="C176">
        <f t="shared" ca="1" si="90"/>
        <v>2.2690856385581046</v>
      </c>
      <c r="D176">
        <f t="shared" ca="1" si="91"/>
        <v>0.31596317791199546</v>
      </c>
      <c r="E176">
        <f t="shared" ca="1" si="92"/>
        <v>1.3166074426886694</v>
      </c>
      <c r="F176">
        <f t="shared" ca="1" si="93"/>
        <v>282.06944324385944</v>
      </c>
      <c r="G176">
        <f t="shared" ca="1" si="94"/>
        <v>111.68236947465191</v>
      </c>
      <c r="H176">
        <f t="shared" ca="1" si="95"/>
        <v>2.6513946405406594</v>
      </c>
    </row>
    <row r="177" spans="1:8" x14ac:dyDescent="0.3">
      <c r="A177">
        <f t="shared" ca="1" si="88"/>
        <v>991.35748571321972</v>
      </c>
      <c r="B177">
        <f t="shared" ca="1" si="89"/>
        <v>0.41149585481374296</v>
      </c>
      <c r="C177">
        <f t="shared" ca="1" si="90"/>
        <v>7.4957932353326845E-2</v>
      </c>
      <c r="D177">
        <f t="shared" ca="1" si="91"/>
        <v>0.23326568356921251</v>
      </c>
      <c r="E177">
        <f t="shared" ca="1" si="92"/>
        <v>0.20440258866493535</v>
      </c>
      <c r="F177">
        <f t="shared" ca="1" si="93"/>
        <v>466.62407458591474</v>
      </c>
      <c r="G177">
        <f t="shared" ca="1" si="94"/>
        <v>115.03478431629165</v>
      </c>
      <c r="H177">
        <f t="shared" ca="1" si="95"/>
        <v>3.9859887320888148</v>
      </c>
    </row>
    <row r="178" spans="1:8" x14ac:dyDescent="0.3">
      <c r="A178">
        <f t="shared" ca="1" si="88"/>
        <v>588.67010397239267</v>
      </c>
      <c r="B178">
        <f t="shared" ca="1" si="89"/>
        <v>2.256092807559162</v>
      </c>
      <c r="C178">
        <f t="shared" ca="1" si="90"/>
        <v>1.5867630476199872</v>
      </c>
      <c r="D178">
        <f t="shared" ca="1" si="91"/>
        <v>0.19224423614500413</v>
      </c>
      <c r="E178">
        <f t="shared" ca="1" si="92"/>
        <v>0.52018506156119471</v>
      </c>
      <c r="F178">
        <f t="shared" ca="1" si="93"/>
        <v>409.45387855295098</v>
      </c>
      <c r="G178">
        <f t="shared" ca="1" si="94"/>
        <v>132.74051681269452</v>
      </c>
      <c r="H178">
        <f t="shared" ca="1" si="95"/>
        <v>1.0358036432980655</v>
      </c>
    </row>
    <row r="179" spans="1:8" x14ac:dyDescent="0.3">
      <c r="A179">
        <f t="shared" ca="1" si="88"/>
        <v>534.5900263975152</v>
      </c>
      <c r="B179">
        <f t="shared" ca="1" si="89"/>
        <v>1.1113801812692063</v>
      </c>
      <c r="C179">
        <f t="shared" ca="1" si="90"/>
        <v>0.95172913465409315</v>
      </c>
      <c r="D179">
        <f t="shared" ca="1" si="91"/>
        <v>5.7263662469988333E-2</v>
      </c>
      <c r="E179">
        <f t="shared" ca="1" si="92"/>
        <v>2.9399103085952518</v>
      </c>
      <c r="F179">
        <f t="shared" ca="1" si="93"/>
        <v>442.49979999662554</v>
      </c>
      <c r="G179">
        <f t="shared" ca="1" si="94"/>
        <v>122.41443001653488</v>
      </c>
      <c r="H179">
        <f t="shared" ca="1" si="95"/>
        <v>2.9046551425829992</v>
      </c>
    </row>
    <row r="180" spans="1:8" x14ac:dyDescent="0.3">
      <c r="A180">
        <f t="shared" ca="1" si="88"/>
        <v>569.97600042895795</v>
      </c>
      <c r="B180">
        <f t="shared" ca="1" si="89"/>
        <v>2.5576410233698152</v>
      </c>
      <c r="C180">
        <f t="shared" ca="1" si="90"/>
        <v>0.42384140570995193</v>
      </c>
      <c r="D180">
        <f t="shared" ca="1" si="91"/>
        <v>0.1083420917766621</v>
      </c>
      <c r="E180">
        <f t="shared" ca="1" si="92"/>
        <v>3.555713686512282</v>
      </c>
      <c r="F180">
        <f t="shared" ca="1" si="93"/>
        <v>386.28173201251246</v>
      </c>
      <c r="G180">
        <f t="shared" ca="1" si="94"/>
        <v>115.74166641336383</v>
      </c>
      <c r="H180">
        <f t="shared" ca="1" si="95"/>
        <v>2.6433845068756363</v>
      </c>
    </row>
    <row r="181" spans="1:8" x14ac:dyDescent="0.3">
      <c r="A181">
        <f t="shared" ca="1" si="88"/>
        <v>604.77346391894423</v>
      </c>
      <c r="B181">
        <f t="shared" ca="1" si="89"/>
        <v>2.0727693843645731</v>
      </c>
      <c r="C181">
        <f t="shared" ca="1" si="90"/>
        <v>1.8045282000526834</v>
      </c>
      <c r="D181">
        <f t="shared" ca="1" si="91"/>
        <v>0.25026654936686071</v>
      </c>
      <c r="E181">
        <f t="shared" ca="1" si="92"/>
        <v>2.5678629438596419</v>
      </c>
      <c r="F181">
        <f t="shared" ca="1" si="93"/>
        <v>451.62519224269511</v>
      </c>
      <c r="G181">
        <f t="shared" ca="1" si="94"/>
        <v>232.33204702510733</v>
      </c>
      <c r="H181">
        <f t="shared" ca="1" si="95"/>
        <v>0.88062518425928094</v>
      </c>
    </row>
    <row r="182" spans="1:8" x14ac:dyDescent="0.3">
      <c r="A182">
        <f t="shared" ca="1" si="88"/>
        <v>611.71130906732787</v>
      </c>
      <c r="B182">
        <f t="shared" ca="1" si="89"/>
        <v>2.6161658588152807</v>
      </c>
      <c r="C182">
        <f t="shared" ca="1" si="90"/>
        <v>1.5741425163430751</v>
      </c>
      <c r="D182">
        <f t="shared" ca="1" si="91"/>
        <v>0.14795198671821891</v>
      </c>
      <c r="E182">
        <f t="shared" ca="1" si="92"/>
        <v>2.7906213871407748</v>
      </c>
      <c r="F182">
        <f t="shared" ca="1" si="93"/>
        <v>484.39955459300307</v>
      </c>
      <c r="G182">
        <f t="shared" ca="1" si="94"/>
        <v>154.73233538630026</v>
      </c>
      <c r="H182">
        <f t="shared" ca="1" si="95"/>
        <v>0.47502137597756144</v>
      </c>
    </row>
    <row r="183" spans="1:8" x14ac:dyDescent="0.3">
      <c r="A183">
        <f t="shared" ca="1" si="88"/>
        <v>841.01124208196632</v>
      </c>
      <c r="B183">
        <f t="shared" ca="1" si="89"/>
        <v>1.142683742680481</v>
      </c>
      <c r="C183">
        <f t="shared" ca="1" si="90"/>
        <v>2.2210679790049825</v>
      </c>
      <c r="D183">
        <f t="shared" ca="1" si="91"/>
        <v>0.20593467900434559</v>
      </c>
      <c r="E183">
        <f t="shared" ca="1" si="92"/>
        <v>1.9258596408245265</v>
      </c>
      <c r="F183">
        <f t="shared" ca="1" si="93"/>
        <v>388.81794320627006</v>
      </c>
      <c r="G183">
        <f t="shared" ca="1" si="94"/>
        <v>118.40517936152034</v>
      </c>
      <c r="H183">
        <f t="shared" ca="1" si="95"/>
        <v>2.7153580116497316</v>
      </c>
    </row>
    <row r="184" spans="1:8" x14ac:dyDescent="0.3">
      <c r="A184">
        <f t="shared" ca="1" si="88"/>
        <v>703.54590619063197</v>
      </c>
      <c r="B184">
        <f t="shared" ca="1" si="89"/>
        <v>2.2663612132638327</v>
      </c>
      <c r="C184">
        <f t="shared" ca="1" si="90"/>
        <v>0.26843933006120152</v>
      </c>
      <c r="D184">
        <f t="shared" ca="1" si="91"/>
        <v>8.747539663052413E-2</v>
      </c>
      <c r="E184">
        <f t="shared" ca="1" si="92"/>
        <v>3.3770698888517643</v>
      </c>
      <c r="F184">
        <f t="shared" ca="1" si="93"/>
        <v>304.89025467161792</v>
      </c>
      <c r="G184">
        <f t="shared" ca="1" si="94"/>
        <v>457.40076096752273</v>
      </c>
      <c r="H184">
        <f t="shared" ca="1" si="95"/>
        <v>0.43915354421055675</v>
      </c>
    </row>
    <row r="185" spans="1:8" x14ac:dyDescent="0.3">
      <c r="A185">
        <f t="shared" ca="1" si="88"/>
        <v>730.18798009982197</v>
      </c>
      <c r="B185">
        <f t="shared" ca="1" si="89"/>
        <v>0.62672429360792825</v>
      </c>
      <c r="C185">
        <f t="shared" ca="1" si="90"/>
        <v>1.1257498719210484</v>
      </c>
      <c r="D185">
        <f t="shared" ca="1" si="91"/>
        <v>0.26977808375857615</v>
      </c>
      <c r="E185">
        <f t="shared" ca="1" si="92"/>
        <v>2.5399549045540892</v>
      </c>
      <c r="F185">
        <f t="shared" ca="1" si="93"/>
        <v>489.88663854209801</v>
      </c>
      <c r="G185">
        <f t="shared" ca="1" si="94"/>
        <v>483.7717154301713</v>
      </c>
      <c r="H185">
        <f t="shared" ca="1" si="95"/>
        <v>1.7664083019542374</v>
      </c>
    </row>
    <row r="186" spans="1:8" x14ac:dyDescent="0.3">
      <c r="A186">
        <f t="shared" ca="1" si="88"/>
        <v>607.81284679182818</v>
      </c>
      <c r="B186">
        <f t="shared" ca="1" si="89"/>
        <v>2.5016946800481894</v>
      </c>
      <c r="C186">
        <f t="shared" ca="1" si="90"/>
        <v>1.8856590212499107</v>
      </c>
      <c r="D186">
        <f t="shared" ca="1" si="91"/>
        <v>5.1326539382889516E-2</v>
      </c>
      <c r="E186">
        <f t="shared" ca="1" si="92"/>
        <v>3.2811280896983024</v>
      </c>
      <c r="F186">
        <f t="shared" ca="1" si="93"/>
        <v>299.51336773688342</v>
      </c>
      <c r="G186">
        <f t="shared" ca="1" si="94"/>
        <v>342.00187028132797</v>
      </c>
      <c r="H186">
        <f t="shared" ca="1" si="95"/>
        <v>3.5280810406516396</v>
      </c>
    </row>
    <row r="187" spans="1:8" x14ac:dyDescent="0.3">
      <c r="A187">
        <f t="shared" ca="1" si="88"/>
        <v>745.21933565638585</v>
      </c>
      <c r="B187">
        <f t="shared" ca="1" si="89"/>
        <v>2.7493564009471783</v>
      </c>
      <c r="C187">
        <f t="shared" ca="1" si="90"/>
        <v>1.8513927105797816</v>
      </c>
      <c r="D187">
        <f t="shared" ca="1" si="91"/>
        <v>0.1179408028802218</v>
      </c>
      <c r="E187">
        <f t="shared" ca="1" si="92"/>
        <v>1.9121904416558091</v>
      </c>
      <c r="F187">
        <f t="shared" ca="1" si="93"/>
        <v>408.80557545730761</v>
      </c>
      <c r="G187">
        <f t="shared" ca="1" si="94"/>
        <v>473.4153088812003</v>
      </c>
      <c r="H187">
        <f t="shared" ca="1" si="95"/>
        <v>2.6240547513658719</v>
      </c>
    </row>
  </sheetData>
  <sortState ref="L104:M143">
    <sortCondition ref="L104:L143"/>
    <sortCondition ref="M104:M143"/>
  </sortState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workbookViewId="0">
      <selection activeCell="A20" sqref="A1:H20"/>
    </sheetView>
  </sheetViews>
  <sheetFormatPr defaultRowHeight="15.6" x14ac:dyDescent="0.3"/>
  <sheetData>
    <row r="1" spans="1:13" x14ac:dyDescent="0.3">
      <c r="A1">
        <f ca="1">RAND()</f>
        <v>0.74411126220005852</v>
      </c>
      <c r="B1">
        <f t="shared" ref="B1:M16" ca="1" si="0">RAND()</f>
        <v>0.61425544748906968</v>
      </c>
      <c r="C1">
        <f t="shared" ca="1" si="0"/>
        <v>7.0703263653897785E-2</v>
      </c>
      <c r="D1">
        <f t="shared" ca="1" si="0"/>
        <v>0.70056255536510337</v>
      </c>
      <c r="E1">
        <f t="shared" ca="1" si="0"/>
        <v>0.91645655615080013</v>
      </c>
      <c r="F1">
        <f t="shared" ca="1" si="0"/>
        <v>0.58266780176004696</v>
      </c>
      <c r="G1">
        <f t="shared" ca="1" si="0"/>
        <v>0.36154080306259262</v>
      </c>
      <c r="H1">
        <f t="shared" ca="1" si="0"/>
        <v>0.9246248119348992</v>
      </c>
      <c r="I1">
        <f t="shared" ca="1" si="0"/>
        <v>0.90897444221120649</v>
      </c>
      <c r="J1">
        <f t="shared" ca="1" si="0"/>
        <v>0.97062918398737474</v>
      </c>
      <c r="K1">
        <f t="shared" ca="1" si="0"/>
        <v>0.16165013579373688</v>
      </c>
      <c r="L1">
        <f t="shared" ca="1" si="0"/>
        <v>0.78857824377768138</v>
      </c>
      <c r="M1">
        <f t="shared" ca="1" si="0"/>
        <v>0.89523879933918704</v>
      </c>
    </row>
    <row r="2" spans="1:13" x14ac:dyDescent="0.3">
      <c r="A2">
        <f t="shared" ref="A2:M28" ca="1" si="1">RAND()</f>
        <v>0.18066536483750029</v>
      </c>
      <c r="B2">
        <f t="shared" ca="1" si="0"/>
        <v>0.14256788020719557</v>
      </c>
      <c r="C2">
        <f t="shared" ca="1" si="0"/>
        <v>0.50303926730289628</v>
      </c>
      <c r="D2">
        <f t="shared" ca="1" si="0"/>
        <v>0.59844373877746282</v>
      </c>
      <c r="E2">
        <f t="shared" ca="1" si="0"/>
        <v>0.71805674230728656</v>
      </c>
      <c r="F2">
        <f t="shared" ca="1" si="0"/>
        <v>0.82079004418929691</v>
      </c>
      <c r="G2">
        <f t="shared" ca="1" si="0"/>
        <v>0.16855309324414558</v>
      </c>
      <c r="H2">
        <f t="shared" ca="1" si="0"/>
        <v>0.7793762249792171</v>
      </c>
      <c r="I2">
        <f t="shared" ca="1" si="0"/>
        <v>0.71428533682659701</v>
      </c>
      <c r="J2">
        <f t="shared" ca="1" si="0"/>
        <v>0.12883322858516733</v>
      </c>
      <c r="K2">
        <f t="shared" ca="1" si="0"/>
        <v>0.26923865845271422</v>
      </c>
      <c r="L2">
        <f t="shared" ca="1" si="0"/>
        <v>0.89725701663601465</v>
      </c>
      <c r="M2">
        <f t="shared" ca="1" si="0"/>
        <v>0.74341915231125488</v>
      </c>
    </row>
    <row r="3" spans="1:13" x14ac:dyDescent="0.3">
      <c r="A3">
        <f t="shared" ca="1" si="1"/>
        <v>1.2350535788536621E-2</v>
      </c>
      <c r="B3">
        <f t="shared" ca="1" si="0"/>
        <v>0.18366941193646746</v>
      </c>
      <c r="C3">
        <f t="shared" ca="1" si="0"/>
        <v>0.7138442663456982</v>
      </c>
      <c r="D3">
        <f t="shared" ca="1" si="0"/>
        <v>0.48496202428097168</v>
      </c>
      <c r="E3">
        <f t="shared" ca="1" si="0"/>
        <v>0.4010101638003768</v>
      </c>
      <c r="F3">
        <f t="shared" ca="1" si="0"/>
        <v>2.7125383182681428E-2</v>
      </c>
      <c r="G3">
        <f t="shared" ca="1" si="0"/>
        <v>0.20177117204379813</v>
      </c>
      <c r="H3">
        <f t="shared" ca="1" si="0"/>
        <v>0.57688706396123379</v>
      </c>
      <c r="I3">
        <f t="shared" ca="1" si="0"/>
        <v>0.47822429304735381</v>
      </c>
      <c r="J3">
        <f t="shared" ca="1" si="0"/>
        <v>0.42879587424014765</v>
      </c>
      <c r="K3">
        <f t="shared" ca="1" si="0"/>
        <v>0.85130180174053505</v>
      </c>
      <c r="L3">
        <f t="shared" ca="1" si="0"/>
        <v>0.1808754765713414</v>
      </c>
      <c r="M3">
        <f t="shared" ca="1" si="0"/>
        <v>0.18772930342617611</v>
      </c>
    </row>
    <row r="4" spans="1:13" x14ac:dyDescent="0.3">
      <c r="A4">
        <f t="shared" ca="1" si="1"/>
        <v>0.43227602348150906</v>
      </c>
      <c r="B4">
        <f t="shared" ca="1" si="0"/>
        <v>6.7920490069543815E-2</v>
      </c>
      <c r="C4">
        <f t="shared" ca="1" si="0"/>
        <v>0.26373834916187655</v>
      </c>
      <c r="D4">
        <f t="shared" ca="1" si="0"/>
        <v>0.29444923021877045</v>
      </c>
      <c r="E4">
        <f t="shared" ca="1" si="0"/>
        <v>0.18133649768982285</v>
      </c>
      <c r="F4">
        <f t="shared" ca="1" si="0"/>
        <v>0.99508458927193311</v>
      </c>
      <c r="G4">
        <f t="shared" ca="1" si="0"/>
        <v>0.9392073125461724</v>
      </c>
      <c r="H4">
        <f t="shared" ca="1" si="0"/>
        <v>0.5099378081547371</v>
      </c>
      <c r="I4">
        <f t="shared" ca="1" si="0"/>
        <v>0.14672256364294345</v>
      </c>
      <c r="J4">
        <f t="shared" ca="1" si="0"/>
        <v>0.56765571060401143</v>
      </c>
      <c r="K4">
        <f t="shared" ca="1" si="0"/>
        <v>0.21151853514672325</v>
      </c>
      <c r="L4">
        <f t="shared" ca="1" si="0"/>
        <v>0.74485392149686303</v>
      </c>
      <c r="M4">
        <f t="shared" ca="1" si="0"/>
        <v>0.90841359561862767</v>
      </c>
    </row>
    <row r="5" spans="1:13" x14ac:dyDescent="0.3">
      <c r="A5">
        <f t="shared" ca="1" si="1"/>
        <v>0.14604743443090185</v>
      </c>
      <c r="B5">
        <f t="shared" ca="1" si="0"/>
        <v>0.12752358755246129</v>
      </c>
      <c r="C5">
        <f t="shared" ca="1" si="0"/>
        <v>0.64411753772291303</v>
      </c>
      <c r="D5">
        <f t="shared" ca="1" si="0"/>
        <v>0.5780155624914638</v>
      </c>
      <c r="E5">
        <f t="shared" ca="1" si="0"/>
        <v>0.95091301151905894</v>
      </c>
      <c r="F5">
        <f t="shared" ca="1" si="0"/>
        <v>0.74193554473787726</v>
      </c>
      <c r="G5">
        <f t="shared" ca="1" si="0"/>
        <v>0.15591622517889925</v>
      </c>
      <c r="H5">
        <f t="shared" ca="1" si="0"/>
        <v>0.94110780562008733</v>
      </c>
      <c r="I5">
        <f t="shared" ca="1" si="0"/>
        <v>0.88767075484752012</v>
      </c>
      <c r="J5">
        <f t="shared" ca="1" si="0"/>
        <v>0.4517607972173594</v>
      </c>
      <c r="K5">
        <f t="shared" ca="1" si="0"/>
        <v>0.56786908284492543</v>
      </c>
      <c r="L5">
        <f t="shared" ca="1" si="0"/>
        <v>0.17361254508548363</v>
      </c>
      <c r="M5">
        <f t="shared" ca="1" si="0"/>
        <v>1.8816586914865985E-2</v>
      </c>
    </row>
    <row r="6" spans="1:13" x14ac:dyDescent="0.3">
      <c r="A6">
        <f t="shared" ca="1" si="1"/>
        <v>1.4532484726628825E-2</v>
      </c>
      <c r="B6">
        <f t="shared" ca="1" si="0"/>
        <v>0.85000339130186553</v>
      </c>
      <c r="C6">
        <f t="shared" ca="1" si="0"/>
        <v>0.33556286474423525</v>
      </c>
      <c r="D6">
        <f t="shared" ca="1" si="0"/>
        <v>0.74706228533672503</v>
      </c>
      <c r="E6">
        <f t="shared" ca="1" si="0"/>
        <v>0.7946493567475944</v>
      </c>
      <c r="F6">
        <f t="shared" ca="1" si="0"/>
        <v>0.48781558236692879</v>
      </c>
      <c r="G6">
        <f t="shared" ca="1" si="0"/>
        <v>0.75549630786300392</v>
      </c>
      <c r="H6">
        <f t="shared" ca="1" si="0"/>
        <v>0.41454247080076656</v>
      </c>
      <c r="I6">
        <f t="shared" ca="1" si="0"/>
        <v>0.65870539840621956</v>
      </c>
      <c r="J6">
        <f t="shared" ca="1" si="0"/>
        <v>0.32162204167027719</v>
      </c>
      <c r="K6">
        <f t="shared" ca="1" si="0"/>
        <v>0.24987033920214974</v>
      </c>
      <c r="L6">
        <f t="shared" ca="1" si="0"/>
        <v>0.59968055530806252</v>
      </c>
      <c r="M6">
        <f t="shared" ca="1" si="0"/>
        <v>0.93714944369260977</v>
      </c>
    </row>
    <row r="7" spans="1:13" x14ac:dyDescent="0.3">
      <c r="A7">
        <f t="shared" ca="1" si="1"/>
        <v>0.61549597525520916</v>
      </c>
      <c r="B7">
        <f t="shared" ca="1" si="0"/>
        <v>0.73254183603630318</v>
      </c>
      <c r="C7">
        <f t="shared" ca="1" si="0"/>
        <v>0.43816254213205796</v>
      </c>
      <c r="D7">
        <f t="shared" ca="1" si="0"/>
        <v>0.35010048716133502</v>
      </c>
      <c r="E7">
        <f t="shared" ca="1" si="0"/>
        <v>0.60753680478210226</v>
      </c>
      <c r="F7">
        <f t="shared" ca="1" si="0"/>
        <v>0.69728572825916757</v>
      </c>
      <c r="G7">
        <f t="shared" ca="1" si="0"/>
        <v>0.90830331747170256</v>
      </c>
      <c r="H7">
        <f t="shared" ca="1" si="0"/>
        <v>0.2490891186650428</v>
      </c>
      <c r="I7">
        <f t="shared" ca="1" si="0"/>
        <v>0.20173496133493407</v>
      </c>
      <c r="J7">
        <f t="shared" ca="1" si="0"/>
        <v>0.12744046747938487</v>
      </c>
      <c r="K7">
        <f t="shared" ca="1" si="0"/>
        <v>0.52115902449070328</v>
      </c>
      <c r="L7">
        <f t="shared" ca="1" si="0"/>
        <v>0.53310389876592557</v>
      </c>
      <c r="M7">
        <f t="shared" ca="1" si="0"/>
        <v>0.35061321194680772</v>
      </c>
    </row>
    <row r="8" spans="1:13" x14ac:dyDescent="0.3">
      <c r="A8">
        <f t="shared" ca="1" si="1"/>
        <v>0.90557214525951735</v>
      </c>
      <c r="B8">
        <f t="shared" ca="1" si="0"/>
        <v>0.67143706321995467</v>
      </c>
      <c r="C8">
        <f t="shared" ca="1" si="0"/>
        <v>0.46842620236148025</v>
      </c>
      <c r="D8">
        <f t="shared" ca="1" si="0"/>
        <v>0.31899718971395352</v>
      </c>
      <c r="E8">
        <f t="shared" ca="1" si="0"/>
        <v>0.2990820416690233</v>
      </c>
      <c r="F8">
        <f t="shared" ca="1" si="0"/>
        <v>0.31554050049735693</v>
      </c>
      <c r="G8">
        <f t="shared" ca="1" si="0"/>
        <v>9.144633726517104E-2</v>
      </c>
      <c r="H8">
        <f t="shared" ca="1" si="0"/>
        <v>2.0451557438727619E-2</v>
      </c>
      <c r="I8">
        <f t="shared" ca="1" si="0"/>
        <v>9.3181215146986962E-2</v>
      </c>
      <c r="J8">
        <f t="shared" ca="1" si="0"/>
        <v>0.19070364380455707</v>
      </c>
      <c r="K8">
        <f t="shared" ca="1" si="0"/>
        <v>0.41399803020386272</v>
      </c>
      <c r="L8">
        <f t="shared" ca="1" si="0"/>
        <v>0.6034711338230937</v>
      </c>
      <c r="M8">
        <f t="shared" ca="1" si="0"/>
        <v>0.29477528086503346</v>
      </c>
    </row>
    <row r="9" spans="1:13" x14ac:dyDescent="0.3">
      <c r="A9">
        <f t="shared" ca="1" si="1"/>
        <v>0.10517583055058788</v>
      </c>
      <c r="B9">
        <f t="shared" ca="1" si="0"/>
        <v>0.10470529219806501</v>
      </c>
      <c r="C9">
        <f t="shared" ca="1" si="0"/>
        <v>0.10879745874912283</v>
      </c>
      <c r="D9">
        <f t="shared" ca="1" si="0"/>
        <v>0.95635587942596134</v>
      </c>
      <c r="E9">
        <f t="shared" ca="1" si="0"/>
        <v>6.9273977053024072E-2</v>
      </c>
      <c r="F9">
        <f t="shared" ca="1" si="0"/>
        <v>0.85530282626102105</v>
      </c>
      <c r="G9">
        <f t="shared" ca="1" si="0"/>
        <v>0.15281160903806867</v>
      </c>
      <c r="H9">
        <f t="shared" ca="1" si="0"/>
        <v>2.448144681161768E-2</v>
      </c>
      <c r="I9">
        <f t="shared" ca="1" si="0"/>
        <v>0.35058252807753831</v>
      </c>
      <c r="J9">
        <f t="shared" ca="1" si="0"/>
        <v>0.78561474026378353</v>
      </c>
      <c r="K9">
        <f t="shared" ca="1" si="0"/>
        <v>0.41247164230544631</v>
      </c>
      <c r="L9">
        <f t="shared" ca="1" si="0"/>
        <v>0.67955567144423124</v>
      </c>
      <c r="M9">
        <f t="shared" ca="1" si="0"/>
        <v>0.4920679733407779</v>
      </c>
    </row>
    <row r="10" spans="1:13" x14ac:dyDescent="0.3">
      <c r="A10">
        <f t="shared" ca="1" si="1"/>
        <v>0.93121544971995474</v>
      </c>
      <c r="B10">
        <f t="shared" ca="1" si="0"/>
        <v>3.3863369399563803E-2</v>
      </c>
      <c r="C10">
        <f t="shared" ca="1" si="0"/>
        <v>0.59504699604890687</v>
      </c>
      <c r="D10">
        <f t="shared" ca="1" si="0"/>
        <v>0.75113587412709026</v>
      </c>
      <c r="E10">
        <f t="shared" ca="1" si="0"/>
        <v>0.41723795585604739</v>
      </c>
      <c r="F10">
        <f t="shared" ca="1" si="0"/>
        <v>0.31016114015440921</v>
      </c>
      <c r="G10">
        <f t="shared" ca="1" si="0"/>
        <v>0.5659993812182047</v>
      </c>
      <c r="H10">
        <f t="shared" ca="1" si="0"/>
        <v>0.89248630334488377</v>
      </c>
      <c r="I10">
        <f t="shared" ca="1" si="0"/>
        <v>0.9588704072227624</v>
      </c>
      <c r="J10">
        <f t="shared" ca="1" si="0"/>
        <v>0.21282904695955929</v>
      </c>
      <c r="K10">
        <f t="shared" ca="1" si="0"/>
        <v>0.23445857829194294</v>
      </c>
      <c r="L10">
        <f t="shared" ca="1" si="0"/>
        <v>0.95690650765221752</v>
      </c>
      <c r="M10">
        <f t="shared" ca="1" si="0"/>
        <v>0.27810383387420756</v>
      </c>
    </row>
    <row r="11" spans="1:13" x14ac:dyDescent="0.3">
      <c r="A11">
        <f t="shared" ca="1" si="1"/>
        <v>0.83153034914545032</v>
      </c>
      <c r="B11">
        <f t="shared" ca="1" si="0"/>
        <v>0.10306806623852693</v>
      </c>
      <c r="C11">
        <f t="shared" ca="1" si="0"/>
        <v>0.45838735053600077</v>
      </c>
      <c r="D11">
        <f t="shared" ca="1" si="0"/>
        <v>0.59505368555869909</v>
      </c>
      <c r="E11">
        <f t="shared" ca="1" si="0"/>
        <v>0.1708750506965182</v>
      </c>
      <c r="F11">
        <f t="shared" ca="1" si="0"/>
        <v>0.57206431917416389</v>
      </c>
      <c r="G11">
        <f t="shared" ca="1" si="0"/>
        <v>0.88496865985793471</v>
      </c>
      <c r="H11">
        <f t="shared" ca="1" si="0"/>
        <v>0.64555442557043519</v>
      </c>
      <c r="I11">
        <f t="shared" ca="1" si="0"/>
        <v>0.87122586426075188</v>
      </c>
      <c r="J11">
        <f t="shared" ca="1" si="0"/>
        <v>0.97601646393469133</v>
      </c>
      <c r="K11">
        <f t="shared" ca="1" si="0"/>
        <v>0.34456090912963899</v>
      </c>
      <c r="L11">
        <f t="shared" ca="1" si="0"/>
        <v>0.67412366080621777</v>
      </c>
      <c r="M11">
        <f t="shared" ca="1" si="0"/>
        <v>0.41322058876900258</v>
      </c>
    </row>
    <row r="12" spans="1:13" x14ac:dyDescent="0.3">
      <c r="A12">
        <f t="shared" ca="1" si="1"/>
        <v>0.17737772882007008</v>
      </c>
      <c r="B12">
        <f t="shared" ca="1" si="0"/>
        <v>0.95064694389086513</v>
      </c>
      <c r="C12">
        <f t="shared" ca="1" si="0"/>
        <v>0.75064934816865692</v>
      </c>
      <c r="D12">
        <f t="shared" ca="1" si="0"/>
        <v>0.60633859576897098</v>
      </c>
      <c r="E12">
        <f t="shared" ca="1" si="0"/>
        <v>0.80881234496395604</v>
      </c>
      <c r="F12">
        <f t="shared" ca="1" si="0"/>
        <v>0.35884448071921604</v>
      </c>
      <c r="G12">
        <f t="shared" ca="1" si="0"/>
        <v>0.88190824824776459</v>
      </c>
      <c r="H12">
        <f t="shared" ca="1" si="0"/>
        <v>0.69549319000110688</v>
      </c>
      <c r="I12">
        <f t="shared" ca="1" si="0"/>
        <v>0.78449152668892197</v>
      </c>
      <c r="J12">
        <f t="shared" ca="1" si="0"/>
        <v>0.50070059810694889</v>
      </c>
      <c r="K12">
        <f t="shared" ca="1" si="0"/>
        <v>0.18821199186129489</v>
      </c>
      <c r="L12">
        <f t="shared" ca="1" si="0"/>
        <v>4.214284302100213E-2</v>
      </c>
      <c r="M12">
        <f t="shared" ca="1" si="0"/>
        <v>0.30493812177006951</v>
      </c>
    </row>
    <row r="13" spans="1:13" x14ac:dyDescent="0.3">
      <c r="A13">
        <f t="shared" ca="1" si="1"/>
        <v>9.5208750022114708E-2</v>
      </c>
      <c r="B13">
        <f t="shared" ca="1" si="0"/>
        <v>0.16911188699331892</v>
      </c>
      <c r="C13">
        <f t="shared" ca="1" si="0"/>
        <v>0.92752614897863239</v>
      </c>
      <c r="D13">
        <f t="shared" ca="1" si="0"/>
        <v>5.32628760259235E-2</v>
      </c>
      <c r="E13">
        <f t="shared" ca="1" si="0"/>
        <v>0.75224386286820244</v>
      </c>
      <c r="F13">
        <f t="shared" ca="1" si="0"/>
        <v>0.59767399547927835</v>
      </c>
      <c r="G13">
        <f t="shared" ca="1" si="0"/>
        <v>0.79153765412885813</v>
      </c>
      <c r="H13">
        <f t="shared" ca="1" si="0"/>
        <v>0.62929694328386676</v>
      </c>
      <c r="I13">
        <f t="shared" ca="1" si="0"/>
        <v>5.4614103672110725E-2</v>
      </c>
      <c r="J13">
        <f t="shared" ca="1" si="0"/>
        <v>0.49216670928032258</v>
      </c>
      <c r="K13">
        <f t="shared" ca="1" si="0"/>
        <v>0.18621782077429994</v>
      </c>
      <c r="L13">
        <f t="shared" ca="1" si="0"/>
        <v>0.98978628304438965</v>
      </c>
      <c r="M13">
        <f t="shared" ca="1" si="0"/>
        <v>0.68882581189152403</v>
      </c>
    </row>
    <row r="14" spans="1:13" x14ac:dyDescent="0.3">
      <c r="A14">
        <f t="shared" ca="1" si="1"/>
        <v>0.78901071445791104</v>
      </c>
      <c r="B14">
        <f t="shared" ca="1" si="0"/>
        <v>0.79225273047930167</v>
      </c>
      <c r="C14">
        <f t="shared" ca="1" si="0"/>
        <v>0.30154227648676657</v>
      </c>
      <c r="D14">
        <f t="shared" ca="1" si="0"/>
        <v>2.0847434063378856E-2</v>
      </c>
      <c r="E14">
        <f t="shared" ca="1" si="0"/>
        <v>1.8980943212710821E-3</v>
      </c>
      <c r="F14">
        <f t="shared" ca="1" si="0"/>
        <v>0.65400995558395958</v>
      </c>
      <c r="G14">
        <f t="shared" ca="1" si="0"/>
        <v>0.51621866695441276</v>
      </c>
      <c r="H14">
        <f t="shared" ca="1" si="0"/>
        <v>0.29507286449562853</v>
      </c>
      <c r="I14">
        <f t="shared" ca="1" si="0"/>
        <v>1.3607686198410351E-2</v>
      </c>
      <c r="J14">
        <f t="shared" ca="1" si="0"/>
        <v>0.84517197506549302</v>
      </c>
      <c r="K14">
        <f t="shared" ca="1" si="0"/>
        <v>0.22464573780031216</v>
      </c>
      <c r="L14">
        <f t="shared" ca="1" si="0"/>
        <v>0.77412893692092188</v>
      </c>
      <c r="M14">
        <f t="shared" ca="1" si="0"/>
        <v>0.62739457757260886</v>
      </c>
    </row>
    <row r="15" spans="1:13" x14ac:dyDescent="0.3">
      <c r="A15">
        <f t="shared" ca="1" si="1"/>
        <v>4.4497679920928124E-2</v>
      </c>
      <c r="B15">
        <f t="shared" ca="1" si="0"/>
        <v>0.38591347267396747</v>
      </c>
      <c r="C15">
        <f t="shared" ca="1" si="0"/>
        <v>7.9799980225145339E-2</v>
      </c>
      <c r="D15">
        <f t="shared" ca="1" si="0"/>
        <v>0.20999497606000783</v>
      </c>
      <c r="E15">
        <f t="shared" ca="1" si="0"/>
        <v>0.31619445371847255</v>
      </c>
      <c r="F15">
        <f t="shared" ca="1" si="0"/>
        <v>0.1240806602340041</v>
      </c>
      <c r="G15">
        <f t="shared" ca="1" si="0"/>
        <v>0.63565385648242845</v>
      </c>
      <c r="H15">
        <f t="shared" ca="1" si="0"/>
        <v>0.629701629388982</v>
      </c>
      <c r="I15">
        <f t="shared" ca="1" si="0"/>
        <v>0.44241709030126319</v>
      </c>
      <c r="J15">
        <f t="shared" ca="1" si="0"/>
        <v>0.10482076304098698</v>
      </c>
      <c r="K15">
        <f t="shared" ca="1" si="0"/>
        <v>0.84739104581039792</v>
      </c>
      <c r="L15">
        <f t="shared" ca="1" si="0"/>
        <v>0.59893760922746919</v>
      </c>
      <c r="M15">
        <f t="shared" ca="1" si="0"/>
        <v>0.21850675052585489</v>
      </c>
    </row>
    <row r="16" spans="1:13" x14ac:dyDescent="0.3">
      <c r="A16">
        <f t="shared" ca="1" si="1"/>
        <v>0.7343931775560778</v>
      </c>
      <c r="B16">
        <f t="shared" ca="1" si="0"/>
        <v>0.83299664614237912</v>
      </c>
      <c r="C16">
        <f t="shared" ca="1" si="0"/>
        <v>0.45500659262230081</v>
      </c>
      <c r="D16">
        <f t="shared" ca="1" si="0"/>
        <v>0.18105427128951923</v>
      </c>
      <c r="E16">
        <f t="shared" ca="1" si="0"/>
        <v>0.34460563529728816</v>
      </c>
      <c r="F16">
        <f t="shared" ca="1" si="0"/>
        <v>0.31302611657124002</v>
      </c>
      <c r="G16">
        <f t="shared" ca="1" si="0"/>
        <v>0.64852948960783774</v>
      </c>
      <c r="H16">
        <f t="shared" ca="1" si="0"/>
        <v>0.6123876730617549</v>
      </c>
      <c r="I16">
        <f t="shared" ca="1" si="0"/>
        <v>0.82566144581790823</v>
      </c>
      <c r="J16">
        <f t="shared" ca="1" si="0"/>
        <v>0.20828613995311207</v>
      </c>
      <c r="K16">
        <f t="shared" ca="1" si="0"/>
        <v>0.48005157377353302</v>
      </c>
      <c r="L16">
        <f t="shared" ca="1" si="0"/>
        <v>6.3976071619175068E-2</v>
      </c>
      <c r="M16">
        <f t="shared" ca="1" si="0"/>
        <v>0.58871448289776496</v>
      </c>
    </row>
    <row r="17" spans="1:13" x14ac:dyDescent="0.3">
      <c r="A17">
        <f t="shared" ca="1" si="1"/>
        <v>0.93809543584223432</v>
      </c>
      <c r="B17">
        <f t="shared" ca="1" si="1"/>
        <v>0.15367850351498968</v>
      </c>
      <c r="C17">
        <f t="shared" ca="1" si="1"/>
        <v>0.1276771569931755</v>
      </c>
      <c r="D17">
        <f t="shared" ca="1" si="1"/>
        <v>0.1747013998814636</v>
      </c>
      <c r="E17">
        <f t="shared" ca="1" si="1"/>
        <v>0.67011209275900585</v>
      </c>
      <c r="F17">
        <f t="shared" ca="1" si="1"/>
        <v>0.43121525997949894</v>
      </c>
      <c r="G17">
        <f t="shared" ca="1" si="1"/>
        <v>0.1916903453975165</v>
      </c>
      <c r="H17">
        <f t="shared" ca="1" si="1"/>
        <v>0.25554818921166211</v>
      </c>
      <c r="I17">
        <f t="shared" ca="1" si="1"/>
        <v>7.734056237960929E-2</v>
      </c>
      <c r="J17">
        <f t="shared" ca="1" si="1"/>
        <v>0.42540261754445685</v>
      </c>
      <c r="K17">
        <f t="shared" ca="1" si="1"/>
        <v>0.93217361784902153</v>
      </c>
      <c r="L17">
        <f t="shared" ca="1" si="1"/>
        <v>0.78068998311640125</v>
      </c>
      <c r="M17">
        <f t="shared" ca="1" si="1"/>
        <v>4.7274789511906445E-2</v>
      </c>
    </row>
    <row r="18" spans="1:13" x14ac:dyDescent="0.3">
      <c r="A18">
        <f t="shared" ca="1" si="1"/>
        <v>0.24598048118013105</v>
      </c>
      <c r="B18">
        <f t="shared" ca="1" si="1"/>
        <v>4.8785488839671154E-2</v>
      </c>
      <c r="C18">
        <f t="shared" ca="1" si="1"/>
        <v>0.22811792132643038</v>
      </c>
      <c r="D18">
        <f t="shared" ca="1" si="1"/>
        <v>0.56986613705086386</v>
      </c>
      <c r="E18">
        <f t="shared" ca="1" si="1"/>
        <v>0.56128031101204989</v>
      </c>
      <c r="F18">
        <f t="shared" ca="1" si="1"/>
        <v>0.21960429842746032</v>
      </c>
      <c r="G18">
        <f t="shared" ca="1" si="1"/>
        <v>0.75282323889248148</v>
      </c>
      <c r="H18">
        <f t="shared" ca="1" si="1"/>
        <v>0.50958056971603016</v>
      </c>
      <c r="I18">
        <f t="shared" ca="1" si="1"/>
        <v>0.7029205715020832</v>
      </c>
      <c r="J18">
        <f t="shared" ca="1" si="1"/>
        <v>0.23732883880992528</v>
      </c>
      <c r="K18">
        <f t="shared" ca="1" si="1"/>
        <v>0.52832915681608439</v>
      </c>
      <c r="L18">
        <f t="shared" ca="1" si="1"/>
        <v>0.51535689919760308</v>
      </c>
      <c r="M18">
        <f t="shared" ca="1" si="1"/>
        <v>0.62218834551197766</v>
      </c>
    </row>
    <row r="19" spans="1:13" x14ac:dyDescent="0.3">
      <c r="A19">
        <f t="shared" ca="1" si="1"/>
        <v>0.36999381582420832</v>
      </c>
      <c r="B19">
        <f t="shared" ca="1" si="1"/>
        <v>0.22624515432645698</v>
      </c>
      <c r="C19">
        <f t="shared" ca="1" si="1"/>
        <v>0.68522993215048278</v>
      </c>
      <c r="D19">
        <f t="shared" ca="1" si="1"/>
        <v>0.64635570885814431</v>
      </c>
      <c r="E19">
        <f t="shared" ca="1" si="1"/>
        <v>0.8940747140148767</v>
      </c>
      <c r="F19">
        <f t="shared" ca="1" si="1"/>
        <v>0.91596993355728273</v>
      </c>
      <c r="G19">
        <f t="shared" ca="1" si="1"/>
        <v>0.36417324780045768</v>
      </c>
      <c r="H19">
        <f t="shared" ca="1" si="1"/>
        <v>0.27549181465063299</v>
      </c>
      <c r="I19">
        <f t="shared" ca="1" si="1"/>
        <v>0.99567609845848004</v>
      </c>
      <c r="J19">
        <f t="shared" ca="1" si="1"/>
        <v>0.46224977637025599</v>
      </c>
      <c r="K19">
        <f t="shared" ca="1" si="1"/>
        <v>0.14360128658762372</v>
      </c>
      <c r="L19">
        <f t="shared" ca="1" si="1"/>
        <v>0.89730904655780741</v>
      </c>
      <c r="M19">
        <f t="shared" ca="1" si="1"/>
        <v>0.67619522090536655</v>
      </c>
    </row>
    <row r="20" spans="1:13" x14ac:dyDescent="0.3">
      <c r="A20">
        <f t="shared" ca="1" si="1"/>
        <v>0.49157421402397405</v>
      </c>
      <c r="B20">
        <f t="shared" ca="1" si="1"/>
        <v>0.55787115173524815</v>
      </c>
      <c r="C20">
        <f t="shared" ca="1" si="1"/>
        <v>0.96408512287627612</v>
      </c>
      <c r="D20">
        <f t="shared" ca="1" si="1"/>
        <v>0.84660966925513326</v>
      </c>
      <c r="E20">
        <f t="shared" ca="1" si="1"/>
        <v>0.37324823647681349</v>
      </c>
      <c r="F20">
        <f t="shared" ca="1" si="1"/>
        <v>0.37771902718310557</v>
      </c>
      <c r="G20">
        <f t="shared" ca="1" si="1"/>
        <v>0.679170720379632</v>
      </c>
      <c r="H20">
        <f t="shared" ca="1" si="1"/>
        <v>0.83765290376250745</v>
      </c>
      <c r="I20">
        <f t="shared" ca="1" si="1"/>
        <v>0.27800803103190641</v>
      </c>
      <c r="J20">
        <f t="shared" ca="1" si="1"/>
        <v>0.84248636702717949</v>
      </c>
      <c r="K20">
        <f t="shared" ca="1" si="1"/>
        <v>0.81856431106996363</v>
      </c>
      <c r="L20">
        <f t="shared" ca="1" si="1"/>
        <v>0.36803732660476018</v>
      </c>
      <c r="M20">
        <f t="shared" ca="1" si="1"/>
        <v>0.87505910779445939</v>
      </c>
    </row>
    <row r="21" spans="1:13" x14ac:dyDescent="0.3">
      <c r="A21">
        <f t="shared" ca="1" si="1"/>
        <v>0.56627064941742167</v>
      </c>
      <c r="B21">
        <f t="shared" ca="1" si="1"/>
        <v>0.83358462554000612</v>
      </c>
      <c r="C21">
        <f t="shared" ca="1" si="1"/>
        <v>0.55013542838605867</v>
      </c>
      <c r="D21">
        <f t="shared" ca="1" si="1"/>
        <v>0.83291995703166732</v>
      </c>
      <c r="E21">
        <f t="shared" ca="1" si="1"/>
        <v>0.56649164936822372</v>
      </c>
      <c r="F21">
        <f t="shared" ca="1" si="1"/>
        <v>0.10568223062460025</v>
      </c>
      <c r="G21">
        <f t="shared" ca="1" si="1"/>
        <v>0.96461659108334408</v>
      </c>
      <c r="H21">
        <f t="shared" ca="1" si="1"/>
        <v>0.35285181457569526</v>
      </c>
      <c r="I21">
        <f t="shared" ca="1" si="1"/>
        <v>0.89814787388147443</v>
      </c>
      <c r="J21">
        <f t="shared" ca="1" si="1"/>
        <v>0.22511861415990941</v>
      </c>
      <c r="K21">
        <f t="shared" ca="1" si="1"/>
        <v>0.85423612546695471</v>
      </c>
      <c r="L21">
        <f t="shared" ca="1" si="1"/>
        <v>0.84428417614939166</v>
      </c>
      <c r="M21">
        <f t="shared" ca="1" si="1"/>
        <v>0.97524134067079382</v>
      </c>
    </row>
    <row r="22" spans="1:13" x14ac:dyDescent="0.3">
      <c r="A22">
        <f t="shared" ca="1" si="1"/>
        <v>0.45906946609340227</v>
      </c>
      <c r="B22">
        <f t="shared" ca="1" si="1"/>
        <v>0.81024398735907643</v>
      </c>
      <c r="C22">
        <f t="shared" ca="1" si="1"/>
        <v>0.1187352393048331</v>
      </c>
      <c r="D22">
        <f t="shared" ca="1" si="1"/>
        <v>0.39954284701700282</v>
      </c>
      <c r="E22">
        <f t="shared" ca="1" si="1"/>
        <v>3.7386988110696184E-2</v>
      </c>
      <c r="F22">
        <f t="shared" ca="1" si="1"/>
        <v>0.7038050034333273</v>
      </c>
      <c r="G22">
        <f t="shared" ca="1" si="1"/>
        <v>0.86946886555552161</v>
      </c>
      <c r="H22">
        <f t="shared" ca="1" si="1"/>
        <v>0.58434932900930647</v>
      </c>
      <c r="I22">
        <f t="shared" ca="1" si="1"/>
        <v>0.41826804391975392</v>
      </c>
      <c r="J22">
        <f t="shared" ca="1" si="1"/>
        <v>0.39788056724680088</v>
      </c>
      <c r="K22">
        <f t="shared" ca="1" si="1"/>
        <v>0.37527773384866769</v>
      </c>
      <c r="L22">
        <f t="shared" ca="1" si="1"/>
        <v>0.10040308606052839</v>
      </c>
      <c r="M22">
        <f t="shared" ca="1" si="1"/>
        <v>0.49721415402345992</v>
      </c>
    </row>
    <row r="23" spans="1:13" x14ac:dyDescent="0.3">
      <c r="A23">
        <f t="shared" ca="1" si="1"/>
        <v>4.3570035649361905E-2</v>
      </c>
      <c r="B23">
        <f t="shared" ca="1" si="1"/>
        <v>9.5111646335925837E-3</v>
      </c>
      <c r="C23">
        <f t="shared" ca="1" si="1"/>
        <v>0.268695253914079</v>
      </c>
      <c r="D23">
        <f t="shared" ca="1" si="1"/>
        <v>0.57925159502862078</v>
      </c>
      <c r="E23">
        <f t="shared" ca="1" si="1"/>
        <v>0.58118072943107835</v>
      </c>
      <c r="F23">
        <f t="shared" ca="1" si="1"/>
        <v>0.49169754312486758</v>
      </c>
      <c r="G23">
        <f t="shared" ca="1" si="1"/>
        <v>0.67542280055394111</v>
      </c>
      <c r="H23">
        <f t="shared" ca="1" si="1"/>
        <v>0.3471318038743173</v>
      </c>
      <c r="I23">
        <f t="shared" ca="1" si="1"/>
        <v>0.1067960793338526</v>
      </c>
      <c r="J23">
        <f t="shared" ca="1" si="1"/>
        <v>0.23211933727034662</v>
      </c>
      <c r="K23">
        <f t="shared" ca="1" si="1"/>
        <v>3.0015557279436611E-2</v>
      </c>
      <c r="L23">
        <f t="shared" ca="1" si="1"/>
        <v>0.42834498857986048</v>
      </c>
      <c r="M23">
        <f t="shared" ca="1" si="1"/>
        <v>0.67220834495798942</v>
      </c>
    </row>
    <row r="24" spans="1:13" x14ac:dyDescent="0.3">
      <c r="A24">
        <f t="shared" ca="1" si="1"/>
        <v>0.7606337344758709</v>
      </c>
      <c r="B24">
        <f t="shared" ca="1" si="1"/>
        <v>0.89917871116850645</v>
      </c>
      <c r="C24">
        <f t="shared" ca="1" si="1"/>
        <v>0.86971551645286782</v>
      </c>
      <c r="D24">
        <f t="shared" ca="1" si="1"/>
        <v>0.34792881653584562</v>
      </c>
      <c r="E24">
        <f t="shared" ca="1" si="1"/>
        <v>0.81489037719653035</v>
      </c>
      <c r="F24">
        <f t="shared" ca="1" si="1"/>
        <v>0.4038054012741692</v>
      </c>
      <c r="G24">
        <f t="shared" ca="1" si="1"/>
        <v>0.78313651143481711</v>
      </c>
      <c r="H24">
        <f t="shared" ca="1" si="1"/>
        <v>0.84654586760288153</v>
      </c>
      <c r="I24">
        <f t="shared" ca="1" si="1"/>
        <v>0.96636766738832403</v>
      </c>
      <c r="J24">
        <f t="shared" ca="1" si="1"/>
        <v>0.32697994869844871</v>
      </c>
      <c r="K24">
        <f t="shared" ca="1" si="1"/>
        <v>0.28979401166762031</v>
      </c>
      <c r="L24">
        <f t="shared" ca="1" si="1"/>
        <v>0.86988749862105497</v>
      </c>
      <c r="M24">
        <f t="shared" ca="1" si="1"/>
        <v>0.91253270963761479</v>
      </c>
    </row>
    <row r="25" spans="1:13" x14ac:dyDescent="0.3">
      <c r="A25">
        <f t="shared" ca="1" si="1"/>
        <v>0.86812176127410667</v>
      </c>
      <c r="B25">
        <f t="shared" ca="1" si="1"/>
        <v>0.24255452944781664</v>
      </c>
      <c r="C25">
        <f t="shared" ca="1" si="1"/>
        <v>0.92566839618456498</v>
      </c>
      <c r="D25">
        <f t="shared" ca="1" si="1"/>
        <v>0.83364571324650227</v>
      </c>
      <c r="E25">
        <f t="shared" ca="1" si="1"/>
        <v>0.76337089215662091</v>
      </c>
      <c r="F25">
        <f t="shared" ca="1" si="1"/>
        <v>0.9644716447026993</v>
      </c>
      <c r="G25">
        <f t="shared" ca="1" si="1"/>
        <v>0.6467357027348497</v>
      </c>
      <c r="H25">
        <f t="shared" ca="1" si="1"/>
        <v>0.26807954376759358</v>
      </c>
      <c r="I25">
        <f t="shared" ca="1" si="1"/>
        <v>0.911540202947006</v>
      </c>
      <c r="J25">
        <f t="shared" ca="1" si="1"/>
        <v>0.76343503081036701</v>
      </c>
      <c r="K25">
        <f t="shared" ca="1" si="1"/>
        <v>0.13959618535295937</v>
      </c>
      <c r="L25">
        <f t="shared" ca="1" si="1"/>
        <v>0.93607651884923859</v>
      </c>
      <c r="M25">
        <f t="shared" ca="1" si="1"/>
        <v>0.50430361564777793</v>
      </c>
    </row>
    <row r="26" spans="1:13" x14ac:dyDescent="0.3">
      <c r="A26">
        <f t="shared" ca="1" si="1"/>
        <v>0.50347736024078771</v>
      </c>
      <c r="B26">
        <f t="shared" ca="1" si="1"/>
        <v>0.37433046621719901</v>
      </c>
      <c r="C26">
        <f t="shared" ca="1" si="1"/>
        <v>0.9452731476356161</v>
      </c>
      <c r="D26">
        <f t="shared" ca="1" si="1"/>
        <v>0.82322853328580059</v>
      </c>
      <c r="E26">
        <f t="shared" ca="1" si="1"/>
        <v>0.91179196145300179</v>
      </c>
      <c r="F26">
        <f t="shared" ca="1" si="1"/>
        <v>0.46405308410641222</v>
      </c>
      <c r="G26">
        <f t="shared" ca="1" si="1"/>
        <v>4.4279998669559784E-2</v>
      </c>
      <c r="H26">
        <f t="shared" ca="1" si="1"/>
        <v>0.63274958410551518</v>
      </c>
      <c r="I26">
        <f t="shared" ca="1" si="1"/>
        <v>0.8961542135219619</v>
      </c>
      <c r="J26">
        <f t="shared" ca="1" si="1"/>
        <v>0.68731201092853755</v>
      </c>
      <c r="K26">
        <f t="shared" ca="1" si="1"/>
        <v>0.67542186878412891</v>
      </c>
      <c r="L26">
        <f t="shared" ca="1" si="1"/>
        <v>0.36000123961645913</v>
      </c>
      <c r="M26">
        <f t="shared" ca="1" si="1"/>
        <v>0.3279144165196799</v>
      </c>
    </row>
    <row r="27" spans="1:13" x14ac:dyDescent="0.3">
      <c r="A27">
        <f t="shared" ca="1" si="1"/>
        <v>0.59817320342698677</v>
      </c>
      <c r="B27">
        <f t="shared" ca="1" si="1"/>
        <v>0.87068859258168085</v>
      </c>
      <c r="C27">
        <f t="shared" ca="1" si="1"/>
        <v>0.35606863934553079</v>
      </c>
      <c r="D27">
        <f t="shared" ca="1" si="1"/>
        <v>0.27775808441294225</v>
      </c>
      <c r="E27">
        <f t="shared" ca="1" si="1"/>
        <v>0.73654211911606382</v>
      </c>
      <c r="F27">
        <f t="shared" ca="1" si="1"/>
        <v>0.90135287001035247</v>
      </c>
      <c r="G27">
        <f t="shared" ca="1" si="1"/>
        <v>0.723830154751819</v>
      </c>
      <c r="H27">
        <f t="shared" ca="1" si="1"/>
        <v>0.88905498520021586</v>
      </c>
      <c r="I27">
        <f t="shared" ca="1" si="1"/>
        <v>0.82588150390611015</v>
      </c>
      <c r="J27">
        <f t="shared" ca="1" si="1"/>
        <v>0.62542569349133903</v>
      </c>
      <c r="K27">
        <f t="shared" ca="1" si="1"/>
        <v>0.58355250022617144</v>
      </c>
      <c r="L27">
        <f t="shared" ca="1" si="1"/>
        <v>0.45369236440848715</v>
      </c>
      <c r="M27">
        <f t="shared" ca="1" si="1"/>
        <v>0.21002922420322623</v>
      </c>
    </row>
    <row r="28" spans="1:13" x14ac:dyDescent="0.3">
      <c r="A28">
        <f t="shared" ca="1" si="1"/>
        <v>0.89714381062486681</v>
      </c>
      <c r="B28">
        <f t="shared" ca="1" si="1"/>
        <v>0.90941494378876042</v>
      </c>
      <c r="C28">
        <f t="shared" ca="1" si="1"/>
        <v>0.84482399990430246</v>
      </c>
      <c r="D28">
        <f t="shared" ca="1" si="1"/>
        <v>0.5711365609794341</v>
      </c>
      <c r="E28">
        <f t="shared" ca="1" si="1"/>
        <v>0.42792690673776923</v>
      </c>
      <c r="F28">
        <f t="shared" ca="1" si="1"/>
        <v>0.87016099724380902</v>
      </c>
      <c r="G28">
        <f t="shared" ca="1" si="1"/>
        <v>0.54516486057597713</v>
      </c>
      <c r="H28">
        <f t="shared" ca="1" si="1"/>
        <v>0.22337154239417523</v>
      </c>
      <c r="I28">
        <f t="shared" ca="1" si="1"/>
        <v>0.92399384657685302</v>
      </c>
      <c r="J28">
        <f t="shared" ca="1" si="1"/>
        <v>0.77486535347162855</v>
      </c>
      <c r="K28">
        <f t="shared" ca="1" si="1"/>
        <v>0.35802764355005723</v>
      </c>
      <c r="L28">
        <f t="shared" ca="1" si="1"/>
        <v>0.64528702997906895</v>
      </c>
      <c r="M28">
        <f t="shared" ca="1" si="1"/>
        <v>0.41383021134990972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test 12 dim vars</vt:lpstr>
      <vt:lpstr>test 12 dim vars only 3 large</vt:lpstr>
      <vt:lpstr>test Rand Cont' 30x10 max 8</vt:lpstr>
      <vt:lpstr>test Rand 40x8 max 3</vt:lpstr>
      <vt:lpstr>rand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 Chan</dc:creator>
  <cp:lastModifiedBy>Edwin Chan</cp:lastModifiedBy>
  <dcterms:created xsi:type="dcterms:W3CDTF">2020-11-25T07:28:11Z</dcterms:created>
  <dcterms:modified xsi:type="dcterms:W3CDTF">2020-11-27T03:06:26Z</dcterms:modified>
</cp:coreProperties>
</file>