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4915" windowHeight="9525" activeTab="2"/>
  </bookViews>
  <sheets>
    <sheet name="5x5" sheetId="1" r:id="rId1"/>
    <sheet name="5x5(2)" sheetId="2" r:id="rId2"/>
    <sheet name="Step2 6x6" sheetId="4" r:id="rId3"/>
    <sheet name="Bulge 5x5" sheetId="5" r:id="rId4"/>
    <sheet name="Bulge Step 2 6x6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A58" i="6" l="1" a="1"/>
  <c r="C58" i="6" s="1"/>
  <c r="A27" i="5"/>
  <c r="B27" i="5"/>
  <c r="C27" i="5"/>
  <c r="D27" i="5"/>
  <c r="E27" i="5"/>
  <c r="A28" i="5"/>
  <c r="B28" i="5"/>
  <c r="C28" i="5"/>
  <c r="D28" i="5"/>
  <c r="E28" i="5"/>
  <c r="A29" i="5"/>
  <c r="B29" i="5"/>
  <c r="C29" i="5"/>
  <c r="D29" i="5"/>
  <c r="E29" i="5"/>
  <c r="A30" i="5"/>
  <c r="B30" i="5"/>
  <c r="C30" i="5"/>
  <c r="D30" i="5"/>
  <c r="E30" i="5"/>
  <c r="B26" i="5"/>
  <c r="C26" i="5"/>
  <c r="D26" i="5"/>
  <c r="E26" i="5"/>
  <c r="A26" i="5"/>
  <c r="D63" i="6" l="1"/>
  <c r="F62" i="6"/>
  <c r="B62" i="6"/>
  <c r="D61" i="6"/>
  <c r="F60" i="6"/>
  <c r="B60" i="6"/>
  <c r="D59" i="6"/>
  <c r="F58" i="6"/>
  <c r="B58" i="6"/>
  <c r="C63" i="6"/>
  <c r="E62" i="6"/>
  <c r="A62" i="6"/>
  <c r="C61" i="6"/>
  <c r="E60" i="6"/>
  <c r="A60" i="6"/>
  <c r="C59" i="6"/>
  <c r="E58" i="6"/>
  <c r="A58" i="6"/>
  <c r="F63" i="6"/>
  <c r="B63" i="6"/>
  <c r="D62" i="6"/>
  <c r="F61" i="6"/>
  <c r="B61" i="6"/>
  <c r="D60" i="6"/>
  <c r="F59" i="6"/>
  <c r="B59" i="6"/>
  <c r="D58" i="6"/>
  <c r="E63" i="6"/>
  <c r="A63" i="6"/>
  <c r="C62" i="6"/>
  <c r="E61" i="6"/>
  <c r="A61" i="6"/>
  <c r="C60" i="6"/>
  <c r="E59" i="6"/>
  <c r="A59" i="6"/>
  <c r="H24" i="6" a="1"/>
  <c r="H24" i="6" s="1"/>
  <c r="I18" i="6"/>
  <c r="I15" i="6"/>
  <c r="H15" i="6"/>
  <c r="G15" i="6"/>
  <c r="F15" i="6"/>
  <c r="I14" i="6"/>
  <c r="H14" i="6"/>
  <c r="G14" i="6"/>
  <c r="F14" i="6"/>
  <c r="I13" i="6"/>
  <c r="H13" i="6"/>
  <c r="G13" i="6"/>
  <c r="F13" i="6"/>
  <c r="K12" i="6"/>
  <c r="L13" i="6" s="1"/>
  <c r="M14" i="6" s="1"/>
  <c r="N15" i="6" s="1"/>
  <c r="I12" i="6"/>
  <c r="H12" i="6"/>
  <c r="G12" i="6"/>
  <c r="F12" i="6"/>
  <c r="A15" i="6"/>
  <c r="A21" i="6" s="1"/>
  <c r="A14" i="6"/>
  <c r="A20" i="6" s="1"/>
  <c r="F20" i="6" s="1"/>
  <c r="I20" i="6" s="1"/>
  <c r="A13" i="6"/>
  <c r="A19" i="6" s="1"/>
  <c r="F19" i="6" s="1"/>
  <c r="I19" i="6" s="1"/>
  <c r="A12" i="6"/>
  <c r="A18" i="6" s="1"/>
  <c r="F18" i="6" s="1"/>
  <c r="A12" i="6" a="1"/>
  <c r="D15" i="6" s="1"/>
  <c r="D21" i="6" s="1"/>
  <c r="N5" i="6"/>
  <c r="M5" i="6"/>
  <c r="N4" i="6"/>
  <c r="M4" i="6"/>
  <c r="Q5" i="6" s="1"/>
  <c r="K7" i="6"/>
  <c r="J7" i="6"/>
  <c r="I7" i="6"/>
  <c r="H7" i="6"/>
  <c r="K6" i="6"/>
  <c r="J6" i="6"/>
  <c r="I6" i="6"/>
  <c r="H6" i="6"/>
  <c r="K5" i="6"/>
  <c r="J5" i="6"/>
  <c r="I5" i="6"/>
  <c r="H5" i="6"/>
  <c r="K4" i="6"/>
  <c r="J4" i="6"/>
  <c r="I4" i="6"/>
  <c r="H4" i="6"/>
  <c r="J27" i="6" l="1"/>
  <c r="J26" i="6"/>
  <c r="J25" i="6"/>
  <c r="J24" i="6"/>
  <c r="K27" i="6"/>
  <c r="K26" i="6"/>
  <c r="K25" i="6"/>
  <c r="K24" i="6"/>
  <c r="I27" i="6"/>
  <c r="I26" i="6"/>
  <c r="I25" i="6"/>
  <c r="I24" i="6"/>
  <c r="H27" i="6"/>
  <c r="H26" i="6"/>
  <c r="H25" i="6"/>
  <c r="H18" i="6"/>
  <c r="B12" i="6"/>
  <c r="B18" i="6" s="1"/>
  <c r="B13" i="6"/>
  <c r="B19" i="6" s="1"/>
  <c r="B14" i="6"/>
  <c r="B20" i="6" s="1"/>
  <c r="B15" i="6"/>
  <c r="B21" i="6" s="1"/>
  <c r="C12" i="6"/>
  <c r="C18" i="6" s="1"/>
  <c r="C13" i="6"/>
  <c r="C19" i="6" s="1"/>
  <c r="C14" i="6"/>
  <c r="C20" i="6" s="1"/>
  <c r="C15" i="6"/>
  <c r="C21" i="6" s="1"/>
  <c r="D12" i="6"/>
  <c r="D18" i="6" s="1"/>
  <c r="D13" i="6"/>
  <c r="D19" i="6" s="1"/>
  <c r="D14" i="6"/>
  <c r="D20" i="6" s="1"/>
  <c r="Q4" i="6"/>
  <c r="J10" i="5"/>
  <c r="J18" i="6" l="1"/>
  <c r="J19" i="6"/>
  <c r="J20" i="6"/>
  <c r="K11" i="5"/>
  <c r="K12" i="5"/>
  <c r="K10" i="5"/>
  <c r="J12" i="5"/>
  <c r="G12" i="5"/>
  <c r="G11" i="5"/>
  <c r="J11" i="5" s="1"/>
  <c r="G10" i="5"/>
  <c r="E14" i="5"/>
  <c r="D13" i="5"/>
  <c r="C12" i="5"/>
  <c r="B11" i="5"/>
  <c r="A10" i="5"/>
  <c r="A11" i="5"/>
  <c r="C11" i="5"/>
  <c r="D11" i="5"/>
  <c r="E11" i="5"/>
  <c r="A12" i="5"/>
  <c r="B12" i="5"/>
  <c r="D12" i="5"/>
  <c r="E12" i="5"/>
  <c r="A13" i="5"/>
  <c r="B13" i="5"/>
  <c r="C13" i="5"/>
  <c r="E13" i="5"/>
  <c r="A14" i="5"/>
  <c r="B14" i="5"/>
  <c r="C14" i="5"/>
  <c r="D14" i="5"/>
  <c r="B10" i="5"/>
  <c r="C10" i="5"/>
  <c r="D10" i="5"/>
  <c r="E10" i="5"/>
  <c r="P4" i="5"/>
  <c r="Q4" i="5"/>
  <c r="R4" i="5"/>
  <c r="S4" i="5"/>
  <c r="T4" i="5"/>
  <c r="P5" i="5"/>
  <c r="Q5" i="5"/>
  <c r="R5" i="5"/>
  <c r="S5" i="5"/>
  <c r="T5" i="5"/>
  <c r="P6" i="5"/>
  <c r="Q6" i="5"/>
  <c r="R6" i="5"/>
  <c r="S6" i="5"/>
  <c r="T6" i="5"/>
  <c r="P7" i="5"/>
  <c r="Q7" i="5"/>
  <c r="R7" i="5"/>
  <c r="S7" i="5"/>
  <c r="T7" i="5"/>
  <c r="Q3" i="5"/>
  <c r="R3" i="5"/>
  <c r="S3" i="5"/>
  <c r="T3" i="5"/>
  <c r="P3" i="5"/>
  <c r="J3" i="5" a="1"/>
  <c r="J3" i="5" s="1"/>
  <c r="H4" i="5"/>
  <c r="H3" i="5"/>
  <c r="L18" i="6" l="1" a="1"/>
  <c r="I10" i="5"/>
  <c r="M10" i="5" s="1" a="1"/>
  <c r="M7" i="5"/>
  <c r="N6" i="5"/>
  <c r="J6" i="5"/>
  <c r="K5" i="5"/>
  <c r="L4" i="5"/>
  <c r="M3" i="5"/>
  <c r="L3" i="5"/>
  <c r="L7" i="5"/>
  <c r="M6" i="5"/>
  <c r="N5" i="5"/>
  <c r="J5" i="5"/>
  <c r="K4" i="5"/>
  <c r="K7" i="5"/>
  <c r="L6" i="5"/>
  <c r="M5" i="5"/>
  <c r="N4" i="5"/>
  <c r="J4" i="5"/>
  <c r="K3" i="5"/>
  <c r="N7" i="5"/>
  <c r="J7" i="5"/>
  <c r="K6" i="5"/>
  <c r="L5" i="5"/>
  <c r="M4" i="5"/>
  <c r="N3" i="5"/>
  <c r="A39" i="1" a="1"/>
  <c r="A39" i="1" s="1"/>
  <c r="L20" i="6" l="1"/>
  <c r="B27" i="6" s="1"/>
  <c r="N18" i="6"/>
  <c r="D25" i="6" s="1"/>
  <c r="N19" i="6"/>
  <c r="D26" i="6" s="1"/>
  <c r="M18" i="6"/>
  <c r="C25" i="6" s="1"/>
  <c r="N20" i="6"/>
  <c r="D27" i="6" s="1"/>
  <c r="M19" i="6"/>
  <c r="C26" i="6" s="1"/>
  <c r="L18" i="6"/>
  <c r="B25" i="6" s="1"/>
  <c r="L19" i="6"/>
  <c r="B26" i="6" s="1"/>
  <c r="M20" i="6"/>
  <c r="C27" i="6" s="1"/>
  <c r="M12" i="5"/>
  <c r="Q12" i="5" s="1"/>
  <c r="O10" i="5"/>
  <c r="S10" i="5" s="1"/>
  <c r="N12" i="5"/>
  <c r="R12" i="5" s="1"/>
  <c r="M11" i="5"/>
  <c r="Q11" i="5" s="1"/>
  <c r="O11" i="5"/>
  <c r="S11" i="5" s="1"/>
  <c r="N10" i="5"/>
  <c r="R10" i="5" s="1"/>
  <c r="O12" i="5"/>
  <c r="S12" i="5" s="1"/>
  <c r="N11" i="5"/>
  <c r="R11" i="5" s="1"/>
  <c r="M10" i="5"/>
  <c r="Q10" i="5" s="1"/>
  <c r="B43" i="1"/>
  <c r="C42" i="1"/>
  <c r="D41" i="1"/>
  <c r="E40" i="1"/>
  <c r="A40" i="1"/>
  <c r="E43" i="1"/>
  <c r="A43" i="1"/>
  <c r="B42" i="1"/>
  <c r="C41" i="1"/>
  <c r="D40" i="1"/>
  <c r="E39" i="1"/>
  <c r="D43" i="1"/>
  <c r="E42" i="1"/>
  <c r="A42" i="1"/>
  <c r="B41" i="1"/>
  <c r="C40" i="1"/>
  <c r="D39" i="1"/>
  <c r="C43" i="1"/>
  <c r="D42" i="1"/>
  <c r="E41" i="1"/>
  <c r="A41" i="1"/>
  <c r="B40" i="1"/>
  <c r="C39" i="1"/>
  <c r="B39" i="1"/>
  <c r="G34" i="1"/>
  <c r="H34" i="1"/>
  <c r="I34" i="1"/>
  <c r="G35" i="1"/>
  <c r="H35" i="1"/>
  <c r="I35" i="1"/>
  <c r="H33" i="1"/>
  <c r="I33" i="1"/>
  <c r="G33" i="1"/>
  <c r="H5" i="4"/>
  <c r="I5" i="4"/>
  <c r="J5" i="4"/>
  <c r="K5" i="4"/>
  <c r="H6" i="4"/>
  <c r="I6" i="4"/>
  <c r="J6" i="4"/>
  <c r="K6" i="4"/>
  <c r="H7" i="4"/>
  <c r="I7" i="4"/>
  <c r="J7" i="4"/>
  <c r="M5" i="4" s="1"/>
  <c r="K7" i="4"/>
  <c r="N5" i="4" s="1"/>
  <c r="I4" i="4"/>
  <c r="J4" i="4"/>
  <c r="K4" i="4"/>
  <c r="H4" i="4"/>
  <c r="C35" i="2"/>
  <c r="B35" i="2"/>
  <c r="A35" i="2"/>
  <c r="C34" i="2"/>
  <c r="B34" i="2"/>
  <c r="A34" i="2"/>
  <c r="C33" i="2"/>
  <c r="B33" i="2"/>
  <c r="A33" i="2"/>
  <c r="A25" i="2" a="1"/>
  <c r="B29" i="2" s="1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G20" i="2" s="1"/>
  <c r="J20" i="2" s="1"/>
  <c r="G19" i="2"/>
  <c r="J19" i="2" s="1"/>
  <c r="K19" i="2" s="1"/>
  <c r="E19" i="2"/>
  <c r="D19" i="2"/>
  <c r="C19" i="2"/>
  <c r="B19" i="2"/>
  <c r="A19" i="2"/>
  <c r="G18" i="2"/>
  <c r="I18" i="2" s="1"/>
  <c r="J18" i="2" s="1"/>
  <c r="E18" i="2"/>
  <c r="D18" i="2"/>
  <c r="C18" i="2"/>
  <c r="B18" i="2"/>
  <c r="A18" i="2"/>
  <c r="K14" i="2"/>
  <c r="J14" i="2"/>
  <c r="I14" i="2"/>
  <c r="H14" i="2"/>
  <c r="G14" i="2"/>
  <c r="K13" i="2"/>
  <c r="J13" i="2"/>
  <c r="I13" i="2"/>
  <c r="H13" i="2"/>
  <c r="G13" i="2"/>
  <c r="K12" i="2"/>
  <c r="J12" i="2"/>
  <c r="I12" i="2"/>
  <c r="H12" i="2"/>
  <c r="G12" i="2"/>
  <c r="N11" i="2"/>
  <c r="O12" i="2" s="1"/>
  <c r="P13" i="2" s="1"/>
  <c r="Q14" i="2" s="1"/>
  <c r="K11" i="2"/>
  <c r="J11" i="2"/>
  <c r="I11" i="2"/>
  <c r="H11" i="2"/>
  <c r="G11" i="2"/>
  <c r="M10" i="2"/>
  <c r="K10" i="2"/>
  <c r="J10" i="2"/>
  <c r="I10" i="2"/>
  <c r="H10" i="2"/>
  <c r="G10" i="2"/>
  <c r="A10" i="2" a="1"/>
  <c r="C14" i="2" s="1"/>
  <c r="H4" i="2"/>
  <c r="G4" i="2"/>
  <c r="H3" i="2"/>
  <c r="G3" i="2"/>
  <c r="K3" i="2" s="1"/>
  <c r="J18" i="1"/>
  <c r="A32" i="6" l="1" a="1"/>
  <c r="A12" i="4" a="1"/>
  <c r="B12" i="4" s="1"/>
  <c r="N4" i="4"/>
  <c r="M4" i="4"/>
  <c r="Q4" i="4" s="1"/>
  <c r="G12" i="4" s="1"/>
  <c r="G18" i="5" a="1"/>
  <c r="A18" i="5" a="1"/>
  <c r="C26" i="2"/>
  <c r="E28" i="2"/>
  <c r="A25" i="2"/>
  <c r="D26" i="2"/>
  <c r="B28" i="2"/>
  <c r="E29" i="2"/>
  <c r="C25" i="2"/>
  <c r="B26" i="2"/>
  <c r="A27" i="2"/>
  <c r="E27" i="2"/>
  <c r="D28" i="2"/>
  <c r="C29" i="2"/>
  <c r="D25" i="2"/>
  <c r="B27" i="2"/>
  <c r="A28" i="2"/>
  <c r="D29" i="2"/>
  <c r="E25" i="2"/>
  <c r="C27" i="2"/>
  <c r="A29" i="2"/>
  <c r="B25" i="2"/>
  <c r="A26" i="2"/>
  <c r="E26" i="2"/>
  <c r="D27" i="2"/>
  <c r="C28" i="2"/>
  <c r="K20" i="2"/>
  <c r="K18" i="2"/>
  <c r="M18" i="2" s="1" a="1"/>
  <c r="D10" i="2"/>
  <c r="C11" i="2"/>
  <c r="B12" i="2"/>
  <c r="A13" i="2"/>
  <c r="E13" i="2"/>
  <c r="D14" i="2"/>
  <c r="A10" i="2"/>
  <c r="E10" i="2"/>
  <c r="D11" i="2"/>
  <c r="C12" i="2"/>
  <c r="B13" i="2"/>
  <c r="A14" i="2"/>
  <c r="E14" i="2"/>
  <c r="B10" i="2"/>
  <c r="A11" i="2"/>
  <c r="E11" i="2"/>
  <c r="D12" i="2"/>
  <c r="C13" i="2"/>
  <c r="B14" i="2"/>
  <c r="C10" i="2"/>
  <c r="B11" i="2"/>
  <c r="A12" i="2"/>
  <c r="E12" i="2"/>
  <c r="D13" i="2"/>
  <c r="K4" i="2"/>
  <c r="K20" i="1"/>
  <c r="K19" i="1"/>
  <c r="K18" i="1"/>
  <c r="J20" i="1"/>
  <c r="J19" i="1"/>
  <c r="A32" i="6" l="1"/>
  <c r="F37" i="6"/>
  <c r="B33" i="6"/>
  <c r="C34" i="6"/>
  <c r="F36" i="6"/>
  <c r="B34" i="6"/>
  <c r="B37" i="6"/>
  <c r="A37" i="6"/>
  <c r="E36" i="6"/>
  <c r="A34" i="6"/>
  <c r="D36" i="6"/>
  <c r="E33" i="6"/>
  <c r="D33" i="6"/>
  <c r="E35" i="6"/>
  <c r="C33" i="6"/>
  <c r="B35" i="6"/>
  <c r="C36" i="6"/>
  <c r="C32" i="6"/>
  <c r="D35" i="6"/>
  <c r="F32" i="6"/>
  <c r="D34" i="6"/>
  <c r="A33" i="6"/>
  <c r="C35" i="6"/>
  <c r="E32" i="6"/>
  <c r="F33" i="6"/>
  <c r="A35" i="6"/>
  <c r="D37" i="6"/>
  <c r="F34" i="6"/>
  <c r="B32" i="6"/>
  <c r="D32" i="6"/>
  <c r="C37" i="6"/>
  <c r="E34" i="6"/>
  <c r="E37" i="6"/>
  <c r="B36" i="6"/>
  <c r="F35" i="6"/>
  <c r="A36" i="6"/>
  <c r="B18" i="4"/>
  <c r="B15" i="4"/>
  <c r="C15" i="4"/>
  <c r="A15" i="4"/>
  <c r="C12" i="4"/>
  <c r="D12" i="4"/>
  <c r="A12" i="4"/>
  <c r="I15" i="4"/>
  <c r="F15" i="4"/>
  <c r="B13" i="4"/>
  <c r="C13" i="4"/>
  <c r="D13" i="4"/>
  <c r="A13" i="4"/>
  <c r="H14" i="4"/>
  <c r="C14" i="4"/>
  <c r="A14" i="4"/>
  <c r="F12" i="4"/>
  <c r="H15" i="4"/>
  <c r="C21" i="4" s="1"/>
  <c r="B14" i="4"/>
  <c r="D14" i="4"/>
  <c r="D15" i="4"/>
  <c r="Q5" i="4"/>
  <c r="K12" i="4" s="1"/>
  <c r="L13" i="4" s="1"/>
  <c r="M14" i="4" s="1"/>
  <c r="N15" i="4" s="1"/>
  <c r="F13" i="4"/>
  <c r="A19" i="4" s="1"/>
  <c r="F19" i="4" s="1"/>
  <c r="I19" i="4" s="1"/>
  <c r="I12" i="4"/>
  <c r="I14" i="4"/>
  <c r="G13" i="4"/>
  <c r="G15" i="4"/>
  <c r="B21" i="4" s="1"/>
  <c r="G14" i="4"/>
  <c r="B20" i="4" s="1"/>
  <c r="H12" i="4"/>
  <c r="I13" i="4"/>
  <c r="D19" i="4" s="1"/>
  <c r="F14" i="4"/>
  <c r="H13" i="4"/>
  <c r="C19" i="4" s="1"/>
  <c r="B18" i="5"/>
  <c r="A22" i="5"/>
  <c r="E21" i="5"/>
  <c r="C22" i="5"/>
  <c r="B19" i="5"/>
  <c r="D22" i="5"/>
  <c r="D20" i="5"/>
  <c r="C20" i="5"/>
  <c r="A21" i="5"/>
  <c r="D21" i="5"/>
  <c r="C18" i="5"/>
  <c r="C19" i="5"/>
  <c r="E19" i="5"/>
  <c r="D19" i="5"/>
  <c r="B20" i="5"/>
  <c r="E20" i="5"/>
  <c r="B21" i="5"/>
  <c r="B22" i="5"/>
  <c r="A19" i="5"/>
  <c r="E22" i="5"/>
  <c r="E18" i="5"/>
  <c r="D18" i="5"/>
  <c r="A20" i="5"/>
  <c r="A18" i="5"/>
  <c r="C21" i="5"/>
  <c r="G18" i="5"/>
  <c r="H18" i="5"/>
  <c r="H20" i="5"/>
  <c r="J21" i="5"/>
  <c r="H22" i="5"/>
  <c r="G19" i="5"/>
  <c r="I20" i="5"/>
  <c r="J22" i="5"/>
  <c r="K21" i="5"/>
  <c r="J18" i="5"/>
  <c r="G20" i="5"/>
  <c r="J20" i="5"/>
  <c r="G22" i="5"/>
  <c r="K18" i="5"/>
  <c r="I18" i="5"/>
  <c r="G21" i="5"/>
  <c r="I22" i="5"/>
  <c r="H19" i="5"/>
  <c r="K19" i="5"/>
  <c r="H21" i="5"/>
  <c r="I19" i="5"/>
  <c r="K20" i="5"/>
  <c r="I21" i="5"/>
  <c r="K22" i="5"/>
  <c r="J19" i="5"/>
  <c r="N20" i="2"/>
  <c r="R20" i="2" s="1"/>
  <c r="M19" i="2"/>
  <c r="Q19" i="2" s="1"/>
  <c r="O19" i="2"/>
  <c r="S19" i="2" s="1"/>
  <c r="M20" i="2"/>
  <c r="Q20" i="2" s="1"/>
  <c r="O18" i="2"/>
  <c r="S18" i="2" s="1"/>
  <c r="N18" i="2"/>
  <c r="R18" i="2" s="1"/>
  <c r="O20" i="2"/>
  <c r="S20" i="2" s="1"/>
  <c r="N19" i="2"/>
  <c r="R19" i="2" s="1"/>
  <c r="M18" i="2"/>
  <c r="Q18" i="2" s="1"/>
  <c r="A10" i="1" a="1"/>
  <c r="A10" i="1" s="1"/>
  <c r="G4" i="1"/>
  <c r="H4" i="1"/>
  <c r="K4" i="1" s="1"/>
  <c r="M10" i="1" s="1"/>
  <c r="N11" i="1" s="1"/>
  <c r="O12" i="1" s="1"/>
  <c r="P13" i="1" s="1"/>
  <c r="Q14" i="1" s="1"/>
  <c r="H3" i="1"/>
  <c r="G3" i="1"/>
  <c r="K3" i="1" s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B1" i="3"/>
  <c r="C1" i="3"/>
  <c r="D1" i="3"/>
  <c r="E1" i="3"/>
  <c r="F1" i="3"/>
  <c r="G1" i="3"/>
  <c r="H1" i="3"/>
  <c r="I1" i="3"/>
  <c r="J1" i="3"/>
  <c r="K1" i="3"/>
  <c r="L1" i="3"/>
  <c r="A1" i="3"/>
  <c r="A41" i="6" l="1" a="1"/>
  <c r="C20" i="4"/>
  <c r="A18" i="4"/>
  <c r="F18" i="4" s="1"/>
  <c r="D20" i="4"/>
  <c r="D21" i="4"/>
  <c r="D18" i="4"/>
  <c r="A20" i="4"/>
  <c r="F20" i="4" s="1"/>
  <c r="I20" i="4" s="1"/>
  <c r="A21" i="4"/>
  <c r="C18" i="4"/>
  <c r="B19" i="4"/>
  <c r="H18" i="4"/>
  <c r="I18" i="4" s="1"/>
  <c r="J11" i="1"/>
  <c r="I12" i="1"/>
  <c r="H13" i="1"/>
  <c r="G14" i="1"/>
  <c r="K14" i="1"/>
  <c r="K10" i="1"/>
  <c r="G11" i="1"/>
  <c r="K11" i="1"/>
  <c r="J12" i="1"/>
  <c r="I13" i="1"/>
  <c r="H14" i="1"/>
  <c r="H10" i="1"/>
  <c r="G10" i="1"/>
  <c r="H11" i="1"/>
  <c r="G12" i="1"/>
  <c r="K12" i="1"/>
  <c r="J13" i="1"/>
  <c r="I14" i="1"/>
  <c r="I10" i="1"/>
  <c r="I11" i="1"/>
  <c r="H12" i="1"/>
  <c r="G13" i="1"/>
  <c r="K13" i="1"/>
  <c r="J14" i="1"/>
  <c r="J10" i="1"/>
  <c r="A18" i="1"/>
  <c r="G18" i="1" s="1"/>
  <c r="D14" i="1"/>
  <c r="E13" i="1"/>
  <c r="E21" i="1" s="1"/>
  <c r="A13" i="1"/>
  <c r="A21" i="1" s="1"/>
  <c r="B12" i="1"/>
  <c r="B20" i="1" s="1"/>
  <c r="C11" i="1"/>
  <c r="D10" i="1"/>
  <c r="D18" i="1" s="1"/>
  <c r="C14" i="1"/>
  <c r="C22" i="1" s="1"/>
  <c r="D13" i="1"/>
  <c r="D21" i="1" s="1"/>
  <c r="E12" i="1"/>
  <c r="A12" i="1"/>
  <c r="A20" i="1" s="1"/>
  <c r="G20" i="1" s="1"/>
  <c r="B11" i="1"/>
  <c r="B19" i="1" s="1"/>
  <c r="C10" i="1"/>
  <c r="C18" i="1" s="1"/>
  <c r="B14" i="1"/>
  <c r="B22" i="1" s="1"/>
  <c r="C13" i="1"/>
  <c r="C21" i="1" s="1"/>
  <c r="D12" i="1"/>
  <c r="D20" i="1" s="1"/>
  <c r="E11" i="1"/>
  <c r="A11" i="1"/>
  <c r="A19" i="1" s="1"/>
  <c r="G19" i="1" s="1"/>
  <c r="B10" i="1"/>
  <c r="B18" i="1" s="1"/>
  <c r="E14" i="1"/>
  <c r="E22" i="1" s="1"/>
  <c r="A14" i="1"/>
  <c r="B13" i="1"/>
  <c r="B21" i="1" s="1"/>
  <c r="C12" i="1"/>
  <c r="C20" i="1" s="1"/>
  <c r="D11" i="1"/>
  <c r="D19" i="1" s="1"/>
  <c r="E10" i="1"/>
  <c r="E18" i="1" s="1"/>
  <c r="D41" i="6" l="1"/>
  <c r="B41" i="6"/>
  <c r="F41" i="6"/>
  <c r="D42" i="6"/>
  <c r="E46" i="6"/>
  <c r="A44" i="6"/>
  <c r="C41" i="6"/>
  <c r="C46" i="6"/>
  <c r="E43" i="6"/>
  <c r="A41" i="6"/>
  <c r="F46" i="6"/>
  <c r="B44" i="6"/>
  <c r="A46" i="6"/>
  <c r="C43" i="6"/>
  <c r="D46" i="6"/>
  <c r="E45" i="6"/>
  <c r="A43" i="6"/>
  <c r="F45" i="6"/>
  <c r="B46" i="6"/>
  <c r="D43" i="6"/>
  <c r="C45" i="6"/>
  <c r="E42" i="6"/>
  <c r="B45" i="6"/>
  <c r="A45" i="6"/>
  <c r="C42" i="6"/>
  <c r="D44" i="6"/>
  <c r="D45" i="6"/>
  <c r="F42" i="6"/>
  <c r="E44" i="6"/>
  <c r="A42" i="6"/>
  <c r="F43" i="6"/>
  <c r="C44" i="6"/>
  <c r="E41" i="6"/>
  <c r="B43" i="6"/>
  <c r="F44" i="6"/>
  <c r="B42" i="6"/>
  <c r="J19" i="4"/>
  <c r="J20" i="4"/>
  <c r="J18" i="4"/>
  <c r="E20" i="1"/>
  <c r="C19" i="1"/>
  <c r="D22" i="1"/>
  <c r="A22" i="1"/>
  <c r="E19" i="1"/>
  <c r="I18" i="1"/>
  <c r="L18" i="4" l="1" a="1"/>
  <c r="M18" i="1" a="1"/>
  <c r="N19" i="4" l="1"/>
  <c r="D27" i="4" s="1"/>
  <c r="L19" i="4"/>
  <c r="B27" i="4" s="1"/>
  <c r="M18" i="4"/>
  <c r="C26" i="4" s="1"/>
  <c r="M20" i="4"/>
  <c r="C28" i="4" s="1"/>
  <c r="N20" i="4"/>
  <c r="D28" i="4" s="1"/>
  <c r="L20" i="4"/>
  <c r="B28" i="4" s="1"/>
  <c r="M19" i="4"/>
  <c r="C27" i="4" s="1"/>
  <c r="L18" i="4"/>
  <c r="N18" i="4"/>
  <c r="D26" i="4" s="1"/>
  <c r="N18" i="1"/>
  <c r="R18" i="1" s="1"/>
  <c r="B33" i="1" s="1"/>
  <c r="O20" i="1"/>
  <c r="S20" i="1" s="1"/>
  <c r="C35" i="1" s="1"/>
  <c r="M19" i="1"/>
  <c r="Q19" i="1" s="1"/>
  <c r="A34" i="1" s="1"/>
  <c r="N19" i="1"/>
  <c r="R19" i="1" s="1"/>
  <c r="B34" i="1" s="1"/>
  <c r="O19" i="1"/>
  <c r="S19" i="1" s="1"/>
  <c r="C34" i="1" s="1"/>
  <c r="M20" i="1"/>
  <c r="Q20" i="1" s="1"/>
  <c r="A35" i="1" s="1"/>
  <c r="M18" i="1"/>
  <c r="Q18" i="1" s="1"/>
  <c r="O18" i="1"/>
  <c r="S18" i="1" s="1"/>
  <c r="C33" i="1" s="1"/>
  <c r="N20" i="1"/>
  <c r="R20" i="1" s="1"/>
  <c r="B35" i="1" s="1"/>
  <c r="B26" i="4" l="1"/>
  <c r="A33" i="1"/>
  <c r="A25" i="1" a="1"/>
  <c r="B25" i="1" l="1"/>
  <c r="C29" i="1"/>
  <c r="B26" i="1"/>
  <c r="B28" i="1"/>
  <c r="A25" i="1"/>
  <c r="B27" i="1"/>
  <c r="C28" i="1"/>
  <c r="D28" i="1"/>
  <c r="C25" i="1"/>
  <c r="C27" i="1"/>
  <c r="D29" i="1"/>
  <c r="C26" i="1"/>
  <c r="D27" i="1"/>
  <c r="D26" i="1"/>
  <c r="D25" i="1"/>
  <c r="E27" i="1"/>
  <c r="A27" i="1"/>
  <c r="A29" i="1"/>
  <c r="E25" i="1"/>
  <c r="A28" i="1"/>
  <c r="B29" i="1"/>
  <c r="A26" i="1"/>
  <c r="E29" i="1"/>
  <c r="E28" i="1"/>
  <c r="E26" i="1"/>
</calcChain>
</file>

<file path=xl/sharedStrings.xml><?xml version="1.0" encoding="utf-8"?>
<sst xmlns="http://schemas.openxmlformats.org/spreadsheetml/2006/main" count="80" uniqueCount="26">
  <si>
    <t>#1</t>
  </si>
  <si>
    <t>Lower-Right</t>
  </si>
  <si>
    <t>tr=</t>
  </si>
  <si>
    <t>det=</t>
  </si>
  <si>
    <t>A^2=</t>
  </si>
  <si>
    <t>tr(A)*A=</t>
  </si>
  <si>
    <t>det(A)*I=</t>
  </si>
  <si>
    <t>#2</t>
  </si>
  <si>
    <t>1st column=</t>
  </si>
  <si>
    <t>norm=</t>
  </si>
  <si>
    <t>v=</t>
  </si>
  <si>
    <t>v*v^t=</t>
  </si>
  <si>
    <t>H=</t>
  </si>
  <si>
    <t>Verification</t>
  </si>
  <si>
    <t>refl=</t>
  </si>
  <si>
    <t>A=</t>
  </si>
  <si>
    <t>tr(A)*A</t>
  </si>
  <si>
    <t>det(A)*I</t>
  </si>
  <si>
    <t>#3</t>
  </si>
  <si>
    <t>Q*A*Q^t</t>
  </si>
  <si>
    <t>H^2 - tr*H + det*I =</t>
  </si>
  <si>
    <t>H^2=</t>
  </si>
  <si>
    <t>tr*H=</t>
  </si>
  <si>
    <t>H*A=</t>
  </si>
  <si>
    <t>Verification=</t>
  </si>
  <si>
    <t>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</si>
</sst>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workbookViewId="0">
      <selection activeCell="A18" sqref="A18"/>
    </sheetView>
  </sheetViews>
  <sheetFormatPr defaultRowHeight="15" x14ac:dyDescent="0.25"/>
  <cols>
    <col min="1" max="5" width="12.7109375" bestFit="1" customWidth="1"/>
    <col min="13" max="14" width="9.7109375" bestFit="1" customWidth="1"/>
    <col min="15" max="15" width="9.28515625" bestFit="1" customWidth="1"/>
    <col min="17" max="18" width="9.7109375" bestFit="1" customWidth="1"/>
  </cols>
  <sheetData>
    <row r="1" spans="1:17" x14ac:dyDescent="0.25">
      <c r="A1" t="s">
        <v>0</v>
      </c>
    </row>
    <row r="2" spans="1:17" x14ac:dyDescent="0.25">
      <c r="A2">
        <v>5</v>
      </c>
      <c r="B2">
        <v>5</v>
      </c>
      <c r="G2" t="s">
        <v>1</v>
      </c>
    </row>
    <row r="3" spans="1:17" x14ac:dyDescent="0.25">
      <c r="A3">
        <v>2.5314106342017908</v>
      </c>
      <c r="B3">
        <v>-37.356581682434033</v>
      </c>
      <c r="C3">
        <v>-67.251785441802838</v>
      </c>
      <c r="D3">
        <v>51.448898539086855</v>
      </c>
      <c r="E3">
        <v>-42.152184228919864</v>
      </c>
      <c r="G3">
        <f>D6</f>
        <v>32.211226624972312</v>
      </c>
      <c r="H3">
        <f>E6</f>
        <v>77.145827851486644</v>
      </c>
      <c r="J3" t="s">
        <v>2</v>
      </c>
      <c r="K3">
        <f>G3+H4</f>
        <v>70.366048562995957</v>
      </c>
    </row>
    <row r="4" spans="1:17" x14ac:dyDescent="0.25">
      <c r="A4">
        <v>-66.361898051998125</v>
      </c>
      <c r="B4">
        <v>-10.074383757926441</v>
      </c>
      <c r="C4">
        <v>49.502107683098671</v>
      </c>
      <c r="D4">
        <v>-69.762428338362298</v>
      </c>
      <c r="E4">
        <v>-55.92085114905305</v>
      </c>
      <c r="G4">
        <f>D7</f>
        <v>-0.23032757231922574</v>
      </c>
      <c r="H4">
        <f>E7</f>
        <v>38.154821938023645</v>
      </c>
      <c r="J4" t="s">
        <v>3</v>
      </c>
      <c r="K4">
        <f>G3*H4-G4*H3</f>
        <v>1246.7824275247349</v>
      </c>
    </row>
    <row r="5" spans="1:17" x14ac:dyDescent="0.25">
      <c r="A5">
        <v>0</v>
      </c>
      <c r="B5">
        <v>-21.161740356136477</v>
      </c>
      <c r="C5">
        <v>-66.683311695083972</v>
      </c>
      <c r="D5">
        <v>73.926196577799942</v>
      </c>
      <c r="E5">
        <v>86.973341103712897</v>
      </c>
    </row>
    <row r="6" spans="1:17" x14ac:dyDescent="0.25">
      <c r="A6">
        <v>0</v>
      </c>
      <c r="B6">
        <v>0</v>
      </c>
      <c r="C6">
        <v>59.790962312236729</v>
      </c>
      <c r="D6">
        <v>32.211226624972312</v>
      </c>
      <c r="E6">
        <v>77.145827851486644</v>
      </c>
    </row>
    <row r="7" spans="1:17" x14ac:dyDescent="0.25">
      <c r="A7">
        <v>0</v>
      </c>
      <c r="B7">
        <v>0</v>
      </c>
      <c r="C7">
        <v>0</v>
      </c>
      <c r="D7">
        <v>-0.23032757231922574</v>
      </c>
      <c r="E7">
        <v>38.154821938023645</v>
      </c>
    </row>
    <row r="9" spans="1:17" x14ac:dyDescent="0.25">
      <c r="A9" t="s">
        <v>4</v>
      </c>
      <c r="G9" t="s">
        <v>5</v>
      </c>
      <c r="M9" t="s">
        <v>6</v>
      </c>
    </row>
    <row r="10" spans="1:17" x14ac:dyDescent="0.25">
      <c r="A10">
        <f t="array" ref="A10:E14">MMULT(A3:E7,A3:E7)</f>
        <v>2485.461704979778</v>
      </c>
      <c r="B10">
        <v>1704.9445136308552</v>
      </c>
      <c r="C10">
        <v>5541.279510270525</v>
      </c>
      <c r="D10">
        <v>-568.40362860281209</v>
      </c>
      <c r="E10">
        <v>-1506.0463324829254</v>
      </c>
      <c r="G10">
        <f>$K$3*A3</f>
        <v>178.1253636191276</v>
      </c>
      <c r="H10">
        <f t="shared" ref="H10:K10" si="0">$K$3*B3</f>
        <v>-2628.6350408136782</v>
      </c>
      <c r="I10">
        <f t="shared" si="0"/>
        <v>-4732.2424003460828</v>
      </c>
      <c r="J10">
        <f t="shared" si="0"/>
        <v>3620.2556931140375</v>
      </c>
      <c r="K10">
        <f t="shared" si="0"/>
        <v>-2966.0826424885277</v>
      </c>
      <c r="M10">
        <f>K4</f>
        <v>1246.7824275247349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500.56601344557703</v>
      </c>
      <c r="B11">
        <v>1532.9961234115572</v>
      </c>
      <c r="C11">
        <v>-3507.8743001067787</v>
      </c>
      <c r="D11">
        <v>-1286.1838164049916</v>
      </c>
      <c r="E11">
        <v>150.50035858111823</v>
      </c>
      <c r="G11">
        <f t="shared" ref="G11:G14" si="1">$K$3*A4</f>
        <v>-4669.6245410594865</v>
      </c>
      <c r="H11">
        <f t="shared" ref="H11:H14" si="2">$K$3*B4</f>
        <v>-708.89457675250969</v>
      </c>
      <c r="I11">
        <f t="shared" ref="I11:I14" si="3">$K$3*C4</f>
        <v>3483.2677131995765</v>
      </c>
      <c r="J11">
        <f t="shared" ref="J11:J14" si="4">$K$3*D4</f>
        <v>-4908.9064203297266</v>
      </c>
      <c r="K11">
        <f t="shared" ref="K11:K14" si="5">$K$3*E4</f>
        <v>-3934.9293276383351</v>
      </c>
      <c r="M11">
        <v>0</v>
      </c>
      <c r="N11">
        <f>M10</f>
        <v>1246.7824275247349</v>
      </c>
      <c r="O11">
        <v>0</v>
      </c>
      <c r="P11">
        <v>0</v>
      </c>
      <c r="Q11">
        <v>0</v>
      </c>
    </row>
    <row r="12" spans="1:17" x14ac:dyDescent="0.25">
      <c r="A12">
        <v>1404.3332561167833</v>
      </c>
      <c r="B12">
        <v>1624.3264215120039</v>
      </c>
      <c r="C12">
        <v>7819.2317422227206</v>
      </c>
      <c r="D12">
        <v>-1092.1281007426271</v>
      </c>
      <c r="E12">
        <v>4405.262096601944</v>
      </c>
      <c r="G12">
        <f t="shared" si="1"/>
        <v>0</v>
      </c>
      <c r="H12">
        <f t="shared" si="2"/>
        <v>-1489.0680495774106</v>
      </c>
      <c r="I12">
        <f t="shared" si="3"/>
        <v>-4692.2411490776749</v>
      </c>
      <c r="J12">
        <f t="shared" si="4"/>
        <v>5201.8943384710565</v>
      </c>
      <c r="K12">
        <f t="shared" si="5"/>
        <v>6119.9703437898743</v>
      </c>
      <c r="M12">
        <v>0</v>
      </c>
      <c r="N12">
        <v>0</v>
      </c>
      <c r="O12">
        <f>N11</f>
        <v>1246.7824275247349</v>
      </c>
      <c r="P12">
        <v>0</v>
      </c>
      <c r="Q12">
        <v>0</v>
      </c>
    </row>
    <row r="13" spans="1:17" x14ac:dyDescent="0.25">
      <c r="A13">
        <v>0</v>
      </c>
      <c r="B13">
        <v>-1265.2808200950951</v>
      </c>
      <c r="C13">
        <v>-2061.1191392512646</v>
      </c>
      <c r="D13">
        <v>5439.9127429119753</v>
      </c>
      <c r="E13">
        <v>10628.666829131642</v>
      </c>
      <c r="G13">
        <f t="shared" si="1"/>
        <v>0</v>
      </c>
      <c r="H13">
        <f t="shared" si="2"/>
        <v>0</v>
      </c>
      <c r="I13">
        <f t="shared" si="3"/>
        <v>4207.2537576911109</v>
      </c>
      <c r="J13">
        <f t="shared" si="4"/>
        <v>2266.57673696647</v>
      </c>
      <c r="K13">
        <f t="shared" si="5"/>
        <v>5428.4470690302351</v>
      </c>
      <c r="M13">
        <v>0</v>
      </c>
      <c r="N13">
        <v>0</v>
      </c>
      <c r="O13">
        <v>0</v>
      </c>
      <c r="P13">
        <f>O12</f>
        <v>1246.7824275247349</v>
      </c>
      <c r="Q13">
        <v>0</v>
      </c>
    </row>
    <row r="14" spans="1:17" x14ac:dyDescent="0.25">
      <c r="A14">
        <v>0</v>
      </c>
      <c r="B14">
        <v>0</v>
      </c>
      <c r="C14">
        <v>-13.771507196007805</v>
      </c>
      <c r="D14">
        <v>-16.2072411392116</v>
      </c>
      <c r="E14">
        <v>1438.0216258787004</v>
      </c>
      <c r="G14">
        <f t="shared" si="1"/>
        <v>0</v>
      </c>
      <c r="H14">
        <f t="shared" si="2"/>
        <v>0</v>
      </c>
      <c r="I14">
        <f t="shared" si="3"/>
        <v>0</v>
      </c>
      <c r="J14">
        <f t="shared" si="4"/>
        <v>-16.2072411392116</v>
      </c>
      <c r="K14">
        <f t="shared" si="5"/>
        <v>2684.8040534034353</v>
      </c>
      <c r="M14">
        <v>0</v>
      </c>
      <c r="N14">
        <v>0</v>
      </c>
      <c r="O14">
        <v>0</v>
      </c>
      <c r="P14">
        <v>0</v>
      </c>
      <c r="Q14">
        <f>P13</f>
        <v>1246.7824275247349</v>
      </c>
    </row>
    <row r="17" spans="1:21" x14ac:dyDescent="0.25">
      <c r="G17" t="s">
        <v>8</v>
      </c>
      <c r="I17" t="s">
        <v>9</v>
      </c>
      <c r="J17" t="s">
        <v>14</v>
      </c>
      <c r="K17" t="s">
        <v>10</v>
      </c>
      <c r="M17" t="s">
        <v>11</v>
      </c>
      <c r="Q17" t="s">
        <v>12</v>
      </c>
    </row>
    <row r="18" spans="1:21" x14ac:dyDescent="0.25">
      <c r="A18">
        <f>A10-G10+M10</f>
        <v>3554.1187688853852</v>
      </c>
      <c r="B18">
        <f t="shared" ref="B18:E18" si="6">B10-H10+N10</f>
        <v>4333.5795544445336</v>
      </c>
      <c r="C18">
        <f t="shared" si="6"/>
        <v>10273.521910616608</v>
      </c>
      <c r="D18">
        <f t="shared" si="6"/>
        <v>-4188.6593217168493</v>
      </c>
      <c r="E18">
        <f t="shared" si="6"/>
        <v>1460.0363100056022</v>
      </c>
      <c r="G18">
        <f>A18</f>
        <v>3554.1187688853852</v>
      </c>
      <c r="I18">
        <f>SQRT(SUMPRODUCT(G18:G20,G18:G20))</f>
        <v>6429.2132090538344</v>
      </c>
      <c r="J18">
        <f>G18+I18</f>
        <v>9983.3319779392186</v>
      </c>
      <c r="K18">
        <f>J18/(SQRT(SUMPRODUCT(J$18:J$20,J$18:J$20)))</f>
        <v>0.88113782446782263</v>
      </c>
      <c r="M18">
        <f t="array" ref="M18:O20">MMULT(K18:K20,TRANSPOSE(K18:K20))</f>
        <v>0.77640386570788744</v>
      </c>
      <c r="N18">
        <v>0.40208579077951767</v>
      </c>
      <c r="O18">
        <v>0.10921501670991046</v>
      </c>
      <c r="Q18">
        <f>1-2*M18</f>
        <v>-0.55280773141577488</v>
      </c>
      <c r="R18">
        <f t="shared" ref="R18:S18" si="7">-2*N18</f>
        <v>-0.80417158155903534</v>
      </c>
      <c r="S18">
        <f t="shared" si="7"/>
        <v>-0.21843003341982092</v>
      </c>
      <c r="T18">
        <v>0</v>
      </c>
      <c r="U18">
        <v>0</v>
      </c>
    </row>
    <row r="19" spans="1:21" x14ac:dyDescent="0.25">
      <c r="A19">
        <f t="shared" ref="A19:A22" si="8">A11-G11+M11</f>
        <v>5170.1905545050631</v>
      </c>
      <c r="B19">
        <f t="shared" ref="B19:B22" si="9">B11-H11+N11</f>
        <v>3488.6731276888017</v>
      </c>
      <c r="C19">
        <f t="shared" ref="C19:C22" si="10">C11-I11+O11</f>
        <v>-6991.1420133063548</v>
      </c>
      <c r="D19">
        <f t="shared" ref="D19:D22" si="11">D11-J11+P11</f>
        <v>3622.7226039247353</v>
      </c>
      <c r="E19">
        <f t="shared" ref="E19:E22" si="12">E11-K11+Q11</f>
        <v>4085.4296862194533</v>
      </c>
      <c r="G19">
        <f>A19</f>
        <v>5170.1905545050631</v>
      </c>
      <c r="J19">
        <f>G19</f>
        <v>5170.1905545050631</v>
      </c>
      <c r="K19">
        <f>J19/(SQRT(SUMPRODUCT(J$18:J$20,J$18:J$20)))</f>
        <v>0.45632565032872563</v>
      </c>
      <c r="M19">
        <v>0.40208579077951767</v>
      </c>
      <c r="N19">
        <v>0.20823309914793436</v>
      </c>
      <c r="O19">
        <v>5.6560519979848511E-2</v>
      </c>
      <c r="Q19">
        <f t="shared" ref="Q19:Q20" si="13">-2*M19</f>
        <v>-0.80417158155903534</v>
      </c>
      <c r="R19">
        <f>1-2*N19</f>
        <v>0.58353380170413127</v>
      </c>
      <c r="S19">
        <f t="shared" ref="S19" si="14">-2*O19</f>
        <v>-0.11312103995969702</v>
      </c>
      <c r="T19">
        <v>0</v>
      </c>
      <c r="U19">
        <v>0</v>
      </c>
    </row>
    <row r="20" spans="1:21" x14ac:dyDescent="0.25">
      <c r="A20">
        <f t="shared" si="8"/>
        <v>1404.3332561167833</v>
      </c>
      <c r="B20">
        <f t="shared" si="9"/>
        <v>3113.3944710894148</v>
      </c>
      <c r="C20">
        <f t="shared" si="10"/>
        <v>13758.255318825131</v>
      </c>
      <c r="D20">
        <f t="shared" si="11"/>
        <v>-6294.0224392136834</v>
      </c>
      <c r="E20">
        <f t="shared" si="12"/>
        <v>-1714.7082471879303</v>
      </c>
      <c r="G20">
        <f>A20</f>
        <v>1404.3332561167833</v>
      </c>
      <c r="J20">
        <f>G20</f>
        <v>1404.3332561167833</v>
      </c>
      <c r="K20">
        <f>J20/(SQRT(SUMPRODUCT(J$18:J$20,J$18:J$20)))</f>
        <v>0.12394771133094035</v>
      </c>
      <c r="M20">
        <v>0.10921501670991046</v>
      </c>
      <c r="N20">
        <v>5.6560519979848511E-2</v>
      </c>
      <c r="O20">
        <v>1.5363035144178118E-2</v>
      </c>
      <c r="Q20">
        <f t="shared" si="13"/>
        <v>-0.21843003341982092</v>
      </c>
      <c r="R20">
        <f t="shared" ref="R20" si="15">-2*N20</f>
        <v>-0.11312103995969702</v>
      </c>
      <c r="S20">
        <f>1-2*O20</f>
        <v>0.96927392971164372</v>
      </c>
      <c r="T20">
        <v>0</v>
      </c>
      <c r="U20">
        <v>0</v>
      </c>
    </row>
    <row r="21" spans="1:21" x14ac:dyDescent="0.25">
      <c r="A21">
        <f t="shared" si="8"/>
        <v>0</v>
      </c>
      <c r="B21">
        <f t="shared" si="9"/>
        <v>-1265.2808200950951</v>
      </c>
      <c r="C21">
        <f t="shared" si="10"/>
        <v>-6268.3728969423755</v>
      </c>
      <c r="D21">
        <f t="shared" si="11"/>
        <v>4420.1184334702402</v>
      </c>
      <c r="E21">
        <f t="shared" si="12"/>
        <v>5200.2197601014068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f t="shared" si="8"/>
        <v>0</v>
      </c>
      <c r="B22">
        <f t="shared" si="9"/>
        <v>0</v>
      </c>
      <c r="C22">
        <f t="shared" si="10"/>
        <v>-13.771507196007805</v>
      </c>
      <c r="D22">
        <f t="shared" si="11"/>
        <v>0</v>
      </c>
      <c r="E22">
        <f t="shared" si="12"/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4" spans="1:21" x14ac:dyDescent="0.25">
      <c r="A24" t="s">
        <v>13</v>
      </c>
    </row>
    <row r="25" spans="1:21" x14ac:dyDescent="0.25">
      <c r="A25">
        <f t="array" ref="A25:E29">MMULT(Q18:U22,A18:E22)</f>
        <v>-6429.2132090538335</v>
      </c>
      <c r="B25">
        <v>-5881.1869274074243</v>
      </c>
      <c r="C25">
        <v>-3062.4207804032362</v>
      </c>
      <c r="D25">
        <v>777.03622310655624</v>
      </c>
      <c r="E25">
        <v>-3717.9620326956856</v>
      </c>
    </row>
    <row r="26" spans="1:21" x14ac:dyDescent="0.25">
      <c r="A26">
        <v>2.8421709430404007E-14</v>
      </c>
      <c r="B26">
        <v>-1801.3732513806772</v>
      </c>
      <c r="C26">
        <v>-13897.590190016625</v>
      </c>
      <c r="D26">
        <v>6194.368248798246</v>
      </c>
      <c r="E26">
        <v>1403.8361879930985</v>
      </c>
    </row>
    <row r="27" spans="1:21" x14ac:dyDescent="0.25">
      <c r="A27">
        <v>0</v>
      </c>
      <c r="B27">
        <v>1676.5058345469633</v>
      </c>
      <c r="C27">
        <v>11882.317719629656</v>
      </c>
      <c r="D27">
        <v>-5595.5090161645239</v>
      </c>
      <c r="E27">
        <v>-2443.0858358368487</v>
      </c>
    </row>
    <row r="28" spans="1:21" x14ac:dyDescent="0.25">
      <c r="A28">
        <v>0</v>
      </c>
      <c r="B28">
        <v>-1265.2808200950951</v>
      </c>
      <c r="C28">
        <v>-6268.3728969423755</v>
      </c>
      <c r="D28">
        <v>4420.1184334702402</v>
      </c>
      <c r="E28">
        <v>5200.2197601014068</v>
      </c>
    </row>
    <row r="29" spans="1:21" x14ac:dyDescent="0.25">
      <c r="A29">
        <v>0</v>
      </c>
      <c r="B29">
        <v>0</v>
      </c>
      <c r="C29">
        <v>-13.771507196007805</v>
      </c>
      <c r="D29">
        <v>0</v>
      </c>
      <c r="E29">
        <v>0</v>
      </c>
    </row>
    <row r="31" spans="1:21" x14ac:dyDescent="0.25">
      <c r="A31" t="s">
        <v>7</v>
      </c>
    </row>
    <row r="32" spans="1:21" x14ac:dyDescent="0.25">
      <c r="A32">
        <v>3</v>
      </c>
      <c r="B32">
        <v>3</v>
      </c>
    </row>
    <row r="33" spans="1:11" x14ac:dyDescent="0.25">
      <c r="A33">
        <f>Q18</f>
        <v>-0.55280773141577488</v>
      </c>
      <c r="B33">
        <f t="shared" ref="B33:C33" si="16">R18</f>
        <v>-0.80417158155903534</v>
      </c>
      <c r="C33">
        <f t="shared" si="16"/>
        <v>-0.21843003341982092</v>
      </c>
      <c r="G33">
        <f>A33</f>
        <v>-0.55280773141577488</v>
      </c>
      <c r="H33">
        <f t="shared" ref="H33:I33" si="17">B33</f>
        <v>-0.80417158155903534</v>
      </c>
      <c r="I33">
        <f t="shared" si="17"/>
        <v>-0.21843003341982092</v>
      </c>
      <c r="J33">
        <v>0</v>
      </c>
      <c r="K33">
        <v>0</v>
      </c>
    </row>
    <row r="34" spans="1:11" x14ac:dyDescent="0.25">
      <c r="A34">
        <f t="shared" ref="A34:A35" si="18">Q19</f>
        <v>-0.80417158155903534</v>
      </c>
      <c r="B34">
        <f t="shared" ref="B34:B35" si="19">R19</f>
        <v>0.58353380170413127</v>
      </c>
      <c r="C34">
        <f t="shared" ref="C34:C35" si="20">S19</f>
        <v>-0.11312103995969702</v>
      </c>
      <c r="G34">
        <f t="shared" ref="G34:G35" si="21">A34</f>
        <v>-0.80417158155903534</v>
      </c>
      <c r="H34">
        <f t="shared" ref="H34:H35" si="22">B34</f>
        <v>0.58353380170413127</v>
      </c>
      <c r="I34">
        <f t="shared" ref="I34:I35" si="23">C34</f>
        <v>-0.11312103995969702</v>
      </c>
      <c r="J34">
        <v>0</v>
      </c>
      <c r="K34">
        <v>0</v>
      </c>
    </row>
    <row r="35" spans="1:11" x14ac:dyDescent="0.25">
      <c r="A35">
        <f t="shared" si="18"/>
        <v>-0.21843003341982092</v>
      </c>
      <c r="B35">
        <f t="shared" si="19"/>
        <v>-0.11312103995969702</v>
      </c>
      <c r="C35">
        <f t="shared" si="20"/>
        <v>0.96927392971164372</v>
      </c>
      <c r="G35">
        <f t="shared" si="21"/>
        <v>-0.21843003341982092</v>
      </c>
      <c r="H35">
        <f t="shared" si="22"/>
        <v>-0.11312103995969702</v>
      </c>
      <c r="I35">
        <f t="shared" si="23"/>
        <v>0.96927392971164372</v>
      </c>
      <c r="J35">
        <v>0</v>
      </c>
      <c r="K35">
        <v>0</v>
      </c>
    </row>
    <row r="36" spans="1:11" x14ac:dyDescent="0.25"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 t="s">
        <v>18</v>
      </c>
      <c r="B37" t="s">
        <v>19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25">
      <c r="A38">
        <v>5</v>
      </c>
      <c r="B38">
        <v>5</v>
      </c>
    </row>
    <row r="39" spans="1:11" x14ac:dyDescent="0.25">
      <c r="A39">
        <f t="array" ref="A39:E43">MMULT(MMULT(G33:K37,A3:E7), TRANSPOSE(G33:K37))</f>
        <v>-58.173797703225951</v>
      </c>
      <c r="B39">
        <v>-23.665049608169863</v>
      </c>
      <c r="C39">
        <v>-3.5585016508716052</v>
      </c>
      <c r="D39">
        <v>11.511911855937605</v>
      </c>
      <c r="E39">
        <v>49.274422844552888</v>
      </c>
    </row>
    <row r="40" spans="1:11" x14ac:dyDescent="0.25">
      <c r="A40">
        <v>-18.59365122521945</v>
      </c>
      <c r="B40">
        <v>38.035806204905768</v>
      </c>
      <c r="C40">
        <v>93.629518581063863</v>
      </c>
      <c r="D40">
        <v>-90.445085369190124</v>
      </c>
      <c r="E40">
        <v>-8.5726330024209165</v>
      </c>
    </row>
    <row r="41" spans="1:11" x14ac:dyDescent="0.25">
      <c r="A41">
        <v>17.304778307726828</v>
      </c>
      <c r="B41">
        <v>-5.8516098319746481</v>
      </c>
      <c r="C41">
        <v>-54.088293320488404</v>
      </c>
      <c r="D41">
        <v>68.30834888204329</v>
      </c>
      <c r="E41">
        <v>99.834119959000745</v>
      </c>
    </row>
    <row r="42" spans="1:11" x14ac:dyDescent="0.25">
      <c r="A42">
        <v>-13.060141896065122</v>
      </c>
      <c r="B42">
        <v>-6.7636158369512698</v>
      </c>
      <c r="C42">
        <v>57.95382100162248</v>
      </c>
      <c r="D42">
        <v>32.211226624972312</v>
      </c>
      <c r="E42">
        <v>77.145827851486644</v>
      </c>
    </row>
    <row r="43" spans="1:11" x14ac:dyDescent="0.25">
      <c r="A43">
        <v>0</v>
      </c>
      <c r="B43">
        <v>0</v>
      </c>
      <c r="C43">
        <v>0</v>
      </c>
      <c r="D43">
        <v>-0.23032757231922574</v>
      </c>
      <c r="E43">
        <v>38.154821938023645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opLeftCell="A10" workbookViewId="0">
      <selection activeCell="G2" sqref="G2:K4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>
        <v>5</v>
      </c>
      <c r="B2">
        <v>5</v>
      </c>
      <c r="G2" t="s">
        <v>1</v>
      </c>
    </row>
    <row r="3" spans="1:17" x14ac:dyDescent="0.25">
      <c r="A3">
        <v>-34.760229079292216</v>
      </c>
      <c r="B3">
        <v>-31.005017105236448</v>
      </c>
      <c r="C3">
        <v>-91.399409610906815</v>
      </c>
      <c r="D3">
        <v>84.222993466781872</v>
      </c>
      <c r="E3">
        <v>-56.879746625268865</v>
      </c>
      <c r="G3">
        <f>D6</f>
        <v>86.591243551191695</v>
      </c>
      <c r="H3">
        <f>E6</f>
        <v>37.191584312046984</v>
      </c>
      <c r="J3" t="s">
        <v>2</v>
      </c>
      <c r="K3">
        <f>G3+H4</f>
        <v>91.762554377387474</v>
      </c>
    </row>
    <row r="4" spans="1:17" x14ac:dyDescent="0.25">
      <c r="A4">
        <v>49.501434907025953</v>
      </c>
      <c r="B4">
        <v>53.947510423616677</v>
      </c>
      <c r="C4">
        <v>-82.512984814538569</v>
      </c>
      <c r="D4">
        <v>-43.854409251880753</v>
      </c>
      <c r="E4">
        <v>-31.312019260453837</v>
      </c>
      <c r="G4">
        <f>D7</f>
        <v>-39.346312661795224</v>
      </c>
      <c r="H4">
        <f>E7</f>
        <v>5.1713108261957785</v>
      </c>
      <c r="J4" t="s">
        <v>3</v>
      </c>
      <c r="K4">
        <f>G3*H4-G4*H3</f>
        <v>1911.1419399593519</v>
      </c>
    </row>
    <row r="5" spans="1:17" x14ac:dyDescent="0.25">
      <c r="A5">
        <v>0</v>
      </c>
      <c r="B5">
        <v>69.561976323621138</v>
      </c>
      <c r="C5">
        <v>-12.797435336601112</v>
      </c>
      <c r="D5">
        <v>94.788051119753931</v>
      </c>
      <c r="E5">
        <v>-5.2611614001955616</v>
      </c>
    </row>
    <row r="6" spans="1:17" x14ac:dyDescent="0.25">
      <c r="A6">
        <v>0</v>
      </c>
      <c r="B6">
        <v>0</v>
      </c>
      <c r="C6">
        <v>91.270372496825928</v>
      </c>
      <c r="D6">
        <v>86.591243551191695</v>
      </c>
      <c r="E6">
        <v>37.191584312046984</v>
      </c>
    </row>
    <row r="7" spans="1:17" x14ac:dyDescent="0.25">
      <c r="A7">
        <v>0</v>
      </c>
      <c r="B7">
        <v>0</v>
      </c>
      <c r="C7">
        <v>0</v>
      </c>
      <c r="D7">
        <v>-39.346312661795224</v>
      </c>
      <c r="E7">
        <v>5.1713108261957785</v>
      </c>
    </row>
    <row r="9" spans="1:17" x14ac:dyDescent="0.25">
      <c r="A9" t="s">
        <v>4</v>
      </c>
      <c r="G9" t="s">
        <v>5</v>
      </c>
      <c r="M9" t="s">
        <v>6</v>
      </c>
    </row>
    <row r="10" spans="1:17" x14ac:dyDescent="0.25">
      <c r="A10">
        <f t="array" ref="A10:E14">MMULT(A3:E7,A3:E7)</f>
        <v>-326.51931038121597</v>
      </c>
      <c r="B10">
        <v>-6952.8255536306142</v>
      </c>
      <c r="C10">
        <v>14592.122942176084</v>
      </c>
      <c r="D10">
        <v>-700.49371343437315</v>
      </c>
      <c r="E10">
        <v>6267.0934743001499</v>
      </c>
      <c r="G10">
        <f>$K$3*A3</f>
        <v>-3189.6874110589974</v>
      </c>
      <c r="H10">
        <f t="shared" ref="H10:K14" si="0">$K$3*B3</f>
        <v>-2845.0995680910883</v>
      </c>
      <c r="I10">
        <f t="shared" si="0"/>
        <v>-8387.0432944819477</v>
      </c>
      <c r="J10">
        <f t="shared" si="0"/>
        <v>7728.5170178219214</v>
      </c>
      <c r="K10">
        <f t="shared" si="0"/>
        <v>-5219.4308426732559</v>
      </c>
      <c r="M10">
        <f>K4</f>
        <v>1911.1419399593519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949.79795850887058</v>
      </c>
      <c r="B11">
        <v>-4364.2252511801007</v>
      </c>
      <c r="C11">
        <v>-11922.425714214349</v>
      </c>
      <c r="D11">
        <v>-8583.3175265398459</v>
      </c>
      <c r="E11">
        <v>-5863.6595731534944</v>
      </c>
      <c r="G11">
        <f t="shared" ref="G11:G14" si="1">$K$3*A4</f>
        <v>4542.3781124146753</v>
      </c>
      <c r="H11">
        <f t="shared" si="0"/>
        <v>4950.3613587718028</v>
      </c>
      <c r="I11">
        <f t="shared" si="0"/>
        <v>-7571.6022558846425</v>
      </c>
      <c r="J11">
        <f t="shared" si="0"/>
        <v>-4024.1926136639117</v>
      </c>
      <c r="K11">
        <f t="shared" si="0"/>
        <v>-2873.2708700531994</v>
      </c>
      <c r="M11">
        <v>0</v>
      </c>
      <c r="N11">
        <f>M10</f>
        <v>1911.1419399593519</v>
      </c>
      <c r="O11">
        <v>0</v>
      </c>
      <c r="P11">
        <v>0</v>
      </c>
      <c r="Q11">
        <v>0</v>
      </c>
    </row>
    <row r="12" spans="1:17" x14ac:dyDescent="0.25">
      <c r="A12">
        <v>3443.4176429878121</v>
      </c>
      <c r="B12">
        <v>2862.480548918209</v>
      </c>
      <c r="C12">
        <v>3075.3487890823635</v>
      </c>
      <c r="D12">
        <v>4151.1791887164727</v>
      </c>
      <c r="E12">
        <v>1387.3141244617186</v>
      </c>
      <c r="G12">
        <f t="shared" si="1"/>
        <v>0</v>
      </c>
      <c r="H12">
        <f t="shared" si="0"/>
        <v>6383.1846349948246</v>
      </c>
      <c r="I12">
        <f t="shared" si="0"/>
        <v>-1174.3253559659595</v>
      </c>
      <c r="J12">
        <f t="shared" si="0"/>
        <v>8697.9936952030039</v>
      </c>
      <c r="K12">
        <f t="shared" si="0"/>
        <v>-482.77760907365723</v>
      </c>
      <c r="M12">
        <v>0</v>
      </c>
      <c r="N12">
        <v>0</v>
      </c>
      <c r="O12">
        <f>N11</f>
        <v>1911.1419399593519</v>
      </c>
      <c r="P12">
        <v>0</v>
      </c>
      <c r="Q12">
        <v>0</v>
      </c>
    </row>
    <row r="13" spans="1:17" x14ac:dyDescent="0.25">
      <c r="A13">
        <v>0</v>
      </c>
      <c r="B13">
        <v>6348.9474906722871</v>
      </c>
      <c r="C13">
        <v>6735.1883637050159</v>
      </c>
      <c r="D13">
        <v>14686.032488960598</v>
      </c>
      <c r="E13">
        <v>2932.6066170536315</v>
      </c>
      <c r="G13">
        <f t="shared" si="1"/>
        <v>0</v>
      </c>
      <c r="H13">
        <f t="shared" si="0"/>
        <v>0</v>
      </c>
      <c r="I13">
        <f t="shared" si="0"/>
        <v>8375.2025192843994</v>
      </c>
      <c r="J13">
        <f t="shared" si="0"/>
        <v>7945.8336949718305</v>
      </c>
      <c r="K13">
        <f t="shared" si="0"/>
        <v>3412.7947778154025</v>
      </c>
      <c r="M13">
        <v>0</v>
      </c>
      <c r="N13">
        <v>0</v>
      </c>
      <c r="O13">
        <v>0</v>
      </c>
      <c r="P13">
        <f>O12</f>
        <v>1911.1419399593519</v>
      </c>
      <c r="Q13">
        <v>0</v>
      </c>
    </row>
    <row r="14" spans="1:17" x14ac:dyDescent="0.25">
      <c r="A14">
        <v>0</v>
      </c>
      <c r="B14">
        <v>0</v>
      </c>
      <c r="C14">
        <v>-3591.1526130186285</v>
      </c>
      <c r="D14">
        <v>-3610.5181551776736</v>
      </c>
      <c r="E14">
        <v>-1436.6092490681892</v>
      </c>
      <c r="G14">
        <f t="shared" si="1"/>
        <v>0</v>
      </c>
      <c r="H14">
        <f t="shared" si="0"/>
        <v>0</v>
      </c>
      <c r="I14">
        <f t="shared" si="0"/>
        <v>0</v>
      </c>
      <c r="J14">
        <f t="shared" si="0"/>
        <v>-3610.5181551776736</v>
      </c>
      <c r="K14">
        <f t="shared" si="0"/>
        <v>474.53269089116264</v>
      </c>
      <c r="M14">
        <v>0</v>
      </c>
      <c r="N14">
        <v>0</v>
      </c>
      <c r="O14">
        <v>0</v>
      </c>
      <c r="P14">
        <v>0</v>
      </c>
      <c r="Q14">
        <f>P13</f>
        <v>1911.1419399593519</v>
      </c>
    </row>
    <row r="17" spans="1:21" x14ac:dyDescent="0.25">
      <c r="G17" t="s">
        <v>8</v>
      </c>
      <c r="I17" t="s">
        <v>9</v>
      </c>
      <c r="J17" t="s">
        <v>14</v>
      </c>
      <c r="K17" t="s">
        <v>10</v>
      </c>
      <c r="M17" t="s">
        <v>11</v>
      </c>
      <c r="Q17" t="s">
        <v>12</v>
      </c>
    </row>
    <row r="18" spans="1:21" x14ac:dyDescent="0.25">
      <c r="A18">
        <f>A10-G10+M10</f>
        <v>4774.3100406371341</v>
      </c>
      <c r="B18">
        <f t="shared" ref="B18:E22" si="2">B10-H10+N10</f>
        <v>-4107.7259855395259</v>
      </c>
      <c r="C18">
        <f t="shared" si="2"/>
        <v>22979.166236658031</v>
      </c>
      <c r="D18">
        <f t="shared" si="2"/>
        <v>-8429.0107312562941</v>
      </c>
      <c r="E18">
        <f t="shared" si="2"/>
        <v>11486.524316973406</v>
      </c>
      <c r="G18">
        <f>A18</f>
        <v>4774.3100406371341</v>
      </c>
      <c r="I18">
        <f>SQRT(SUMPRODUCT(G18:G20,G18:G20))</f>
        <v>6896.2158891964909</v>
      </c>
      <c r="J18">
        <f>G18+I18</f>
        <v>11670.525929833624</v>
      </c>
      <c r="K18">
        <f>J18/(SQRT(SUMPRODUCT(J$18:J$20,J$18:J$20)))</f>
        <v>0.91986647634353857</v>
      </c>
      <c r="M18">
        <f t="array" ref="M18:O20">MMULT(K18:K20,TRANSPOSE(K18:K20))</f>
        <v>0.84615433430067777</v>
      </c>
      <c r="N18">
        <v>-0.26047474525368969</v>
      </c>
      <c r="O18">
        <v>0.24965993657349242</v>
      </c>
      <c r="Q18">
        <f>1-2*M18</f>
        <v>-0.69230866860135554</v>
      </c>
      <c r="R18">
        <f t="shared" ref="R18:S19" si="3">-2*N18</f>
        <v>0.52094949050737938</v>
      </c>
      <c r="S18">
        <f t="shared" si="3"/>
        <v>-0.49931987314698484</v>
      </c>
      <c r="T18">
        <v>0</v>
      </c>
      <c r="U18">
        <v>0</v>
      </c>
    </row>
    <row r="19" spans="1:21" x14ac:dyDescent="0.25">
      <c r="A19">
        <f t="shared" ref="A19:A22" si="4">A11-G11+M11</f>
        <v>-3592.5801539058048</v>
      </c>
      <c r="B19">
        <f t="shared" si="2"/>
        <v>-7403.444669992552</v>
      </c>
      <c r="C19">
        <f t="shared" si="2"/>
        <v>-4350.8234583297062</v>
      </c>
      <c r="D19">
        <f t="shared" si="2"/>
        <v>-4559.1249128759337</v>
      </c>
      <c r="E19">
        <f t="shared" si="2"/>
        <v>-2990.3887031002951</v>
      </c>
      <c r="G19">
        <f>A19</f>
        <v>-3592.5801539058048</v>
      </c>
      <c r="J19">
        <f>G19</f>
        <v>-3592.5801539058048</v>
      </c>
      <c r="K19">
        <f>J19/(SQRT(SUMPRODUCT(J$18:J$20,J$18:J$20)))</f>
        <v>-0.28316582020585701</v>
      </c>
      <c r="M19">
        <v>-0.26047474525368969</v>
      </c>
      <c r="N19">
        <v>8.0182881732855732E-2</v>
      </c>
      <c r="O19">
        <v>-7.6853720110975104E-2</v>
      </c>
      <c r="Q19">
        <f t="shared" ref="Q19:R20" si="5">-2*M19</f>
        <v>0.52094949050737938</v>
      </c>
      <c r="R19">
        <f>1-2*N19</f>
        <v>0.83963423653428859</v>
      </c>
      <c r="S19">
        <f t="shared" si="3"/>
        <v>0.15370744022195021</v>
      </c>
      <c r="T19">
        <v>0</v>
      </c>
      <c r="U19">
        <v>0</v>
      </c>
    </row>
    <row r="20" spans="1:21" x14ac:dyDescent="0.25">
      <c r="A20">
        <f t="shared" si="4"/>
        <v>3443.4176429878121</v>
      </c>
      <c r="B20">
        <f t="shared" si="2"/>
        <v>-3520.7040860766156</v>
      </c>
      <c r="C20">
        <f t="shared" si="2"/>
        <v>6160.8160850076747</v>
      </c>
      <c r="D20">
        <f t="shared" si="2"/>
        <v>-4546.8145064865312</v>
      </c>
      <c r="E20">
        <f t="shared" si="2"/>
        <v>1870.0917335353759</v>
      </c>
      <c r="G20">
        <f>A20</f>
        <v>3443.4176429878121</v>
      </c>
      <c r="J20">
        <f>G20</f>
        <v>3443.4176429878121</v>
      </c>
      <c r="K20">
        <f>J20/(SQRT(SUMPRODUCT(J$18:J$20,J$18:J$20)))</f>
        <v>0.27140888704400723</v>
      </c>
      <c r="M20">
        <v>0.24965993657349242</v>
      </c>
      <c r="N20">
        <v>-7.6853720110975104E-2</v>
      </c>
      <c r="O20">
        <v>7.366278396646668E-2</v>
      </c>
      <c r="Q20">
        <f t="shared" si="5"/>
        <v>-0.49931987314698484</v>
      </c>
      <c r="R20">
        <f t="shared" si="5"/>
        <v>0.15370744022195021</v>
      </c>
      <c r="S20">
        <f>1-2*O20</f>
        <v>0.85267443206706661</v>
      </c>
      <c r="T20">
        <v>0</v>
      </c>
      <c r="U20">
        <v>0</v>
      </c>
    </row>
    <row r="21" spans="1:21" x14ac:dyDescent="0.25">
      <c r="A21">
        <f t="shared" si="4"/>
        <v>0</v>
      </c>
      <c r="B21">
        <f t="shared" si="2"/>
        <v>6348.9474906722871</v>
      </c>
      <c r="C21">
        <f t="shared" si="2"/>
        <v>-1640.0141555793834</v>
      </c>
      <c r="D21">
        <f t="shared" si="2"/>
        <v>8651.34073394812</v>
      </c>
      <c r="E21">
        <f t="shared" si="2"/>
        <v>-480.18816076177109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f t="shared" si="4"/>
        <v>0</v>
      </c>
      <c r="B22">
        <f t="shared" si="2"/>
        <v>0</v>
      </c>
      <c r="C22">
        <f t="shared" si="2"/>
        <v>-3591.1526130186285</v>
      </c>
      <c r="D22">
        <f t="shared" si="2"/>
        <v>0</v>
      </c>
      <c r="E22">
        <f t="shared" si="2"/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4" spans="1:21" x14ac:dyDescent="0.25">
      <c r="A24" t="s">
        <v>13</v>
      </c>
    </row>
    <row r="25" spans="1:21" x14ac:dyDescent="0.25">
      <c r="A25">
        <f t="array" ref="A25:E29">MMULT(Q18:U22,A18:E22)</f>
        <v>-6896.2158891964937</v>
      </c>
      <c r="B25">
        <v>744.95109684371369</v>
      </c>
      <c r="C25">
        <v>-21251.453152822294</v>
      </c>
      <c r="D25">
        <v>5730.718239062091</v>
      </c>
      <c r="E25">
        <v>-10443.835795202183</v>
      </c>
    </row>
    <row r="26" spans="1:21" x14ac:dyDescent="0.25">
      <c r="A26">
        <v>1.2505552149377763E-12</v>
      </c>
      <c r="B26">
        <v>-8897.261785373581</v>
      </c>
      <c r="C26">
        <v>9264.847880645988</v>
      </c>
      <c r="D26">
        <v>-8917.9654303723146</v>
      </c>
      <c r="E26">
        <v>3760.5132683014936</v>
      </c>
    </row>
    <row r="27" spans="1:21" x14ac:dyDescent="0.25">
      <c r="A27">
        <v>-9.0949470177292824E-13</v>
      </c>
      <c r="B27">
        <v>-2088.9096680988059</v>
      </c>
      <c r="C27">
        <v>-6889.5379505954688</v>
      </c>
      <c r="D27">
        <v>-368.95132795751715</v>
      </c>
      <c r="E27">
        <v>-4600.5154508675087</v>
      </c>
    </row>
    <row r="28" spans="1:21" x14ac:dyDescent="0.25">
      <c r="A28">
        <v>0</v>
      </c>
      <c r="B28">
        <v>6348.9474906722871</v>
      </c>
      <c r="C28">
        <v>-1640.0141555793834</v>
      </c>
      <c r="D28">
        <v>8651.34073394812</v>
      </c>
      <c r="E28">
        <v>-480.18816076177109</v>
      </c>
    </row>
    <row r="29" spans="1:21" x14ac:dyDescent="0.25">
      <c r="A29">
        <v>0</v>
      </c>
      <c r="B29">
        <v>0</v>
      </c>
      <c r="C29">
        <v>-3591.1526130186285</v>
      </c>
      <c r="D29">
        <v>0</v>
      </c>
      <c r="E29">
        <v>0</v>
      </c>
    </row>
    <row r="31" spans="1:21" x14ac:dyDescent="0.25">
      <c r="A31" t="s">
        <v>7</v>
      </c>
    </row>
    <row r="32" spans="1:21" x14ac:dyDescent="0.25">
      <c r="A32">
        <v>3</v>
      </c>
      <c r="B32">
        <v>3</v>
      </c>
    </row>
    <row r="33" spans="1:3" x14ac:dyDescent="0.25">
      <c r="A33">
        <f>Q18</f>
        <v>-0.69230866860135554</v>
      </c>
      <c r="B33">
        <f t="shared" ref="B33:C35" si="6">R18</f>
        <v>0.52094949050737938</v>
      </c>
      <c r="C33">
        <f t="shared" si="6"/>
        <v>-0.49931987314698484</v>
      </c>
    </row>
    <row r="34" spans="1:3" x14ac:dyDescent="0.25">
      <c r="A34">
        <f t="shared" ref="A34:A35" si="7">Q19</f>
        <v>0.52094949050737938</v>
      </c>
      <c r="B34">
        <f t="shared" si="6"/>
        <v>0.83963423653428859</v>
      </c>
      <c r="C34">
        <f t="shared" si="6"/>
        <v>0.15370744022195021</v>
      </c>
    </row>
    <row r="35" spans="1:3" x14ac:dyDescent="0.25">
      <c r="A35">
        <f t="shared" si="7"/>
        <v>-0.49931987314698484</v>
      </c>
      <c r="B35">
        <f t="shared" si="6"/>
        <v>0.15370744022195021</v>
      </c>
      <c r="C35">
        <f t="shared" si="6"/>
        <v>0.85267443206706661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E10" workbookViewId="0">
      <selection activeCell="N31" sqref="N31"/>
    </sheetView>
  </sheetViews>
  <sheetFormatPr defaultRowHeight="15" x14ac:dyDescent="0.25"/>
  <cols>
    <col min="1" max="2" width="9.28515625" bestFit="1" customWidth="1"/>
    <col min="3" max="3" width="12.7109375" bestFit="1" customWidth="1"/>
    <col min="4" max="4" width="9.28515625" bestFit="1" customWidth="1"/>
  </cols>
  <sheetData>
    <row r="1" spans="1:17" x14ac:dyDescent="0.25">
      <c r="A1" t="s">
        <v>0</v>
      </c>
    </row>
    <row r="2" spans="1:17" x14ac:dyDescent="0.25">
      <c r="A2">
        <v>6</v>
      </c>
      <c r="B2">
        <v>6</v>
      </c>
    </row>
    <row r="3" spans="1:17" x14ac:dyDescent="0.25">
      <c r="A3" s="1">
        <v>-45.976361317551785</v>
      </c>
      <c r="B3" s="1">
        <v>-69.704429559937651</v>
      </c>
      <c r="C3" s="1">
        <v>-0.69039417346394316</v>
      </c>
      <c r="D3" s="1">
        <v>-54.079033312962935</v>
      </c>
      <c r="E3" s="1">
        <v>-80.896684356216895</v>
      </c>
      <c r="F3" s="1">
        <v>92.525658453091779</v>
      </c>
      <c r="H3" t="s">
        <v>15</v>
      </c>
      <c r="M3" t="s">
        <v>1</v>
      </c>
    </row>
    <row r="4" spans="1:17" x14ac:dyDescent="0.25">
      <c r="A4" s="1">
        <v>0</v>
      </c>
      <c r="B4">
        <v>-59.352275025119106</v>
      </c>
      <c r="C4">
        <v>97.256599047162695</v>
      </c>
      <c r="D4">
        <v>-36.762179459467447</v>
      </c>
      <c r="E4">
        <v>45.126063931793425</v>
      </c>
      <c r="F4">
        <v>41.708479229355305</v>
      </c>
      <c r="H4">
        <f>B4</f>
        <v>-59.352275025119106</v>
      </c>
      <c r="I4">
        <f t="shared" ref="I4:K4" si="0">C4</f>
        <v>97.256599047162695</v>
      </c>
      <c r="J4">
        <f t="shared" si="0"/>
        <v>-36.762179459467447</v>
      </c>
      <c r="K4">
        <f t="shared" si="0"/>
        <v>45.126063931793425</v>
      </c>
      <c r="M4">
        <f>J6</f>
        <v>-50.480727277789498</v>
      </c>
      <c r="N4">
        <f>K6</f>
        <v>-49.029320643589202</v>
      </c>
      <c r="P4" t="s">
        <v>2</v>
      </c>
      <c r="Q4">
        <f>M4+N5</f>
        <v>5.6343511569392604</v>
      </c>
    </row>
    <row r="5" spans="1:17" x14ac:dyDescent="0.25">
      <c r="A5" s="1">
        <v>0</v>
      </c>
      <c r="B5">
        <v>-31.679505141434007</v>
      </c>
      <c r="C5">
        <v>48.420936542646331</v>
      </c>
      <c r="D5">
        <v>93.649711946683851</v>
      </c>
      <c r="E5">
        <v>27.906197750923695</v>
      </c>
      <c r="F5">
        <v>-47.646872090829383</v>
      </c>
      <c r="H5">
        <f t="shared" ref="H5:H7" si="1">B5</f>
        <v>-31.679505141434007</v>
      </c>
      <c r="I5">
        <f t="shared" ref="I5:I7" si="2">C5</f>
        <v>48.420936542646331</v>
      </c>
      <c r="J5">
        <f t="shared" ref="J5:J7" si="3">D5</f>
        <v>93.649711946683851</v>
      </c>
      <c r="K5">
        <f t="shared" ref="K5:K7" si="4">E5</f>
        <v>27.906197750923695</v>
      </c>
      <c r="M5">
        <f>J7</f>
        <v>-44.820237625524186</v>
      </c>
      <c r="N5">
        <f>K7</f>
        <v>56.115078434728758</v>
      </c>
      <c r="P5" t="s">
        <v>3</v>
      </c>
      <c r="Q5">
        <f>M4*N5-M5*N4</f>
        <v>-5030.2357724989961</v>
      </c>
    </row>
    <row r="6" spans="1:17" x14ac:dyDescent="0.25">
      <c r="A6" s="1">
        <v>0</v>
      </c>
      <c r="B6">
        <v>0</v>
      </c>
      <c r="C6">
        <v>-61.241450691559443</v>
      </c>
      <c r="D6">
        <v>-50.480727277789498</v>
      </c>
      <c r="E6">
        <v>-49.029320643589202</v>
      </c>
      <c r="F6">
        <v>-66.35577044139481</v>
      </c>
      <c r="H6">
        <f t="shared" si="1"/>
        <v>0</v>
      </c>
      <c r="I6">
        <f t="shared" si="2"/>
        <v>-61.241450691559443</v>
      </c>
      <c r="J6">
        <f t="shared" si="3"/>
        <v>-50.480727277789498</v>
      </c>
      <c r="K6">
        <f t="shared" si="4"/>
        <v>-49.029320643589202</v>
      </c>
    </row>
    <row r="7" spans="1:17" x14ac:dyDescent="0.25">
      <c r="A7" s="1">
        <v>0</v>
      </c>
      <c r="B7">
        <v>0</v>
      </c>
      <c r="C7">
        <v>0</v>
      </c>
      <c r="D7">
        <v>-44.820237625524186</v>
      </c>
      <c r="E7">
        <v>56.115078434728758</v>
      </c>
      <c r="F7">
        <v>78.581914078397546</v>
      </c>
      <c r="H7">
        <f t="shared" si="1"/>
        <v>0</v>
      </c>
      <c r="I7">
        <f t="shared" si="2"/>
        <v>0</v>
      </c>
      <c r="J7">
        <f t="shared" si="3"/>
        <v>-44.820237625524186</v>
      </c>
      <c r="K7">
        <f t="shared" si="4"/>
        <v>56.115078434728758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-19.962452806623872</v>
      </c>
    </row>
    <row r="11" spans="1:17" x14ac:dyDescent="0.25">
      <c r="A11" t="s">
        <v>4</v>
      </c>
      <c r="F11" t="s">
        <v>16</v>
      </c>
      <c r="K11" t="s">
        <v>17</v>
      </c>
    </row>
    <row r="12" spans="1:17" x14ac:dyDescent="0.25">
      <c r="A12">
        <f t="array" ref="A12:D15">MMULT(H4:K7,H4:K7)</f>
        <v>441.65162110440087</v>
      </c>
      <c r="B12">
        <v>1188.2243968425605</v>
      </c>
      <c r="C12">
        <v>11123.192118384963</v>
      </c>
      <c r="D12">
        <v>4370.4046295700791</v>
      </c>
      <c r="F12">
        <f>H4*$Q$4</f>
        <v>-334.41155945475703</v>
      </c>
      <c r="G12">
        <f t="shared" ref="G12:I12" si="5">I4*$Q$4</f>
        <v>547.97783136135888</v>
      </c>
      <c r="H12">
        <f t="shared" si="5"/>
        <v>-207.13102836905912</v>
      </c>
      <c r="I12">
        <f t="shared" si="5"/>
        <v>254.25609052221532</v>
      </c>
      <c r="K12">
        <f>Q5</f>
        <v>-5030.2357724989961</v>
      </c>
      <c r="L12">
        <v>0</v>
      </c>
      <c r="M12">
        <v>0</v>
      </c>
      <c r="N12">
        <v>0</v>
      </c>
    </row>
    <row r="13" spans="1:17" x14ac:dyDescent="0.25">
      <c r="A13">
        <v>346.2993936582518</v>
      </c>
      <c r="B13">
        <v>-6471.698050347577</v>
      </c>
      <c r="C13">
        <v>-279.05357024135537</v>
      </c>
      <c r="D13">
        <v>-3103.9504235015079</v>
      </c>
      <c r="F13">
        <f t="shared" ref="F13:F15" si="6">H5*$Q$4</f>
        <v>-178.49345644490194</v>
      </c>
      <c r="G13">
        <f t="shared" ref="G13:G15" si="7">I5*$Q$4</f>
        <v>272.82055982914187</v>
      </c>
      <c r="H13">
        <f t="shared" ref="H13:H15" si="8">J5*$Q$4</f>
        <v>527.65536285382666</v>
      </c>
      <c r="I13">
        <f t="shared" ref="I13:I15" si="9">K5*$Q$4</f>
        <v>157.2333175836927</v>
      </c>
      <c r="K13">
        <v>0</v>
      </c>
      <c r="L13">
        <f>K12</f>
        <v>-5030.2357724989961</v>
      </c>
      <c r="M13">
        <v>0</v>
      </c>
      <c r="N13">
        <v>0</v>
      </c>
    </row>
    <row r="14" spans="1:17" x14ac:dyDescent="0.25">
      <c r="A14">
        <v>1940.0988520521346</v>
      </c>
      <c r="B14">
        <v>126.14457274120105</v>
      </c>
      <c r="C14">
        <v>-989.43458810333686</v>
      </c>
      <c r="D14">
        <v>-1985.2644430442533</v>
      </c>
      <c r="F14">
        <f t="shared" si="6"/>
        <v>0</v>
      </c>
      <c r="G14">
        <f t="shared" si="7"/>
        <v>-345.05583855662661</v>
      </c>
      <c r="H14">
        <f t="shared" si="8"/>
        <v>-284.42614414074853</v>
      </c>
      <c r="I14">
        <f t="shared" si="9"/>
        <v>-276.2484094921528</v>
      </c>
      <c r="K14">
        <v>0</v>
      </c>
      <c r="L14">
        <v>0</v>
      </c>
      <c r="M14">
        <f>L13</f>
        <v>-5030.2357724989961</v>
      </c>
      <c r="N14">
        <v>0</v>
      </c>
    </row>
    <row r="15" spans="1:17" x14ac:dyDescent="0.25">
      <c r="A15">
        <v>0</v>
      </c>
      <c r="B15">
        <v>2744.8563725275167</v>
      </c>
      <c r="C15">
        <v>-252.53295771966486</v>
      </c>
      <c r="D15">
        <v>5346.4078295994468</v>
      </c>
      <c r="F15">
        <f t="shared" si="6"/>
        <v>0</v>
      </c>
      <c r="G15">
        <f t="shared" si="7"/>
        <v>0</v>
      </c>
      <c r="H15">
        <f t="shared" si="8"/>
        <v>-252.53295771966475</v>
      </c>
      <c r="I15">
        <f t="shared" si="9"/>
        <v>316.1720571004513</v>
      </c>
      <c r="K15">
        <v>0</v>
      </c>
      <c r="L15">
        <v>0</v>
      </c>
      <c r="M15">
        <v>0</v>
      </c>
      <c r="N15">
        <f>M14</f>
        <v>-5030.2357724989961</v>
      </c>
    </row>
    <row r="17" spans="1:14" x14ac:dyDescent="0.25">
      <c r="F17" t="s">
        <v>8</v>
      </c>
      <c r="H17" t="s">
        <v>9</v>
      </c>
      <c r="I17" t="s">
        <v>14</v>
      </c>
      <c r="J17" t="s">
        <v>10</v>
      </c>
      <c r="L17" t="s">
        <v>11</v>
      </c>
    </row>
    <row r="18" spans="1:14" x14ac:dyDescent="0.25">
      <c r="A18">
        <f>A12-F12+K12</f>
        <v>-4254.1725919398377</v>
      </c>
      <c r="B18">
        <f t="shared" ref="B18:D18" si="10">B12-G12+L12</f>
        <v>640.24656548120163</v>
      </c>
      <c r="C18">
        <f t="shared" si="10"/>
        <v>11330.323146754023</v>
      </c>
      <c r="D18">
        <f t="shared" si="10"/>
        <v>4116.1485390478638</v>
      </c>
      <c r="F18">
        <f>A18</f>
        <v>-4254.1725919398377</v>
      </c>
      <c r="H18">
        <f>SQRT(SUMPRODUCT(F18:F20,F18:F20))</f>
        <v>4705.0372509965864</v>
      </c>
      <c r="I18">
        <f>F18-H18</f>
        <v>-8959.2098429364232</v>
      </c>
      <c r="J18">
        <f>I18/(SQRT(SUMPRODUCT(I$18:I$20,I$18:I$20)))</f>
        <v>-0.9757494686464343</v>
      </c>
      <c r="L18">
        <f t="array" ref="L18:N20">MMULT(J18:J20,TRANSPOSE(J18:J20))</f>
        <v>0.95208702556379887</v>
      </c>
      <c r="M18">
        <v>-5.5769255598560476E-2</v>
      </c>
      <c r="N18">
        <v>-0.20617252835152342</v>
      </c>
    </row>
    <row r="19" spans="1:14" x14ac:dyDescent="0.25">
      <c r="A19">
        <f t="shared" ref="A19:A21" si="11">A13-F13+K13</f>
        <v>524.7928501031538</v>
      </c>
      <c r="B19">
        <f t="shared" ref="B19:B21" si="12">B13-G13+L13</f>
        <v>-11774.754382675714</v>
      </c>
      <c r="C19">
        <f t="shared" ref="C19:C21" si="13">C13-H13+M13</f>
        <v>-806.70893309518203</v>
      </c>
      <c r="D19">
        <f t="shared" ref="D19:D21" si="14">D13-I13+N13</f>
        <v>-3261.1837410852004</v>
      </c>
      <c r="F19">
        <f>A19</f>
        <v>524.7928501031538</v>
      </c>
      <c r="I19">
        <f>F19</f>
        <v>524.7928501031538</v>
      </c>
      <c r="J19">
        <f>I19/(SQRT(SUMPRODUCT(I$18:I$20,I$18:I$20)))</f>
        <v>5.7155302042771215E-2</v>
      </c>
      <c r="L19">
        <v>-5.5769255598560476E-2</v>
      </c>
      <c r="M19">
        <v>3.2667285516004073E-3</v>
      </c>
      <c r="N19">
        <v>1.2076720008056747E-2</v>
      </c>
    </row>
    <row r="20" spans="1:14" x14ac:dyDescent="0.25">
      <c r="A20">
        <f t="shared" si="11"/>
        <v>1940.0988520521346</v>
      </c>
      <c r="B20">
        <f t="shared" si="12"/>
        <v>471.20041129782766</v>
      </c>
      <c r="C20">
        <f t="shared" si="13"/>
        <v>-5735.2442164615841</v>
      </c>
      <c r="D20">
        <f t="shared" si="14"/>
        <v>-1709.0160335521005</v>
      </c>
      <c r="F20">
        <f>A20</f>
        <v>1940.0988520521346</v>
      </c>
      <c r="I20">
        <f>F20</f>
        <v>1940.0988520521346</v>
      </c>
      <c r="J20">
        <f>I20/(SQRT(SUMPRODUCT(I$18:I$20,I$18:I$20)))</f>
        <v>0.21129658275656274</v>
      </c>
      <c r="L20">
        <v>-0.20617252835152342</v>
      </c>
      <c r="M20">
        <v>1.2076720008056747E-2</v>
      </c>
      <c r="N20">
        <v>4.464624588460097E-2</v>
      </c>
    </row>
    <row r="21" spans="1:14" x14ac:dyDescent="0.25">
      <c r="A21">
        <f t="shared" si="11"/>
        <v>0</v>
      </c>
      <c r="B21">
        <f t="shared" si="12"/>
        <v>2744.8563725275167</v>
      </c>
      <c r="C21">
        <f t="shared" si="13"/>
        <v>-1.1368683772161603E-13</v>
      </c>
      <c r="D21">
        <f t="shared" si="14"/>
        <v>0</v>
      </c>
    </row>
    <row r="23" spans="1:14" x14ac:dyDescent="0.25">
      <c r="A23" t="s">
        <v>7</v>
      </c>
      <c r="B23" t="s">
        <v>12</v>
      </c>
    </row>
    <row r="24" spans="1:14" x14ac:dyDescent="0.25">
      <c r="A24">
        <v>4</v>
      </c>
      <c r="B24">
        <v>4</v>
      </c>
    </row>
    <row r="25" spans="1:14" x14ac:dyDescent="0.25">
      <c r="A25">
        <v>1</v>
      </c>
      <c r="B25">
        <v>0</v>
      </c>
      <c r="C25">
        <v>0</v>
      </c>
      <c r="D25">
        <v>0</v>
      </c>
    </row>
    <row r="26" spans="1:14" x14ac:dyDescent="0.25">
      <c r="A26">
        <v>0</v>
      </c>
      <c r="B26">
        <f>1-2*L18</f>
        <v>-0.90417405112759774</v>
      </c>
      <c r="C26">
        <f>-2*M18</f>
        <v>0.11153851119712095</v>
      </c>
      <c r="D26">
        <f>-2*N18</f>
        <v>0.41234505670304683</v>
      </c>
    </row>
    <row r="27" spans="1:14" x14ac:dyDescent="0.25">
      <c r="A27">
        <v>0</v>
      </c>
      <c r="B27">
        <f>-2*L19</f>
        <v>0.11153851119712095</v>
      </c>
      <c r="C27">
        <f>1-2*M19</f>
        <v>0.99346654289679914</v>
      </c>
      <c r="D27">
        <f>-2*N19</f>
        <v>-2.4153440016113494E-2</v>
      </c>
    </row>
    <row r="28" spans="1:14" x14ac:dyDescent="0.25">
      <c r="A28">
        <v>0</v>
      </c>
      <c r="B28">
        <f>-2*L20</f>
        <v>0.41234505670304683</v>
      </c>
      <c r="C28">
        <f t="shared" ref="C28" si="15">-2*M20</f>
        <v>-2.4153440016113494E-2</v>
      </c>
      <c r="D28">
        <f>1-2*N20</f>
        <v>0.91070750823079805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workbookViewId="0">
      <selection activeCell="A26" sqref="A26:E30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>
        <v>5</v>
      </c>
      <c r="B2">
        <v>5</v>
      </c>
      <c r="J2" t="s">
        <v>21</v>
      </c>
      <c r="P2" t="s">
        <v>22</v>
      </c>
    </row>
    <row r="3" spans="1:21" x14ac:dyDescent="0.25">
      <c r="A3">
        <v>43.105469514442774</v>
      </c>
      <c r="B3">
        <v>-35.099054632744668</v>
      </c>
      <c r="C3">
        <v>1.2241899453635057</v>
      </c>
      <c r="D3">
        <v>39.636810881029305</v>
      </c>
      <c r="E3">
        <v>-71.601383483568611</v>
      </c>
      <c r="G3" t="s">
        <v>2</v>
      </c>
      <c r="H3">
        <f>D6+E7</f>
        <v>-47.207067455763678</v>
      </c>
      <c r="J3">
        <f t="array" ref="J3:N7">MMULT(A3:E7,A3:E7)</f>
        <v>-58.310282045953954</v>
      </c>
      <c r="K3">
        <v>50.737319937402873</v>
      </c>
      <c r="L3">
        <v>6822.3877178320945</v>
      </c>
      <c r="M3">
        <v>-1484.9355726120762</v>
      </c>
      <c r="N3">
        <v>-6601.2707826944425</v>
      </c>
      <c r="P3">
        <f>$H$3*A3</f>
        <v>-2034.8828070806649</v>
      </c>
      <c r="Q3">
        <f t="shared" ref="Q3:T3" si="0">$H$3*B3</f>
        <v>1656.9234396815123</v>
      </c>
      <c r="R3">
        <f t="shared" si="0"/>
        <v>-57.790417329442661</v>
      </c>
      <c r="S3">
        <f t="shared" si="0"/>
        <v>-1871.1376049920982</v>
      </c>
      <c r="T3">
        <f t="shared" si="0"/>
        <v>3380.0913400348268</v>
      </c>
    </row>
    <row r="4" spans="1:21" x14ac:dyDescent="0.25">
      <c r="A4">
        <v>54.599527085799792</v>
      </c>
      <c r="B4">
        <v>-41.258075175895172</v>
      </c>
      <c r="C4">
        <v>-90.41518314137555</v>
      </c>
      <c r="D4">
        <v>-30.730747542594543</v>
      </c>
      <c r="E4">
        <v>11.173087528491848</v>
      </c>
      <c r="G4" t="s">
        <v>3</v>
      </c>
      <c r="H4">
        <f>D6*E7-D7*E6</f>
        <v>-4124.089749253706</v>
      </c>
      <c r="J4">
        <v>100.86685722568291</v>
      </c>
      <c r="K4">
        <v>-8750.5072887928382</v>
      </c>
      <c r="L4">
        <v>1961.2738344556028</v>
      </c>
      <c r="M4">
        <v>-2658.1246974024493</v>
      </c>
      <c r="N4">
        <v>-2975.6120760459503</v>
      </c>
      <c r="P4">
        <f t="shared" ref="P4:P7" si="1">$H$3*A4</f>
        <v>-2577.483558192147</v>
      </c>
      <c r="Q4">
        <f t="shared" ref="Q4:Q7" si="2">$H$3*B4</f>
        <v>1947.6727379234524</v>
      </c>
      <c r="R4">
        <f t="shared" ref="R4:R7" si="3">$H$3*C4</f>
        <v>4268.2356495801423</v>
      </c>
      <c r="S4">
        <f t="shared" ref="S4:S7" si="4">$H$3*D4</f>
        <v>1450.7084722093045</v>
      </c>
      <c r="T4">
        <f t="shared" ref="T4:T7" si="5">$H$3*E4</f>
        <v>-527.44869664666658</v>
      </c>
    </row>
    <row r="5" spans="1:21" x14ac:dyDescent="0.25">
      <c r="A5">
        <v>0</v>
      </c>
      <c r="B5">
        <v>94.412729978752509</v>
      </c>
      <c r="C5">
        <v>-10.643000823071702</v>
      </c>
      <c r="D5">
        <v>99.878097247992002</v>
      </c>
      <c r="E5">
        <v>-10.656029894246856</v>
      </c>
      <c r="J5">
        <v>5154.8904077192001</v>
      </c>
      <c r="K5">
        <v>-4900.1222738971719</v>
      </c>
      <c r="L5">
        <v>671.40549534225102</v>
      </c>
      <c r="M5">
        <v>-13250.703652730255</v>
      </c>
      <c r="N5">
        <v>912.04331386986678</v>
      </c>
      <c r="P5">
        <f t="shared" si="1"/>
        <v>0</v>
      </c>
      <c r="Q5">
        <f t="shared" si="2"/>
        <v>-4456.9481127897716</v>
      </c>
      <c r="R5">
        <f t="shared" si="3"/>
        <v>502.42485778649421</v>
      </c>
      <c r="S5">
        <f t="shared" si="4"/>
        <v>-4714.9520741392826</v>
      </c>
      <c r="T5">
        <f t="shared" si="5"/>
        <v>503.03992202834564</v>
      </c>
    </row>
    <row r="6" spans="1:21" x14ac:dyDescent="0.25">
      <c r="A6">
        <v>0</v>
      </c>
      <c r="B6">
        <v>0</v>
      </c>
      <c r="C6">
        <v>91.055762487619205</v>
      </c>
      <c r="D6">
        <v>-91.853702411556952</v>
      </c>
      <c r="E6">
        <v>2.1977326950842127</v>
      </c>
      <c r="J6">
        <v>0</v>
      </c>
      <c r="K6">
        <v>8596.8231167530139</v>
      </c>
      <c r="L6">
        <v>-9332.9154654963386</v>
      </c>
      <c r="M6">
        <v>17554.709975786212</v>
      </c>
      <c r="N6">
        <v>-1074.0414426980897</v>
      </c>
      <c r="P6">
        <f t="shared" si="1"/>
        <v>0</v>
      </c>
      <c r="Q6">
        <f t="shared" si="2"/>
        <v>0</v>
      </c>
      <c r="R6">
        <f t="shared" si="3"/>
        <v>-4298.4755219890358</v>
      </c>
      <c r="S6">
        <f t="shared" si="4"/>
        <v>4336.1439258040118</v>
      </c>
      <c r="T6">
        <f t="shared" si="5"/>
        <v>-103.74851558657774</v>
      </c>
    </row>
    <row r="7" spans="1:21" x14ac:dyDescent="0.25">
      <c r="A7">
        <v>0</v>
      </c>
      <c r="B7">
        <v>0</v>
      </c>
      <c r="C7">
        <v>0</v>
      </c>
      <c r="D7">
        <v>10.52495073608975</v>
      </c>
      <c r="E7">
        <v>44.646634955793274</v>
      </c>
      <c r="J7">
        <v>0</v>
      </c>
      <c r="K7">
        <v>0</v>
      </c>
      <c r="L7">
        <v>958.35741441928121</v>
      </c>
      <c r="M7">
        <v>-496.85205936717841</v>
      </c>
      <c r="N7">
        <v>2016.453041222717</v>
      </c>
      <c r="P7">
        <f t="shared" si="1"/>
        <v>0</v>
      </c>
      <c r="Q7">
        <f t="shared" si="2"/>
        <v>0</v>
      </c>
      <c r="R7">
        <f t="shared" si="3"/>
        <v>0</v>
      </c>
      <c r="S7">
        <f t="shared" si="4"/>
        <v>-496.85205936717841</v>
      </c>
      <c r="T7">
        <f t="shared" si="5"/>
        <v>-2107.6367080309897</v>
      </c>
    </row>
    <row r="9" spans="1:21" x14ac:dyDescent="0.25">
      <c r="A9" t="s">
        <v>20</v>
      </c>
      <c r="G9" t="s">
        <v>8</v>
      </c>
      <c r="I9" t="s">
        <v>9</v>
      </c>
      <c r="J9" t="s">
        <v>14</v>
      </c>
      <c r="K9" t="s">
        <v>10</v>
      </c>
      <c r="M9" t="s">
        <v>11</v>
      </c>
      <c r="Q9" t="s">
        <v>12</v>
      </c>
    </row>
    <row r="10" spans="1:21" x14ac:dyDescent="0.25">
      <c r="A10">
        <f>J3-P3+H4</f>
        <v>-2147.5172242189951</v>
      </c>
      <c r="B10">
        <f t="shared" ref="B10:E10" si="6">K3-Q3</f>
        <v>-1606.1861197441094</v>
      </c>
      <c r="C10">
        <f t="shared" si="6"/>
        <v>6880.1781351615373</v>
      </c>
      <c r="D10">
        <f t="shared" si="6"/>
        <v>386.20203238002205</v>
      </c>
      <c r="E10">
        <f t="shared" si="6"/>
        <v>-9981.3621227292697</v>
      </c>
      <c r="G10">
        <f>A10</f>
        <v>-2147.5172242189951</v>
      </c>
      <c r="I10">
        <f>SQRT(SUMPRODUCT(G10:G12,G10:G12))</f>
        <v>6193.4066790161251</v>
      </c>
      <c r="J10">
        <f>G10-I10</f>
        <v>-8340.9239032351197</v>
      </c>
      <c r="K10">
        <f>J10/(SQRT(SUMPRODUCT(J$10:J$12,J$10:J$12)))</f>
        <v>-0.82059200741840399</v>
      </c>
      <c r="M10">
        <f t="array" ref="M10:O12">MMULT(K10:K12,TRANSPOSE(K10:K12))</f>
        <v>0.67337124263896597</v>
      </c>
      <c r="N10">
        <v>-0.21622594431690931</v>
      </c>
      <c r="O10">
        <v>-0.41615952858258753</v>
      </c>
      <c r="Q10">
        <f>1-2*M10</f>
        <v>-0.34674248527793194</v>
      </c>
      <c r="R10">
        <f t="shared" ref="R10:S11" si="7">-2*N10</f>
        <v>0.43245188863381862</v>
      </c>
      <c r="S10">
        <f t="shared" si="7"/>
        <v>0.83231905716517507</v>
      </c>
      <c r="T10">
        <v>0</v>
      </c>
      <c r="U10">
        <v>0</v>
      </c>
    </row>
    <row r="11" spans="1:21" x14ac:dyDescent="0.25">
      <c r="A11">
        <f t="shared" ref="A11:A14" si="8">J4-P4</f>
        <v>2678.3504154178299</v>
      </c>
      <c r="B11">
        <f>K4-Q4+H4</f>
        <v>-14822.269775969997</v>
      </c>
      <c r="C11">
        <f t="shared" ref="C11:C14" si="9">L4-R4</f>
        <v>-2306.9618151245395</v>
      </c>
      <c r="D11">
        <f t="shared" ref="D11:D14" si="10">M4-S4</f>
        <v>-4108.8331696117539</v>
      </c>
      <c r="E11">
        <f t="shared" ref="E11:E13" si="11">N4-T4</f>
        <v>-2448.1633793992837</v>
      </c>
      <c r="G11">
        <f>A11</f>
        <v>2678.3504154178299</v>
      </c>
      <c r="J11">
        <f>G11</f>
        <v>2678.3504154178299</v>
      </c>
      <c r="K11">
        <f t="shared" ref="K11:K12" si="12">J11/(SQRT(SUMPRODUCT(J$10:J$12,J$10:J$12)))</f>
        <v>0.26349993950972017</v>
      </c>
      <c r="M11">
        <v>-0.21622594431690931</v>
      </c>
      <c r="N11">
        <v>6.9432218121626185E-2</v>
      </c>
      <c r="O11">
        <v>0.1336328036546339</v>
      </c>
      <c r="Q11">
        <f t="shared" ref="Q11:R12" si="13">-2*M11</f>
        <v>0.43245188863381862</v>
      </c>
      <c r="R11">
        <f>1-2*N11</f>
        <v>0.8611355637567476</v>
      </c>
      <c r="S11">
        <f t="shared" si="7"/>
        <v>-0.26726560730926779</v>
      </c>
      <c r="T11">
        <v>0</v>
      </c>
      <c r="U11">
        <v>0</v>
      </c>
    </row>
    <row r="12" spans="1:21" x14ac:dyDescent="0.25">
      <c r="A12">
        <f t="shared" si="8"/>
        <v>5154.8904077192001</v>
      </c>
      <c r="B12">
        <f t="shared" ref="B12:B14" si="14">K5-Q5</f>
        <v>-443.17416110740032</v>
      </c>
      <c r="C12">
        <f>L5-R5+H4</f>
        <v>-3955.1091116979492</v>
      </c>
      <c r="D12">
        <f t="shared" si="10"/>
        <v>-8535.7515785909727</v>
      </c>
      <c r="E12">
        <f t="shared" si="11"/>
        <v>409.00339184152114</v>
      </c>
      <c r="G12">
        <f>A12</f>
        <v>5154.8904077192001</v>
      </c>
      <c r="J12">
        <f>G12</f>
        <v>5154.8904077192001</v>
      </c>
      <c r="K12">
        <f t="shared" si="12"/>
        <v>0.50714548133588611</v>
      </c>
      <c r="M12">
        <v>-0.41615952858258753</v>
      </c>
      <c r="N12">
        <v>0.1336328036546339</v>
      </c>
      <c r="O12">
        <v>0.25719653923940761</v>
      </c>
      <c r="Q12">
        <f t="shared" si="13"/>
        <v>0.83231905716517507</v>
      </c>
      <c r="R12">
        <f t="shared" si="13"/>
        <v>-0.26726560730926779</v>
      </c>
      <c r="S12">
        <f>1-2*O12</f>
        <v>0.48560692152118479</v>
      </c>
      <c r="T12">
        <v>0</v>
      </c>
      <c r="U12">
        <v>0</v>
      </c>
    </row>
    <row r="13" spans="1:21" x14ac:dyDescent="0.25">
      <c r="A13">
        <f t="shared" si="8"/>
        <v>0</v>
      </c>
      <c r="B13">
        <f t="shared" si="14"/>
        <v>8596.8231167530139</v>
      </c>
      <c r="C13">
        <f t="shared" si="9"/>
        <v>-5034.4399435073028</v>
      </c>
      <c r="D13">
        <f>M6-S6+H4</f>
        <v>9094.4763007284946</v>
      </c>
      <c r="E13">
        <f t="shared" si="11"/>
        <v>-970.29292711151197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>
        <f t="shared" si="8"/>
        <v>0</v>
      </c>
      <c r="B14">
        <f t="shared" si="14"/>
        <v>0</v>
      </c>
      <c r="C14">
        <f t="shared" si="9"/>
        <v>958.35741441928121</v>
      </c>
      <c r="D14">
        <f t="shared" si="10"/>
        <v>0</v>
      </c>
      <c r="E14">
        <f>N7-T7+H4</f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6" spans="1:21" x14ac:dyDescent="0.25">
      <c r="A16" t="s">
        <v>7</v>
      </c>
    </row>
    <row r="17" spans="1:11" x14ac:dyDescent="0.25">
      <c r="A17">
        <v>5</v>
      </c>
      <c r="B17">
        <v>5</v>
      </c>
    </row>
    <row r="18" spans="1:11" x14ac:dyDescent="0.25">
      <c r="A18">
        <f t="array" ref="A18:E22">MMULT(Q10:U14,MMULT(A3:E7,Q10:U14))</f>
        <v>-11.74478819943403</v>
      </c>
      <c r="B18">
        <v>79.463548341089421</v>
      </c>
      <c r="C18">
        <v>-35.769225001438272</v>
      </c>
      <c r="D18">
        <v>56.097107605596804</v>
      </c>
      <c r="E18">
        <v>20.789847707294648</v>
      </c>
      <c r="G18">
        <f t="array" ref="G18:K22">MMULT(Q10:U14,A3:E7)</f>
        <v>8.6651709782574375</v>
      </c>
      <c r="H18">
        <v>72.909715303357416</v>
      </c>
      <c r="I18">
        <v>-48.383067785235269</v>
      </c>
      <c r="J18">
        <v>56.097107605596804</v>
      </c>
      <c r="K18">
        <v>20.789847707294648</v>
      </c>
    </row>
    <row r="19" spans="1:11" x14ac:dyDescent="0.25">
      <c r="A19">
        <v>-117.60331430881175</v>
      </c>
      <c r="B19">
        <v>-17.093559362846232</v>
      </c>
      <c r="C19">
        <v>38.774448946713974</v>
      </c>
      <c r="D19">
        <v>-36.016306202714517</v>
      </c>
      <c r="E19">
        <v>-18.494620187320645</v>
      </c>
      <c r="G19">
        <v>65.658636239850281</v>
      </c>
      <c r="H19">
        <v>-75.940723906801978</v>
      </c>
      <c r="I19">
        <v>-74.485818374127732</v>
      </c>
      <c r="J19">
        <v>-36.016306202714517</v>
      </c>
      <c r="K19">
        <v>-18.494620187320645</v>
      </c>
    </row>
    <row r="20" spans="1:11" x14ac:dyDescent="0.25">
      <c r="A20">
        <v>21.240802680567612</v>
      </c>
      <c r="B20">
        <v>27.674896671769634</v>
      </c>
      <c r="C20">
        <v>20.042741077756148</v>
      </c>
      <c r="D20">
        <v>89.705240298562899</v>
      </c>
      <c r="E20">
        <v>-67.756019889170886</v>
      </c>
      <c r="G20">
        <v>21.284927979538104</v>
      </c>
      <c r="H20">
        <v>27.660727616374917</v>
      </c>
      <c r="I20">
        <v>20.015470587935162</v>
      </c>
      <c r="J20">
        <v>89.705240298562899</v>
      </c>
      <c r="K20">
        <v>-67.756019889170886</v>
      </c>
    </row>
    <row r="21" spans="1:11" x14ac:dyDescent="0.25">
      <c r="A21">
        <v>75.787446383151334</v>
      </c>
      <c r="B21">
        <v>-24.336073660261992</v>
      </c>
      <c r="C21">
        <v>44.217308508376938</v>
      </c>
      <c r="D21">
        <v>-91.853702411556952</v>
      </c>
      <c r="E21">
        <v>2.1977326950842127</v>
      </c>
      <c r="G21">
        <v>0</v>
      </c>
      <c r="H21">
        <v>0</v>
      </c>
      <c r="I21">
        <v>91.055762487619205</v>
      </c>
      <c r="J21">
        <v>-91.853702411556952</v>
      </c>
      <c r="K21">
        <v>2.1977326950842127</v>
      </c>
    </row>
    <row r="22" spans="1:11" x14ac:dyDescent="0.25">
      <c r="A22">
        <v>0</v>
      </c>
      <c r="B22">
        <v>0</v>
      </c>
      <c r="C22">
        <v>0</v>
      </c>
      <c r="D22">
        <v>10.52495073608975</v>
      </c>
      <c r="E22">
        <v>44.646634955793274</v>
      </c>
      <c r="G22">
        <v>0</v>
      </c>
      <c r="H22">
        <v>0</v>
      </c>
      <c r="I22">
        <v>0</v>
      </c>
      <c r="J22">
        <v>10.52495073608975</v>
      </c>
      <c r="K22">
        <v>44.646634955793274</v>
      </c>
    </row>
    <row r="24" spans="1:11" x14ac:dyDescent="0.25">
      <c r="A24" t="s">
        <v>18</v>
      </c>
    </row>
    <row r="25" spans="1:11" x14ac:dyDescent="0.25">
      <c r="A25">
        <v>5</v>
      </c>
      <c r="B25">
        <v>5</v>
      </c>
    </row>
    <row r="26" spans="1:11" x14ac:dyDescent="0.25">
      <c r="A26">
        <f>Q10</f>
        <v>-0.34674248527793194</v>
      </c>
      <c r="B26">
        <f t="shared" ref="B26:E26" si="15">R10</f>
        <v>0.43245188863381862</v>
      </c>
      <c r="C26">
        <f t="shared" si="15"/>
        <v>0.83231905716517507</v>
      </c>
      <c r="D26">
        <f t="shared" si="15"/>
        <v>0</v>
      </c>
      <c r="E26">
        <f t="shared" si="15"/>
        <v>0</v>
      </c>
    </row>
    <row r="27" spans="1:11" x14ac:dyDescent="0.25">
      <c r="A27">
        <f t="shared" ref="A27:A30" si="16">Q11</f>
        <v>0.43245188863381862</v>
      </c>
      <c r="B27">
        <f t="shared" ref="B27:B30" si="17">R11</f>
        <v>0.8611355637567476</v>
      </c>
      <c r="C27">
        <f t="shared" ref="C27:C30" si="18">S11</f>
        <v>-0.26726560730926779</v>
      </c>
      <c r="D27">
        <f t="shared" ref="D27:D30" si="19">T11</f>
        <v>0</v>
      </c>
      <c r="E27">
        <f t="shared" ref="E27:E30" si="20">U11</f>
        <v>0</v>
      </c>
    </row>
    <row r="28" spans="1:11" x14ac:dyDescent="0.25">
      <c r="A28">
        <f t="shared" si="16"/>
        <v>0.83231905716517507</v>
      </c>
      <c r="B28">
        <f t="shared" si="17"/>
        <v>-0.26726560730926779</v>
      </c>
      <c r="C28">
        <f t="shared" si="18"/>
        <v>0.48560692152118479</v>
      </c>
      <c r="D28">
        <f t="shared" si="19"/>
        <v>0</v>
      </c>
      <c r="E28">
        <f t="shared" si="20"/>
        <v>0</v>
      </c>
    </row>
    <row r="29" spans="1:11" x14ac:dyDescent="0.25">
      <c r="A29">
        <f t="shared" si="16"/>
        <v>0</v>
      </c>
      <c r="B29">
        <f t="shared" si="17"/>
        <v>0</v>
      </c>
      <c r="C29">
        <f t="shared" si="18"/>
        <v>0</v>
      </c>
      <c r="D29">
        <f t="shared" si="19"/>
        <v>1</v>
      </c>
      <c r="E29">
        <f t="shared" si="20"/>
        <v>0</v>
      </c>
    </row>
    <row r="30" spans="1:11" x14ac:dyDescent="0.25">
      <c r="A30">
        <f t="shared" si="16"/>
        <v>0</v>
      </c>
      <c r="B30">
        <f t="shared" si="17"/>
        <v>0</v>
      </c>
      <c r="C30">
        <f t="shared" si="18"/>
        <v>0</v>
      </c>
      <c r="D30">
        <f t="shared" si="19"/>
        <v>0</v>
      </c>
      <c r="E30">
        <f t="shared" si="2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A58" sqref="A58:F63"/>
    </sheetView>
  </sheetViews>
  <sheetFormatPr defaultRowHeight="15" x14ac:dyDescent="0.25"/>
  <cols>
    <col min="8" max="8" width="12" bestFit="1" customWidth="1"/>
    <col min="9" max="11" width="9.28515625" bestFit="1" customWidth="1"/>
  </cols>
  <sheetData>
    <row r="1" spans="1:17" x14ac:dyDescent="0.25">
      <c r="A1" t="s">
        <v>0</v>
      </c>
    </row>
    <row r="2" spans="1:17" x14ac:dyDescent="0.25">
      <c r="A2">
        <v>6</v>
      </c>
      <c r="B2">
        <v>6</v>
      </c>
    </row>
    <row r="3" spans="1:17" x14ac:dyDescent="0.25">
      <c r="A3" s="1">
        <v>-84.116202915948975</v>
      </c>
      <c r="B3" s="1">
        <v>73.25491881631379</v>
      </c>
      <c r="C3" s="1">
        <v>44.644443429017713</v>
      </c>
      <c r="D3" s="1">
        <v>42.84022640770246</v>
      </c>
      <c r="E3" s="1">
        <v>95.569968373525654</v>
      </c>
      <c r="F3" s="1">
        <v>-9.750768418961627</v>
      </c>
      <c r="H3" t="s">
        <v>15</v>
      </c>
      <c r="M3" t="s">
        <v>1</v>
      </c>
    </row>
    <row r="4" spans="1:17" x14ac:dyDescent="0.25">
      <c r="A4" s="1">
        <v>0</v>
      </c>
      <c r="B4">
        <v>81.031191271404964</v>
      </c>
      <c r="C4">
        <v>-67.772429003410252</v>
      </c>
      <c r="D4">
        <v>35.981679817562451</v>
      </c>
      <c r="E4">
        <v>-56.65132782011846</v>
      </c>
      <c r="F4" s="1">
        <v>93.484541687534914</v>
      </c>
      <c r="H4">
        <f>B4</f>
        <v>81.031191271404964</v>
      </c>
      <c r="I4">
        <f t="shared" ref="I4:K7" si="0">C4</f>
        <v>-67.772429003410252</v>
      </c>
      <c r="J4">
        <f t="shared" si="0"/>
        <v>35.981679817562451</v>
      </c>
      <c r="K4">
        <f t="shared" si="0"/>
        <v>-56.65132782011846</v>
      </c>
      <c r="M4">
        <f>J6</f>
        <v>16.632282949004136</v>
      </c>
      <c r="N4">
        <f>K6</f>
        <v>1.6443591044819073E-2</v>
      </c>
      <c r="P4" t="s">
        <v>2</v>
      </c>
      <c r="Q4">
        <f>M4+N5</f>
        <v>-32.208672663471077</v>
      </c>
    </row>
    <row r="5" spans="1:17" x14ac:dyDescent="0.25">
      <c r="A5" s="1">
        <v>0</v>
      </c>
      <c r="B5">
        <v>-85.739971843752173</v>
      </c>
      <c r="C5">
        <v>71.321720998147356</v>
      </c>
      <c r="D5">
        <v>-18.132167902534022</v>
      </c>
      <c r="E5">
        <v>-12.558004240406035</v>
      </c>
      <c r="F5" s="1">
        <v>-58.90722103493664</v>
      </c>
      <c r="H5">
        <f t="shared" ref="H5:H7" si="1">B5</f>
        <v>-85.739971843752173</v>
      </c>
      <c r="I5">
        <f t="shared" si="0"/>
        <v>71.321720998147356</v>
      </c>
      <c r="J5">
        <f t="shared" si="0"/>
        <v>-18.132167902534022</v>
      </c>
      <c r="K5">
        <f t="shared" si="0"/>
        <v>-12.558004240406035</v>
      </c>
      <c r="M5">
        <f>J7</f>
        <v>-1.1480399720524588</v>
      </c>
      <c r="N5">
        <f>K7</f>
        <v>-48.840955612475213</v>
      </c>
      <c r="P5" t="s">
        <v>3</v>
      </c>
      <c r="Q5">
        <f>M4*N5-M5*N4</f>
        <v>-812.31771534663574</v>
      </c>
    </row>
    <row r="6" spans="1:17" x14ac:dyDescent="0.25">
      <c r="A6" s="1">
        <v>0</v>
      </c>
      <c r="B6">
        <v>0</v>
      </c>
      <c r="C6">
        <v>-54.589255321159349</v>
      </c>
      <c r="D6">
        <v>16.632282949004136</v>
      </c>
      <c r="E6">
        <v>1.6443591044819073E-2</v>
      </c>
      <c r="F6" s="1">
        <v>-4.9135810090672862</v>
      </c>
      <c r="H6">
        <f t="shared" si="1"/>
        <v>0</v>
      </c>
      <c r="I6">
        <f t="shared" si="0"/>
        <v>-54.589255321159349</v>
      </c>
      <c r="J6">
        <f t="shared" si="0"/>
        <v>16.632282949004136</v>
      </c>
      <c r="K6">
        <f t="shared" si="0"/>
        <v>1.6443591044819073E-2</v>
      </c>
    </row>
    <row r="7" spans="1:17" x14ac:dyDescent="0.25">
      <c r="A7" s="1">
        <v>0</v>
      </c>
      <c r="B7">
        <v>0</v>
      </c>
      <c r="C7">
        <v>0</v>
      </c>
      <c r="D7">
        <v>-1.1480399720524588</v>
      </c>
      <c r="E7">
        <v>-48.840955612475213</v>
      </c>
      <c r="F7" s="1">
        <v>28.037919268644856</v>
      </c>
      <c r="H7">
        <f t="shared" si="1"/>
        <v>0</v>
      </c>
      <c r="I7">
        <f t="shared" si="0"/>
        <v>0</v>
      </c>
      <c r="J7">
        <f t="shared" si="0"/>
        <v>-1.1480399720524588</v>
      </c>
      <c r="K7">
        <f t="shared" si="0"/>
        <v>-48.840955612475213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70.093610448971305</v>
      </c>
    </row>
    <row r="11" spans="1:17" x14ac:dyDescent="0.25">
      <c r="A11" t="s">
        <v>4</v>
      </c>
      <c r="F11" t="s">
        <v>16</v>
      </c>
      <c r="K11" t="s">
        <v>17</v>
      </c>
    </row>
    <row r="12" spans="1:17" x14ac:dyDescent="0.25">
      <c r="A12">
        <f t="array" ref="A12:D15">MMULT(H4:K7,H4:K7)</f>
        <v>12376.860113398105</v>
      </c>
      <c r="B12">
        <v>-12289.540036696148</v>
      </c>
      <c r="C12">
        <v>4807.9949099292699</v>
      </c>
      <c r="D12">
        <v>-971.94147408542767</v>
      </c>
      <c r="F12">
        <f>H4*$Q$4</f>
        <v>-2609.9071151917974</v>
      </c>
      <c r="G12">
        <f t="shared" ref="G12:I15" si="2">I4*$Q$4</f>
        <v>2182.8599813791743</v>
      </c>
      <c r="H12">
        <f t="shared" si="2"/>
        <v>-1158.9221471256926</v>
      </c>
      <c r="I12">
        <f t="shared" si="2"/>
        <v>1824.664073709188</v>
      </c>
      <c r="K12">
        <f>Q5</f>
        <v>-812.31771534663574</v>
      </c>
      <c r="L12">
        <v>0</v>
      </c>
      <c r="M12">
        <v>0</v>
      </c>
      <c r="N12">
        <v>0</v>
      </c>
    </row>
    <row r="13" spans="1:17" x14ac:dyDescent="0.25">
      <c r="A13">
        <v>-13062.734408305061</v>
      </c>
      <c r="B13">
        <v>11887.415583830223</v>
      </c>
      <c r="C13">
        <v>-4665.4478908814108</v>
      </c>
      <c r="D13">
        <v>4574.6715472135411</v>
      </c>
      <c r="F13">
        <f t="shared" ref="F13:F15" si="3">H5*$Q$4</f>
        <v>2761.5706872906403</v>
      </c>
      <c r="G13">
        <f t="shared" si="2"/>
        <v>-2297.1779654247398</v>
      </c>
      <c r="H13">
        <f t="shared" si="2"/>
        <v>584.01306065181529</v>
      </c>
      <c r="I13">
        <f t="shared" si="2"/>
        <v>404.47664788571973</v>
      </c>
      <c r="K13">
        <v>0</v>
      </c>
      <c r="L13">
        <f>K12</f>
        <v>-812.31771534663574</v>
      </c>
      <c r="M13">
        <v>0</v>
      </c>
      <c r="N13">
        <v>0</v>
      </c>
    </row>
    <row r="14" spans="1:17" x14ac:dyDescent="0.25">
      <c r="A14">
        <v>4680.4812142076007</v>
      </c>
      <c r="B14">
        <v>-4801.3435779893098</v>
      </c>
      <c r="C14">
        <v>1266.4355013534903</v>
      </c>
      <c r="D14">
        <v>685.00247356235229</v>
      </c>
      <c r="F14">
        <f t="shared" si="3"/>
        <v>0</v>
      </c>
      <c r="G14">
        <f t="shared" si="2"/>
        <v>1758.2474555818683</v>
      </c>
      <c r="H14">
        <f t="shared" si="2"/>
        <v>-535.70375715070566</v>
      </c>
      <c r="I14">
        <f t="shared" si="2"/>
        <v>-0.52962624137456182</v>
      </c>
      <c r="K14">
        <v>0</v>
      </c>
      <c r="L14">
        <v>0</v>
      </c>
      <c r="M14">
        <f>L13</f>
        <v>-812.31771534663574</v>
      </c>
      <c r="N14">
        <v>0</v>
      </c>
    </row>
    <row r="15" spans="1:17" x14ac:dyDescent="0.25">
      <c r="A15">
        <v>0</v>
      </c>
      <c r="B15">
        <v>62.67064715326832</v>
      </c>
      <c r="C15">
        <v>36.976843664418134</v>
      </c>
      <c r="D15">
        <v>2385.4200672399706</v>
      </c>
      <c r="F15">
        <f t="shared" si="3"/>
        <v>0</v>
      </c>
      <c r="G15">
        <f t="shared" si="2"/>
        <v>0</v>
      </c>
      <c r="H15">
        <f t="shared" si="2"/>
        <v>36.976843664418126</v>
      </c>
      <c r="I15">
        <f t="shared" si="2"/>
        <v>1573.1023518933346</v>
      </c>
      <c r="K15">
        <v>0</v>
      </c>
      <c r="L15">
        <v>0</v>
      </c>
      <c r="M15">
        <v>0</v>
      </c>
      <c r="N15">
        <f>M14</f>
        <v>-812.31771534663574</v>
      </c>
    </row>
    <row r="17" spans="1:14" x14ac:dyDescent="0.25">
      <c r="F17" t="s">
        <v>8</v>
      </c>
      <c r="H17" t="s">
        <v>9</v>
      </c>
      <c r="I17" t="s">
        <v>14</v>
      </c>
      <c r="J17" t="s">
        <v>10</v>
      </c>
      <c r="L17" t="s">
        <v>11</v>
      </c>
    </row>
    <row r="18" spans="1:14" x14ac:dyDescent="0.25">
      <c r="A18">
        <f>A12-F12+K12</f>
        <v>14174.449513243268</v>
      </c>
      <c r="B18">
        <f t="shared" ref="B18:D21" si="4">B12-G12+L12</f>
        <v>-14472.400018075321</v>
      </c>
      <c r="C18">
        <f t="shared" si="4"/>
        <v>5966.9170570549622</v>
      </c>
      <c r="D18">
        <f t="shared" si="4"/>
        <v>-2796.6055477946156</v>
      </c>
      <c r="F18">
        <f>A18</f>
        <v>14174.449513243268</v>
      </c>
      <c r="H18">
        <f>SQRT(SUMPRODUCT(F18:F20,F18:F20))</f>
        <v>21753.862993926588</v>
      </c>
      <c r="I18">
        <f>F18+H18</f>
        <v>35928.31250716986</v>
      </c>
      <c r="J18">
        <f>I18/(SQRT(SUMPRODUCT(I$18:I$20,I$18:I$20)))</f>
        <v>0.90873073603424814</v>
      </c>
      <c r="L18">
        <f t="array" ref="L18:N20">MMULT(J18:J20,TRANSPOSE(J18:J20))</f>
        <v>0.82579155061334641</v>
      </c>
      <c r="M18">
        <v>-0.36371253004612686</v>
      </c>
      <c r="N18">
        <v>0.10757816245129277</v>
      </c>
    </row>
    <row r="19" spans="1:14" x14ac:dyDescent="0.25">
      <c r="A19">
        <f t="shared" ref="A19:A21" si="5">A13-F13+K13</f>
        <v>-15824.305095595701</v>
      </c>
      <c r="B19">
        <f t="shared" si="4"/>
        <v>13372.275833908328</v>
      </c>
      <c r="C19">
        <f t="shared" si="4"/>
        <v>-5249.4609515332259</v>
      </c>
      <c r="D19">
        <f t="shared" si="4"/>
        <v>4170.1948993278211</v>
      </c>
      <c r="F19">
        <f>A19</f>
        <v>-15824.305095595701</v>
      </c>
      <c r="I19">
        <f>F19</f>
        <v>-15824.305095595701</v>
      </c>
      <c r="J19">
        <f>I19/(SQRT(SUMPRODUCT(I$18:I$20,I$18:I$20)))</f>
        <v>-0.4002423552144706</v>
      </c>
      <c r="L19">
        <v>-0.36371253004612686</v>
      </c>
      <c r="M19">
        <v>0.16019394290762645</v>
      </c>
      <c r="N19">
        <v>-4.7381843049630938E-2</v>
      </c>
    </row>
    <row r="20" spans="1:14" x14ac:dyDescent="0.25">
      <c r="A20">
        <f t="shared" si="5"/>
        <v>4680.4812142076007</v>
      </c>
      <c r="B20">
        <f t="shared" si="4"/>
        <v>-6559.5910335711778</v>
      </c>
      <c r="C20">
        <f t="shared" si="4"/>
        <v>989.82154315756009</v>
      </c>
      <c r="D20">
        <f t="shared" si="4"/>
        <v>685.53209980372685</v>
      </c>
      <c r="F20">
        <f>A20</f>
        <v>4680.4812142076007</v>
      </c>
      <c r="I20">
        <f>F20</f>
        <v>4680.4812142076007</v>
      </c>
      <c r="J20">
        <f>I20/(SQRT(SUMPRODUCT(I$18:I$20,I$18:I$20)))</f>
        <v>0.11838288085288047</v>
      </c>
      <c r="L20">
        <v>0.10757816245129277</v>
      </c>
      <c r="M20">
        <v>-4.7381843049630938E-2</v>
      </c>
      <c r="N20">
        <v>1.4014506479027293E-2</v>
      </c>
    </row>
    <row r="21" spans="1:14" x14ac:dyDescent="0.25">
      <c r="A21">
        <f t="shared" si="5"/>
        <v>0</v>
      </c>
      <c r="B21">
        <f t="shared" si="4"/>
        <v>62.67064715326832</v>
      </c>
      <c r="C21">
        <f t="shared" si="4"/>
        <v>7.1054273576010019E-15</v>
      </c>
      <c r="D21">
        <f t="shared" si="4"/>
        <v>0</v>
      </c>
    </row>
    <row r="23" spans="1:14" x14ac:dyDescent="0.25">
      <c r="A23" t="s">
        <v>12</v>
      </c>
      <c r="H23" t="s">
        <v>24</v>
      </c>
    </row>
    <row r="24" spans="1:1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H24">
        <f t="array" ref="H24:K27">MMULT(B25:E28,A18:D21)</f>
        <v>-21753.862993926592</v>
      </c>
      <c r="I24">
        <v>20568.63733766885</v>
      </c>
      <c r="J24">
        <v>-7919.4981344545067</v>
      </c>
      <c r="K24">
        <v>4708.2286237832177</v>
      </c>
    </row>
    <row r="25" spans="1:14" x14ac:dyDescent="0.25">
      <c r="A25">
        <v>0</v>
      </c>
      <c r="B25">
        <f>1-2*L18</f>
        <v>-0.65158310122669283</v>
      </c>
      <c r="C25">
        <f t="shared" ref="C25:D25" si="6">-2*M18</f>
        <v>0.72742506009225372</v>
      </c>
      <c r="D25">
        <f t="shared" si="6"/>
        <v>-0.21515632490258554</v>
      </c>
      <c r="E25">
        <v>0</v>
      </c>
      <c r="F25">
        <v>0</v>
      </c>
      <c r="H25">
        <v>2.0463630789890885E-12</v>
      </c>
      <c r="I25">
        <v>-2061.2368275284043</v>
      </c>
      <c r="J25">
        <v>866.68688120199954</v>
      </c>
      <c r="K25">
        <v>864.75756215256888</v>
      </c>
    </row>
    <row r="26" spans="1:14" x14ac:dyDescent="0.25">
      <c r="A26">
        <v>0</v>
      </c>
      <c r="B26">
        <f t="shared" ref="B26:B27" si="7">-2*L19</f>
        <v>0.72742506009225372</v>
      </c>
      <c r="C26">
        <f>1-2*M19</f>
        <v>0.6796121141847471</v>
      </c>
      <c r="D26">
        <f t="shared" ref="D26" si="8">-2*N19</f>
        <v>9.4763686099261876E-2</v>
      </c>
      <c r="E26">
        <v>0</v>
      </c>
      <c r="F26">
        <v>0</v>
      </c>
      <c r="H26">
        <v>-9.0949470177292824E-13</v>
      </c>
      <c r="I26">
        <v>-1994.6976215252398</v>
      </c>
      <c r="J26">
        <v>-819.20039249768899</v>
      </c>
      <c r="K26">
        <v>1663.2077239734822</v>
      </c>
    </row>
    <row r="27" spans="1:14" x14ac:dyDescent="0.25">
      <c r="A27">
        <v>0</v>
      </c>
      <c r="B27">
        <f t="shared" si="7"/>
        <v>-0.21515632490258554</v>
      </c>
      <c r="C27">
        <f t="shared" ref="C27" si="9">-2*M20</f>
        <v>9.4763686099261876E-2</v>
      </c>
      <c r="D27">
        <f>1-2*N20</f>
        <v>0.9719709870419454</v>
      </c>
      <c r="E27">
        <v>0</v>
      </c>
      <c r="F27">
        <v>0</v>
      </c>
      <c r="H27">
        <v>0</v>
      </c>
      <c r="I27">
        <v>62.67064715326832</v>
      </c>
      <c r="J27">
        <v>7.1054273576010019E-15</v>
      </c>
      <c r="K27">
        <v>0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</row>
    <row r="31" spans="1:14" x14ac:dyDescent="0.25">
      <c r="A31" t="s">
        <v>23</v>
      </c>
    </row>
    <row r="32" spans="1:14" x14ac:dyDescent="0.25">
      <c r="A32">
        <f t="array" ref="A32:F37">MMULT(A24:F29,A3:F8)</f>
        <v>-84.116202915948975</v>
      </c>
      <c r="B32">
        <v>73.25491881631379</v>
      </c>
      <c r="C32">
        <v>44.644443429017713</v>
      </c>
      <c r="D32">
        <v>42.84022640770246</v>
      </c>
      <c r="E32">
        <v>95.569968373525654</v>
      </c>
      <c r="F32">
        <v>-9.750768418961627</v>
      </c>
    </row>
    <row r="33" spans="1:6" x14ac:dyDescent="0.25">
      <c r="A33">
        <v>0</v>
      </c>
      <c r="B33">
        <v>-115.16795907546494</v>
      </c>
      <c r="C33">
        <v>107.78580020473777</v>
      </c>
      <c r="D33">
        <v>-40.213388723024558</v>
      </c>
      <c r="E33">
        <v>27.774502937809267</v>
      </c>
      <c r="F33">
        <v>-102.70634835870445</v>
      </c>
    </row>
    <row r="34" spans="1:6" x14ac:dyDescent="0.25">
      <c r="A34">
        <v>0</v>
      </c>
      <c r="B34">
        <v>0.67419564507555663</v>
      </c>
      <c r="C34">
        <v>-6.0013367012049095</v>
      </c>
      <c r="D34">
        <v>15.427271081010174</v>
      </c>
      <c r="E34">
        <v>-49.74260910031888</v>
      </c>
      <c r="F34">
        <v>27.503308278083839</v>
      </c>
    </row>
    <row r="35" spans="1:6" x14ac:dyDescent="0.25">
      <c r="A35">
        <v>0</v>
      </c>
      <c r="B35">
        <v>-25.559409094394841</v>
      </c>
      <c r="C35">
        <v>-31.718796441569303</v>
      </c>
      <c r="D35">
        <v>6.7061394139213508</v>
      </c>
      <c r="E35">
        <v>11.0148314161756</v>
      </c>
      <c r="F35">
        <v>-30.471914011120827</v>
      </c>
    </row>
    <row r="36" spans="1:6" x14ac:dyDescent="0.25">
      <c r="A36">
        <v>0</v>
      </c>
      <c r="B36">
        <v>0</v>
      </c>
      <c r="C36">
        <v>0</v>
      </c>
      <c r="D36">
        <v>-1.1480399720524588</v>
      </c>
      <c r="E36">
        <v>-48.840955612475213</v>
      </c>
      <c r="F36">
        <v>28.037919268644856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70.093610448971305</v>
      </c>
    </row>
    <row r="39" spans="1:6" x14ac:dyDescent="0.25">
      <c r="A39" t="s">
        <v>7</v>
      </c>
    </row>
    <row r="40" spans="1:6" x14ac:dyDescent="0.25">
      <c r="A40">
        <v>6</v>
      </c>
      <c r="B40">
        <v>6</v>
      </c>
    </row>
    <row r="41" spans="1:6" x14ac:dyDescent="0.25">
      <c r="A41">
        <f t="array" ref="A41:F46">MMULT(A32:F37,A24:F29)</f>
        <v>-84.116202915948975</v>
      </c>
      <c r="B41">
        <v>-24.473525910180875</v>
      </c>
      <c r="C41">
        <v>87.688066075127111</v>
      </c>
      <c r="D41">
        <v>30.108870056223331</v>
      </c>
      <c r="E41">
        <v>95.569968373525654</v>
      </c>
      <c r="F41">
        <v>-9.750768418961627</v>
      </c>
    </row>
    <row r="42" spans="1:6" x14ac:dyDescent="0.25">
      <c r="A42">
        <v>0</v>
      </c>
      <c r="B42">
        <v>162.09975305688835</v>
      </c>
      <c r="C42">
        <v>-14.334292940872011</v>
      </c>
      <c r="D42">
        <v>-4.0929525716516792</v>
      </c>
      <c r="E42">
        <v>27.774502937809267</v>
      </c>
      <c r="F42">
        <v>-102.70634835870445</v>
      </c>
    </row>
    <row r="43" spans="1:6" x14ac:dyDescent="0.25">
      <c r="A43">
        <v>0</v>
      </c>
      <c r="B43">
        <v>-8.1240921488257776</v>
      </c>
      <c r="C43">
        <v>-2.1262092417182936</v>
      </c>
      <c r="D43">
        <v>14.281093655384371</v>
      </c>
      <c r="E43">
        <v>-49.74260910031888</v>
      </c>
      <c r="F43">
        <v>27.503308278083839</v>
      </c>
    </row>
    <row r="44" spans="1:6" x14ac:dyDescent="0.25">
      <c r="A44">
        <v>0</v>
      </c>
      <c r="B44">
        <v>-7.8618366748986812</v>
      </c>
      <c r="C44">
        <v>-39.513534515104482</v>
      </c>
      <c r="D44">
        <v>9.0116514033864856</v>
      </c>
      <c r="E44">
        <v>11.0148314161756</v>
      </c>
      <c r="F44">
        <v>-30.471914011120827</v>
      </c>
    </row>
    <row r="45" spans="1:6" x14ac:dyDescent="0.25">
      <c r="A45">
        <v>0</v>
      </c>
      <c r="B45">
        <v>0.24700806122807406</v>
      </c>
      <c r="C45">
        <v>-0.10879249954098458</v>
      </c>
      <c r="D45">
        <v>-1.1158615447994358</v>
      </c>
      <c r="E45">
        <v>-48.840955612475213</v>
      </c>
      <c r="F45">
        <v>28.037919268644856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70.093610448971305</v>
      </c>
    </row>
    <row r="48" spans="1:6" x14ac:dyDescent="0.25">
      <c r="A48" t="s">
        <v>25</v>
      </c>
    </row>
    <row r="49" spans="1:6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</row>
    <row r="56" spans="1:6" x14ac:dyDescent="0.25">
      <c r="A56" t="s">
        <v>18</v>
      </c>
    </row>
    <row r="57" spans="1:6" x14ac:dyDescent="0.25">
      <c r="A57">
        <v>6</v>
      </c>
      <c r="B57">
        <v>6</v>
      </c>
    </row>
    <row r="58" spans="1:6" x14ac:dyDescent="0.25">
      <c r="A58">
        <f t="array" ref="A58:F63">MMULT(A49:F54,TRANSPOSE(A24:F29))</f>
        <v>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-0.65158310122669283</v>
      </c>
      <c r="C59">
        <v>0.72742506009225372</v>
      </c>
      <c r="D59">
        <v>-0.21515632490258554</v>
      </c>
      <c r="E59">
        <v>0</v>
      </c>
      <c r="F59">
        <v>0</v>
      </c>
    </row>
    <row r="60" spans="1:6" x14ac:dyDescent="0.25">
      <c r="A60">
        <v>0</v>
      </c>
      <c r="B60">
        <v>0.72742506009225372</v>
      </c>
      <c r="C60">
        <v>0.6796121141847471</v>
      </c>
      <c r="D60">
        <v>9.4763686099261876E-2</v>
      </c>
      <c r="E60">
        <v>0</v>
      </c>
      <c r="F60">
        <v>0</v>
      </c>
    </row>
    <row r="61" spans="1:6" x14ac:dyDescent="0.25">
      <c r="A61">
        <v>0</v>
      </c>
      <c r="B61">
        <v>-0.21515632490258554</v>
      </c>
      <c r="C61">
        <v>9.4763686099261876E-2</v>
      </c>
      <c r="D61">
        <v>0.9719709870419454</v>
      </c>
      <c r="E61">
        <v>0</v>
      </c>
      <c r="F61">
        <v>0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D6" sqref="D6:I11"/>
    </sheetView>
  </sheetViews>
  <sheetFormatPr defaultRowHeight="15" x14ac:dyDescent="0.25"/>
  <sheetData>
    <row r="1" spans="1:12" x14ac:dyDescent="0.25">
      <c r="A1">
        <f ca="1">200*RAND()-100</f>
        <v>-46.925372575573434</v>
      </c>
      <c r="B1">
        <f t="shared" ref="B1:L16" ca="1" si="0">200*RAND()-100</f>
        <v>-13.806434893713799</v>
      </c>
      <c r="C1">
        <f t="shared" ca="1" si="0"/>
        <v>-19.06468718746099</v>
      </c>
      <c r="D1">
        <f t="shared" ca="1" si="0"/>
        <v>85.098428340448976</v>
      </c>
      <c r="E1">
        <f t="shared" ca="1" si="0"/>
        <v>68.850016756807349</v>
      </c>
      <c r="F1">
        <f t="shared" ca="1" si="0"/>
        <v>-91.929674456254489</v>
      </c>
      <c r="G1">
        <f t="shared" ca="1" si="0"/>
        <v>51.305876360876056</v>
      </c>
      <c r="H1">
        <f t="shared" ca="1" si="0"/>
        <v>-33.979223465604321</v>
      </c>
      <c r="I1">
        <f t="shared" ca="1" si="0"/>
        <v>-34.264973924702886</v>
      </c>
      <c r="J1">
        <f t="shared" ca="1" si="0"/>
        <v>66.588692243478533</v>
      </c>
      <c r="K1">
        <f t="shared" ca="1" si="0"/>
        <v>88.916947674173457</v>
      </c>
      <c r="L1">
        <f t="shared" ca="1" si="0"/>
        <v>-2.9244715345020893</v>
      </c>
    </row>
    <row r="2" spans="1:12" x14ac:dyDescent="0.25">
      <c r="A2">
        <f t="shared" ref="A2:L20" ca="1" si="1">200*RAND()-100</f>
        <v>-76.165866383188501</v>
      </c>
      <c r="B2">
        <f t="shared" ca="1" si="0"/>
        <v>-24.653132371660334</v>
      </c>
      <c r="C2">
        <f t="shared" ca="1" si="0"/>
        <v>94.500678151501461</v>
      </c>
      <c r="D2">
        <f t="shared" ca="1" si="0"/>
        <v>-29.730188915386634</v>
      </c>
      <c r="E2">
        <f t="shared" ca="1" si="0"/>
        <v>-24.179001932480375</v>
      </c>
      <c r="F2">
        <f t="shared" ca="1" si="0"/>
        <v>50.87366160743511</v>
      </c>
      <c r="G2">
        <f t="shared" ca="1" si="0"/>
        <v>-97.156592526860123</v>
      </c>
      <c r="H2">
        <f t="shared" ca="1" si="0"/>
        <v>-24.870471492104485</v>
      </c>
      <c r="I2">
        <f t="shared" ca="1" si="0"/>
        <v>71.357314169765829</v>
      </c>
      <c r="J2">
        <f t="shared" ca="1" si="0"/>
        <v>70.043662771641436</v>
      </c>
      <c r="K2">
        <f t="shared" ca="1" si="0"/>
        <v>-61.144246792332879</v>
      </c>
      <c r="L2">
        <f t="shared" ca="1" si="0"/>
        <v>12.068685023903342</v>
      </c>
    </row>
    <row r="3" spans="1:12" x14ac:dyDescent="0.25">
      <c r="A3">
        <f t="shared" ca="1" si="1"/>
        <v>96.602634331353187</v>
      </c>
      <c r="B3">
        <f t="shared" ca="1" si="0"/>
        <v>83.526563711228079</v>
      </c>
      <c r="C3">
        <f t="shared" ca="1" si="0"/>
        <v>-87.370140173728601</v>
      </c>
      <c r="D3">
        <f t="shared" ca="1" si="0"/>
        <v>-48.978993512220704</v>
      </c>
      <c r="E3">
        <f t="shared" ca="1" si="0"/>
        <v>68.353200840208018</v>
      </c>
      <c r="F3">
        <f t="shared" ca="1" si="0"/>
        <v>61.562997194824447</v>
      </c>
      <c r="G3">
        <f t="shared" ca="1" si="0"/>
        <v>-3.005036920562759</v>
      </c>
      <c r="H3">
        <f t="shared" ca="1" si="0"/>
        <v>7.9621387619660027</v>
      </c>
      <c r="I3">
        <f t="shared" ca="1" si="0"/>
        <v>56.065970572335516</v>
      </c>
      <c r="J3">
        <f t="shared" ca="1" si="0"/>
        <v>-4.7089536928559568</v>
      </c>
      <c r="K3">
        <f t="shared" ca="1" si="0"/>
        <v>74.462746072455587</v>
      </c>
      <c r="L3">
        <f t="shared" ca="1" si="0"/>
        <v>41.63846897401757</v>
      </c>
    </row>
    <row r="4" spans="1:12" x14ac:dyDescent="0.25">
      <c r="A4">
        <f t="shared" ca="1" si="1"/>
        <v>-29.69563981812027</v>
      </c>
      <c r="B4">
        <f t="shared" ca="1" si="0"/>
        <v>-71.710598642581644</v>
      </c>
      <c r="C4">
        <f t="shared" ca="1" si="0"/>
        <v>-31.708912787620932</v>
      </c>
      <c r="D4">
        <f t="shared" ca="1" si="0"/>
        <v>90.424145711600346</v>
      </c>
      <c r="E4">
        <f t="shared" ca="1" si="0"/>
        <v>21.188354469938204</v>
      </c>
      <c r="F4">
        <f t="shared" ca="1" si="0"/>
        <v>75.980304895134509</v>
      </c>
      <c r="G4">
        <f t="shared" ca="1" si="0"/>
        <v>69.580825493966984</v>
      </c>
      <c r="H4">
        <f t="shared" ca="1" si="0"/>
        <v>-30.592205294436866</v>
      </c>
      <c r="I4">
        <f t="shared" ca="1" si="0"/>
        <v>1.0905040962944383</v>
      </c>
      <c r="J4">
        <f t="shared" ca="1" si="0"/>
        <v>-48.669226027460041</v>
      </c>
      <c r="K4">
        <f t="shared" ca="1" si="0"/>
        <v>22.242710092472777</v>
      </c>
      <c r="L4">
        <f t="shared" ca="1" si="0"/>
        <v>-91.892862381640668</v>
      </c>
    </row>
    <row r="5" spans="1:12" x14ac:dyDescent="0.25">
      <c r="A5">
        <f t="shared" ca="1" si="1"/>
        <v>-99.47172037111433</v>
      </c>
      <c r="B5">
        <f t="shared" ca="1" si="0"/>
        <v>-24.688604289673606</v>
      </c>
      <c r="C5">
        <f t="shared" ca="1" si="0"/>
        <v>-9.6872200147277425</v>
      </c>
      <c r="D5">
        <f t="shared" ca="1" si="0"/>
        <v>92.918776082439621</v>
      </c>
      <c r="E5">
        <f t="shared" ca="1" si="0"/>
        <v>-22.928414906391566</v>
      </c>
      <c r="F5">
        <f t="shared" ca="1" si="0"/>
        <v>89.359283312005346</v>
      </c>
      <c r="G5">
        <f t="shared" ca="1" si="0"/>
        <v>50.211060393991062</v>
      </c>
      <c r="H5">
        <f t="shared" ca="1" si="0"/>
        <v>-1.8544950846662402</v>
      </c>
      <c r="I5">
        <f t="shared" ca="1" si="0"/>
        <v>-94.070922330847594</v>
      </c>
      <c r="J5">
        <f t="shared" ca="1" si="0"/>
        <v>-59.255212663779979</v>
      </c>
      <c r="K5">
        <f t="shared" ca="1" si="0"/>
        <v>76.385726499382571</v>
      </c>
      <c r="L5">
        <f t="shared" ca="1" si="0"/>
        <v>-8.2712602419270382</v>
      </c>
    </row>
    <row r="6" spans="1:12" x14ac:dyDescent="0.25">
      <c r="A6">
        <f t="shared" ca="1" si="1"/>
        <v>10.868873102166063</v>
      </c>
      <c r="B6">
        <f t="shared" ca="1" si="0"/>
        <v>-22.878300572028152</v>
      </c>
      <c r="C6">
        <f t="shared" ca="1" si="0"/>
        <v>-9.6862875738882508</v>
      </c>
      <c r="D6">
        <f t="shared" ca="1" si="0"/>
        <v>-65.806690164953707</v>
      </c>
      <c r="E6">
        <f t="shared" ca="1" si="0"/>
        <v>71.61769359791856</v>
      </c>
      <c r="F6">
        <f t="shared" ca="1" si="0"/>
        <v>-9.1127036368815766</v>
      </c>
      <c r="G6">
        <f t="shared" ca="1" si="0"/>
        <v>-80.240498649425774</v>
      </c>
      <c r="H6">
        <f t="shared" ca="1" si="0"/>
        <v>13.369552109016141</v>
      </c>
      <c r="I6">
        <f t="shared" ca="1" si="0"/>
        <v>-81.60109904416808</v>
      </c>
      <c r="J6">
        <f t="shared" ca="1" si="0"/>
        <v>-79.424050133567761</v>
      </c>
      <c r="K6">
        <f t="shared" ca="1" si="0"/>
        <v>-67.673274812655947</v>
      </c>
      <c r="L6">
        <f t="shared" ca="1" si="0"/>
        <v>87.749825850748721</v>
      </c>
    </row>
    <row r="7" spans="1:12" x14ac:dyDescent="0.25">
      <c r="A7">
        <f t="shared" ca="1" si="1"/>
        <v>-95.98875935090237</v>
      </c>
      <c r="B7">
        <f t="shared" ca="1" si="0"/>
        <v>66.158590302319254</v>
      </c>
      <c r="C7">
        <f t="shared" ca="1" si="0"/>
        <v>8.4523112012071095</v>
      </c>
      <c r="D7">
        <f t="shared" ca="1" si="0"/>
        <v>87.018964851437715</v>
      </c>
      <c r="E7">
        <f t="shared" ca="1" si="0"/>
        <v>-85.667079139079021</v>
      </c>
      <c r="F7">
        <f t="shared" ca="1" si="0"/>
        <v>45.529704370866057</v>
      </c>
      <c r="G7">
        <f t="shared" ca="1" si="0"/>
        <v>-11.011909003766405</v>
      </c>
      <c r="H7">
        <f t="shared" ca="1" si="0"/>
        <v>-70.001839634501948</v>
      </c>
      <c r="I7">
        <f t="shared" ca="1" si="0"/>
        <v>-53.182686489468864</v>
      </c>
      <c r="J7">
        <f t="shared" ca="1" si="0"/>
        <v>69.064895748828917</v>
      </c>
      <c r="K7">
        <f t="shared" ca="1" si="0"/>
        <v>12.427999019500291</v>
      </c>
      <c r="L7">
        <f t="shared" ca="1" si="0"/>
        <v>-15.511759139829095</v>
      </c>
    </row>
    <row r="8" spans="1:12" x14ac:dyDescent="0.25">
      <c r="A8">
        <f t="shared" ca="1" si="1"/>
        <v>-26.771510561419262</v>
      </c>
      <c r="B8">
        <f t="shared" ca="1" si="0"/>
        <v>29.429363505227457</v>
      </c>
      <c r="C8">
        <f t="shared" ca="1" si="0"/>
        <v>72.698223831125404</v>
      </c>
      <c r="D8">
        <f t="shared" ca="1" si="0"/>
        <v>-57.291956427574696</v>
      </c>
      <c r="E8">
        <f t="shared" ca="1" si="0"/>
        <v>95.673392986198081</v>
      </c>
      <c r="F8">
        <f t="shared" ca="1" si="0"/>
        <v>-31.738387505978082</v>
      </c>
      <c r="G8">
        <f t="shared" ca="1" si="0"/>
        <v>98.3661759299724</v>
      </c>
      <c r="H8">
        <f t="shared" ca="1" si="0"/>
        <v>-37.024744386529918</v>
      </c>
      <c r="I8">
        <f t="shared" ca="1" si="0"/>
        <v>57.757056356257209</v>
      </c>
      <c r="J8">
        <f t="shared" ca="1" si="0"/>
        <v>66.110398221510053</v>
      </c>
      <c r="K8">
        <f t="shared" ca="1" si="0"/>
        <v>-42.212832239186348</v>
      </c>
      <c r="L8">
        <f t="shared" ca="1" si="0"/>
        <v>36.570317926003099</v>
      </c>
    </row>
    <row r="9" spans="1:12" x14ac:dyDescent="0.25">
      <c r="A9">
        <f t="shared" ca="1" si="1"/>
        <v>67.506836247464662</v>
      </c>
      <c r="B9">
        <f t="shared" ca="1" si="0"/>
        <v>-33.767725052249958</v>
      </c>
      <c r="C9">
        <f t="shared" ca="1" si="0"/>
        <v>98.810867272244252</v>
      </c>
      <c r="D9">
        <f t="shared" ca="1" si="0"/>
        <v>-41.738452912892399</v>
      </c>
      <c r="E9">
        <f t="shared" ca="1" si="0"/>
        <v>84.929313899042995</v>
      </c>
      <c r="F9">
        <f t="shared" ca="1" si="0"/>
        <v>77.336146631046404</v>
      </c>
      <c r="G9">
        <f t="shared" ca="1" si="0"/>
        <v>58.696366060528931</v>
      </c>
      <c r="H9">
        <f t="shared" ca="1" si="0"/>
        <v>1.4693282896664641</v>
      </c>
      <c r="I9">
        <f t="shared" ca="1" si="0"/>
        <v>-44.921368467970126</v>
      </c>
      <c r="J9">
        <f t="shared" ca="1" si="0"/>
        <v>-87.853721941328189</v>
      </c>
      <c r="K9">
        <f t="shared" ca="1" si="0"/>
        <v>40.828512116902118</v>
      </c>
      <c r="L9">
        <f t="shared" ca="1" si="0"/>
        <v>-28.617236404610068</v>
      </c>
    </row>
    <row r="10" spans="1:12" x14ac:dyDescent="0.25">
      <c r="A10">
        <f t="shared" ca="1" si="1"/>
        <v>49.474205896161266</v>
      </c>
      <c r="B10">
        <f t="shared" ca="1" si="0"/>
        <v>-23.021304887701817</v>
      </c>
      <c r="C10">
        <f t="shared" ca="1" si="0"/>
        <v>93.039432953399455</v>
      </c>
      <c r="D10">
        <f t="shared" ca="1" si="0"/>
        <v>-69.238047423988974</v>
      </c>
      <c r="E10">
        <f t="shared" ca="1" si="0"/>
        <v>2.4865587926759929</v>
      </c>
      <c r="F10">
        <f t="shared" ca="1" si="0"/>
        <v>-66.871806483725777</v>
      </c>
      <c r="G10">
        <f t="shared" ca="1" si="0"/>
        <v>-52.698405880720031</v>
      </c>
      <c r="H10">
        <f t="shared" ca="1" si="0"/>
        <v>78.780393279599252</v>
      </c>
      <c r="I10">
        <f t="shared" ca="1" si="0"/>
        <v>-58.464894266368781</v>
      </c>
      <c r="J10">
        <f t="shared" ca="1" si="0"/>
        <v>-56.418871163240937</v>
      </c>
      <c r="K10">
        <f t="shared" ca="1" si="0"/>
        <v>-81.321224690596125</v>
      </c>
      <c r="L10">
        <f t="shared" ca="1" si="0"/>
        <v>31.302330005919941</v>
      </c>
    </row>
    <row r="11" spans="1:12" x14ac:dyDescent="0.25">
      <c r="A11">
        <f t="shared" ca="1" si="1"/>
        <v>62.321845137399379</v>
      </c>
      <c r="B11">
        <f t="shared" ca="1" si="0"/>
        <v>87.799412846751721</v>
      </c>
      <c r="C11">
        <f t="shared" ca="1" si="0"/>
        <v>61.205178689016833</v>
      </c>
      <c r="D11">
        <f t="shared" ca="1" si="0"/>
        <v>58.13623836696479</v>
      </c>
      <c r="E11">
        <f t="shared" ca="1" si="0"/>
        <v>-62.422056476415747</v>
      </c>
      <c r="F11">
        <f t="shared" ca="1" si="0"/>
        <v>14.477333756747839</v>
      </c>
      <c r="G11">
        <f t="shared" ca="1" si="0"/>
        <v>-46.12660979985921</v>
      </c>
      <c r="H11">
        <f t="shared" ca="1" si="0"/>
        <v>19.908438448649619</v>
      </c>
      <c r="I11">
        <f t="shared" ca="1" si="0"/>
        <v>-13.28662964339307</v>
      </c>
      <c r="J11">
        <f t="shared" ca="1" si="0"/>
        <v>-25.598532759681319</v>
      </c>
      <c r="K11">
        <f t="shared" ca="1" si="0"/>
        <v>62.27254707862383</v>
      </c>
      <c r="L11">
        <f t="shared" ca="1" si="0"/>
        <v>71.090917161281226</v>
      </c>
    </row>
    <row r="12" spans="1:12" x14ac:dyDescent="0.25">
      <c r="A12">
        <f t="shared" ca="1" si="1"/>
        <v>68.486520924634874</v>
      </c>
      <c r="B12">
        <f t="shared" ca="1" si="0"/>
        <v>33.232898065947239</v>
      </c>
      <c r="C12">
        <f t="shared" ca="1" si="0"/>
        <v>-52.596676200896454</v>
      </c>
      <c r="D12">
        <f t="shared" ca="1" si="0"/>
        <v>19.223104842093178</v>
      </c>
      <c r="E12">
        <f t="shared" ca="1" si="0"/>
        <v>-13.962544022195772</v>
      </c>
      <c r="F12">
        <f t="shared" ca="1" si="0"/>
        <v>26.249556537599901</v>
      </c>
      <c r="G12">
        <f t="shared" ca="1" si="0"/>
        <v>-93.093000641263728</v>
      </c>
      <c r="H12">
        <f t="shared" ca="1" si="0"/>
        <v>-11.778843280528079</v>
      </c>
      <c r="I12">
        <f t="shared" ca="1" si="0"/>
        <v>44.522121394023998</v>
      </c>
      <c r="J12">
        <f t="shared" ca="1" si="0"/>
        <v>-53.786038169707794</v>
      </c>
      <c r="K12">
        <f t="shared" ca="1" si="0"/>
        <v>-35.275365455109764</v>
      </c>
      <c r="L12">
        <f t="shared" ca="1" si="0"/>
        <v>3.3169817173215961</v>
      </c>
    </row>
    <row r="13" spans="1:12" x14ac:dyDescent="0.25">
      <c r="A13">
        <f t="shared" ca="1" si="1"/>
        <v>-48.338541160123569</v>
      </c>
      <c r="B13">
        <f t="shared" ca="1" si="0"/>
        <v>21.666507854037476</v>
      </c>
      <c r="C13">
        <f t="shared" ca="1" si="0"/>
        <v>-68.412391815373113</v>
      </c>
      <c r="D13">
        <f t="shared" ca="1" si="0"/>
        <v>-16.979414007176061</v>
      </c>
      <c r="E13">
        <f t="shared" ca="1" si="0"/>
        <v>-53.508640337302516</v>
      </c>
      <c r="F13">
        <f t="shared" ca="1" si="0"/>
        <v>-44.702915589114077</v>
      </c>
      <c r="G13">
        <f t="shared" ca="1" si="0"/>
        <v>-12.056532409568874</v>
      </c>
      <c r="H13">
        <f t="shared" ca="1" si="0"/>
        <v>65.397618376783157</v>
      </c>
      <c r="I13">
        <f t="shared" ca="1" si="0"/>
        <v>-81.425133263020996</v>
      </c>
      <c r="J13">
        <f t="shared" ca="1" si="0"/>
        <v>-96.887476400333682</v>
      </c>
      <c r="K13">
        <f t="shared" ca="1" si="0"/>
        <v>90.071820264915146</v>
      </c>
      <c r="L13">
        <f t="shared" ca="1" si="0"/>
        <v>79.313080294646937</v>
      </c>
    </row>
    <row r="14" spans="1:12" x14ac:dyDescent="0.25">
      <c r="A14">
        <f t="shared" ca="1" si="1"/>
        <v>80.887233889726986</v>
      </c>
      <c r="B14">
        <f t="shared" ca="1" si="0"/>
        <v>-78.227380033119218</v>
      </c>
      <c r="C14">
        <f t="shared" ca="1" si="0"/>
        <v>-58.611868135521995</v>
      </c>
      <c r="D14">
        <f t="shared" ca="1" si="0"/>
        <v>-38.581307539595677</v>
      </c>
      <c r="E14">
        <f t="shared" ca="1" si="0"/>
        <v>-36.2935310881793</v>
      </c>
      <c r="F14">
        <f t="shared" ca="1" si="0"/>
        <v>86.287393637767934</v>
      </c>
      <c r="G14">
        <f t="shared" ca="1" si="0"/>
        <v>55.828817222443007</v>
      </c>
      <c r="H14">
        <f t="shared" ca="1" si="0"/>
        <v>-26.143336070114501</v>
      </c>
      <c r="I14">
        <f t="shared" ca="1" si="0"/>
        <v>56.033462023748228</v>
      </c>
      <c r="J14">
        <f t="shared" ca="1" si="0"/>
        <v>59.528239404490449</v>
      </c>
      <c r="K14">
        <f t="shared" ca="1" si="0"/>
        <v>42.923005210118532</v>
      </c>
      <c r="L14">
        <f t="shared" ca="1" si="0"/>
        <v>33.260173459132204</v>
      </c>
    </row>
    <row r="15" spans="1:12" x14ac:dyDescent="0.25">
      <c r="A15">
        <f t="shared" ca="1" si="1"/>
        <v>-44.433297702866149</v>
      </c>
      <c r="B15">
        <f t="shared" ca="1" si="0"/>
        <v>19.101790401107181</v>
      </c>
      <c r="C15">
        <f t="shared" ca="1" si="0"/>
        <v>58.536562383736111</v>
      </c>
      <c r="D15">
        <f t="shared" ca="1" si="0"/>
        <v>11.275211286140234</v>
      </c>
      <c r="E15">
        <f t="shared" ca="1" si="0"/>
        <v>60.072799049806235</v>
      </c>
      <c r="F15">
        <f t="shared" ca="1" si="0"/>
        <v>-83.139072624154949</v>
      </c>
      <c r="G15">
        <f t="shared" ca="1" si="0"/>
        <v>-4.1820586900692263</v>
      </c>
      <c r="H15">
        <f t="shared" ca="1" si="0"/>
        <v>-50.391832206868955</v>
      </c>
      <c r="I15">
        <f t="shared" ca="1" si="0"/>
        <v>-36.922980096800352</v>
      </c>
      <c r="J15">
        <f t="shared" ca="1" si="0"/>
        <v>56.349429763988098</v>
      </c>
      <c r="K15">
        <f t="shared" ca="1" si="0"/>
        <v>8.1509118948490027</v>
      </c>
      <c r="L15">
        <f t="shared" ca="1" si="0"/>
        <v>50.738507843573132</v>
      </c>
    </row>
    <row r="16" spans="1:12" x14ac:dyDescent="0.25">
      <c r="A16">
        <f t="shared" ca="1" si="1"/>
        <v>57.390991562339252</v>
      </c>
      <c r="B16">
        <f t="shared" ca="1" si="0"/>
        <v>42.566903846812977</v>
      </c>
      <c r="C16">
        <f t="shared" ca="1" si="0"/>
        <v>44.264032502911306</v>
      </c>
      <c r="D16">
        <f t="shared" ca="1" si="0"/>
        <v>-11.438981840840043</v>
      </c>
      <c r="E16">
        <f t="shared" ca="1" si="0"/>
        <v>28.669990563778214</v>
      </c>
      <c r="F16">
        <f t="shared" ca="1" si="0"/>
        <v>-8.2872479702038788</v>
      </c>
      <c r="G16">
        <f t="shared" ca="1" si="0"/>
        <v>-23.55858151118926</v>
      </c>
      <c r="H16">
        <f t="shared" ca="1" si="0"/>
        <v>-73.427531769445139</v>
      </c>
      <c r="I16">
        <f t="shared" ca="1" si="0"/>
        <v>72.629529171632669</v>
      </c>
      <c r="J16">
        <f t="shared" ca="1" si="0"/>
        <v>3.8552744244476571</v>
      </c>
      <c r="K16">
        <f t="shared" ca="1" si="0"/>
        <v>-50.160423339398989</v>
      </c>
      <c r="L16">
        <f t="shared" ca="1" si="0"/>
        <v>-35.435793808710869</v>
      </c>
    </row>
    <row r="17" spans="1:12" x14ac:dyDescent="0.25">
      <c r="A17">
        <f t="shared" ca="1" si="1"/>
        <v>98.638444592776011</v>
      </c>
      <c r="B17">
        <f t="shared" ca="1" si="1"/>
        <v>-10.388639557047867</v>
      </c>
      <c r="C17">
        <f t="shared" ca="1" si="1"/>
        <v>-65.571056945612227</v>
      </c>
      <c r="D17">
        <f t="shared" ca="1" si="1"/>
        <v>47.141861026481592</v>
      </c>
      <c r="E17">
        <f t="shared" ca="1" si="1"/>
        <v>34.231292242389202</v>
      </c>
      <c r="F17">
        <f t="shared" ca="1" si="1"/>
        <v>57.460444967612261</v>
      </c>
      <c r="G17">
        <f t="shared" ca="1" si="1"/>
        <v>-97.705027593120988</v>
      </c>
      <c r="H17">
        <f t="shared" ca="1" si="1"/>
        <v>-15.134540817553727</v>
      </c>
      <c r="I17">
        <f t="shared" ca="1" si="1"/>
        <v>96.474890899022057</v>
      </c>
      <c r="J17">
        <f t="shared" ca="1" si="1"/>
        <v>-5.6673519608453091</v>
      </c>
      <c r="K17">
        <f t="shared" ca="1" si="1"/>
        <v>-19.359761443504681</v>
      </c>
      <c r="L17">
        <f t="shared" ca="1" si="1"/>
        <v>-1.3226088636213831</v>
      </c>
    </row>
    <row r="18" spans="1:12" x14ac:dyDescent="0.25">
      <c r="A18">
        <f t="shared" ca="1" si="1"/>
        <v>-24.355378215703723</v>
      </c>
      <c r="B18">
        <f t="shared" ca="1" si="1"/>
        <v>16.86061665599199</v>
      </c>
      <c r="C18">
        <f t="shared" ca="1" si="1"/>
        <v>-43.389128456143425</v>
      </c>
      <c r="D18">
        <f t="shared" ca="1" si="1"/>
        <v>-52.84844954321963</v>
      </c>
      <c r="E18">
        <f t="shared" ca="1" si="1"/>
        <v>-94.748264853835806</v>
      </c>
      <c r="F18">
        <f t="shared" ca="1" si="1"/>
        <v>-38.182561583090148</v>
      </c>
      <c r="G18">
        <f t="shared" ca="1" si="1"/>
        <v>-93.090479870412679</v>
      </c>
      <c r="H18">
        <f t="shared" ca="1" si="1"/>
        <v>-64.369095235641169</v>
      </c>
      <c r="I18">
        <f t="shared" ca="1" si="1"/>
        <v>28.027304955072339</v>
      </c>
      <c r="J18">
        <f t="shared" ca="1" si="1"/>
        <v>-68.06882147914078</v>
      </c>
      <c r="K18">
        <f t="shared" ca="1" si="1"/>
        <v>80.186086692510628</v>
      </c>
      <c r="L18">
        <f t="shared" ca="1" si="1"/>
        <v>-10.474353592331283</v>
      </c>
    </row>
    <row r="19" spans="1:12" x14ac:dyDescent="0.25">
      <c r="A19">
        <f t="shared" ca="1" si="1"/>
        <v>-34.971547448964756</v>
      </c>
      <c r="B19">
        <f t="shared" ca="1" si="1"/>
        <v>-67.834374293757364</v>
      </c>
      <c r="C19">
        <f t="shared" ca="1" si="1"/>
        <v>-17.510408418763618</v>
      </c>
      <c r="D19">
        <f t="shared" ca="1" si="1"/>
        <v>-26.388221933968197</v>
      </c>
      <c r="E19">
        <f t="shared" ca="1" si="1"/>
        <v>-79.474740168917918</v>
      </c>
      <c r="F19">
        <f t="shared" ca="1" si="1"/>
        <v>74.621376637292059</v>
      </c>
      <c r="G19">
        <f t="shared" ca="1" si="1"/>
        <v>-5.293118939734029</v>
      </c>
      <c r="H19">
        <f t="shared" ca="1" si="1"/>
        <v>-77.308562731981837</v>
      </c>
      <c r="I19">
        <f t="shared" ca="1" si="1"/>
        <v>-14.991444636705097</v>
      </c>
      <c r="J19">
        <f t="shared" ca="1" si="1"/>
        <v>94.677122481180021</v>
      </c>
      <c r="K19">
        <f t="shared" ca="1" si="1"/>
        <v>-78.917865996166228</v>
      </c>
      <c r="L19">
        <f t="shared" ca="1" si="1"/>
        <v>54.618196645134987</v>
      </c>
    </row>
    <row r="20" spans="1:12" x14ac:dyDescent="0.25">
      <c r="A20">
        <f t="shared" ca="1" si="1"/>
        <v>43.601839281938027</v>
      </c>
      <c r="B20">
        <f t="shared" ca="1" si="1"/>
        <v>46.312080957475018</v>
      </c>
      <c r="C20">
        <f t="shared" ca="1" si="1"/>
        <v>36.043952690068465</v>
      </c>
      <c r="D20">
        <f t="shared" ca="1" si="1"/>
        <v>-59.800496147396245</v>
      </c>
      <c r="E20">
        <f t="shared" ca="1" si="1"/>
        <v>-75.972575539379946</v>
      </c>
      <c r="F20">
        <f t="shared" ca="1" si="1"/>
        <v>68.250933975727094</v>
      </c>
      <c r="G20">
        <f t="shared" ca="1" si="1"/>
        <v>49.060053483875606</v>
      </c>
      <c r="H20">
        <f t="shared" ca="1" si="1"/>
        <v>-71.582231610126854</v>
      </c>
      <c r="I20">
        <f t="shared" ca="1" si="1"/>
        <v>30.632407901011305</v>
      </c>
      <c r="J20">
        <f t="shared" ca="1" si="1"/>
        <v>17.682647518085304</v>
      </c>
      <c r="K20">
        <f t="shared" ca="1" si="1"/>
        <v>64.787680571323051</v>
      </c>
      <c r="L20">
        <f t="shared" ca="1" si="1"/>
        <v>44.505216694062966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5x5</vt:lpstr>
      <vt:lpstr>5x5(2)</vt:lpstr>
      <vt:lpstr>Step2 6x6</vt:lpstr>
      <vt:lpstr>Bulge 5x5</vt:lpstr>
      <vt:lpstr>Bulge Step 2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2016-08-21T05:04:44Z</dcterms:created>
  <dcterms:modified xsi:type="dcterms:W3CDTF">2016-12-04T10:44:13Z</dcterms:modified>
</cp:coreProperties>
</file>