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\maven.1536042399911\jacobi\src\test\resources\jacobi\test\data\"/>
    </mc:Choice>
  </mc:AlternateContent>
  <bookViews>
    <workbookView xWindow="0" yWindow="0" windowWidth="19065" windowHeight="2970" activeTab="1"/>
  </bookViews>
  <sheets>
    <sheet name="test f(x) = x^2 + y^2" sheetId="1" r:id="rId1"/>
    <sheet name="test std normal dist 2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2" l="1"/>
  <c r="A29" i="2"/>
  <c r="A30" i="2"/>
  <c r="B29" i="2"/>
  <c r="A25" i="2" a="1"/>
  <c r="A25" i="2"/>
  <c r="B25" i="2"/>
  <c r="A26" i="2"/>
  <c r="B26" i="2"/>
  <c r="A21" i="2" a="1"/>
  <c r="B21" i="2" s="1"/>
  <c r="A21" i="2"/>
  <c r="A22" i="2"/>
  <c r="B22" i="2"/>
  <c r="B11" i="2"/>
  <c r="A11" i="2"/>
  <c r="A14" i="2" s="1"/>
  <c r="B22" i="1"/>
  <c r="A22" i="1"/>
  <c r="A18" i="1"/>
  <c r="A17" i="1" a="1"/>
  <c r="A17" i="1"/>
  <c r="C14" i="1"/>
  <c r="F14" i="1"/>
  <c r="E14" i="1"/>
  <c r="F13" i="1"/>
  <c r="E13" i="1" a="1"/>
  <c r="E13" i="1"/>
  <c r="B13" i="1"/>
  <c r="B8" i="1"/>
  <c r="B7" i="1"/>
  <c r="B5" i="1"/>
  <c r="B17" i="2" l="1"/>
  <c r="A17" i="2"/>
</calcChain>
</file>

<file path=xl/sharedStrings.xml><?xml version="1.0" encoding="utf-8"?>
<sst xmlns="http://schemas.openxmlformats.org/spreadsheetml/2006/main" count="16" uniqueCount="15">
  <si>
    <t>f(x)=</t>
  </si>
  <si>
    <t>#0</t>
  </si>
  <si>
    <t>x^2 + y^2</t>
  </si>
  <si>
    <t>grad(f)=</t>
  </si>
  <si>
    <t>2x</t>
  </si>
  <si>
    <t>2y</t>
  </si>
  <si>
    <t>hess(f)=</t>
  </si>
  <si>
    <t>hess^-1=</t>
  </si>
  <si>
    <t>Verification:</t>
  </si>
  <si>
    <t>delta=</t>
  </si>
  <si>
    <t>#100</t>
  </si>
  <si>
    <t>#1</t>
  </si>
  <si>
    <t>z[i]z[j]</t>
  </si>
  <si>
    <t>sig[i]sig[j]</t>
  </si>
  <si>
    <t>Hessian=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</si>
</sst>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</xdr:colOff>
      <xdr:row>9</xdr:row>
      <xdr:rowOff>71437</xdr:rowOff>
    </xdr:from>
    <xdr:ext cx="618246" cy="289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2387" y="1528762"/>
              <a:ext cx="618246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HK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HK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HK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HK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HK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num>
                      <m:den>
                        <m:r>
                          <a:rPr lang="en-HK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2387" y="1528762"/>
              <a:ext cx="618246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HK" sz="1100" b="0" i="0">
                  <a:latin typeface="Cambria Math" panose="02040503050406030204" pitchFamily="18" charset="0"/>
                </a:rPr>
                <a:t>𝑧=(𝑥−𝑢)/</a:t>
              </a:r>
              <a:r>
                <a:rPr lang="en-HK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71437</xdr:colOff>
      <xdr:row>12</xdr:row>
      <xdr:rowOff>61912</xdr:rowOff>
    </xdr:from>
    <xdr:ext cx="1356462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71437" y="2262187"/>
              <a:ext cx="1356462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HK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HK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HK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HK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HK" sz="1100" b="0" i="0">
                        <a:latin typeface="Cambria Math" panose="02040503050406030204" pitchFamily="18" charset="0"/>
                      </a:rPr>
                      <m:t>exp</m:t>
                    </m:r>
                    <m:r>
                      <a:rPr lang="en-HK" sz="1100" b="0" i="1">
                        <a:latin typeface="Cambria Math" panose="02040503050406030204" pitchFamily="18" charset="0"/>
                      </a:rPr>
                      <m:t>⁡(−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HK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HK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HK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HK" sz="11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HK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HK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HK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71437" y="2262187"/>
              <a:ext cx="1356462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HK" sz="1100" b="0" i="0">
                  <a:latin typeface="Cambria Math" panose="02040503050406030204" pitchFamily="18" charset="0"/>
                </a:rPr>
                <a:t>𝑓(𝑋)=exp⁡(−∑▒〖〖𝑧_𝑖〗^2)〗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157162</xdr:rowOff>
    </xdr:from>
    <xdr:ext cx="3557589" cy="490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0" y="3052762"/>
              <a:ext cx="3557589" cy="490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40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num>
                      <m:den>
                        <m:r>
                          <a:rPr lang="en-GB" sz="140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HK" sz="1400" b="0" i="1">
                        <a:latin typeface="Cambria Math" panose="02040503050406030204" pitchFamily="18" charset="0"/>
                      </a:rPr>
                      <m:t>=−2</m:t>
                    </m:r>
                    <m:sSub>
                      <m:sSub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m:rPr>
                        <m:sty m:val="p"/>
                      </m:rPr>
                      <a:rPr lang="en-HK" sz="14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exp</m:t>
                    </m:r>
                    <m:r>
                      <a:rPr lang="en-HK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(−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HK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HK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HK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HK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HK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  <m:r>
                      <a:rPr lang="en-HK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HK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HK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  <m:sSub>
                          <m:sSubPr>
                            <m:ctrlP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HK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HK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HK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HK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𝑋</m:t>
                    </m:r>
                    <m:r>
                      <a:rPr lang="en-HK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GB" sz="14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0" y="3052762"/>
              <a:ext cx="3557589" cy="490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400" i="0">
                  <a:latin typeface="Cambria Math" panose="02040503050406030204" pitchFamily="18" charset="0"/>
                </a:rPr>
                <a:t>𝑑</a:t>
              </a:r>
              <a:r>
                <a:rPr lang="en-HK" sz="1400" b="0" i="0">
                  <a:latin typeface="Cambria Math" panose="02040503050406030204" pitchFamily="18" charset="0"/>
                </a:rPr>
                <a:t>𝑓</a:t>
              </a:r>
              <a:r>
                <a:rPr lang="en-GB" sz="1400" b="0" i="0">
                  <a:latin typeface="Cambria Math" panose="02040503050406030204" pitchFamily="18" charset="0"/>
                </a:rPr>
                <a:t>/(</a:t>
              </a:r>
              <a:r>
                <a:rPr lang="en-GB" sz="1400" i="0">
                  <a:latin typeface="Cambria Math" panose="02040503050406030204" pitchFamily="18" charset="0"/>
                </a:rPr>
                <a:t>𝑑</a:t>
              </a:r>
              <a:r>
                <a:rPr lang="en-HK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</a:t>
              </a:r>
              <a:r>
                <a:rPr lang="en-HK" sz="1400" b="0" i="0">
                  <a:latin typeface="Cambria Math" panose="02040503050406030204" pitchFamily="18" charset="0"/>
                </a:rPr>
                <a:t>𝑖</a:t>
              </a:r>
              <a:r>
                <a:rPr lang="en-GB" sz="1400" b="0" i="0">
                  <a:latin typeface="Cambria Math" panose="02040503050406030204" pitchFamily="18" charset="0"/>
                </a:rPr>
                <a:t> )</a:t>
              </a:r>
              <a:r>
                <a:rPr lang="en-HK" sz="1400" b="0" i="0">
                  <a:latin typeface="Cambria Math" panose="02040503050406030204" pitchFamily="18" charset="0"/>
                </a:rPr>
                <a:t>=−2𝑧_𝑖  (𝑑𝑧_𝑖)/(𝑑𝑥_𝑖 )</a:t>
              </a:r>
              <a:r>
                <a:rPr lang="en-HK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exp(−∑▒〖〖𝑧_𝑖〗^2)〗</a:t>
              </a:r>
              <a:r>
                <a:rPr lang="en-HK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=(−2𝑧_𝑖)/</a:t>
              </a:r>
              <a:r>
                <a:rPr lang="en-HK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lang="en-HK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 𝑓(𝑋)</a:t>
              </a:r>
              <a:endParaRPr lang="en-GB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147637</xdr:rowOff>
    </xdr:from>
    <xdr:ext cx="4273413" cy="49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0" y="4186237"/>
              <a:ext cx="4273413" cy="49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num>
                      <m:den>
                        <m:r>
                          <a:rPr lang="en-GB" sz="140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GB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den>
                    </m:f>
                    <m:r>
                      <a:rPr lang="en-HK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den>
                    </m:f>
                    <m:r>
                      <a:rPr lang="en-HK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−2</m:t>
                        </m:r>
                      </m:num>
                      <m:den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den>
                    </m:f>
                    <m:r>
                      <a:rPr lang="en-HK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HK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n-HK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HK" sz="1400" b="0" i="1">
                        <a:latin typeface="Cambria Math" panose="02040503050406030204" pitchFamily="18" charset="0"/>
                      </a:rPr>
                      <m:t>[</m:t>
                    </m:r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HK" sz="14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den>
                    </m:f>
                    <m:r>
                      <a:rPr lang="en-HK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HK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b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HK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HK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HK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HK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HK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HK" sz="14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0" y="4186237"/>
              <a:ext cx="4273413" cy="49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HK" sz="1400" b="0" i="0">
                  <a:latin typeface="Cambria Math" panose="02040503050406030204" pitchFamily="18" charset="0"/>
                </a:rPr>
                <a:t>𝑑</a:t>
              </a:r>
              <a:r>
                <a:rPr lang="en-GB" sz="1400" b="0" i="0">
                  <a:latin typeface="Cambria Math" panose="02040503050406030204" pitchFamily="18" charset="0"/>
                </a:rPr>
                <a:t>^</a:t>
              </a:r>
              <a:r>
                <a:rPr lang="en-HK" sz="1400" b="0" i="0">
                  <a:latin typeface="Cambria Math" panose="02040503050406030204" pitchFamily="18" charset="0"/>
                </a:rPr>
                <a:t>2 𝑓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GB" sz="1400" i="0">
                  <a:latin typeface="Cambria Math" panose="02040503050406030204" pitchFamily="18" charset="0"/>
                </a:rPr>
                <a:t>𝑑</a:t>
              </a:r>
              <a:r>
                <a:rPr lang="en-HK" sz="1400" b="0" i="0">
                  <a:latin typeface="Cambria Math" panose="02040503050406030204" pitchFamily="18" charset="0"/>
                </a:rPr>
                <a:t>𝑥</a:t>
              </a:r>
              <a:r>
                <a:rPr lang="en-GB" sz="1400" b="0" i="0">
                  <a:latin typeface="Cambria Math" panose="02040503050406030204" pitchFamily="18" charset="0"/>
                </a:rPr>
                <a:t>_</a:t>
              </a:r>
              <a:r>
                <a:rPr lang="en-HK" sz="1400" b="0" i="0">
                  <a:latin typeface="Cambria Math" panose="02040503050406030204" pitchFamily="18" charset="0"/>
                </a:rPr>
                <a:t>𝑖</a:t>
              </a:r>
              <a:r>
                <a:rPr lang="en-GB" sz="1400" b="0" i="0">
                  <a:latin typeface="Cambria Math" panose="02040503050406030204" pitchFamily="18" charset="0"/>
                </a:rPr>
                <a:t> 〖</a:t>
              </a:r>
              <a:r>
                <a:rPr lang="en-HK" sz="1400" b="0" i="0">
                  <a:latin typeface="Cambria Math" panose="02040503050406030204" pitchFamily="18" charset="0"/>
                </a:rPr>
                <a:t>𝑑𝑥</a:t>
              </a:r>
              <a:r>
                <a:rPr lang="en-GB" sz="1400" b="0" i="0">
                  <a:latin typeface="Cambria Math" panose="02040503050406030204" pitchFamily="18" charset="0"/>
                </a:rPr>
                <a:t>〗_</a:t>
              </a:r>
              <a:r>
                <a:rPr lang="en-HK" sz="1400" b="0" i="0">
                  <a:latin typeface="Cambria Math" panose="02040503050406030204" pitchFamily="18" charset="0"/>
                </a:rPr>
                <a:t>𝑗</a:t>
              </a:r>
              <a:r>
                <a:rPr lang="en-GB" sz="1400" b="0" i="0">
                  <a:latin typeface="Cambria Math" panose="02040503050406030204" pitchFamily="18" charset="0"/>
                </a:rPr>
                <a:t> )</a:t>
              </a:r>
              <a:r>
                <a:rPr lang="en-HK" sz="1400" b="0" i="0">
                  <a:latin typeface="Cambria Math" panose="02040503050406030204" pitchFamily="18" charset="0"/>
                </a:rPr>
                <a:t>=(−2𝑧_𝑖)/</a:t>
              </a:r>
              <a:r>
                <a:rPr lang="en-HK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HK" sz="1400" b="0" i="0">
                  <a:latin typeface="Cambria Math" panose="02040503050406030204" pitchFamily="18" charset="0"/>
                </a:rPr>
                <a:t>𝑖   𝑑𝑓/(𝑑𝑥_𝑗 )+(−2)/</a:t>
              </a:r>
              <a:r>
                <a:rPr lang="en-HK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HK" sz="1400" b="0" i="0">
                  <a:latin typeface="Cambria Math" panose="02040503050406030204" pitchFamily="18" charset="0"/>
                </a:rPr>
                <a:t>𝑖   (𝑑𝑧_𝑖)/(𝑑𝑥_𝑗 ) 𝑓(𝑋)=2𝑓(𝑋)[(2𝑧_𝑖 𝑧_𝑗)/(</a:t>
              </a:r>
              <a:r>
                <a:rPr lang="en-HK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HK" sz="1400" b="0" i="0">
                  <a:latin typeface="Cambria Math" panose="02040503050406030204" pitchFamily="18" charset="0"/>
                </a:rPr>
                <a:t>𝑖 </a:t>
              </a:r>
              <a:r>
                <a:rPr lang="en-HK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HK" sz="1400" b="0" i="0">
                  <a:latin typeface="Cambria Math" panose="02040503050406030204" pitchFamily="18" charset="0"/>
                </a:rPr>
                <a:t>𝑗 )−1_(𝑖,𝑗)/〖</a:t>
              </a:r>
              <a:r>
                <a:rPr lang="en-HK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HK" sz="1400" b="0" i="0">
                  <a:latin typeface="Cambria Math" panose="02040503050406030204" pitchFamily="18" charset="0"/>
                </a:rPr>
                <a:t>𝑖〗^2 ]</a:t>
              </a: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3" sqref="A3"/>
    </sheetView>
  </sheetViews>
  <sheetFormatPr defaultRowHeight="12.75" x14ac:dyDescent="0.2"/>
  <cols>
    <col min="1" max="1" width="9.140625" customWidth="1"/>
  </cols>
  <sheetData>
    <row r="1" spans="1:6" x14ac:dyDescent="0.2">
      <c r="A1" t="s">
        <v>1</v>
      </c>
    </row>
    <row r="2" spans="1:6" x14ac:dyDescent="0.2">
      <c r="A2">
        <v>1</v>
      </c>
      <c r="B2">
        <v>2</v>
      </c>
    </row>
    <row r="3" spans="1:6" x14ac:dyDescent="0.2">
      <c r="A3">
        <v>2</v>
      </c>
      <c r="B3">
        <v>2</v>
      </c>
    </row>
    <row r="5" spans="1:6" x14ac:dyDescent="0.2">
      <c r="A5" t="s">
        <v>0</v>
      </c>
      <c r="B5">
        <f>A3*A3+B3*B3</f>
        <v>8</v>
      </c>
      <c r="C5" t="s">
        <v>2</v>
      </c>
    </row>
    <row r="7" spans="1:6" x14ac:dyDescent="0.2">
      <c r="A7" t="s">
        <v>3</v>
      </c>
      <c r="B7">
        <f>2*A3</f>
        <v>4</v>
      </c>
      <c r="C7" t="s">
        <v>4</v>
      </c>
    </row>
    <row r="8" spans="1:6" x14ac:dyDescent="0.2">
      <c r="B8">
        <f>2*B3</f>
        <v>4</v>
      </c>
      <c r="C8" t="s">
        <v>5</v>
      </c>
    </row>
    <row r="10" spans="1:6" x14ac:dyDescent="0.2">
      <c r="A10" t="s">
        <v>6</v>
      </c>
      <c r="B10">
        <v>2</v>
      </c>
      <c r="C10">
        <v>0</v>
      </c>
    </row>
    <row r="11" spans="1:6" x14ac:dyDescent="0.2">
      <c r="B11">
        <v>0</v>
      </c>
      <c r="C11">
        <v>2</v>
      </c>
    </row>
    <row r="12" spans="1:6" x14ac:dyDescent="0.2">
      <c r="E12" t="s">
        <v>8</v>
      </c>
    </row>
    <row r="13" spans="1:6" x14ac:dyDescent="0.2">
      <c r="A13" t="s">
        <v>7</v>
      </c>
      <c r="B13">
        <f>1/B10</f>
        <v>0.5</v>
      </c>
      <c r="C13">
        <v>0</v>
      </c>
      <c r="E13">
        <f t="array" ref="E13:F14">MMULT(B10:C11,B13:C14)</f>
        <v>1</v>
      </c>
      <c r="F13">
        <v>0</v>
      </c>
    </row>
    <row r="14" spans="1:6" x14ac:dyDescent="0.2">
      <c r="B14">
        <v>0</v>
      </c>
      <c r="C14">
        <f>1/C11</f>
        <v>0.5</v>
      </c>
      <c r="E14">
        <v>0</v>
      </c>
      <c r="F14">
        <v>1</v>
      </c>
    </row>
    <row r="16" spans="1:6" x14ac:dyDescent="0.2">
      <c r="A16" t="s">
        <v>9</v>
      </c>
    </row>
    <row r="17" spans="1:2" x14ac:dyDescent="0.2">
      <c r="A17">
        <f t="array" ref="A17:A18">MMULT(B13:C14,B7:B8)</f>
        <v>2</v>
      </c>
    </row>
    <row r="18" spans="1:2" x14ac:dyDescent="0.2">
      <c r="A18">
        <v>2</v>
      </c>
    </row>
    <row r="20" spans="1:2" x14ac:dyDescent="0.2">
      <c r="A20" t="s">
        <v>10</v>
      </c>
    </row>
    <row r="21" spans="1:2" x14ac:dyDescent="0.2">
      <c r="A21">
        <v>1</v>
      </c>
      <c r="B21">
        <v>2</v>
      </c>
    </row>
    <row r="22" spans="1:2" x14ac:dyDescent="0.2">
      <c r="A22">
        <f>-A17</f>
        <v>-2</v>
      </c>
      <c r="B22">
        <f>-A18</f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B31" sqref="B31"/>
    </sheetView>
  </sheetViews>
  <sheetFormatPr defaultRowHeight="12.75" x14ac:dyDescent="0.2"/>
  <sheetData>
    <row r="1" spans="1:2" x14ac:dyDescent="0.2">
      <c r="A1" t="s">
        <v>1</v>
      </c>
    </row>
    <row r="2" spans="1:2" x14ac:dyDescent="0.2">
      <c r="A2">
        <v>1</v>
      </c>
      <c r="B2">
        <v>2</v>
      </c>
    </row>
    <row r="3" spans="1:2" x14ac:dyDescent="0.2">
      <c r="A3">
        <v>0.3</v>
      </c>
      <c r="B3">
        <v>0.7</v>
      </c>
    </row>
    <row r="5" spans="1:2" x14ac:dyDescent="0.2">
      <c r="A5" t="s">
        <v>11</v>
      </c>
    </row>
    <row r="6" spans="1:2" x14ac:dyDescent="0.2">
      <c r="A6">
        <v>2</v>
      </c>
      <c r="B6">
        <v>2</v>
      </c>
    </row>
    <row r="7" spans="1:2" x14ac:dyDescent="0.2">
      <c r="A7">
        <v>0</v>
      </c>
      <c r="B7">
        <v>0</v>
      </c>
    </row>
    <row r="8" spans="1:2" x14ac:dyDescent="0.2">
      <c r="A8">
        <v>1</v>
      </c>
      <c r="B8">
        <v>1</v>
      </c>
    </row>
    <row r="10" spans="1:2" ht="33" customHeight="1" x14ac:dyDescent="0.2"/>
    <row r="11" spans="1:2" x14ac:dyDescent="0.2">
      <c r="A11">
        <f>(A3-A7)/A8</f>
        <v>0.3</v>
      </c>
      <c r="B11">
        <f>(B3-B7)/B8</f>
        <v>0.7</v>
      </c>
    </row>
    <row r="13" spans="1:2" ht="42" customHeight="1" x14ac:dyDescent="0.2"/>
    <row r="14" spans="1:2" x14ac:dyDescent="0.2">
      <c r="A14">
        <f>EXP(-A11*A11-B11*B11)</f>
        <v>0.55989836656540204</v>
      </c>
    </row>
    <row r="16" spans="1:2" ht="50.25" customHeight="1" x14ac:dyDescent="0.2"/>
    <row r="17" spans="1:2" ht="27" customHeight="1" x14ac:dyDescent="0.2">
      <c r="A17">
        <f>-2*A11*A14/A8</f>
        <v>-0.33593901993924119</v>
      </c>
      <c r="B17">
        <f>-2*B11*A14/B8</f>
        <v>-0.78385771319156283</v>
      </c>
    </row>
    <row r="18" spans="1:2" ht="54.75" customHeight="1" x14ac:dyDescent="0.2"/>
    <row r="20" spans="1:2" x14ac:dyDescent="0.2">
      <c r="A20" t="s">
        <v>12</v>
      </c>
    </row>
    <row r="21" spans="1:2" x14ac:dyDescent="0.2">
      <c r="A21">
        <f t="array" ref="A21:B22">MMULT(TRANSPOSE(A11:B11),A11:B11)</f>
        <v>0.09</v>
      </c>
      <c r="B21">
        <v>0.21</v>
      </c>
    </row>
    <row r="22" spans="1:2" x14ac:dyDescent="0.2">
      <c r="A22">
        <v>0.21</v>
      </c>
      <c r="B22">
        <v>0.48999999999999994</v>
      </c>
    </row>
    <row r="24" spans="1:2" x14ac:dyDescent="0.2">
      <c r="A24" t="s">
        <v>13</v>
      </c>
    </row>
    <row r="25" spans="1:2" x14ac:dyDescent="0.2">
      <c r="A25">
        <f t="array" ref="A25:B26">MMULT(TRANSPOSE(A8:B8),A8:B8)</f>
        <v>1</v>
      </c>
      <c r="B25">
        <v>1</v>
      </c>
    </row>
    <row r="26" spans="1:2" x14ac:dyDescent="0.2">
      <c r="A26">
        <v>1</v>
      </c>
      <c r="B26">
        <v>1</v>
      </c>
    </row>
    <row r="28" spans="1:2" x14ac:dyDescent="0.2">
      <c r="A28" t="s">
        <v>14</v>
      </c>
    </row>
    <row r="29" spans="1:2" x14ac:dyDescent="0.2">
      <c r="A29">
        <f>2*$A$14*(2*A21/A25-1/A25)</f>
        <v>-0.91823332116725942</v>
      </c>
      <c r="B29">
        <f>2*$A$14*(2*B21/B25)</f>
        <v>0.47031462791493772</v>
      </c>
    </row>
    <row r="30" spans="1:2" x14ac:dyDescent="0.2">
      <c r="A30">
        <f>2*$A$14*(2*A22/A26)</f>
        <v>0.47031462791493772</v>
      </c>
      <c r="B30">
        <f>2*$A$14*(2*B22/B26-1/B26)</f>
        <v>-2.2395934662616225E-2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f(x) = x^2 + y^2</vt:lpstr>
      <vt:lpstr>test std normal dist 2D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2019-04-24T08:52:24Z</dcterms:created>
  <dcterms:modified xsi:type="dcterms:W3CDTF">2019-04-30T09:58:12Z</dcterms:modified>
</cp:coreProperties>
</file>