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-STS\maven.1536042399911\jacobi\src\test\resources\jacobi\test\data\"/>
    </mc:Choice>
  </mc:AlternateContent>
  <bookViews>
    <workbookView xWindow="0" yWindow="0" windowWidth="24435" windowHeight="9720" activeTab="1"/>
  </bookViews>
  <sheets>
    <sheet name="Test STFT-8 on Complex 13" sheetId="3" r:id="rId1"/>
    <sheet name="Test STFT-5 on Pure Real 4x10" sheetId="4" r:id="rId2"/>
    <sheet name="Sliding-win STFT Verification" sheetId="1" r:id="rId3"/>
    <sheet name="rand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6" i="4" l="1" a="1"/>
  <c r="A136" i="4"/>
  <c r="B136" i="4"/>
  <c r="C136" i="4"/>
  <c r="D136" i="4"/>
  <c r="E136" i="4"/>
  <c r="A137" i="4"/>
  <c r="B137" i="4"/>
  <c r="C137" i="4"/>
  <c r="D137" i="4"/>
  <c r="E137" i="4"/>
  <c r="A138" i="4"/>
  <c r="B138" i="4"/>
  <c r="C138" i="4"/>
  <c r="D138" i="4"/>
  <c r="E138" i="4"/>
  <c r="A139" i="4"/>
  <c r="B139" i="4"/>
  <c r="C139" i="4"/>
  <c r="D139" i="4"/>
  <c r="E139" i="4"/>
  <c r="A140" i="4"/>
  <c r="B140" i="4"/>
  <c r="C140" i="4"/>
  <c r="D140" i="4"/>
  <c r="E140" i="4"/>
  <c r="A141" i="4"/>
  <c r="B141" i="4"/>
  <c r="C141" i="4"/>
  <c r="D141" i="4"/>
  <c r="E141" i="4"/>
  <c r="A127" i="4" a="1"/>
  <c r="A127" i="4"/>
  <c r="B127" i="4"/>
  <c r="C127" i="4"/>
  <c r="D127" i="4"/>
  <c r="E127" i="4"/>
  <c r="A128" i="4"/>
  <c r="B128" i="4"/>
  <c r="C128" i="4"/>
  <c r="D128" i="4"/>
  <c r="E128" i="4"/>
  <c r="A129" i="4"/>
  <c r="B129" i="4"/>
  <c r="C129" i="4"/>
  <c r="D129" i="4"/>
  <c r="E129" i="4"/>
  <c r="A130" i="4"/>
  <c r="B130" i="4"/>
  <c r="C130" i="4"/>
  <c r="D130" i="4"/>
  <c r="E130" i="4"/>
  <c r="A131" i="4"/>
  <c r="B131" i="4"/>
  <c r="C131" i="4"/>
  <c r="D131" i="4"/>
  <c r="E131" i="4"/>
  <c r="A132" i="4"/>
  <c r="B132" i="4"/>
  <c r="C132" i="4"/>
  <c r="D132" i="4"/>
  <c r="E132" i="4"/>
  <c r="A118" i="4" a="1"/>
  <c r="A118" i="4"/>
  <c r="B118" i="4"/>
  <c r="C118" i="4"/>
  <c r="D118" i="4"/>
  <c r="E118" i="4"/>
  <c r="A119" i="4"/>
  <c r="B119" i="4"/>
  <c r="C119" i="4"/>
  <c r="D119" i="4"/>
  <c r="E119" i="4"/>
  <c r="A120" i="4"/>
  <c r="B120" i="4"/>
  <c r="C120" i="4"/>
  <c r="D120" i="4"/>
  <c r="E120" i="4"/>
  <c r="A121" i="4"/>
  <c r="B121" i="4"/>
  <c r="C121" i="4"/>
  <c r="D121" i="4"/>
  <c r="E121" i="4"/>
  <c r="A122" i="4"/>
  <c r="B122" i="4"/>
  <c r="C122" i="4"/>
  <c r="D122" i="4"/>
  <c r="E122" i="4"/>
  <c r="A123" i="4"/>
  <c r="B123" i="4"/>
  <c r="C123" i="4"/>
  <c r="D123" i="4"/>
  <c r="E123" i="4"/>
  <c r="A109" i="4" a="1"/>
  <c r="A109" i="4" s="1"/>
  <c r="A100" i="4" a="1"/>
  <c r="A100" i="4"/>
  <c r="B100" i="4"/>
  <c r="C100" i="4"/>
  <c r="D100" i="4"/>
  <c r="E100" i="4"/>
  <c r="A101" i="4"/>
  <c r="B101" i="4"/>
  <c r="C101" i="4"/>
  <c r="D101" i="4"/>
  <c r="E101" i="4"/>
  <c r="A102" i="4"/>
  <c r="B102" i="4"/>
  <c r="C102" i="4"/>
  <c r="D102" i="4"/>
  <c r="E102" i="4"/>
  <c r="A103" i="4"/>
  <c r="B103" i="4"/>
  <c r="C103" i="4"/>
  <c r="D103" i="4"/>
  <c r="E103" i="4"/>
  <c r="A104" i="4"/>
  <c r="B104" i="4"/>
  <c r="C104" i="4"/>
  <c r="D104" i="4"/>
  <c r="E104" i="4"/>
  <c r="A105" i="4"/>
  <c r="B105" i="4"/>
  <c r="C105" i="4"/>
  <c r="D105" i="4"/>
  <c r="E105" i="4"/>
  <c r="A91" i="4" a="1"/>
  <c r="A91" i="4"/>
  <c r="B91" i="4"/>
  <c r="C91" i="4"/>
  <c r="D91" i="4"/>
  <c r="E91" i="4"/>
  <c r="A92" i="4"/>
  <c r="B92" i="4"/>
  <c r="C92" i="4"/>
  <c r="D92" i="4"/>
  <c r="E92" i="4"/>
  <c r="A93" i="4"/>
  <c r="B93" i="4"/>
  <c r="C93" i="4"/>
  <c r="D93" i="4"/>
  <c r="E93" i="4"/>
  <c r="A94" i="4"/>
  <c r="B94" i="4"/>
  <c r="C94" i="4"/>
  <c r="D94" i="4"/>
  <c r="E94" i="4"/>
  <c r="A95" i="4"/>
  <c r="B95" i="4"/>
  <c r="C95" i="4"/>
  <c r="D95" i="4"/>
  <c r="E95" i="4"/>
  <c r="A96" i="4"/>
  <c r="B96" i="4"/>
  <c r="C96" i="4"/>
  <c r="D96" i="4"/>
  <c r="E96" i="4"/>
  <c r="A82" i="4" a="1"/>
  <c r="A82" i="4" s="1"/>
  <c r="A73" i="4" a="1"/>
  <c r="A73" i="4" s="1"/>
  <c r="M65" i="4" a="1"/>
  <c r="M69" i="4" s="1"/>
  <c r="M58" i="4" a="1"/>
  <c r="M62" i="4" s="1"/>
  <c r="M51" i="4" a="1"/>
  <c r="M55" i="4" s="1"/>
  <c r="M44" i="4" a="1"/>
  <c r="M48" i="4" s="1"/>
  <c r="F65" i="4" a="1"/>
  <c r="F69" i="4" s="1"/>
  <c r="F58" i="4" a="1"/>
  <c r="F62" i="4" s="1"/>
  <c r="F55" i="4"/>
  <c r="F52" i="4"/>
  <c r="F51" i="4" a="1"/>
  <c r="F54" i="4" s="1"/>
  <c r="F44" i="4" a="1"/>
  <c r="F48" i="4" s="1"/>
  <c r="A25" i="4"/>
  <c r="B25" i="4"/>
  <c r="C25" i="4"/>
  <c r="D25" i="4"/>
  <c r="E25" i="4"/>
  <c r="F25" i="4"/>
  <c r="G25" i="4"/>
  <c r="H25" i="4"/>
  <c r="I25" i="4"/>
  <c r="J25" i="4"/>
  <c r="A26" i="4"/>
  <c r="B26" i="4"/>
  <c r="C26" i="4"/>
  <c r="D26" i="4"/>
  <c r="E26" i="4"/>
  <c r="F26" i="4"/>
  <c r="G26" i="4"/>
  <c r="H26" i="4"/>
  <c r="I26" i="4"/>
  <c r="J26" i="4"/>
  <c r="A27" i="4"/>
  <c r="B27" i="4"/>
  <c r="C27" i="4"/>
  <c r="D27" i="4"/>
  <c r="E27" i="4"/>
  <c r="F27" i="4"/>
  <c r="G27" i="4"/>
  <c r="H27" i="4"/>
  <c r="I27" i="4"/>
  <c r="J27" i="4"/>
  <c r="B24" i="4"/>
  <c r="C24" i="4"/>
  <c r="D24" i="4"/>
  <c r="E24" i="4"/>
  <c r="F24" i="4"/>
  <c r="G24" i="4"/>
  <c r="H24" i="4"/>
  <c r="I24" i="4"/>
  <c r="J24" i="4"/>
  <c r="A24" i="4"/>
  <c r="B11" i="4"/>
  <c r="C11" i="4"/>
  <c r="D11" i="4"/>
  <c r="E11" i="4"/>
  <c r="F11" i="4"/>
  <c r="B12" i="4"/>
  <c r="C12" i="4"/>
  <c r="D12" i="4"/>
  <c r="E12" i="4"/>
  <c r="F12" i="4"/>
  <c r="B13" i="4"/>
  <c r="C13" i="4"/>
  <c r="D13" i="4"/>
  <c r="E13" i="4"/>
  <c r="F13" i="4"/>
  <c r="B14" i="4"/>
  <c r="C14" i="4"/>
  <c r="D14" i="4"/>
  <c r="E14" i="4"/>
  <c r="F14" i="4"/>
  <c r="C10" i="4"/>
  <c r="D10" i="4"/>
  <c r="E10" i="4"/>
  <c r="F10" i="4"/>
  <c r="B10" i="4"/>
  <c r="B4" i="4"/>
  <c r="C4" i="4"/>
  <c r="D4" i="4"/>
  <c r="E4" i="4"/>
  <c r="F4" i="4"/>
  <c r="B5" i="4"/>
  <c r="C5" i="4"/>
  <c r="D5" i="4"/>
  <c r="E5" i="4"/>
  <c r="F5" i="4"/>
  <c r="B6" i="4"/>
  <c r="C6" i="4"/>
  <c r="D6" i="4"/>
  <c r="E6" i="4"/>
  <c r="F6" i="4"/>
  <c r="B7" i="4"/>
  <c r="C7" i="4"/>
  <c r="D7" i="4"/>
  <c r="E7" i="4"/>
  <c r="F7" i="4"/>
  <c r="C3" i="4"/>
  <c r="D3" i="4"/>
  <c r="E3" i="4"/>
  <c r="F3" i="4"/>
  <c r="B3" i="4"/>
  <c r="E114" i="4" l="1"/>
  <c r="B114" i="4"/>
  <c r="D113" i="4"/>
  <c r="A113" i="4"/>
  <c r="C112" i="4"/>
  <c r="E111" i="4"/>
  <c r="B111" i="4"/>
  <c r="D110" i="4"/>
  <c r="A110" i="4"/>
  <c r="C109" i="4"/>
  <c r="D114" i="4"/>
  <c r="A114" i="4"/>
  <c r="C113" i="4"/>
  <c r="E112" i="4"/>
  <c r="B112" i="4"/>
  <c r="D111" i="4"/>
  <c r="A111" i="4"/>
  <c r="C110" i="4"/>
  <c r="E109" i="4"/>
  <c r="B109" i="4"/>
  <c r="C114" i="4"/>
  <c r="E113" i="4"/>
  <c r="B113" i="4"/>
  <c r="D112" i="4"/>
  <c r="A112" i="4"/>
  <c r="C111" i="4"/>
  <c r="E110" i="4"/>
  <c r="B110" i="4"/>
  <c r="D109" i="4"/>
  <c r="E87" i="4"/>
  <c r="B87" i="4"/>
  <c r="D86" i="4"/>
  <c r="A86" i="4"/>
  <c r="C85" i="4"/>
  <c r="E84" i="4"/>
  <c r="B84" i="4"/>
  <c r="D83" i="4"/>
  <c r="A83" i="4"/>
  <c r="C82" i="4"/>
  <c r="D87" i="4"/>
  <c r="A87" i="4"/>
  <c r="C86" i="4"/>
  <c r="E85" i="4"/>
  <c r="B85" i="4"/>
  <c r="D84" i="4"/>
  <c r="A84" i="4"/>
  <c r="C83" i="4"/>
  <c r="E82" i="4"/>
  <c r="B82" i="4"/>
  <c r="C87" i="4"/>
  <c r="E86" i="4"/>
  <c r="B86" i="4"/>
  <c r="D85" i="4"/>
  <c r="A85" i="4"/>
  <c r="C84" i="4"/>
  <c r="E83" i="4"/>
  <c r="B83" i="4"/>
  <c r="D82" i="4"/>
  <c r="D78" i="4"/>
  <c r="A78" i="4"/>
  <c r="C77" i="4"/>
  <c r="E76" i="4"/>
  <c r="B76" i="4"/>
  <c r="D75" i="4"/>
  <c r="A75" i="4"/>
  <c r="C74" i="4"/>
  <c r="E73" i="4"/>
  <c r="B73" i="4"/>
  <c r="E78" i="4"/>
  <c r="B78" i="4"/>
  <c r="D77" i="4"/>
  <c r="A77" i="4"/>
  <c r="C76" i="4"/>
  <c r="E75" i="4"/>
  <c r="B75" i="4"/>
  <c r="D74" i="4"/>
  <c r="A74" i="4"/>
  <c r="C73" i="4"/>
  <c r="C78" i="4"/>
  <c r="E77" i="4"/>
  <c r="B77" i="4"/>
  <c r="D76" i="4"/>
  <c r="A76" i="4"/>
  <c r="C75" i="4"/>
  <c r="E74" i="4"/>
  <c r="B74" i="4"/>
  <c r="D73" i="4"/>
  <c r="M67" i="4"/>
  <c r="M65" i="4"/>
  <c r="M68" i="4"/>
  <c r="M66" i="4"/>
  <c r="M60" i="4"/>
  <c r="M58" i="4"/>
  <c r="M61" i="4"/>
  <c r="M59" i="4"/>
  <c r="M53" i="4"/>
  <c r="M51" i="4"/>
  <c r="M54" i="4"/>
  <c r="M52" i="4"/>
  <c r="M46" i="4"/>
  <c r="M44" i="4"/>
  <c r="M47" i="4"/>
  <c r="M45" i="4"/>
  <c r="F67" i="4"/>
  <c r="F65" i="4"/>
  <c r="F68" i="4"/>
  <c r="F66" i="4"/>
  <c r="F60" i="4"/>
  <c r="F58" i="4"/>
  <c r="F61" i="4"/>
  <c r="F59" i="4"/>
  <c r="F53" i="4"/>
  <c r="F51" i="4"/>
  <c r="F46" i="4"/>
  <c r="F44" i="4"/>
  <c r="F47" i="4"/>
  <c r="F45" i="4"/>
  <c r="C65" i="4" a="1"/>
  <c r="C69" i="4" s="1"/>
  <c r="A41" i="4" a="1"/>
  <c r="E41" i="4" s="1"/>
  <c r="C44" i="4" a="1"/>
  <c r="C48" i="4" s="1"/>
  <c r="I44" i="4" a="1"/>
  <c r="I48" i="4" s="1"/>
  <c r="L44" i="4" a="1"/>
  <c r="L48" i="4" s="1"/>
  <c r="A51" i="4" a="1"/>
  <c r="D51" i="4" a="1"/>
  <c r="D55" i="4" s="1"/>
  <c r="I51" i="4" a="1"/>
  <c r="I55" i="4" s="1"/>
  <c r="L51" i="4" a="1"/>
  <c r="L55" i="4" s="1"/>
  <c r="C58" i="4" a="1"/>
  <c r="C62" i="4" s="1"/>
  <c r="H58" i="4" a="1"/>
  <c r="H58" i="4" s="1"/>
  <c r="K58" i="4" a="1"/>
  <c r="K62" i="4" s="1"/>
  <c r="B65" i="4" a="1"/>
  <c r="B69" i="4" s="1"/>
  <c r="E65" i="4" a="1"/>
  <c r="E69" i="4" s="1"/>
  <c r="J65" i="4" a="1"/>
  <c r="J69" i="4" s="1"/>
  <c r="A44" i="4" a="1"/>
  <c r="D44" i="4" a="1"/>
  <c r="D48" i="4" s="1"/>
  <c r="J44" i="4" a="1"/>
  <c r="J48" i="4" s="1"/>
  <c r="B51" i="4" a="1"/>
  <c r="B55" i="4" s="1"/>
  <c r="E51" i="4" a="1"/>
  <c r="E55" i="4" s="1"/>
  <c r="J51" i="4" a="1"/>
  <c r="J55" i="4" s="1"/>
  <c r="A58" i="4" a="1"/>
  <c r="A58" i="4" s="1"/>
  <c r="D58" i="4" a="1"/>
  <c r="D62" i="4" s="1"/>
  <c r="I58" i="4" a="1"/>
  <c r="I62" i="4" s="1"/>
  <c r="L58" i="4" a="1"/>
  <c r="L62" i="4" s="1"/>
  <c r="H65" i="4" a="1"/>
  <c r="H65" i="4" s="1"/>
  <c r="K65" i="4" a="1"/>
  <c r="K69" i="4" s="1"/>
  <c r="A34" i="4" a="1"/>
  <c r="E34" i="4" s="1"/>
  <c r="A39" i="4" a="1"/>
  <c r="E39" i="4" s="1"/>
  <c r="B44" i="4" a="1"/>
  <c r="B48" i="4" s="1"/>
  <c r="E44" i="4" a="1"/>
  <c r="E48" i="4" s="1"/>
  <c r="H44" i="4" a="1"/>
  <c r="K44" i="4" a="1"/>
  <c r="K48" i="4" s="1"/>
  <c r="C51" i="4" a="1"/>
  <c r="C55" i="4" s="1"/>
  <c r="H51" i="4" a="1"/>
  <c r="K51" i="4" a="1"/>
  <c r="K55" i="4" s="1"/>
  <c r="B58" i="4" a="1"/>
  <c r="B62" i="4" s="1"/>
  <c r="E58" i="4" a="1"/>
  <c r="E62" i="4" s="1"/>
  <c r="J58" i="4" a="1"/>
  <c r="J62" i="4" s="1"/>
  <c r="A65" i="4" a="1"/>
  <c r="A65" i="4" s="1"/>
  <c r="D65" i="4" a="1"/>
  <c r="D69" i="4" s="1"/>
  <c r="I65" i="4" a="1"/>
  <c r="I69" i="4" s="1"/>
  <c r="L65" i="4" a="1"/>
  <c r="L69" i="4" s="1"/>
  <c r="K68" i="4"/>
  <c r="I65" i="4"/>
  <c r="H67" i="4"/>
  <c r="H69" i="4"/>
  <c r="H68" i="4"/>
  <c r="E67" i="4"/>
  <c r="E68" i="4"/>
  <c r="E66" i="4"/>
  <c r="D68" i="4"/>
  <c r="D67" i="4"/>
  <c r="C67" i="4"/>
  <c r="C65" i="4"/>
  <c r="C68" i="4"/>
  <c r="C66" i="4"/>
  <c r="B67" i="4"/>
  <c r="B66" i="4"/>
  <c r="K59" i="4"/>
  <c r="I58" i="4"/>
  <c r="H62" i="4"/>
  <c r="H59" i="4"/>
  <c r="E60" i="4"/>
  <c r="E58" i="4"/>
  <c r="E59" i="4"/>
  <c r="D60" i="4"/>
  <c r="D61" i="4"/>
  <c r="D59" i="4"/>
  <c r="C60" i="4"/>
  <c r="C59" i="4"/>
  <c r="L53" i="4"/>
  <c r="J53" i="4"/>
  <c r="I53" i="4"/>
  <c r="I51" i="4"/>
  <c r="I52" i="4"/>
  <c r="H54" i="4"/>
  <c r="E51" i="4"/>
  <c r="E54" i="4"/>
  <c r="D53" i="4"/>
  <c r="D52" i="4"/>
  <c r="L44" i="4"/>
  <c r="L47" i="4"/>
  <c r="J46" i="4"/>
  <c r="I46" i="4"/>
  <c r="I45" i="4"/>
  <c r="D44" i="4"/>
  <c r="D47" i="4"/>
  <c r="C45" i="4"/>
  <c r="A33" i="4" a="1"/>
  <c r="E33" i="4" s="1"/>
  <c r="A40" i="4" a="1"/>
  <c r="E40" i="4" s="1"/>
  <c r="A32" i="4" a="1"/>
  <c r="E32" i="4" s="1"/>
  <c r="A31" i="4" a="1"/>
  <c r="A38" i="4" a="1"/>
  <c r="A41" i="4"/>
  <c r="D41" i="4"/>
  <c r="C39" i="4"/>
  <c r="D39" i="4"/>
  <c r="B39" i="4"/>
  <c r="A32" i="4"/>
  <c r="B69" i="3"/>
  <c r="C69" i="3"/>
  <c r="D69" i="3"/>
  <c r="E69" i="3"/>
  <c r="F69" i="3"/>
  <c r="G69" i="3"/>
  <c r="H69" i="3"/>
  <c r="A69" i="3"/>
  <c r="B65" i="3"/>
  <c r="C65" i="3"/>
  <c r="D65" i="3"/>
  <c r="E65" i="3"/>
  <c r="F65" i="3"/>
  <c r="G65" i="3"/>
  <c r="H65" i="3"/>
  <c r="A65" i="3"/>
  <c r="A40" i="4" l="1"/>
  <c r="C47" i="4"/>
  <c r="K47" i="4"/>
  <c r="K51" i="4"/>
  <c r="I60" i="4"/>
  <c r="K58" i="4"/>
  <c r="J68" i="4"/>
  <c r="K65" i="4"/>
  <c r="C33" i="4"/>
  <c r="A39" i="4"/>
  <c r="B41" i="4"/>
  <c r="C41" i="4"/>
  <c r="B47" i="4"/>
  <c r="D45" i="4"/>
  <c r="D46" i="4"/>
  <c r="J45" i="4"/>
  <c r="L45" i="4"/>
  <c r="L46" i="4"/>
  <c r="E52" i="4"/>
  <c r="E53" i="4"/>
  <c r="I54" i="4"/>
  <c r="J51" i="4"/>
  <c r="L52" i="4"/>
  <c r="D58" i="4"/>
  <c r="E61" i="4"/>
  <c r="H61" i="4"/>
  <c r="H60" i="4"/>
  <c r="J58" i="4"/>
  <c r="D66" i="4"/>
  <c r="D65" i="4"/>
  <c r="E65" i="4"/>
  <c r="H66" i="4"/>
  <c r="I68" i="4"/>
  <c r="J67" i="4"/>
  <c r="B33" i="4"/>
  <c r="D34" i="4"/>
  <c r="E47" i="4"/>
  <c r="B51" i="4"/>
  <c r="A62" i="4"/>
  <c r="L58" i="4"/>
  <c r="A33" i="4"/>
  <c r="B44" i="4"/>
  <c r="C46" i="4"/>
  <c r="J44" i="4"/>
  <c r="K44" i="4"/>
  <c r="C54" i="4"/>
  <c r="J52" i="4"/>
  <c r="K54" i="4"/>
  <c r="L54" i="4"/>
  <c r="B61" i="4"/>
  <c r="I59" i="4"/>
  <c r="J61" i="4"/>
  <c r="K60" i="4"/>
  <c r="A66" i="4"/>
  <c r="J66" i="4"/>
  <c r="K66" i="4"/>
  <c r="L68" i="4"/>
  <c r="A45" i="4"/>
  <c r="A48" i="4"/>
  <c r="A46" i="4"/>
  <c r="A44" i="4"/>
  <c r="A47" i="4"/>
  <c r="A34" i="4"/>
  <c r="B40" i="4"/>
  <c r="C40" i="4"/>
  <c r="E44" i="4"/>
  <c r="I47" i="4"/>
  <c r="B52" i="4"/>
  <c r="B53" i="4"/>
  <c r="C51" i="4"/>
  <c r="D54" i="4"/>
  <c r="A61" i="4"/>
  <c r="A60" i="4"/>
  <c r="B58" i="4"/>
  <c r="C61" i="4"/>
  <c r="L59" i="4"/>
  <c r="L60" i="4"/>
  <c r="A69" i="4"/>
  <c r="B68" i="4"/>
  <c r="L65" i="4"/>
  <c r="A51" i="4"/>
  <c r="A54" i="4"/>
  <c r="A52" i="4"/>
  <c r="A55" i="4"/>
  <c r="A53" i="4"/>
  <c r="D33" i="4"/>
  <c r="B34" i="4"/>
  <c r="C34" i="4"/>
  <c r="D40" i="4"/>
  <c r="B45" i="4"/>
  <c r="B46" i="4"/>
  <c r="C44" i="4"/>
  <c r="E45" i="4"/>
  <c r="E46" i="4"/>
  <c r="I44" i="4"/>
  <c r="J47" i="4"/>
  <c r="K45" i="4"/>
  <c r="K46" i="4"/>
  <c r="B54" i="4"/>
  <c r="C52" i="4"/>
  <c r="C53" i="4"/>
  <c r="D51" i="4"/>
  <c r="J54" i="4"/>
  <c r="K52" i="4"/>
  <c r="K53" i="4"/>
  <c r="L51" i="4"/>
  <c r="A59" i="4"/>
  <c r="B59" i="4"/>
  <c r="B60" i="4"/>
  <c r="C58" i="4"/>
  <c r="I61" i="4"/>
  <c r="J59" i="4"/>
  <c r="J60" i="4"/>
  <c r="K61" i="4"/>
  <c r="L61" i="4"/>
  <c r="A68" i="4"/>
  <c r="A67" i="4"/>
  <c r="B65" i="4"/>
  <c r="I66" i="4"/>
  <c r="I67" i="4"/>
  <c r="J65" i="4"/>
  <c r="K67" i="4"/>
  <c r="L66" i="4"/>
  <c r="L67" i="4"/>
  <c r="H51" i="4"/>
  <c r="H55" i="4"/>
  <c r="H52" i="4"/>
  <c r="H53" i="4"/>
  <c r="H46" i="4"/>
  <c r="H44" i="4"/>
  <c r="H47" i="4"/>
  <c r="H45" i="4"/>
  <c r="H48" i="4"/>
  <c r="B32" i="4"/>
  <c r="C32" i="4"/>
  <c r="C38" i="4"/>
  <c r="B38" i="4"/>
  <c r="E38" i="4"/>
  <c r="A38" i="4"/>
  <c r="D38" i="4"/>
  <c r="D32" i="4"/>
  <c r="C31" i="4"/>
  <c r="B31" i="4"/>
  <c r="A31" i="4"/>
  <c r="D31" i="4"/>
  <c r="E31" i="4"/>
  <c r="A55" i="3" a="1"/>
  <c r="A55" i="3"/>
  <c r="B55" i="3"/>
  <c r="C55" i="3"/>
  <c r="D55" i="3"/>
  <c r="E55" i="3"/>
  <c r="F55" i="3"/>
  <c r="G55" i="3"/>
  <c r="H55" i="3"/>
  <c r="A56" i="3"/>
  <c r="B56" i="3"/>
  <c r="C56" i="3"/>
  <c r="D56" i="3"/>
  <c r="E56" i="3"/>
  <c r="F56" i="3"/>
  <c r="G56" i="3"/>
  <c r="H56" i="3"/>
  <c r="A57" i="3"/>
  <c r="B57" i="3"/>
  <c r="C57" i="3"/>
  <c r="D57" i="3"/>
  <c r="E57" i="3"/>
  <c r="F57" i="3"/>
  <c r="G57" i="3"/>
  <c r="H57" i="3"/>
  <c r="A58" i="3"/>
  <c r="B58" i="3"/>
  <c r="C58" i="3"/>
  <c r="D58" i="3"/>
  <c r="E58" i="3"/>
  <c r="F58" i="3"/>
  <c r="G58" i="3"/>
  <c r="H58" i="3"/>
  <c r="A59" i="3"/>
  <c r="B59" i="3"/>
  <c r="C59" i="3"/>
  <c r="D59" i="3"/>
  <c r="E59" i="3"/>
  <c r="F59" i="3"/>
  <c r="G59" i="3"/>
  <c r="H59" i="3"/>
  <c r="A60" i="3"/>
  <c r="B60" i="3"/>
  <c r="C60" i="3"/>
  <c r="D60" i="3"/>
  <c r="E60" i="3"/>
  <c r="F60" i="3"/>
  <c r="G60" i="3"/>
  <c r="H60" i="3"/>
  <c r="A46" i="3" a="1"/>
  <c r="A46" i="3" s="1"/>
  <c r="B46" i="3"/>
  <c r="C46" i="3"/>
  <c r="E46" i="3"/>
  <c r="F46" i="3"/>
  <c r="H46" i="3"/>
  <c r="A47" i="3"/>
  <c r="C47" i="3"/>
  <c r="D47" i="3"/>
  <c r="F47" i="3"/>
  <c r="G47" i="3"/>
  <c r="A48" i="3"/>
  <c r="B48" i="3"/>
  <c r="D48" i="3"/>
  <c r="E48" i="3"/>
  <c r="G48" i="3"/>
  <c r="H48" i="3"/>
  <c r="B49" i="3"/>
  <c r="C49" i="3"/>
  <c r="E49" i="3"/>
  <c r="F49" i="3"/>
  <c r="H49" i="3"/>
  <c r="A50" i="3"/>
  <c r="C50" i="3"/>
  <c r="D50" i="3"/>
  <c r="F50" i="3"/>
  <c r="G50" i="3"/>
  <c r="A51" i="3"/>
  <c r="B51" i="3"/>
  <c r="D51" i="3"/>
  <c r="E51" i="3"/>
  <c r="G51" i="3"/>
  <c r="H51" i="3"/>
  <c r="B42" i="3"/>
  <c r="C42" i="3"/>
  <c r="D42" i="3"/>
  <c r="E42" i="3"/>
  <c r="F42" i="3"/>
  <c r="G42" i="3"/>
  <c r="H42" i="3"/>
  <c r="I42" i="3"/>
  <c r="J42" i="3"/>
  <c r="K42" i="3"/>
  <c r="L42" i="3"/>
  <c r="M42" i="3"/>
  <c r="A42" i="3"/>
  <c r="B38" i="3"/>
  <c r="C38" i="3"/>
  <c r="D38" i="3"/>
  <c r="E38" i="3"/>
  <c r="F38" i="3"/>
  <c r="G38" i="3"/>
  <c r="H38" i="3"/>
  <c r="I38" i="3"/>
  <c r="J38" i="3"/>
  <c r="K38" i="3"/>
  <c r="L38" i="3"/>
  <c r="M38" i="3"/>
  <c r="A38" i="3"/>
  <c r="L1" i="2"/>
  <c r="M1" i="2"/>
  <c r="L2" i="2"/>
  <c r="M2" i="2"/>
  <c r="L3" i="2"/>
  <c r="M3" i="2"/>
  <c r="L4" i="2"/>
  <c r="M4" i="2"/>
  <c r="L5" i="2"/>
  <c r="M5" i="2"/>
  <c r="L6" i="2"/>
  <c r="M6" i="2"/>
  <c r="L7" i="2"/>
  <c r="M7" i="2"/>
  <c r="L8" i="2"/>
  <c r="M8" i="2"/>
  <c r="L9" i="2"/>
  <c r="M9" i="2"/>
  <c r="L10" i="2"/>
  <c r="M10" i="2"/>
  <c r="L11" i="2"/>
  <c r="M11" i="2"/>
  <c r="L12" i="2"/>
  <c r="M12" i="2"/>
  <c r="L13" i="2"/>
  <c r="M13" i="2"/>
  <c r="L14" i="2"/>
  <c r="M14" i="2"/>
  <c r="L15" i="2"/>
  <c r="M15" i="2"/>
  <c r="L16" i="2"/>
  <c r="M16" i="2"/>
  <c r="L17" i="2"/>
  <c r="M17" i="2"/>
  <c r="L18" i="2"/>
  <c r="M18" i="2"/>
  <c r="L19" i="2"/>
  <c r="M19" i="2"/>
  <c r="L20" i="2"/>
  <c r="M20" i="2"/>
  <c r="L21" i="2"/>
  <c r="M21" i="2"/>
  <c r="L22" i="2"/>
  <c r="M22" i="2"/>
  <c r="L23" i="2"/>
  <c r="M23" i="2"/>
  <c r="L24" i="2"/>
  <c r="M24" i="2"/>
  <c r="L25" i="2"/>
  <c r="M25" i="2"/>
  <c r="L26" i="2"/>
  <c r="M26" i="2"/>
  <c r="L27" i="2"/>
  <c r="M27" i="2"/>
  <c r="L28" i="2"/>
  <c r="M28" i="2"/>
  <c r="L29" i="2"/>
  <c r="M29" i="2"/>
  <c r="I20" i="3"/>
  <c r="H20" i="3"/>
  <c r="G20" i="3"/>
  <c r="F20" i="3"/>
  <c r="E20" i="3"/>
  <c r="D20" i="3"/>
  <c r="C20" i="3"/>
  <c r="B20" i="3"/>
  <c r="I19" i="3"/>
  <c r="H19" i="3"/>
  <c r="G19" i="3"/>
  <c r="F19" i="3"/>
  <c r="E19" i="3"/>
  <c r="D19" i="3"/>
  <c r="C19" i="3"/>
  <c r="B19" i="3"/>
  <c r="I18" i="3"/>
  <c r="H18" i="3"/>
  <c r="G18" i="3"/>
  <c r="F18" i="3"/>
  <c r="E18" i="3"/>
  <c r="D18" i="3"/>
  <c r="C18" i="3"/>
  <c r="B18" i="3"/>
  <c r="I17" i="3"/>
  <c r="H17" i="3"/>
  <c r="G17" i="3"/>
  <c r="F17" i="3"/>
  <c r="E17" i="3"/>
  <c r="D17" i="3"/>
  <c r="C17" i="3"/>
  <c r="B17" i="3"/>
  <c r="I16" i="3"/>
  <c r="H16" i="3"/>
  <c r="G16" i="3"/>
  <c r="F16" i="3"/>
  <c r="E16" i="3"/>
  <c r="D16" i="3"/>
  <c r="C16" i="3"/>
  <c r="B16" i="3"/>
  <c r="I15" i="3"/>
  <c r="H15" i="3"/>
  <c r="G15" i="3"/>
  <c r="F15" i="3"/>
  <c r="E15" i="3"/>
  <c r="D15" i="3"/>
  <c r="C15" i="3"/>
  <c r="B15" i="3"/>
  <c r="I14" i="3"/>
  <c r="H14" i="3"/>
  <c r="G14" i="3"/>
  <c r="F14" i="3"/>
  <c r="E14" i="3"/>
  <c r="D14" i="3"/>
  <c r="C14" i="3"/>
  <c r="B14" i="3"/>
  <c r="I13" i="3"/>
  <c r="H13" i="3"/>
  <c r="G13" i="3"/>
  <c r="F13" i="3"/>
  <c r="E13" i="3"/>
  <c r="D13" i="3"/>
  <c r="C13" i="3"/>
  <c r="B13" i="3"/>
  <c r="I10" i="3"/>
  <c r="H10" i="3"/>
  <c r="G10" i="3"/>
  <c r="F10" i="3"/>
  <c r="E10" i="3"/>
  <c r="D10" i="3"/>
  <c r="C10" i="3"/>
  <c r="B10" i="3"/>
  <c r="I9" i="3"/>
  <c r="H9" i="3"/>
  <c r="G9" i="3"/>
  <c r="F9" i="3"/>
  <c r="E9" i="3"/>
  <c r="D9" i="3"/>
  <c r="C9" i="3"/>
  <c r="B9" i="3"/>
  <c r="I8" i="3"/>
  <c r="H8" i="3"/>
  <c r="G8" i="3"/>
  <c r="F8" i="3"/>
  <c r="E8" i="3"/>
  <c r="D8" i="3"/>
  <c r="C8" i="3"/>
  <c r="B8" i="3"/>
  <c r="I7" i="3"/>
  <c r="H7" i="3"/>
  <c r="G7" i="3"/>
  <c r="F7" i="3"/>
  <c r="E7" i="3"/>
  <c r="D7" i="3"/>
  <c r="C7" i="3"/>
  <c r="B7" i="3"/>
  <c r="I6" i="3"/>
  <c r="H6" i="3"/>
  <c r="G6" i="3"/>
  <c r="F6" i="3"/>
  <c r="E6" i="3"/>
  <c r="D6" i="3"/>
  <c r="C6" i="3"/>
  <c r="B6" i="3"/>
  <c r="I5" i="3"/>
  <c r="H5" i="3"/>
  <c r="G5" i="3"/>
  <c r="F5" i="3"/>
  <c r="E5" i="3"/>
  <c r="D5" i="3"/>
  <c r="C5" i="3"/>
  <c r="B5" i="3"/>
  <c r="I4" i="3"/>
  <c r="H4" i="3"/>
  <c r="G4" i="3"/>
  <c r="F4" i="3"/>
  <c r="E4" i="3"/>
  <c r="D4" i="3"/>
  <c r="C4" i="3"/>
  <c r="B4" i="3"/>
  <c r="I3" i="3"/>
  <c r="H3" i="3"/>
  <c r="G3" i="3"/>
  <c r="F3" i="3"/>
  <c r="E3" i="3"/>
  <c r="D3" i="3"/>
  <c r="C3" i="3"/>
  <c r="M27" i="3" s="1" a="1"/>
  <c r="B3" i="3"/>
  <c r="L27" i="3" s="1" a="1"/>
  <c r="L34" i="3" s="1"/>
  <c r="C36" i="1"/>
  <c r="D36" i="1"/>
  <c r="E36" i="1"/>
  <c r="F36" i="1"/>
  <c r="G36" i="1"/>
  <c r="H36" i="1"/>
  <c r="I36" i="1"/>
  <c r="B36" i="1"/>
  <c r="D33" i="1"/>
  <c r="E33" i="1"/>
  <c r="F33" i="1" s="1"/>
  <c r="C33" i="1"/>
  <c r="C40" i="1" s="1"/>
  <c r="D32" i="1"/>
  <c r="E32" i="1" s="1"/>
  <c r="C32" i="1"/>
  <c r="B43" i="1"/>
  <c r="D44" i="1"/>
  <c r="B44" i="1"/>
  <c r="C39" i="1"/>
  <c r="D39" i="1"/>
  <c r="D43" i="1" s="1"/>
  <c r="D40" i="1"/>
  <c r="E40" i="1"/>
  <c r="B40" i="1"/>
  <c r="B39" i="1"/>
  <c r="C35" i="1"/>
  <c r="D35" i="1"/>
  <c r="E35" i="1"/>
  <c r="F35" i="1"/>
  <c r="G35" i="1"/>
  <c r="H35" i="1"/>
  <c r="I35" i="1"/>
  <c r="B35" i="1"/>
  <c r="B33" i="1"/>
  <c r="B32" i="1"/>
  <c r="C30" i="1" a="1"/>
  <c r="C30" i="1"/>
  <c r="D30" i="1"/>
  <c r="E30" i="1"/>
  <c r="F30" i="1"/>
  <c r="G30" i="1"/>
  <c r="H30" i="1"/>
  <c r="I30" i="1"/>
  <c r="J30" i="1"/>
  <c r="C29" i="1" a="1"/>
  <c r="C29" i="1"/>
  <c r="D29" i="1"/>
  <c r="E29" i="1"/>
  <c r="F29" i="1"/>
  <c r="G29" i="1"/>
  <c r="H29" i="1"/>
  <c r="I29" i="1"/>
  <c r="J29" i="1"/>
  <c r="B27" i="1" a="1"/>
  <c r="B27" i="1"/>
  <c r="C27" i="1"/>
  <c r="D27" i="1"/>
  <c r="E27" i="1"/>
  <c r="F27" i="1"/>
  <c r="G27" i="1"/>
  <c r="H27" i="1"/>
  <c r="I27" i="1"/>
  <c r="B26" i="1" a="1"/>
  <c r="B26" i="1"/>
  <c r="C26" i="1"/>
  <c r="D26" i="1"/>
  <c r="E26" i="1"/>
  <c r="F26" i="1"/>
  <c r="G26" i="1"/>
  <c r="H26" i="1"/>
  <c r="I26" i="1"/>
  <c r="A2" i="2"/>
  <c r="B2" i="2"/>
  <c r="C2" i="2"/>
  <c r="D2" i="2"/>
  <c r="E2" i="2"/>
  <c r="F2" i="2"/>
  <c r="G2" i="2"/>
  <c r="H2" i="2"/>
  <c r="I2" i="2"/>
  <c r="J2" i="2"/>
  <c r="K2" i="2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H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B1" i="2"/>
  <c r="C1" i="2"/>
  <c r="D1" i="2"/>
  <c r="E1" i="2"/>
  <c r="F1" i="2"/>
  <c r="G1" i="2"/>
  <c r="H1" i="2"/>
  <c r="I1" i="2"/>
  <c r="J1" i="2"/>
  <c r="K1" i="2"/>
  <c r="A1" i="2"/>
  <c r="B14" i="1"/>
  <c r="C14" i="1"/>
  <c r="D14" i="1"/>
  <c r="E14" i="1"/>
  <c r="F14" i="1"/>
  <c r="G14" i="1"/>
  <c r="H14" i="1"/>
  <c r="I14" i="1"/>
  <c r="B15" i="1"/>
  <c r="C15" i="1"/>
  <c r="D15" i="1"/>
  <c r="E15" i="1"/>
  <c r="F15" i="1"/>
  <c r="G15" i="1"/>
  <c r="H15" i="1"/>
  <c r="I15" i="1"/>
  <c r="B16" i="1"/>
  <c r="C16" i="1"/>
  <c r="D16" i="1"/>
  <c r="E16" i="1"/>
  <c r="F16" i="1"/>
  <c r="G16" i="1"/>
  <c r="H16" i="1"/>
  <c r="I16" i="1"/>
  <c r="B17" i="1"/>
  <c r="C17" i="1"/>
  <c r="D17" i="1"/>
  <c r="E17" i="1"/>
  <c r="F17" i="1"/>
  <c r="G17" i="1"/>
  <c r="H17" i="1"/>
  <c r="I17" i="1"/>
  <c r="B18" i="1"/>
  <c r="C18" i="1"/>
  <c r="D18" i="1"/>
  <c r="E18" i="1"/>
  <c r="F18" i="1"/>
  <c r="G18" i="1"/>
  <c r="H18" i="1"/>
  <c r="I18" i="1"/>
  <c r="B19" i="1"/>
  <c r="C19" i="1"/>
  <c r="D19" i="1"/>
  <c r="E19" i="1"/>
  <c r="F19" i="1"/>
  <c r="G19" i="1"/>
  <c r="H19" i="1"/>
  <c r="I19" i="1"/>
  <c r="B20" i="1"/>
  <c r="C20" i="1"/>
  <c r="D20" i="1"/>
  <c r="E20" i="1"/>
  <c r="F20" i="1"/>
  <c r="G20" i="1"/>
  <c r="H20" i="1"/>
  <c r="I20" i="1"/>
  <c r="C13" i="1"/>
  <c r="D13" i="1"/>
  <c r="E13" i="1"/>
  <c r="F13" i="1"/>
  <c r="G13" i="1"/>
  <c r="H13" i="1"/>
  <c r="I13" i="1"/>
  <c r="B13" i="1"/>
  <c r="B4" i="1"/>
  <c r="C4" i="1"/>
  <c r="D4" i="1"/>
  <c r="E4" i="1"/>
  <c r="F4" i="1"/>
  <c r="G4" i="1"/>
  <c r="H4" i="1"/>
  <c r="I4" i="1"/>
  <c r="B5" i="1"/>
  <c r="C5" i="1"/>
  <c r="D5" i="1"/>
  <c r="E5" i="1"/>
  <c r="F5" i="1"/>
  <c r="G5" i="1"/>
  <c r="H5" i="1"/>
  <c r="I5" i="1"/>
  <c r="B6" i="1"/>
  <c r="C6" i="1"/>
  <c r="D6" i="1"/>
  <c r="E6" i="1"/>
  <c r="F6" i="1"/>
  <c r="G6" i="1"/>
  <c r="H6" i="1"/>
  <c r="I6" i="1"/>
  <c r="B7" i="1"/>
  <c r="C7" i="1"/>
  <c r="D7" i="1"/>
  <c r="E7" i="1"/>
  <c r="F7" i="1"/>
  <c r="G7" i="1"/>
  <c r="H7" i="1"/>
  <c r="I7" i="1"/>
  <c r="B8" i="1"/>
  <c r="C8" i="1"/>
  <c r="D8" i="1"/>
  <c r="E8" i="1"/>
  <c r="F8" i="1"/>
  <c r="G8" i="1"/>
  <c r="H8" i="1"/>
  <c r="I8" i="1"/>
  <c r="B9" i="1"/>
  <c r="C9" i="1"/>
  <c r="D9" i="1"/>
  <c r="E9" i="1"/>
  <c r="F9" i="1"/>
  <c r="G9" i="1"/>
  <c r="H9" i="1"/>
  <c r="I9" i="1"/>
  <c r="B10" i="1"/>
  <c r="C10" i="1"/>
  <c r="D10" i="1"/>
  <c r="E10" i="1"/>
  <c r="F10" i="1"/>
  <c r="G10" i="1"/>
  <c r="H10" i="1"/>
  <c r="I10" i="1"/>
  <c r="C3" i="1"/>
  <c r="D3" i="1"/>
  <c r="E3" i="1"/>
  <c r="F3" i="1"/>
  <c r="G3" i="1"/>
  <c r="H3" i="1"/>
  <c r="I3" i="1"/>
  <c r="B3" i="1"/>
  <c r="F51" i="3" l="1"/>
  <c r="C51" i="3"/>
  <c r="H50" i="3"/>
  <c r="E50" i="3"/>
  <c r="B50" i="3"/>
  <c r="G49" i="3"/>
  <c r="D49" i="3"/>
  <c r="A49" i="3"/>
  <c r="F48" i="3"/>
  <c r="C48" i="3"/>
  <c r="H47" i="3"/>
  <c r="E47" i="3"/>
  <c r="B47" i="3"/>
  <c r="G46" i="3"/>
  <c r="D46" i="3"/>
  <c r="M34" i="3"/>
  <c r="M31" i="3"/>
  <c r="M28" i="3"/>
  <c r="M32" i="3"/>
  <c r="M33" i="3"/>
  <c r="M30" i="3"/>
  <c r="M27" i="3"/>
  <c r="M29" i="3"/>
  <c r="I27" i="3" a="1"/>
  <c r="I34" i="3" s="1"/>
  <c r="A27" i="3" a="1"/>
  <c r="D27" i="3" a="1"/>
  <c r="E27" i="3" a="1"/>
  <c r="E34" i="3" s="1"/>
  <c r="J27" i="3" a="1"/>
  <c r="K27" i="3" a="1"/>
  <c r="K34" i="3" s="1"/>
  <c r="C27" i="3" a="1"/>
  <c r="C34" i="3" s="1"/>
  <c r="B27" i="3" a="1"/>
  <c r="B34" i="3" s="1"/>
  <c r="F27" i="3" a="1"/>
  <c r="F34" i="3" s="1"/>
  <c r="H27" i="3" a="1"/>
  <c r="L32" i="3"/>
  <c r="L27" i="3"/>
  <c r="L30" i="3"/>
  <c r="L33" i="3"/>
  <c r="L29" i="3"/>
  <c r="L28" i="3"/>
  <c r="L31" i="3"/>
  <c r="K32" i="3"/>
  <c r="K27" i="3"/>
  <c r="K30" i="3"/>
  <c r="K33" i="3"/>
  <c r="K29" i="3"/>
  <c r="K28" i="3"/>
  <c r="K31" i="3"/>
  <c r="I29" i="3"/>
  <c r="I33" i="3"/>
  <c r="I31" i="3"/>
  <c r="F29" i="3"/>
  <c r="F32" i="3"/>
  <c r="F27" i="3"/>
  <c r="F30" i="3"/>
  <c r="F33" i="3"/>
  <c r="F28" i="3"/>
  <c r="F31" i="3"/>
  <c r="E27" i="3"/>
  <c r="E29" i="3"/>
  <c r="C29" i="3"/>
  <c r="C30" i="3"/>
  <c r="C31" i="3"/>
  <c r="B32" i="3"/>
  <c r="B30" i="3"/>
  <c r="B33" i="3"/>
  <c r="B28" i="3"/>
  <c r="B31" i="3"/>
  <c r="C44" i="1"/>
  <c r="F40" i="1"/>
  <c r="G33" i="1"/>
  <c r="C43" i="1"/>
  <c r="F32" i="1"/>
  <c r="E39" i="1"/>
  <c r="E44" i="1" s="1"/>
  <c r="E43" i="1"/>
  <c r="B29" i="3" l="1"/>
  <c r="B27" i="3"/>
  <c r="C28" i="3"/>
  <c r="C27" i="3"/>
  <c r="E31" i="3"/>
  <c r="E33" i="3"/>
  <c r="E32" i="3"/>
  <c r="I28" i="3"/>
  <c r="I30" i="3"/>
  <c r="D33" i="3"/>
  <c r="D30" i="3"/>
  <c r="D27" i="3"/>
  <c r="D31" i="3"/>
  <c r="D32" i="3"/>
  <c r="D29" i="3"/>
  <c r="D34" i="3"/>
  <c r="D28" i="3"/>
  <c r="H29" i="3"/>
  <c r="H32" i="3"/>
  <c r="H28" i="3"/>
  <c r="H27" i="3"/>
  <c r="H30" i="3"/>
  <c r="H33" i="3"/>
  <c r="H31" i="3"/>
  <c r="H34" i="3"/>
  <c r="C33" i="3"/>
  <c r="C32" i="3"/>
  <c r="E28" i="3"/>
  <c r="E30" i="3"/>
  <c r="I32" i="3"/>
  <c r="I27" i="3"/>
  <c r="J33" i="3"/>
  <c r="J30" i="3"/>
  <c r="J27" i="3"/>
  <c r="J32" i="3"/>
  <c r="J29" i="3"/>
  <c r="J34" i="3"/>
  <c r="J31" i="3"/>
  <c r="J28" i="3"/>
  <c r="A28" i="3"/>
  <c r="A31" i="3"/>
  <c r="A34" i="3"/>
  <c r="A29" i="3"/>
  <c r="A32" i="3"/>
  <c r="A27" i="3"/>
  <c r="A30" i="3"/>
  <c r="A33" i="3"/>
  <c r="H33" i="1"/>
  <c r="G40" i="1"/>
  <c r="G32" i="1"/>
  <c r="F39" i="1"/>
  <c r="I33" i="1" l="1"/>
  <c r="I40" i="1" s="1"/>
  <c r="H40" i="1"/>
  <c r="F43" i="1"/>
  <c r="F44" i="1"/>
  <c r="G39" i="1"/>
  <c r="H32" i="1"/>
  <c r="G44" i="1" l="1"/>
  <c r="G43" i="1"/>
  <c r="H39" i="1"/>
  <c r="I32" i="1"/>
  <c r="I39" i="1" s="1"/>
  <c r="H43" i="1" l="1"/>
  <c r="H44" i="1"/>
  <c r="I43" i="1"/>
  <c r="I44" i="1"/>
</calcChain>
</file>

<file path=xl/sharedStrings.xml><?xml version="1.0" encoding="utf-8"?>
<sst xmlns="http://schemas.openxmlformats.org/spreadsheetml/2006/main" count="81" uniqueCount="28">
  <si>
    <t>DFT-8</t>
  </si>
  <si>
    <t>Re</t>
  </si>
  <si>
    <t>Signal</t>
  </si>
  <si>
    <t>Im</t>
  </si>
  <si>
    <t>DFT</t>
  </si>
  <si>
    <t>Delta</t>
  </si>
  <si>
    <t>Twiddle</t>
  </si>
  <si>
    <t>Temp</t>
  </si>
  <si>
    <t>Shifted</t>
  </si>
  <si>
    <t>#0</t>
  </si>
  <si>
    <t>#1</t>
  </si>
  <si>
    <t>#10</t>
  </si>
  <si>
    <t>#11</t>
  </si>
  <si>
    <t>Oracle</t>
  </si>
  <si>
    <t>#100</t>
  </si>
  <si>
    <t>#101</t>
  </si>
  <si>
    <t>DFT-6</t>
  </si>
  <si>
    <t>Signals</t>
  </si>
  <si>
    <t>Signal 1</t>
  </si>
  <si>
    <t>Signal 2</t>
  </si>
  <si>
    <t>Signal 3</t>
  </si>
  <si>
    <t>Signal 4</t>
  </si>
  <si>
    <t>#12</t>
  </si>
  <si>
    <t>#13</t>
  </si>
  <si>
    <t>#14</t>
  </si>
  <si>
    <t>#15</t>
  </si>
  <si>
    <t>#16</t>
  </si>
  <si>
    <t>#17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</si>
</sst>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opLeftCell="A34" workbookViewId="0">
      <selection activeCell="B13" sqref="B13"/>
    </sheetView>
  </sheetViews>
  <sheetFormatPr defaultRowHeight="12.75" x14ac:dyDescent="0.2"/>
  <sheetData>
    <row r="1" spans="1:9" x14ac:dyDescent="0.2">
      <c r="A1" t="s">
        <v>0</v>
      </c>
    </row>
    <row r="2" spans="1:9" x14ac:dyDescent="0.2">
      <c r="A2" t="s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</row>
    <row r="3" spans="1:9" x14ac:dyDescent="0.2">
      <c r="A3">
        <v>0</v>
      </c>
      <c r="B3">
        <f>COS(B$2*$A3*2*PI()/COUNTA($B$2:$M$2))</f>
        <v>1</v>
      </c>
      <c r="C3">
        <f t="shared" ref="C3:I10" si="0">COS(C$2*$A3*2*PI()/COUNTA($B$2:$M$2))</f>
        <v>1</v>
      </c>
      <c r="D3">
        <f t="shared" si="0"/>
        <v>1</v>
      </c>
      <c r="E3">
        <f t="shared" si="0"/>
        <v>1</v>
      </c>
      <c r="F3">
        <f t="shared" si="0"/>
        <v>1</v>
      </c>
      <c r="G3">
        <f t="shared" si="0"/>
        <v>1</v>
      </c>
      <c r="H3">
        <f t="shared" si="0"/>
        <v>1</v>
      </c>
      <c r="I3">
        <f t="shared" si="0"/>
        <v>1</v>
      </c>
    </row>
    <row r="4" spans="1:9" x14ac:dyDescent="0.2">
      <c r="A4">
        <v>1</v>
      </c>
      <c r="B4">
        <f t="shared" ref="B4:B10" si="1">COS(B$2*$A4*2*PI()/COUNTA($B$2:$M$2))</f>
        <v>1</v>
      </c>
      <c r="C4">
        <f t="shared" si="0"/>
        <v>0.70710678118654757</v>
      </c>
      <c r="D4">
        <f t="shared" si="0"/>
        <v>6.1257422745431001E-17</v>
      </c>
      <c r="E4">
        <f t="shared" si="0"/>
        <v>-0.70710678118654746</v>
      </c>
      <c r="F4">
        <f t="shared" si="0"/>
        <v>-1</v>
      </c>
      <c r="G4">
        <f t="shared" si="0"/>
        <v>-0.70710678118654768</v>
      </c>
      <c r="H4">
        <f t="shared" si="0"/>
        <v>-1.83772268236293E-16</v>
      </c>
      <c r="I4">
        <f t="shared" si="0"/>
        <v>0.70710678118654735</v>
      </c>
    </row>
    <row r="5" spans="1:9" x14ac:dyDescent="0.2">
      <c r="A5">
        <v>2</v>
      </c>
      <c r="B5">
        <f t="shared" si="1"/>
        <v>1</v>
      </c>
      <c r="C5">
        <f t="shared" si="0"/>
        <v>6.1257422745431001E-17</v>
      </c>
      <c r="D5">
        <f t="shared" si="0"/>
        <v>-1</v>
      </c>
      <c r="E5">
        <f t="shared" si="0"/>
        <v>-1.83772268236293E-16</v>
      </c>
      <c r="F5">
        <f t="shared" si="0"/>
        <v>1</v>
      </c>
      <c r="G5">
        <f t="shared" si="0"/>
        <v>3.06287113727155E-16</v>
      </c>
      <c r="H5">
        <f t="shared" si="0"/>
        <v>-1</v>
      </c>
      <c r="I5">
        <f t="shared" si="0"/>
        <v>-4.28801959218017E-16</v>
      </c>
    </row>
    <row r="6" spans="1:9" x14ac:dyDescent="0.2">
      <c r="A6">
        <v>3</v>
      </c>
      <c r="B6">
        <f t="shared" si="1"/>
        <v>1</v>
      </c>
      <c r="C6">
        <f t="shared" si="0"/>
        <v>-0.70710678118654746</v>
      </c>
      <c r="D6">
        <f t="shared" si="0"/>
        <v>-1.83772268236293E-16</v>
      </c>
      <c r="E6">
        <f t="shared" si="0"/>
        <v>0.70710678118654768</v>
      </c>
      <c r="F6">
        <f t="shared" si="0"/>
        <v>-1</v>
      </c>
      <c r="G6">
        <f t="shared" si="0"/>
        <v>0.70710678118654657</v>
      </c>
      <c r="H6">
        <f t="shared" si="0"/>
        <v>5.51316804708879E-16</v>
      </c>
      <c r="I6">
        <f t="shared" si="0"/>
        <v>-0.70710678118654735</v>
      </c>
    </row>
    <row r="7" spans="1:9" x14ac:dyDescent="0.2">
      <c r="A7">
        <v>4</v>
      </c>
      <c r="B7">
        <f t="shared" si="1"/>
        <v>1</v>
      </c>
      <c r="C7">
        <f t="shared" si="0"/>
        <v>-1</v>
      </c>
      <c r="D7">
        <f t="shared" si="0"/>
        <v>1</v>
      </c>
      <c r="E7">
        <f t="shared" si="0"/>
        <v>-1</v>
      </c>
      <c r="F7">
        <f t="shared" si="0"/>
        <v>1</v>
      </c>
      <c r="G7">
        <f t="shared" si="0"/>
        <v>-1</v>
      </c>
      <c r="H7">
        <f t="shared" si="0"/>
        <v>1</v>
      </c>
      <c r="I7">
        <f t="shared" si="0"/>
        <v>-1</v>
      </c>
    </row>
    <row r="8" spans="1:9" x14ac:dyDescent="0.2">
      <c r="A8">
        <v>5</v>
      </c>
      <c r="B8">
        <f t="shared" si="1"/>
        <v>1</v>
      </c>
      <c r="C8">
        <f t="shared" si="0"/>
        <v>-0.70710678118654768</v>
      </c>
      <c r="D8">
        <f t="shared" si="0"/>
        <v>3.06287113727155E-16</v>
      </c>
      <c r="E8">
        <f t="shared" si="0"/>
        <v>0.70710678118654657</v>
      </c>
      <c r="F8">
        <f t="shared" si="0"/>
        <v>-1</v>
      </c>
      <c r="G8">
        <f t="shared" si="0"/>
        <v>0.70710678118654746</v>
      </c>
      <c r="H8">
        <f t="shared" si="0"/>
        <v>-2.6952181805817155E-15</v>
      </c>
      <c r="I8">
        <f t="shared" si="0"/>
        <v>-0.70710678118654613</v>
      </c>
    </row>
    <row r="9" spans="1:9" x14ac:dyDescent="0.2">
      <c r="A9">
        <v>6</v>
      </c>
      <c r="B9">
        <f t="shared" si="1"/>
        <v>1</v>
      </c>
      <c r="C9">
        <f t="shared" si="0"/>
        <v>-1.83772268236293E-16</v>
      </c>
      <c r="D9">
        <f t="shared" si="0"/>
        <v>-1</v>
      </c>
      <c r="E9">
        <f t="shared" si="0"/>
        <v>5.51316804708879E-16</v>
      </c>
      <c r="F9">
        <f t="shared" si="0"/>
        <v>1</v>
      </c>
      <c r="G9">
        <f t="shared" si="0"/>
        <v>-2.6952181805817155E-15</v>
      </c>
      <c r="H9">
        <f t="shared" si="0"/>
        <v>-1</v>
      </c>
      <c r="I9">
        <f t="shared" si="0"/>
        <v>-4.8995096174619945E-16</v>
      </c>
    </row>
    <row r="10" spans="1:9" x14ac:dyDescent="0.2">
      <c r="A10">
        <v>7</v>
      </c>
      <c r="B10">
        <f t="shared" si="1"/>
        <v>1</v>
      </c>
      <c r="C10">
        <f t="shared" si="0"/>
        <v>0.70710678118654735</v>
      </c>
      <c r="D10">
        <f t="shared" si="0"/>
        <v>-4.28801959218017E-16</v>
      </c>
      <c r="E10">
        <f t="shared" si="0"/>
        <v>-0.70710678118654735</v>
      </c>
      <c r="F10">
        <f t="shared" si="0"/>
        <v>-1</v>
      </c>
      <c r="G10">
        <f t="shared" si="0"/>
        <v>-0.70710678118654613</v>
      </c>
      <c r="H10">
        <f t="shared" si="0"/>
        <v>-4.8995096174619945E-16</v>
      </c>
      <c r="I10">
        <f t="shared" si="0"/>
        <v>0.70710678118655046</v>
      </c>
    </row>
    <row r="12" spans="1:9" x14ac:dyDescent="0.2">
      <c r="A12" t="s">
        <v>3</v>
      </c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</row>
    <row r="13" spans="1:9" x14ac:dyDescent="0.2">
      <c r="A13">
        <v>0</v>
      </c>
      <c r="B13">
        <f>-SIN(B$2*$A13*2*PI()/COUNTA($B$2:$M$2))</f>
        <v>0</v>
      </c>
      <c r="C13">
        <f t="shared" ref="C13:I20" si="2">-SIN(C$2*$A13*2*PI()/COUNTA($B$2:$M$2))</f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</row>
    <row r="14" spans="1:9" x14ac:dyDescent="0.2">
      <c r="A14">
        <v>1</v>
      </c>
      <c r="B14">
        <f t="shared" ref="B14:B20" si="3">-SIN(B$2*$A14*2*PI()/COUNTA($B$2:$M$2))</f>
        <v>0</v>
      </c>
      <c r="C14">
        <f t="shared" si="2"/>
        <v>-0.70710678118654746</v>
      </c>
      <c r="D14">
        <f t="shared" si="2"/>
        <v>-1</v>
      </c>
      <c r="E14">
        <f t="shared" si="2"/>
        <v>-0.70710678118654757</v>
      </c>
      <c r="F14">
        <f t="shared" si="2"/>
        <v>-1.22514845490862E-16</v>
      </c>
      <c r="G14">
        <f t="shared" si="2"/>
        <v>0.70710678118654746</v>
      </c>
      <c r="H14">
        <f t="shared" si="2"/>
        <v>1</v>
      </c>
      <c r="I14">
        <f t="shared" si="2"/>
        <v>0.70710678118654768</v>
      </c>
    </row>
    <row r="15" spans="1:9" x14ac:dyDescent="0.2">
      <c r="A15">
        <v>2</v>
      </c>
      <c r="B15">
        <f t="shared" si="3"/>
        <v>0</v>
      </c>
      <c r="C15">
        <f t="shared" si="2"/>
        <v>-1</v>
      </c>
      <c r="D15">
        <f t="shared" si="2"/>
        <v>-1.22514845490862E-16</v>
      </c>
      <c r="E15">
        <f t="shared" si="2"/>
        <v>1</v>
      </c>
      <c r="F15">
        <f t="shared" si="2"/>
        <v>2.45029690981724E-16</v>
      </c>
      <c r="G15">
        <f t="shared" si="2"/>
        <v>-1</v>
      </c>
      <c r="H15">
        <f t="shared" si="2"/>
        <v>-3.67544536472586E-16</v>
      </c>
      <c r="I15">
        <f t="shared" si="2"/>
        <v>1</v>
      </c>
    </row>
    <row r="16" spans="1:9" x14ac:dyDescent="0.2">
      <c r="A16">
        <v>3</v>
      </c>
      <c r="B16">
        <f t="shared" si="3"/>
        <v>0</v>
      </c>
      <c r="C16">
        <f t="shared" si="2"/>
        <v>-0.70710678118654757</v>
      </c>
      <c r="D16">
        <f t="shared" si="2"/>
        <v>1</v>
      </c>
      <c r="E16">
        <f t="shared" si="2"/>
        <v>-0.70710678118654735</v>
      </c>
      <c r="F16">
        <f t="shared" si="2"/>
        <v>-3.67544536472586E-16</v>
      </c>
      <c r="G16">
        <f t="shared" si="2"/>
        <v>0.70710678118654846</v>
      </c>
      <c r="H16">
        <f t="shared" si="2"/>
        <v>-1</v>
      </c>
      <c r="I16">
        <f t="shared" si="2"/>
        <v>0.70710678118654768</v>
      </c>
    </row>
    <row r="17" spans="1:14" x14ac:dyDescent="0.2">
      <c r="A17">
        <v>4</v>
      </c>
      <c r="B17">
        <f t="shared" si="3"/>
        <v>0</v>
      </c>
      <c r="C17">
        <f t="shared" si="2"/>
        <v>-1.22514845490862E-16</v>
      </c>
      <c r="D17">
        <f t="shared" si="2"/>
        <v>2.45029690981724E-16</v>
      </c>
      <c r="E17">
        <f t="shared" si="2"/>
        <v>-3.67544536472586E-16</v>
      </c>
      <c r="F17">
        <f t="shared" si="2"/>
        <v>4.90059381963448E-16</v>
      </c>
      <c r="G17">
        <f t="shared" si="2"/>
        <v>-6.1257422745431001E-16</v>
      </c>
      <c r="H17">
        <f t="shared" si="2"/>
        <v>7.3508907294517201E-16</v>
      </c>
      <c r="I17">
        <f t="shared" si="2"/>
        <v>-8.5760391843603401E-16</v>
      </c>
    </row>
    <row r="18" spans="1:14" x14ac:dyDescent="0.2">
      <c r="A18">
        <v>5</v>
      </c>
      <c r="B18">
        <f t="shared" si="3"/>
        <v>0</v>
      </c>
      <c r="C18">
        <f t="shared" si="2"/>
        <v>0.70710678118654746</v>
      </c>
      <c r="D18">
        <f t="shared" si="2"/>
        <v>-1</v>
      </c>
      <c r="E18">
        <f t="shared" si="2"/>
        <v>0.70710678118654846</v>
      </c>
      <c r="F18">
        <f t="shared" si="2"/>
        <v>-6.1257422745431001E-16</v>
      </c>
      <c r="G18">
        <f t="shared" si="2"/>
        <v>-0.70710678118654757</v>
      </c>
      <c r="H18">
        <f t="shared" si="2"/>
        <v>1</v>
      </c>
      <c r="I18">
        <f t="shared" si="2"/>
        <v>-0.70710678118654891</v>
      </c>
    </row>
    <row r="19" spans="1:14" x14ac:dyDescent="0.2">
      <c r="A19">
        <v>6</v>
      </c>
      <c r="B19">
        <f t="shared" si="3"/>
        <v>0</v>
      </c>
      <c r="C19">
        <f t="shared" si="2"/>
        <v>1</v>
      </c>
      <c r="D19">
        <f t="shared" si="2"/>
        <v>-3.67544536472586E-16</v>
      </c>
      <c r="E19">
        <f t="shared" si="2"/>
        <v>-1</v>
      </c>
      <c r="F19">
        <f t="shared" si="2"/>
        <v>7.3508907294517201E-16</v>
      </c>
      <c r="G19">
        <f t="shared" si="2"/>
        <v>1</v>
      </c>
      <c r="H19">
        <f t="shared" si="2"/>
        <v>-1.102633609417758E-15</v>
      </c>
      <c r="I19">
        <f t="shared" si="2"/>
        <v>-1</v>
      </c>
    </row>
    <row r="20" spans="1:14" x14ac:dyDescent="0.2">
      <c r="A20">
        <v>7</v>
      </c>
      <c r="B20">
        <f t="shared" si="3"/>
        <v>0</v>
      </c>
      <c r="C20">
        <f t="shared" si="2"/>
        <v>0.70710678118654768</v>
      </c>
      <c r="D20">
        <f t="shared" si="2"/>
        <v>1</v>
      </c>
      <c r="E20">
        <f t="shared" si="2"/>
        <v>0.70710678118654768</v>
      </c>
      <c r="F20">
        <f t="shared" si="2"/>
        <v>-8.5760391843603401E-16</v>
      </c>
      <c r="G20">
        <f t="shared" si="2"/>
        <v>-0.70710678118654891</v>
      </c>
      <c r="H20">
        <f t="shared" si="2"/>
        <v>-1</v>
      </c>
      <c r="I20">
        <f t="shared" si="2"/>
        <v>-0.70710678118654458</v>
      </c>
    </row>
    <row r="22" spans="1:14" x14ac:dyDescent="0.2">
      <c r="A22" t="s">
        <v>2</v>
      </c>
    </row>
    <row r="23" spans="1:14" x14ac:dyDescent="0.2">
      <c r="A23">
        <v>-4.0522428470330283</v>
      </c>
      <c r="B23">
        <v>-96.529064282683947</v>
      </c>
      <c r="C23">
        <v>10.710107465360352</v>
      </c>
      <c r="D23">
        <v>-55.890538206063212</v>
      </c>
      <c r="E23">
        <v>104.89228975764703</v>
      </c>
      <c r="F23">
        <v>46.701221934895045</v>
      </c>
      <c r="G23">
        <v>91.846569629032928</v>
      </c>
      <c r="H23">
        <v>115.17606262651415</v>
      </c>
      <c r="I23">
        <v>11.077622314366977</v>
      </c>
      <c r="J23">
        <v>-55.028124019377344</v>
      </c>
      <c r="K23">
        <v>-99.322292799808622</v>
      </c>
      <c r="L23">
        <v>121.38046250732521</v>
      </c>
      <c r="M23">
        <v>73.657269786395318</v>
      </c>
      <c r="N23" t="s">
        <v>1</v>
      </c>
    </row>
    <row r="24" spans="1:14" x14ac:dyDescent="0.2">
      <c r="A24">
        <v>64.91952346398827</v>
      </c>
      <c r="B24">
        <v>79.182033172882313</v>
      </c>
      <c r="C24">
        <v>-82.106381194344976</v>
      </c>
      <c r="D24">
        <v>-75.117031420119446</v>
      </c>
      <c r="E24">
        <v>-11.557441263009792</v>
      </c>
      <c r="F24">
        <v>-48.187199022846443</v>
      </c>
      <c r="G24">
        <v>-111.2119240845837</v>
      </c>
      <c r="H24">
        <v>-5.3785117670373666</v>
      </c>
      <c r="I24">
        <v>-50.828794487439808</v>
      </c>
      <c r="J24">
        <v>126.62603909026114</v>
      </c>
      <c r="K24">
        <v>-82.603240116113199</v>
      </c>
      <c r="L24">
        <v>-118.30153092567221</v>
      </c>
      <c r="M24">
        <v>-3.2320185149966107</v>
      </c>
      <c r="N24" t="s">
        <v>3</v>
      </c>
    </row>
    <row r="26" spans="1:14" x14ac:dyDescent="0.2">
      <c r="A26" t="s">
        <v>1</v>
      </c>
      <c r="H26" t="s">
        <v>3</v>
      </c>
    </row>
    <row r="27" spans="1:14" x14ac:dyDescent="0.2">
      <c r="A27">
        <f t="array" ref="A27:A34">MMULT($B3:$I10,TRANSPOSE(A23:H23))-MMULT($B13:$I20,TRANSPOSE(A24:H24))</f>
        <v>212.85440607766932</v>
      </c>
      <c r="B27">
        <f t="array" ref="B27:B34">MMULT($B3:$I10,TRANSPOSE(B23:I23))-MMULT($B13:$I20,TRANSPOSE(B24:I24))</f>
        <v>227.98427123906933</v>
      </c>
      <c r="C27">
        <f t="array" ref="C27:C34">MMULT($B3:$I10,TRANSPOSE(C23:J23))-MMULT($B13:$I20,TRANSPOSE(C24:J24))</f>
        <v>269.48521150237593</v>
      </c>
      <c r="D27">
        <f t="array" ref="D27:D34">MMULT($B3:$I10,TRANSPOSE(D23:K23))-MMULT($B13:$I20,TRANSPOSE(D24:K24))</f>
        <v>159.45281123720696</v>
      </c>
      <c r="E27">
        <f t="array" ref="E27:E34">MMULT($B3:$I10,TRANSPOSE(E23:L23))-MMULT($B13:$I20,TRANSPOSE(E24:L24))</f>
        <v>336.7238119505954</v>
      </c>
      <c r="F27">
        <f t="array" ref="F27:F34">MMULT($B3:$I10,TRANSPOSE(F23:M23))-MMULT($B13:$I20,TRANSPOSE(F24:M24))</f>
        <v>305.48879197934366</v>
      </c>
      <c r="H27">
        <f t="array" ref="H27:H34">MMULT($B3:$I10,TRANSPOSE(A24:H24))+MMULT($B13:$I20,TRANSPOSE(A23:H23))</f>
        <v>-189.45693211507114</v>
      </c>
      <c r="I27">
        <f t="array" ref="I27:I34">MMULT($B3:$I10,TRANSPOSE(B24:I24))+MMULT($B13:$I20,TRANSPOSE(B23:I23))</f>
        <v>-305.20525006649922</v>
      </c>
      <c r="J27">
        <f t="array" ref="J27:J34">MMULT($B3:$I10,TRANSPOSE(C24:J24))+MMULT($B13:$I20,TRANSPOSE(C23:J23))</f>
        <v>-257.76124414912039</v>
      </c>
      <c r="K27">
        <f t="array" ref="K27:K34">MMULT($B3:$I10,TRANSPOSE(D24:K24))+MMULT($B13:$I20,TRANSPOSE(D23:K23))</f>
        <v>-258.25810307088864</v>
      </c>
      <c r="L27">
        <f t="array" ref="L27:L34">MMULT($B3:$I10,TRANSPOSE(E24:L24))+MMULT($B13:$I20,TRANSPOSE(E23:L23))</f>
        <v>-301.44260257644135</v>
      </c>
      <c r="M27">
        <f t="array" ref="M27:M34">MMULT($B3:$I10,TRANSPOSE(F24:M24))+MMULT($B13:$I20,TRANSPOSE(F23:M23))</f>
        <v>-293.11717982842822</v>
      </c>
    </row>
    <row r="28" spans="1:14" x14ac:dyDescent="0.2">
      <c r="A28">
        <v>-19.404675243415781</v>
      </c>
      <c r="B28">
        <v>-288.32816907281347</v>
      </c>
      <c r="C28">
        <v>-407.6851790599913</v>
      </c>
      <c r="D28">
        <v>-407.18000466049455</v>
      </c>
      <c r="E28">
        <v>97.763673561834494</v>
      </c>
      <c r="F28">
        <v>340.19425969213421</v>
      </c>
      <c r="H28">
        <v>519.23111498638798</v>
      </c>
      <c r="I28">
        <v>282.28267467825765</v>
      </c>
      <c r="J28">
        <v>58.61876451461945</v>
      </c>
      <c r="K28">
        <v>-324.9832175001157</v>
      </c>
      <c r="L28">
        <v>-422.90410505552143</v>
      </c>
      <c r="M28">
        <v>-246.10853549791051</v>
      </c>
    </row>
    <row r="29" spans="1:14" x14ac:dyDescent="0.2">
      <c r="A29">
        <v>109.77374715341331</v>
      </c>
      <c r="B29">
        <v>-240.04543629671892</v>
      </c>
      <c r="C29">
        <v>-172.34761823219219</v>
      </c>
      <c r="D29">
        <v>199.04135495518062</v>
      </c>
      <c r="E29">
        <v>325.56451800291387</v>
      </c>
      <c r="F29">
        <v>-384.63777841658225</v>
      </c>
      <c r="H29">
        <v>355.79375424814697</v>
      </c>
      <c r="I29">
        <v>124.90361231481339</v>
      </c>
      <c r="J29">
        <v>-198.54449603341232</v>
      </c>
      <c r="K29">
        <v>-282.38001849736111</v>
      </c>
      <c r="L29">
        <v>376.31235566856907</v>
      </c>
      <c r="M29">
        <v>294.32949803166218</v>
      </c>
    </row>
    <row r="30" spans="1:14" x14ac:dyDescent="0.2">
      <c r="A30">
        <v>-116.98225467890815</v>
      </c>
      <c r="B30">
        <v>98.567130475996322</v>
      </c>
      <c r="C30">
        <v>-100.4361578024794</v>
      </c>
      <c r="D30">
        <v>80.126094468216465</v>
      </c>
      <c r="E30">
        <v>2.339674301069806</v>
      </c>
      <c r="F30">
        <v>-244.50636275890895</v>
      </c>
      <c r="H30">
        <v>78.205734745584039</v>
      </c>
      <c r="I30">
        <v>-45.473900139771018</v>
      </c>
      <c r="J30">
        <v>97.650007492476988</v>
      </c>
      <c r="K30">
        <v>-217.52139480416088</v>
      </c>
      <c r="L30">
        <v>366.35413722233375</v>
      </c>
      <c r="M30">
        <v>-285.37055249513907</v>
      </c>
    </row>
    <row r="31" spans="1:14" x14ac:dyDescent="0.2">
      <c r="A31">
        <v>193.93904193234525</v>
      </c>
      <c r="B31">
        <v>-209.06890709374534</v>
      </c>
      <c r="C31">
        <v>167.56796683043882</v>
      </c>
      <c r="D31">
        <v>-57.535566565269896</v>
      </c>
      <c r="E31">
        <v>-119.73543414811866</v>
      </c>
      <c r="F31">
        <v>150.9704541193704</v>
      </c>
      <c r="H31">
        <v>-90.455514040829229</v>
      </c>
      <c r="I31">
        <v>206.20383199225734</v>
      </c>
      <c r="J31">
        <v>-253.64783790963611</v>
      </c>
      <c r="K31">
        <v>254.14469683140445</v>
      </c>
      <c r="L31">
        <v>-210.96019732585179</v>
      </c>
      <c r="M31">
        <v>202.6347745778385</v>
      </c>
    </row>
    <row r="32" spans="1:14" x14ac:dyDescent="0.2">
      <c r="A32">
        <v>-140.27330418546694</v>
      </c>
      <c r="B32">
        <v>-137.60944266850919</v>
      </c>
      <c r="C32">
        <v>323.95496118150618</v>
      </c>
      <c r="D32">
        <v>-284.57967323087541</v>
      </c>
      <c r="E32">
        <v>32.648293387784832</v>
      </c>
      <c r="F32">
        <v>89.110470533680115</v>
      </c>
      <c r="H32">
        <v>-204.00426120504665</v>
      </c>
      <c r="I32">
        <v>314.58899137835465</v>
      </c>
      <c r="J32">
        <v>-188.03701362070171</v>
      </c>
      <c r="K32">
        <v>-17.952513714593479</v>
      </c>
      <c r="L32">
        <v>119.10908664669833</v>
      </c>
      <c r="M32">
        <v>-91.109140966682133</v>
      </c>
    </row>
    <row r="33" spans="1:13" x14ac:dyDescent="0.2">
      <c r="A33">
        <v>-113.20700752097231</v>
      </c>
      <c r="B33">
        <v>21.818702760239049</v>
      </c>
      <c r="C33">
        <v>145.52114827695056</v>
      </c>
      <c r="D33">
        <v>-63.816501945313874</v>
      </c>
      <c r="E33">
        <v>-78.673247517334516</v>
      </c>
      <c r="F33">
        <v>-105.12907602006118</v>
      </c>
      <c r="H33">
        <v>137.56702071166737</v>
      </c>
      <c r="I33">
        <v>98.077142359572235</v>
      </c>
      <c r="J33">
        <v>-63.319643023545865</v>
      </c>
      <c r="K33">
        <v>-35.488748011781567</v>
      </c>
      <c r="L33">
        <v>-113.45449876807453</v>
      </c>
      <c r="M33">
        <v>109.90826748858629</v>
      </c>
    </row>
    <row r="34" spans="1:13" x14ac:dyDescent="0.2">
      <c r="A34">
        <v>-159.11789631092904</v>
      </c>
      <c r="B34">
        <v>-245.55066360498989</v>
      </c>
      <c r="C34">
        <v>-140.37947297372648</v>
      </c>
      <c r="D34">
        <v>-72.632819907156033</v>
      </c>
      <c r="E34">
        <v>242.50702852243199</v>
      </c>
      <c r="F34">
        <v>222.11901635018427</v>
      </c>
      <c r="H34">
        <v>-87.524729618932952</v>
      </c>
      <c r="I34">
        <v>-41.920837133926383</v>
      </c>
      <c r="J34">
        <v>148.19041317456063</v>
      </c>
      <c r="K34">
        <v>281.50304740654082</v>
      </c>
      <c r="L34">
        <v>94.52629408420961</v>
      </c>
      <c r="M34">
        <v>-76.664723492697902</v>
      </c>
    </row>
    <row r="36" spans="1:13" x14ac:dyDescent="0.2">
      <c r="A36" t="s">
        <v>9</v>
      </c>
    </row>
    <row r="37" spans="1:13" x14ac:dyDescent="0.2">
      <c r="A37">
        <v>1</v>
      </c>
      <c r="B37">
        <v>13</v>
      </c>
    </row>
    <row r="38" spans="1:13" x14ac:dyDescent="0.2">
      <c r="A38">
        <f>A23</f>
        <v>-4.0522428470330283</v>
      </c>
      <c r="B38">
        <f t="shared" ref="B38:M38" si="4">B23</f>
        <v>-96.529064282683947</v>
      </c>
      <c r="C38">
        <f t="shared" si="4"/>
        <v>10.710107465360352</v>
      </c>
      <c r="D38">
        <f t="shared" si="4"/>
        <v>-55.890538206063212</v>
      </c>
      <c r="E38">
        <f t="shared" si="4"/>
        <v>104.89228975764703</v>
      </c>
      <c r="F38">
        <f t="shared" si="4"/>
        <v>46.701221934895045</v>
      </c>
      <c r="G38">
        <f t="shared" si="4"/>
        <v>91.846569629032928</v>
      </c>
      <c r="H38">
        <f t="shared" si="4"/>
        <v>115.17606262651415</v>
      </c>
      <c r="I38">
        <f t="shared" si="4"/>
        <v>11.077622314366977</v>
      </c>
      <c r="J38">
        <f t="shared" si="4"/>
        <v>-55.028124019377344</v>
      </c>
      <c r="K38">
        <f t="shared" si="4"/>
        <v>-99.322292799808622</v>
      </c>
      <c r="L38">
        <f t="shared" si="4"/>
        <v>121.38046250732521</v>
      </c>
      <c r="M38">
        <f t="shared" si="4"/>
        <v>73.657269786395318</v>
      </c>
    </row>
    <row r="40" spans="1:13" x14ac:dyDescent="0.2">
      <c r="A40" t="s">
        <v>10</v>
      </c>
    </row>
    <row r="41" spans="1:13" x14ac:dyDescent="0.2">
      <c r="A41">
        <v>1</v>
      </c>
      <c r="B41">
        <v>13</v>
      </c>
    </row>
    <row r="42" spans="1:13" x14ac:dyDescent="0.2">
      <c r="A42">
        <f>A24</f>
        <v>64.91952346398827</v>
      </c>
      <c r="B42">
        <f t="shared" ref="B42:M42" si="5">B24</f>
        <v>79.182033172882313</v>
      </c>
      <c r="C42">
        <f t="shared" si="5"/>
        <v>-82.106381194344976</v>
      </c>
      <c r="D42">
        <f t="shared" si="5"/>
        <v>-75.117031420119446</v>
      </c>
      <c r="E42">
        <f t="shared" si="5"/>
        <v>-11.557441263009792</v>
      </c>
      <c r="F42">
        <f t="shared" si="5"/>
        <v>-48.187199022846443</v>
      </c>
      <c r="G42">
        <f t="shared" si="5"/>
        <v>-111.2119240845837</v>
      </c>
      <c r="H42">
        <f t="shared" si="5"/>
        <v>-5.3785117670373666</v>
      </c>
      <c r="I42">
        <f t="shared" si="5"/>
        <v>-50.828794487439808</v>
      </c>
      <c r="J42">
        <f t="shared" si="5"/>
        <v>126.62603909026114</v>
      </c>
      <c r="K42">
        <f t="shared" si="5"/>
        <v>-82.603240116113199</v>
      </c>
      <c r="L42">
        <f t="shared" si="5"/>
        <v>-118.30153092567221</v>
      </c>
      <c r="M42">
        <f t="shared" si="5"/>
        <v>-3.2320185149966107</v>
      </c>
    </row>
    <row r="44" spans="1:13" x14ac:dyDescent="0.2">
      <c r="A44" t="s">
        <v>11</v>
      </c>
    </row>
    <row r="45" spans="1:13" x14ac:dyDescent="0.2">
      <c r="A45">
        <v>6</v>
      </c>
      <c r="B45">
        <v>8</v>
      </c>
    </row>
    <row r="46" spans="1:13" x14ac:dyDescent="0.2">
      <c r="A46">
        <f t="array" ref="A46:H51">TRANSPOSE(A27:F34)</f>
        <v>212.85440607766932</v>
      </c>
      <c r="B46">
        <v>-19.404675243415781</v>
      </c>
      <c r="C46">
        <v>109.77374715341331</v>
      </c>
      <c r="D46">
        <v>-116.98225467890815</v>
      </c>
      <c r="E46">
        <v>193.93904193234525</v>
      </c>
      <c r="F46">
        <v>-140.27330418546694</v>
      </c>
      <c r="G46">
        <v>-113.20700752097231</v>
      </c>
      <c r="H46">
        <v>-159.11789631092904</v>
      </c>
    </row>
    <row r="47" spans="1:13" x14ac:dyDescent="0.2">
      <c r="A47">
        <v>227.98427123906933</v>
      </c>
      <c r="B47">
        <v>-288.32816907281347</v>
      </c>
      <c r="C47">
        <v>-240.04543629671892</v>
      </c>
      <c r="D47">
        <v>98.567130475996322</v>
      </c>
      <c r="E47">
        <v>-209.06890709374534</v>
      </c>
      <c r="F47">
        <v>-137.60944266850919</v>
      </c>
      <c r="G47">
        <v>21.818702760239049</v>
      </c>
      <c r="H47">
        <v>-245.55066360498989</v>
      </c>
    </row>
    <row r="48" spans="1:13" x14ac:dyDescent="0.2">
      <c r="A48">
        <v>269.48521150237593</v>
      </c>
      <c r="B48">
        <v>-407.6851790599913</v>
      </c>
      <c r="C48">
        <v>-172.34761823219219</v>
      </c>
      <c r="D48">
        <v>-100.4361578024794</v>
      </c>
      <c r="E48">
        <v>167.56796683043882</v>
      </c>
      <c r="F48">
        <v>323.95496118150618</v>
      </c>
      <c r="G48">
        <v>145.52114827695056</v>
      </c>
      <c r="H48">
        <v>-140.37947297372648</v>
      </c>
    </row>
    <row r="49" spans="1:8" x14ac:dyDescent="0.2">
      <c r="A49">
        <v>159.45281123720696</v>
      </c>
      <c r="B49">
        <v>-407.18000466049455</v>
      </c>
      <c r="C49">
        <v>199.04135495518062</v>
      </c>
      <c r="D49">
        <v>80.126094468216465</v>
      </c>
      <c r="E49">
        <v>-57.535566565269896</v>
      </c>
      <c r="F49">
        <v>-284.57967323087541</v>
      </c>
      <c r="G49">
        <v>-63.816501945313874</v>
      </c>
      <c r="H49">
        <v>-72.632819907156033</v>
      </c>
    </row>
    <row r="50" spans="1:8" x14ac:dyDescent="0.2">
      <c r="A50">
        <v>336.7238119505954</v>
      </c>
      <c r="B50">
        <v>97.763673561834494</v>
      </c>
      <c r="C50">
        <v>325.56451800291387</v>
      </c>
      <c r="D50">
        <v>2.339674301069806</v>
      </c>
      <c r="E50">
        <v>-119.73543414811866</v>
      </c>
      <c r="F50">
        <v>32.648293387784832</v>
      </c>
      <c r="G50">
        <v>-78.673247517334516</v>
      </c>
      <c r="H50">
        <v>242.50702852243199</v>
      </c>
    </row>
    <row r="51" spans="1:8" x14ac:dyDescent="0.2">
      <c r="A51">
        <v>305.48879197934366</v>
      </c>
      <c r="B51">
        <v>340.19425969213421</v>
      </c>
      <c r="C51">
        <v>-384.63777841658225</v>
      </c>
      <c r="D51">
        <v>-244.50636275890895</v>
      </c>
      <c r="E51">
        <v>150.9704541193704</v>
      </c>
      <c r="F51">
        <v>89.110470533680115</v>
      </c>
      <c r="G51">
        <v>-105.12907602006118</v>
      </c>
      <c r="H51">
        <v>222.11901635018427</v>
      </c>
    </row>
    <row r="53" spans="1:8" x14ac:dyDescent="0.2">
      <c r="A53" t="s">
        <v>12</v>
      </c>
    </row>
    <row r="54" spans="1:8" x14ac:dyDescent="0.2">
      <c r="A54">
        <v>6</v>
      </c>
      <c r="B54">
        <v>8</v>
      </c>
    </row>
    <row r="55" spans="1:8" x14ac:dyDescent="0.2">
      <c r="A55">
        <f t="array" ref="A55:H60">TRANSPOSE(H27:M34)</f>
        <v>-189.45693211507114</v>
      </c>
      <c r="B55">
        <v>519.23111498638798</v>
      </c>
      <c r="C55">
        <v>355.79375424814697</v>
      </c>
      <c r="D55">
        <v>78.205734745584039</v>
      </c>
      <c r="E55">
        <v>-90.455514040829229</v>
      </c>
      <c r="F55">
        <v>-204.00426120504665</v>
      </c>
      <c r="G55">
        <v>137.56702071166737</v>
      </c>
      <c r="H55">
        <v>-87.524729618932952</v>
      </c>
    </row>
    <row r="56" spans="1:8" x14ac:dyDescent="0.2">
      <c r="A56">
        <v>-305.20525006649922</v>
      </c>
      <c r="B56">
        <v>282.28267467825765</v>
      </c>
      <c r="C56">
        <v>124.90361231481339</v>
      </c>
      <c r="D56">
        <v>-45.473900139771018</v>
      </c>
      <c r="E56">
        <v>206.20383199225734</v>
      </c>
      <c r="F56">
        <v>314.58899137835465</v>
      </c>
      <c r="G56">
        <v>98.077142359572235</v>
      </c>
      <c r="H56">
        <v>-41.920837133926383</v>
      </c>
    </row>
    <row r="57" spans="1:8" x14ac:dyDescent="0.2">
      <c r="A57">
        <v>-257.76124414912039</v>
      </c>
      <c r="B57">
        <v>58.61876451461945</v>
      </c>
      <c r="C57">
        <v>-198.54449603341232</v>
      </c>
      <c r="D57">
        <v>97.650007492476988</v>
      </c>
      <c r="E57">
        <v>-253.64783790963611</v>
      </c>
      <c r="F57">
        <v>-188.03701362070171</v>
      </c>
      <c r="G57">
        <v>-63.319643023545865</v>
      </c>
      <c r="H57">
        <v>148.19041317456063</v>
      </c>
    </row>
    <row r="58" spans="1:8" x14ac:dyDescent="0.2">
      <c r="A58">
        <v>-258.25810307088864</v>
      </c>
      <c r="B58">
        <v>-324.9832175001157</v>
      </c>
      <c r="C58">
        <v>-282.38001849736111</v>
      </c>
      <c r="D58">
        <v>-217.52139480416088</v>
      </c>
      <c r="E58">
        <v>254.14469683140445</v>
      </c>
      <c r="F58">
        <v>-17.952513714593479</v>
      </c>
      <c r="G58">
        <v>-35.488748011781567</v>
      </c>
      <c r="H58">
        <v>281.50304740654082</v>
      </c>
    </row>
    <row r="59" spans="1:8" x14ac:dyDescent="0.2">
      <c r="A59">
        <v>-301.44260257644135</v>
      </c>
      <c r="B59">
        <v>-422.90410505552143</v>
      </c>
      <c r="C59">
        <v>376.31235566856907</v>
      </c>
      <c r="D59">
        <v>366.35413722233375</v>
      </c>
      <c r="E59">
        <v>-210.96019732585179</v>
      </c>
      <c r="F59">
        <v>119.10908664669833</v>
      </c>
      <c r="G59">
        <v>-113.45449876807453</v>
      </c>
      <c r="H59">
        <v>94.52629408420961</v>
      </c>
    </row>
    <row r="60" spans="1:8" x14ac:dyDescent="0.2">
      <c r="A60">
        <v>-293.11717982842822</v>
      </c>
      <c r="B60">
        <v>-246.10853549791051</v>
      </c>
      <c r="C60">
        <v>294.32949803166218</v>
      </c>
      <c r="D60">
        <v>-285.37055249513907</v>
      </c>
      <c r="E60">
        <v>202.6347745778385</v>
      </c>
      <c r="F60">
        <v>-91.109140966682133</v>
      </c>
      <c r="G60">
        <v>109.90826748858629</v>
      </c>
      <c r="H60">
        <v>-76.664723492697902</v>
      </c>
    </row>
    <row r="62" spans="1:8" x14ac:dyDescent="0.2">
      <c r="A62" t="s">
        <v>13</v>
      </c>
    </row>
    <row r="63" spans="1:8" x14ac:dyDescent="0.2">
      <c r="A63" t="s">
        <v>14</v>
      </c>
    </row>
    <row r="64" spans="1:8" x14ac:dyDescent="0.2">
      <c r="A64">
        <v>1</v>
      </c>
      <c r="B64">
        <v>8</v>
      </c>
    </row>
    <row r="65" spans="1:8" x14ac:dyDescent="0.2">
      <c r="A65">
        <f>A46</f>
        <v>212.85440607766932</v>
      </c>
      <c r="B65">
        <f t="shared" ref="B65:H65" si="6">B46</f>
        <v>-19.404675243415781</v>
      </c>
      <c r="C65">
        <f t="shared" si="6"/>
        <v>109.77374715341331</v>
      </c>
      <c r="D65">
        <f t="shared" si="6"/>
        <v>-116.98225467890815</v>
      </c>
      <c r="E65">
        <f t="shared" si="6"/>
        <v>193.93904193234525</v>
      </c>
      <c r="F65">
        <f t="shared" si="6"/>
        <v>-140.27330418546694</v>
      </c>
      <c r="G65">
        <f t="shared" si="6"/>
        <v>-113.20700752097231</v>
      </c>
      <c r="H65">
        <f t="shared" si="6"/>
        <v>-159.11789631092904</v>
      </c>
    </row>
    <row r="67" spans="1:8" x14ac:dyDescent="0.2">
      <c r="A67" t="s">
        <v>15</v>
      </c>
    </row>
    <row r="68" spans="1:8" x14ac:dyDescent="0.2">
      <c r="A68">
        <v>1</v>
      </c>
      <c r="B68">
        <v>8</v>
      </c>
    </row>
    <row r="69" spans="1:8" x14ac:dyDescent="0.2">
      <c r="A69">
        <f>A55</f>
        <v>-189.45693211507114</v>
      </c>
      <c r="B69">
        <f t="shared" ref="B69:H69" si="7">B55</f>
        <v>519.23111498638798</v>
      </c>
      <c r="C69">
        <f t="shared" si="7"/>
        <v>355.79375424814697</v>
      </c>
      <c r="D69">
        <f t="shared" si="7"/>
        <v>78.205734745584039</v>
      </c>
      <c r="E69">
        <f t="shared" si="7"/>
        <v>-90.455514040829229</v>
      </c>
      <c r="F69">
        <f t="shared" si="7"/>
        <v>-204.00426120504665</v>
      </c>
      <c r="G69">
        <f t="shared" si="7"/>
        <v>137.56702071166737</v>
      </c>
      <c r="H69">
        <f t="shared" si="7"/>
        <v>-87.524729618932952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tabSelected="1" topLeftCell="A71" workbookViewId="0">
      <selection activeCell="H107" sqref="H107"/>
    </sheetView>
  </sheetViews>
  <sheetFormatPr defaultRowHeight="12.75" x14ac:dyDescent="0.2"/>
  <cols>
    <col min="1" max="3" width="9.42578125" bestFit="1" customWidth="1"/>
    <col min="4" max="4" width="13.140625" bestFit="1" customWidth="1"/>
    <col min="5" max="6" width="9.42578125" bestFit="1" customWidth="1"/>
  </cols>
  <sheetData>
    <row r="1" spans="1:6" x14ac:dyDescent="0.2">
      <c r="A1" t="s">
        <v>16</v>
      </c>
    </row>
    <row r="2" spans="1:6" x14ac:dyDescent="0.2">
      <c r="A2" t="s">
        <v>1</v>
      </c>
      <c r="B2">
        <v>0</v>
      </c>
      <c r="C2">
        <v>1</v>
      </c>
      <c r="D2">
        <v>2</v>
      </c>
      <c r="E2">
        <v>3</v>
      </c>
      <c r="F2">
        <v>4</v>
      </c>
    </row>
    <row r="3" spans="1:6" x14ac:dyDescent="0.2">
      <c r="A3">
        <v>0</v>
      </c>
      <c r="B3">
        <f>COS(B$2*$A3*2*PI()/COUNTA($B$2:$L$2))</f>
        <v>1</v>
      </c>
      <c r="C3">
        <f>COS(C$2*$A3*2*PI()/COUNTA($B$2:$L$2))</f>
        <v>1</v>
      </c>
      <c r="D3">
        <f>COS(D$2*$A3*2*PI()/COUNTA($B$2:$L$2))</f>
        <v>1</v>
      </c>
      <c r="E3">
        <f>COS(E$2*$A3*2*PI()/COUNTA($B$2:$L$2))</f>
        <v>1</v>
      </c>
      <c r="F3">
        <f>COS(F$2*$A3*2*PI()/COUNTA($B$2:$L$2))</f>
        <v>1</v>
      </c>
    </row>
    <row r="4" spans="1:6" x14ac:dyDescent="0.2">
      <c r="A4">
        <v>1</v>
      </c>
      <c r="B4">
        <f>COS(B$2*$A4*2*PI()/COUNTA($B$2:$L$2))</f>
        <v>1</v>
      </c>
      <c r="C4">
        <f>COS(C$2*$A4*2*PI()/COUNTA($B$2:$L$2))</f>
        <v>0.30901699437494745</v>
      </c>
      <c r="D4">
        <f>COS(D$2*$A4*2*PI()/COUNTA($B$2:$L$2))</f>
        <v>-0.80901699437494734</v>
      </c>
      <c r="E4">
        <f>COS(E$2*$A4*2*PI()/COUNTA($B$2:$L$2))</f>
        <v>-0.80901699437494756</v>
      </c>
      <c r="F4">
        <f>COS(F$2*$A4*2*PI()/COUNTA($B$2:$L$2))</f>
        <v>0.30901699437494723</v>
      </c>
    </row>
    <row r="5" spans="1:6" x14ac:dyDescent="0.2">
      <c r="A5">
        <v>2</v>
      </c>
      <c r="B5">
        <f>COS(B$2*$A5*2*PI()/COUNTA($B$2:$L$2))</f>
        <v>1</v>
      </c>
      <c r="C5">
        <f>COS(C$2*$A5*2*PI()/COUNTA($B$2:$L$2))</f>
        <v>-0.80901699437494734</v>
      </c>
      <c r="D5">
        <f>COS(D$2*$A5*2*PI()/COUNTA($B$2:$L$2))</f>
        <v>0.30901699437494723</v>
      </c>
      <c r="E5">
        <f>COS(E$2*$A5*2*PI()/COUNTA($B$2:$L$2))</f>
        <v>0.30901699437494773</v>
      </c>
      <c r="F5">
        <f>COS(F$2*$A5*2*PI()/COUNTA($B$2:$L$2))</f>
        <v>-0.80901699437494767</v>
      </c>
    </row>
    <row r="6" spans="1:6" x14ac:dyDescent="0.2">
      <c r="A6">
        <v>3</v>
      </c>
      <c r="B6">
        <f>COS(B$2*$A6*2*PI()/COUNTA($B$2:$L$2))</f>
        <v>1</v>
      </c>
      <c r="C6">
        <f>COS(C$2*$A6*2*PI()/COUNTA($B$2:$L$2))</f>
        <v>-0.80901699437494756</v>
      </c>
      <c r="D6">
        <f>COS(D$2*$A6*2*PI()/COUNTA($B$2:$L$2))</f>
        <v>0.30901699437494773</v>
      </c>
      <c r="E6">
        <f>COS(E$2*$A6*2*PI()/COUNTA($B$2:$L$2))</f>
        <v>0.30901699437494701</v>
      </c>
      <c r="F6">
        <f>COS(F$2*$A6*2*PI()/COUNTA($B$2:$L$2))</f>
        <v>-0.80901699437494712</v>
      </c>
    </row>
    <row r="7" spans="1:6" x14ac:dyDescent="0.2">
      <c r="A7">
        <v>4</v>
      </c>
      <c r="B7">
        <f>COS(B$2*$A7*2*PI()/COUNTA($B$2:$L$2))</f>
        <v>1</v>
      </c>
      <c r="C7">
        <f>COS(C$2*$A7*2*PI()/COUNTA($B$2:$L$2))</f>
        <v>0.30901699437494723</v>
      </c>
      <c r="D7">
        <f>COS(D$2*$A7*2*PI()/COUNTA($B$2:$L$2))</f>
        <v>-0.80901699437494767</v>
      </c>
      <c r="E7">
        <f>COS(E$2*$A7*2*PI()/COUNTA($B$2:$L$2))</f>
        <v>-0.80901699437494712</v>
      </c>
      <c r="F7">
        <f>COS(F$2*$A7*2*PI()/COUNTA($B$2:$L$2))</f>
        <v>0.30901699437494817</v>
      </c>
    </row>
    <row r="9" spans="1:6" x14ac:dyDescent="0.2">
      <c r="A9" t="s">
        <v>3</v>
      </c>
      <c r="B9">
        <v>0</v>
      </c>
      <c r="C9">
        <v>1</v>
      </c>
      <c r="D9">
        <v>2</v>
      </c>
      <c r="E9">
        <v>3</v>
      </c>
      <c r="F9">
        <v>4</v>
      </c>
    </row>
    <row r="10" spans="1:6" x14ac:dyDescent="0.2">
      <c r="A10">
        <v>0</v>
      </c>
      <c r="B10">
        <f>-SIN(B$2*$A10*2*PI()/COUNTA($B$2:$L$2))</f>
        <v>0</v>
      </c>
      <c r="C10">
        <f>-SIN(C$2*$A10*2*PI()/COUNTA($B$2:$L$2))</f>
        <v>0</v>
      </c>
      <c r="D10">
        <f>-SIN(D$2*$A10*2*PI()/COUNTA($B$2:$L$2))</f>
        <v>0</v>
      </c>
      <c r="E10">
        <f>-SIN(E$2*$A10*2*PI()/COUNTA($B$2:$L$2))</f>
        <v>0</v>
      </c>
      <c r="F10">
        <f>-SIN(F$2*$A10*2*PI()/COUNTA($B$2:$L$2))</f>
        <v>0</v>
      </c>
    </row>
    <row r="11" spans="1:6" x14ac:dyDescent="0.2">
      <c r="A11">
        <v>1</v>
      </c>
      <c r="B11">
        <f>-SIN(B$2*$A11*2*PI()/COUNTA($B$2:$L$2))</f>
        <v>0</v>
      </c>
      <c r="C11">
        <f>-SIN(C$2*$A11*2*PI()/COUNTA($B$2:$L$2))</f>
        <v>-0.95105651629515353</v>
      </c>
      <c r="D11">
        <f>-SIN(D$2*$A11*2*PI()/COUNTA($B$2:$L$2))</f>
        <v>-0.58778525229247325</v>
      </c>
      <c r="E11">
        <f>-SIN(E$2*$A11*2*PI()/COUNTA($B$2:$L$2))</f>
        <v>0.58778525229247303</v>
      </c>
      <c r="F11">
        <f>-SIN(F$2*$A11*2*PI()/COUNTA($B$2:$L$2))</f>
        <v>0.95105651629515364</v>
      </c>
    </row>
    <row r="12" spans="1:6" x14ac:dyDescent="0.2">
      <c r="A12">
        <v>2</v>
      </c>
      <c r="B12">
        <f>-SIN(B$2*$A12*2*PI()/COUNTA($B$2:$L$2))</f>
        <v>0</v>
      </c>
      <c r="C12">
        <f>-SIN(C$2*$A12*2*PI()/COUNTA($B$2:$L$2))</f>
        <v>-0.58778525229247325</v>
      </c>
      <c r="D12">
        <f>-SIN(D$2*$A12*2*PI()/COUNTA($B$2:$L$2))</f>
        <v>0.95105651629515364</v>
      </c>
      <c r="E12">
        <f>-SIN(E$2*$A12*2*PI()/COUNTA($B$2:$L$2))</f>
        <v>-0.95105651629515353</v>
      </c>
      <c r="F12">
        <f>-SIN(F$2*$A12*2*PI()/COUNTA($B$2:$L$2))</f>
        <v>0.5877852522924728</v>
      </c>
    </row>
    <row r="13" spans="1:6" x14ac:dyDescent="0.2">
      <c r="A13">
        <v>3</v>
      </c>
      <c r="B13">
        <f>-SIN(B$2*$A13*2*PI()/COUNTA($B$2:$L$2))</f>
        <v>0</v>
      </c>
      <c r="C13">
        <f>-SIN(C$2*$A13*2*PI()/COUNTA($B$2:$L$2))</f>
        <v>0.58778525229247303</v>
      </c>
      <c r="D13">
        <f>-SIN(D$2*$A13*2*PI()/COUNTA($B$2:$L$2))</f>
        <v>-0.95105651629515353</v>
      </c>
      <c r="E13">
        <f>-SIN(E$2*$A13*2*PI()/COUNTA($B$2:$L$2))</f>
        <v>0.95105651629515375</v>
      </c>
      <c r="F13">
        <f>-SIN(F$2*$A13*2*PI()/COUNTA($B$2:$L$2))</f>
        <v>-0.58778525229247358</v>
      </c>
    </row>
    <row r="14" spans="1:6" x14ac:dyDescent="0.2">
      <c r="A14">
        <v>4</v>
      </c>
      <c r="B14">
        <f>-SIN(B$2*$A14*2*PI()/COUNTA($B$2:$L$2))</f>
        <v>0</v>
      </c>
      <c r="C14">
        <f>-SIN(C$2*$A14*2*PI()/COUNTA($B$2:$L$2))</f>
        <v>0.95105651629515364</v>
      </c>
      <c r="D14">
        <f>-SIN(D$2*$A14*2*PI()/COUNTA($B$2:$L$2))</f>
        <v>0.5877852522924728</v>
      </c>
      <c r="E14">
        <f>-SIN(E$2*$A14*2*PI()/COUNTA($B$2:$L$2))</f>
        <v>-0.58778525229247358</v>
      </c>
      <c r="F14">
        <f>-SIN(F$2*$A14*2*PI()/COUNTA($B$2:$L$2))</f>
        <v>-0.95105651629515331</v>
      </c>
    </row>
    <row r="16" spans="1:6" x14ac:dyDescent="0.2">
      <c r="A16" t="s">
        <v>17</v>
      </c>
    </row>
    <row r="17" spans="1:11" x14ac:dyDescent="0.2">
      <c r="A17">
        <v>8.5637653486215584</v>
      </c>
      <c r="B17">
        <v>-64.720945092682001</v>
      </c>
      <c r="C17">
        <v>37.353592496002051</v>
      </c>
      <c r="D17">
        <v>95.483353595746252</v>
      </c>
      <c r="E17">
        <v>-27.539817851254583</v>
      </c>
      <c r="F17">
        <v>-38.956009651878873</v>
      </c>
      <c r="G17">
        <v>-94.389676492937696</v>
      </c>
      <c r="H17">
        <v>-55.635148778093225</v>
      </c>
      <c r="I17">
        <v>-68.480310965405721</v>
      </c>
      <c r="J17">
        <v>-27.110380394988823</v>
      </c>
      <c r="K17" t="s">
        <v>1</v>
      </c>
    </row>
    <row r="18" spans="1:11" x14ac:dyDescent="0.2">
      <c r="A18">
        <v>27.003801505780416</v>
      </c>
      <c r="B18">
        <v>-103.77748357953928</v>
      </c>
      <c r="C18">
        <v>-48.498976328397191</v>
      </c>
      <c r="D18">
        <v>-101.24836398195845</v>
      </c>
      <c r="E18">
        <v>22.474904500901488</v>
      </c>
      <c r="F18">
        <v>20.015930348782518</v>
      </c>
      <c r="G18">
        <v>28.461736200834196</v>
      </c>
      <c r="H18">
        <v>-51.247184558717294</v>
      </c>
      <c r="I18">
        <v>64.867559554771077</v>
      </c>
      <c r="J18">
        <v>-96.254651285882858</v>
      </c>
      <c r="K18" t="s">
        <v>1</v>
      </c>
    </row>
    <row r="19" spans="1:11" x14ac:dyDescent="0.2">
      <c r="A19">
        <v>18.946087642206209</v>
      </c>
      <c r="B19">
        <v>-76.53094336926614</v>
      </c>
      <c r="C19">
        <v>4.9647713893960486</v>
      </c>
      <c r="D19">
        <v>30.923881084673894</v>
      </c>
      <c r="E19">
        <v>-1.1252568490882027</v>
      </c>
      <c r="F19">
        <v>36.684747331560914</v>
      </c>
      <c r="G19">
        <v>-58.187941374378823</v>
      </c>
      <c r="H19">
        <v>-48.090531349493006</v>
      </c>
      <c r="I19">
        <v>62.687569115994933</v>
      </c>
      <c r="J19">
        <v>-9.4043643688926863</v>
      </c>
      <c r="K19" t="s">
        <v>1</v>
      </c>
    </row>
    <row r="20" spans="1:11" x14ac:dyDescent="0.2">
      <c r="A20">
        <v>-15.705843545857135</v>
      </c>
      <c r="B20">
        <v>-101.56827598650983</v>
      </c>
      <c r="C20">
        <v>-60.554578377554947</v>
      </c>
      <c r="D20">
        <v>34.021740066582652</v>
      </c>
      <c r="E20">
        <v>-43.201839113649868</v>
      </c>
      <c r="F20">
        <v>37.216887697091693</v>
      </c>
      <c r="G20">
        <v>57.977119234608011</v>
      </c>
      <c r="H20">
        <v>73.24015598336652</v>
      </c>
      <c r="I20">
        <v>83.729510910814355</v>
      </c>
      <c r="J20">
        <v>-43.73995009907685</v>
      </c>
      <c r="K20" t="s">
        <v>1</v>
      </c>
    </row>
    <row r="22" spans="1:11" x14ac:dyDescent="0.2">
      <c r="A22" t="s">
        <v>9</v>
      </c>
    </row>
    <row r="23" spans="1:11" x14ac:dyDescent="0.2">
      <c r="A23">
        <v>4</v>
      </c>
      <c r="B23">
        <v>10</v>
      </c>
    </row>
    <row r="24" spans="1:11" x14ac:dyDescent="0.2">
      <c r="A24">
        <f>A17</f>
        <v>8.5637653486215584</v>
      </c>
      <c r="B24">
        <f t="shared" ref="B24:J24" si="0">B17</f>
        <v>-64.720945092682001</v>
      </c>
      <c r="C24">
        <f t="shared" si="0"/>
        <v>37.353592496002051</v>
      </c>
      <c r="D24">
        <f t="shared" si="0"/>
        <v>95.483353595746252</v>
      </c>
      <c r="E24">
        <f t="shared" si="0"/>
        <v>-27.539817851254583</v>
      </c>
      <c r="F24">
        <f t="shared" si="0"/>
        <v>-38.956009651878873</v>
      </c>
      <c r="G24">
        <f t="shared" si="0"/>
        <v>-94.389676492937696</v>
      </c>
      <c r="H24">
        <f t="shared" si="0"/>
        <v>-55.635148778093225</v>
      </c>
      <c r="I24">
        <f t="shared" si="0"/>
        <v>-68.480310965405721</v>
      </c>
      <c r="J24">
        <f t="shared" si="0"/>
        <v>-27.110380394988823</v>
      </c>
    </row>
    <row r="25" spans="1:11" x14ac:dyDescent="0.2">
      <c r="A25">
        <f t="shared" ref="A25:J25" si="1">A18</f>
        <v>27.003801505780416</v>
      </c>
      <c r="B25">
        <f t="shared" si="1"/>
        <v>-103.77748357953928</v>
      </c>
      <c r="C25">
        <f t="shared" si="1"/>
        <v>-48.498976328397191</v>
      </c>
      <c r="D25">
        <f t="shared" si="1"/>
        <v>-101.24836398195845</v>
      </c>
      <c r="E25">
        <f t="shared" si="1"/>
        <v>22.474904500901488</v>
      </c>
      <c r="F25">
        <f t="shared" si="1"/>
        <v>20.015930348782518</v>
      </c>
      <c r="G25">
        <f t="shared" si="1"/>
        <v>28.461736200834196</v>
      </c>
      <c r="H25">
        <f t="shared" si="1"/>
        <v>-51.247184558717294</v>
      </c>
      <c r="I25">
        <f t="shared" si="1"/>
        <v>64.867559554771077</v>
      </c>
      <c r="J25">
        <f t="shared" si="1"/>
        <v>-96.254651285882858</v>
      </c>
    </row>
    <row r="26" spans="1:11" x14ac:dyDescent="0.2">
      <c r="A26">
        <f t="shared" ref="A26:J26" si="2">A19</f>
        <v>18.946087642206209</v>
      </c>
      <c r="B26">
        <f t="shared" si="2"/>
        <v>-76.53094336926614</v>
      </c>
      <c r="C26">
        <f t="shared" si="2"/>
        <v>4.9647713893960486</v>
      </c>
      <c r="D26">
        <f t="shared" si="2"/>
        <v>30.923881084673894</v>
      </c>
      <c r="E26">
        <f t="shared" si="2"/>
        <v>-1.1252568490882027</v>
      </c>
      <c r="F26">
        <f t="shared" si="2"/>
        <v>36.684747331560914</v>
      </c>
      <c r="G26">
        <f t="shared" si="2"/>
        <v>-58.187941374378823</v>
      </c>
      <c r="H26">
        <f t="shared" si="2"/>
        <v>-48.090531349493006</v>
      </c>
      <c r="I26">
        <f t="shared" si="2"/>
        <v>62.687569115994933</v>
      </c>
      <c r="J26">
        <f t="shared" si="2"/>
        <v>-9.4043643688926863</v>
      </c>
    </row>
    <row r="27" spans="1:11" x14ac:dyDescent="0.2">
      <c r="A27">
        <f t="shared" ref="A27:J27" si="3">A20</f>
        <v>-15.705843545857135</v>
      </c>
      <c r="B27">
        <f t="shared" si="3"/>
        <v>-101.56827598650983</v>
      </c>
      <c r="C27">
        <f t="shared" si="3"/>
        <v>-60.554578377554947</v>
      </c>
      <c r="D27">
        <f t="shared" si="3"/>
        <v>34.021740066582652</v>
      </c>
      <c r="E27">
        <f t="shared" si="3"/>
        <v>-43.201839113649868</v>
      </c>
      <c r="F27">
        <f t="shared" si="3"/>
        <v>37.216887697091693</v>
      </c>
      <c r="G27">
        <f t="shared" si="3"/>
        <v>57.977119234608011</v>
      </c>
      <c r="H27">
        <f t="shared" si="3"/>
        <v>73.24015598336652</v>
      </c>
      <c r="I27">
        <f t="shared" si="3"/>
        <v>83.729510910814355</v>
      </c>
      <c r="J27">
        <f t="shared" si="3"/>
        <v>-43.73995009907685</v>
      </c>
    </row>
    <row r="29" spans="1:11" x14ac:dyDescent="0.2">
      <c r="A29" t="s">
        <v>14</v>
      </c>
      <c r="B29" t="s">
        <v>1</v>
      </c>
    </row>
    <row r="30" spans="1:11" x14ac:dyDescent="0.2">
      <c r="A30">
        <v>4</v>
      </c>
      <c r="B30">
        <v>5</v>
      </c>
    </row>
    <row r="31" spans="1:11" x14ac:dyDescent="0.2">
      <c r="A31">
        <f t="array" ref="A31:E31">TRANSPOSE(MMULT(B$3:F$7,TRANSPOSE(A17:E17)))</f>
        <v>49.139948496433277</v>
      </c>
      <c r="B31">
        <v>-127.41372518414639</v>
      </c>
      <c r="C31">
        <v>124.25316430748366</v>
      </c>
      <c r="D31">
        <v>124.2531643074836</v>
      </c>
      <c r="E31">
        <v>-127.41372518414637</v>
      </c>
    </row>
    <row r="32" spans="1:11" x14ac:dyDescent="0.2">
      <c r="A32">
        <f t="array" ref="A32:E32">TRANSPOSE(MMULT(B$3:F$7,TRANSPOSE(A18:E18)))</f>
        <v>-204.04611788321301</v>
      </c>
      <c r="B32">
        <v>123.02806605749461</v>
      </c>
      <c r="C32">
        <v>46.504496648562892</v>
      </c>
      <c r="D32">
        <v>46.504496648562991</v>
      </c>
      <c r="E32">
        <v>123.02806605749461</v>
      </c>
    </row>
    <row r="33" spans="1:13" x14ac:dyDescent="0.2">
      <c r="A33">
        <f t="array" ref="A33:E33">TRANSPOSE(MMULT(B$3:F$7,TRANSPOSE(A19:E19)))</f>
        <v>-22.821460102078191</v>
      </c>
      <c r="B33">
        <v>-34.085527700587882</v>
      </c>
      <c r="C33">
        <v>92.861476857142478</v>
      </c>
      <c r="D33">
        <v>92.861476857142492</v>
      </c>
      <c r="E33">
        <v>-34.085527700587853</v>
      </c>
    </row>
    <row r="34" spans="1:13" x14ac:dyDescent="0.2">
      <c r="A34">
        <f t="array" ref="A34:E34">TRANSPOSE(MMULT(B$3:F$7,TRANSPOSE(A20:E20)))</f>
        <v>-187.00879695698913</v>
      </c>
      <c r="B34">
        <v>-38.976752286844416</v>
      </c>
      <c r="C34">
        <v>93.216541900696157</v>
      </c>
      <c r="D34">
        <v>93.216541900696114</v>
      </c>
      <c r="E34">
        <v>-38.976752286844402</v>
      </c>
    </row>
    <row r="36" spans="1:13" x14ac:dyDescent="0.2">
      <c r="A36" t="s">
        <v>15</v>
      </c>
      <c r="B36" t="s">
        <v>3</v>
      </c>
    </row>
    <row r="37" spans="1:13" x14ac:dyDescent="0.2">
      <c r="A37">
        <v>4</v>
      </c>
      <c r="B37">
        <v>5</v>
      </c>
    </row>
    <row r="38" spans="1:13" x14ac:dyDescent="0.2">
      <c r="A38">
        <f t="array" ref="A38:E38">TRANSPOSE(MMULT(B$10:F$14,TRANSPOSE(A24:E24)))</f>
        <v>0</v>
      </c>
      <c r="B38">
        <v>69.529169639873118</v>
      </c>
      <c r="C38">
        <v>-33.430169828471271</v>
      </c>
      <c r="D38">
        <v>33.430169828471335</v>
      </c>
      <c r="E38">
        <v>-69.529169639873189</v>
      </c>
    </row>
    <row r="39" spans="1:13" x14ac:dyDescent="0.2">
      <c r="A39">
        <f t="array" ref="A39:E39">TRANSPOSE(MMULT(B$10:F$14,TRANSPOSE(A25:E25)))</f>
        <v>0</v>
      </c>
      <c r="B39">
        <v>89.067844251505804</v>
      </c>
      <c r="C39">
        <v>124.37694063888765</v>
      </c>
      <c r="D39">
        <v>-124.37694063888767</v>
      </c>
      <c r="E39">
        <v>-89.067844251505733</v>
      </c>
    </row>
    <row r="40" spans="1:13" x14ac:dyDescent="0.2">
      <c r="A40">
        <f t="array" ref="A40:E40">TRANSPOSE(MMULT(B$10:F$14,TRANSPOSE(A26:E26)))</f>
        <v>0</v>
      </c>
      <c r="B40">
        <v>86.973451372251716</v>
      </c>
      <c r="C40">
        <v>19.633770042635245</v>
      </c>
      <c r="D40">
        <v>-19.633770042635224</v>
      </c>
      <c r="E40">
        <v>-86.973451372251745</v>
      </c>
    </row>
    <row r="41" spans="1:13" x14ac:dyDescent="0.2">
      <c r="A41">
        <f t="array" ref="A41:E41">TRANSPOSE(MMULT(B$10:F$14,TRANSPOSE(A27:E27)))</f>
        <v>0</v>
      </c>
      <c r="B41">
        <v>111.10034531844391</v>
      </c>
      <c r="C41">
        <v>-55.640493120775858</v>
      </c>
      <c r="D41">
        <v>55.640493120775915</v>
      </c>
      <c r="E41">
        <v>-111.10034531844389</v>
      </c>
    </row>
    <row r="43" spans="1:13" x14ac:dyDescent="0.2">
      <c r="A43" t="s">
        <v>18</v>
      </c>
      <c r="B43" t="s">
        <v>1</v>
      </c>
      <c r="H43" t="s">
        <v>18</v>
      </c>
      <c r="I43" t="s">
        <v>3</v>
      </c>
    </row>
    <row r="44" spans="1:13" x14ac:dyDescent="0.2">
      <c r="A44">
        <f t="array" ref="A44:A48">MMULT($B3:$F7,TRANSPOSE(A17:E17))</f>
        <v>49.139948496433277</v>
      </c>
      <c r="B44">
        <f t="array" ref="B44:B48">MMULT($B3:$F7,TRANSPOSE(B17:F17))</f>
        <v>1.6201734959328462</v>
      </c>
      <c r="C44">
        <f t="array" ref="C44:C48">MMULT($B3:$F7,TRANSPOSE(C17:G17))</f>
        <v>-28.048557904322848</v>
      </c>
      <c r="D44">
        <f t="array" ref="D44:D48">MMULT($B3:$F7,TRANSPOSE(D17:H17))</f>
        <v>-121.03729917841812</v>
      </c>
      <c r="E44">
        <f t="array" ref="E44:E48">MMULT($B3:$F7,TRANSPOSE(E17:I17))</f>
        <v>-285.00096373957012</v>
      </c>
      <c r="F44">
        <f t="array" ref="F44:F48">MMULT($B3:$F7,TRANSPOSE(F17:J17))</f>
        <v>-284.57152628330437</v>
      </c>
      <c r="H44">
        <f t="array" ref="H44:H48">MMULT($B10:$F14,TRANSPOSE(A17:E17))</f>
        <v>0</v>
      </c>
      <c r="I44">
        <f t="array" ref="I44:I48">MMULT($B10:$F14,TRANSPOSE(B17:F17))</f>
        <v>0</v>
      </c>
      <c r="J44">
        <f t="array" ref="J44:J48">MMULT($B10:$F14,TRANSPOSE(C17:G17))</f>
        <v>0</v>
      </c>
      <c r="K44">
        <f t="array" ref="K44:K48">MMULT($B10:$F14,TRANSPOSE(D17:H17))</f>
        <v>0</v>
      </c>
      <c r="L44">
        <f t="array" ref="L44:L48">MMULT($B10:$F14,TRANSPOSE(E17:I17))</f>
        <v>0</v>
      </c>
      <c r="M44">
        <f t="array" ref="M44:M48">MMULT($B10:$F14,TRANSPOSE(F17:J17))</f>
        <v>0</v>
      </c>
    </row>
    <row r="45" spans="1:13" x14ac:dyDescent="0.2">
      <c r="A45">
        <v>-127.41372518414639</v>
      </c>
      <c r="B45">
        <v>-120.18359430114134</v>
      </c>
      <c r="C45">
        <v>91.487811812188653</v>
      </c>
      <c r="D45">
        <v>177.65980161845326</v>
      </c>
      <c r="E45">
        <v>60.633166487285038</v>
      </c>
      <c r="F45">
        <v>23.909924149379254</v>
      </c>
      <c r="H45">
        <v>69.529169639873118</v>
      </c>
      <c r="I45">
        <v>-144.88595024542838</v>
      </c>
      <c r="J45">
        <v>-187.29025171229785</v>
      </c>
      <c r="K45">
        <v>-59.303339405107302</v>
      </c>
      <c r="L45">
        <v>-5.2999393029457664</v>
      </c>
      <c r="M45">
        <v>56.436216068698151</v>
      </c>
    </row>
    <row r="46" spans="1:13" x14ac:dyDescent="0.2">
      <c r="A46">
        <v>124.25316430748366</v>
      </c>
      <c r="B46">
        <v>-42.428855178530078</v>
      </c>
      <c r="C46">
        <v>15.920448379977934</v>
      </c>
      <c r="D46">
        <v>121.56723196012146</v>
      </c>
      <c r="E46">
        <v>13.017770754363575</v>
      </c>
      <c r="F46">
        <v>20.985814862575722</v>
      </c>
      <c r="H46">
        <v>-33.430169828471271</v>
      </c>
      <c r="I46">
        <v>72.1483301091356</v>
      </c>
      <c r="J46">
        <v>-100.74712329095439</v>
      </c>
      <c r="K46">
        <v>36.206528894251214</v>
      </c>
      <c r="L46">
        <v>-54.211695015474305</v>
      </c>
      <c r="M46">
        <v>51.762253232104563</v>
      </c>
    </row>
    <row r="47" spans="1:13" x14ac:dyDescent="0.2">
      <c r="A47">
        <v>124.2531643074836</v>
      </c>
      <c r="B47">
        <v>-42.428855178530043</v>
      </c>
      <c r="C47">
        <v>15.920448379977877</v>
      </c>
      <c r="D47">
        <v>121.56723196012149</v>
      </c>
      <c r="E47">
        <v>13.017770754363539</v>
      </c>
      <c r="F47">
        <v>20.985814862575758</v>
      </c>
      <c r="H47">
        <v>33.430169828471335</v>
      </c>
      <c r="I47">
        <v>-72.148330109135571</v>
      </c>
      <c r="J47">
        <v>100.74712329095442</v>
      </c>
      <c r="K47">
        <v>-36.206528894251186</v>
      </c>
      <c r="L47">
        <v>54.211695015474348</v>
      </c>
      <c r="M47">
        <v>-51.762253232104541</v>
      </c>
    </row>
    <row r="48" spans="1:13" x14ac:dyDescent="0.2">
      <c r="A48">
        <v>-127.41372518414637</v>
      </c>
      <c r="B48">
        <v>-120.18359430114145</v>
      </c>
      <c r="C48">
        <v>91.487811812188554</v>
      </c>
      <c r="D48">
        <v>177.65980161845317</v>
      </c>
      <c r="E48">
        <v>60.633166487284981</v>
      </c>
      <c r="F48">
        <v>23.909924149379243</v>
      </c>
      <c r="H48">
        <v>-69.529169639873189</v>
      </c>
      <c r="I48">
        <v>144.88595024542832</v>
      </c>
      <c r="J48">
        <v>187.29025171229785</v>
      </c>
      <c r="K48">
        <v>59.303339405107344</v>
      </c>
      <c r="L48">
        <v>5.2999393029458091</v>
      </c>
      <c r="M48">
        <v>-56.43621606869813</v>
      </c>
    </row>
    <row r="50" spans="1:13" x14ac:dyDescent="0.2">
      <c r="A50" t="s">
        <v>19</v>
      </c>
      <c r="B50" t="s">
        <v>1</v>
      </c>
      <c r="H50" t="s">
        <v>19</v>
      </c>
      <c r="I50" t="s">
        <v>3</v>
      </c>
    </row>
    <row r="51" spans="1:13" x14ac:dyDescent="0.2">
      <c r="A51">
        <f t="array" ref="A51:A55">MMULT($B3:$F7,TRANSPOSE(A25:E25))</f>
        <v>-204.04611788321301</v>
      </c>
      <c r="B51">
        <f t="array" ref="B51:B55">MMULT($B3:$F7,TRANSPOSE(B25:F25))</f>
        <v>-211.03398904021091</v>
      </c>
      <c r="C51">
        <f t="array" ref="C51:C55">MMULT($B3:$F7,TRANSPOSE(C25:G25))</f>
        <v>-78.794769259837437</v>
      </c>
      <c r="D51">
        <f t="array" ref="D51:D55">MMULT($B3:$F7,TRANSPOSE(D25:H25))</f>
        <v>-81.54297749015754</v>
      </c>
      <c r="E51">
        <f t="array" ref="E51:E55">MMULT($B3:$F7,TRANSPOSE(E25:I25))</f>
        <v>84.572946046571985</v>
      </c>
      <c r="F51">
        <f t="array" ref="F51:F55">MMULT($B3:$F7,TRANSPOSE(F25:J25))</f>
        <v>-34.15660974021236</v>
      </c>
      <c r="H51">
        <f t="array" ref="H51:H55">MMULT($B10:$F14,TRANSPOSE(A25:E25))</f>
        <v>0</v>
      </c>
      <c r="I51">
        <f t="array" ref="I51:I55">MMULT($B10:$F14,TRANSPOSE(B25:F25))</f>
        <v>0</v>
      </c>
      <c r="J51">
        <f t="array" ref="J51:J55">MMULT($B10:$F14,TRANSPOSE(C25:G25))</f>
        <v>0</v>
      </c>
      <c r="K51">
        <f t="array" ref="K51:K55">MMULT($B10:$F14,TRANSPOSE(D25:H25))</f>
        <v>0</v>
      </c>
      <c r="L51">
        <f t="array" ref="L51:L55">MMULT($B10:$F14,TRANSPOSE(E25:I25))</f>
        <v>0</v>
      </c>
      <c r="M51">
        <f t="array" ref="M51:M55">MMULT($B10:$F14,TRANSPOSE(F25:J25))</f>
        <v>0</v>
      </c>
    </row>
    <row r="52" spans="1:13" x14ac:dyDescent="0.2">
      <c r="A52">
        <v>123.02806605749461</v>
      </c>
      <c r="B52">
        <v>-48.85016141292185</v>
      </c>
      <c r="C52">
        <v>-105.36708877458189</v>
      </c>
      <c r="D52">
        <v>-149.35874357302077</v>
      </c>
      <c r="E52">
        <v>67.139160368933972</v>
      </c>
      <c r="F52">
        <v>-11.952347352282359</v>
      </c>
      <c r="H52">
        <v>89.067844251505804</v>
      </c>
      <c r="I52">
        <v>137.88426103833334</v>
      </c>
      <c r="J52">
        <v>121.9162872657582</v>
      </c>
      <c r="K52">
        <v>-65.149553071480668</v>
      </c>
      <c r="L52">
        <v>-4.1952938758042677</v>
      </c>
      <c r="M52">
        <v>-50.361798844410899</v>
      </c>
    </row>
    <row r="53" spans="1:13" x14ac:dyDescent="0.2">
      <c r="A53">
        <v>46.504496648562892</v>
      </c>
      <c r="B53">
        <v>-105.07655301582091</v>
      </c>
      <c r="C53">
        <v>23.517032583507604</v>
      </c>
      <c r="D53">
        <v>-62.990677636796562</v>
      </c>
      <c r="E53">
        <v>-53.238372139966295</v>
      </c>
      <c r="F53">
        <v>79.070478094344907</v>
      </c>
      <c r="H53">
        <v>124.37694063888765</v>
      </c>
      <c r="I53">
        <v>-77.395769000917426</v>
      </c>
      <c r="J53">
        <v>78.580307351598847</v>
      </c>
      <c r="K53">
        <v>-51.365195408393667</v>
      </c>
      <c r="L53">
        <v>102.1708146837959</v>
      </c>
      <c r="M53">
        <v>-183.73813731096325</v>
      </c>
    </row>
    <row r="54" spans="1:13" x14ac:dyDescent="0.2">
      <c r="A54">
        <v>46.504496648562991</v>
      </c>
      <c r="B54">
        <v>-105.07655301582093</v>
      </c>
      <c r="C54">
        <v>23.517032583507646</v>
      </c>
      <c r="D54">
        <v>-62.990677636796605</v>
      </c>
      <c r="E54">
        <v>-53.238372139966209</v>
      </c>
      <c r="F54">
        <v>79.070478094344764</v>
      </c>
      <c r="H54">
        <v>-124.37694063888767</v>
      </c>
      <c r="I54">
        <v>77.395769000917397</v>
      </c>
      <c r="J54">
        <v>-78.580307351598833</v>
      </c>
      <c r="K54">
        <v>51.365195408393717</v>
      </c>
      <c r="L54">
        <v>-102.17081468379597</v>
      </c>
      <c r="M54">
        <v>183.73813731096334</v>
      </c>
    </row>
    <row r="55" spans="1:13" x14ac:dyDescent="0.2">
      <c r="A55">
        <v>123.02806605749461</v>
      </c>
      <c r="B55">
        <v>-48.850161412921778</v>
      </c>
      <c r="C55">
        <v>-105.36708877458186</v>
      </c>
      <c r="D55">
        <v>-149.3587435730208</v>
      </c>
      <c r="E55">
        <v>67.139160368934</v>
      </c>
      <c r="F55">
        <v>-11.952347352282409</v>
      </c>
      <c r="H55">
        <v>-89.067844251505733</v>
      </c>
      <c r="I55">
        <v>-137.88426103833328</v>
      </c>
      <c r="J55">
        <v>-121.91628726575823</v>
      </c>
      <c r="K55">
        <v>65.149553071480625</v>
      </c>
      <c r="L55">
        <v>4.1952938758043032</v>
      </c>
      <c r="M55">
        <v>50.361798844410835</v>
      </c>
    </row>
    <row r="57" spans="1:13" x14ac:dyDescent="0.2">
      <c r="A57" t="s">
        <v>20</v>
      </c>
      <c r="B57" t="s">
        <v>1</v>
      </c>
      <c r="H57" t="s">
        <v>20</v>
      </c>
      <c r="I57" t="s">
        <v>3</v>
      </c>
    </row>
    <row r="58" spans="1:13" x14ac:dyDescent="0.2">
      <c r="A58">
        <f t="array" ref="A58:A62">MMULT($B3:$F7,TRANSPOSE(A19:E19))</f>
        <v>-22.821460102078191</v>
      </c>
      <c r="B58">
        <f t="array" ref="B58:B62">MMULT($B3:$F7,TRANSPOSE(B19:F19))</f>
        <v>-5.0828004127234863</v>
      </c>
      <c r="C58">
        <f t="array" ref="C58:C62">MMULT($B3:$F7,TRANSPOSE(C19:G19))</f>
        <v>13.26020158216383</v>
      </c>
      <c r="D58">
        <f t="array" ref="D58:D62">MMULT($B3:$F7,TRANSPOSE(D19:H19))</f>
        <v>-39.795101156725224</v>
      </c>
      <c r="E58">
        <f t="array" ref="E58:E62">MMULT($B3:$F7,TRANSPOSE(E19:I19))</f>
        <v>-8.0314131254041854</v>
      </c>
      <c r="F58">
        <f t="array" ref="F58:F62">MMULT($B3:$F7,TRANSPOSE(F19:J19))</f>
        <v>-16.310520645208669</v>
      </c>
      <c r="H58">
        <f t="array" ref="H58:H62">MMULT($B10:$F14,TRANSPOSE(A19:E19))</f>
        <v>0</v>
      </c>
      <c r="I58">
        <f t="array" ref="I58:I62">MMULT($B10:$F14,TRANSPOSE(B19:F19))</f>
        <v>0</v>
      </c>
      <c r="J58">
        <f t="array" ref="J58:J62">MMULT($B10:$F14,TRANSPOSE(C19:G19))</f>
        <v>0</v>
      </c>
      <c r="K58">
        <f t="array" ref="K58:K62">MMULT($B10:$F14,TRANSPOSE(D19:H19))</f>
        <v>0</v>
      </c>
      <c r="L58">
        <f t="array" ref="L58:L62">MMULT($B10:$F14,TRANSPOSE(E19:I19))</f>
        <v>0</v>
      </c>
      <c r="M58">
        <f t="array" ref="M58:M62">MMULT($B10:$F14,TRANSPOSE(F19:J19))</f>
        <v>0</v>
      </c>
    </row>
    <row r="59" spans="1:13" x14ac:dyDescent="0.2">
      <c r="A59">
        <v>-34.085527700587882</v>
      </c>
      <c r="B59">
        <v>-87.768127692534932</v>
      </c>
      <c r="C59">
        <v>-32.228518687420539</v>
      </c>
      <c r="D59">
        <v>33.111815553736164</v>
      </c>
      <c r="E59">
        <v>115.56356827343828</v>
      </c>
      <c r="F59">
        <v>3.9883245472696527</v>
      </c>
      <c r="H59">
        <v>86.973451372251716</v>
      </c>
      <c r="I59">
        <v>11.329479190368769</v>
      </c>
      <c r="J59">
        <v>-62.526216582116604</v>
      </c>
      <c r="K59">
        <v>-100.43139761988665</v>
      </c>
      <c r="L59">
        <v>30.665261799125627</v>
      </c>
      <c r="M59">
        <v>111.50967252984177</v>
      </c>
    </row>
    <row r="60" spans="1:13" x14ac:dyDescent="0.2">
      <c r="A60">
        <v>92.861476857142478</v>
      </c>
      <c r="B60">
        <v>-101.01783052426869</v>
      </c>
      <c r="C60">
        <v>38.010346369828781</v>
      </c>
      <c r="D60">
        <v>64.095437736311197</v>
      </c>
      <c r="E60">
        <v>-114.36100383345672</v>
      </c>
      <c r="F60">
        <v>95.878804104236991</v>
      </c>
      <c r="H60">
        <v>19.633770042635245</v>
      </c>
      <c r="I60">
        <v>49.125075535423179</v>
      </c>
      <c r="J60">
        <v>-88.338065903489706</v>
      </c>
      <c r="K60">
        <v>62.623793091019927</v>
      </c>
      <c r="L60">
        <v>5.6808675610080712</v>
      </c>
      <c r="M60">
        <v>-76.681967192602514</v>
      </c>
    </row>
    <row r="61" spans="1:13" x14ac:dyDescent="0.2">
      <c r="A61">
        <v>92.861476857142492</v>
      </c>
      <c r="B61">
        <v>-101.01783052426866</v>
      </c>
      <c r="C61">
        <v>38.010346369828724</v>
      </c>
      <c r="D61">
        <v>64.095437736311226</v>
      </c>
      <c r="E61">
        <v>-114.36100383345668</v>
      </c>
      <c r="F61">
        <v>95.878804104236892</v>
      </c>
      <c r="H61">
        <v>-19.633770042635224</v>
      </c>
      <c r="I61">
        <v>-49.125075535423207</v>
      </c>
      <c r="J61">
        <v>88.338065903489735</v>
      </c>
      <c r="K61">
        <v>-62.623793091019905</v>
      </c>
      <c r="L61">
        <v>-5.6808675610081494</v>
      </c>
      <c r="M61">
        <v>76.681967192602542</v>
      </c>
    </row>
    <row r="62" spans="1:13" x14ac:dyDescent="0.2">
      <c r="A62">
        <v>-34.085527700587853</v>
      </c>
      <c r="B62">
        <v>-87.768127692534904</v>
      </c>
      <c r="C62">
        <v>-32.228518687420589</v>
      </c>
      <c r="D62">
        <v>33.111815553736079</v>
      </c>
      <c r="E62">
        <v>115.56356827343831</v>
      </c>
      <c r="F62">
        <v>3.9883245472697006</v>
      </c>
      <c r="H62">
        <v>-86.973451372251745</v>
      </c>
      <c r="I62">
        <v>-11.329479190368776</v>
      </c>
      <c r="J62">
        <v>62.526216582116561</v>
      </c>
      <c r="K62">
        <v>100.43139761988665</v>
      </c>
      <c r="L62">
        <v>-30.665261799125549</v>
      </c>
      <c r="M62">
        <v>-111.50967252984179</v>
      </c>
    </row>
    <row r="64" spans="1:13" x14ac:dyDescent="0.2">
      <c r="A64" t="s">
        <v>21</v>
      </c>
      <c r="B64" t="s">
        <v>1</v>
      </c>
      <c r="H64" t="s">
        <v>21</v>
      </c>
      <c r="I64" t="s">
        <v>3</v>
      </c>
    </row>
    <row r="65" spans="1:13" x14ac:dyDescent="0.2">
      <c r="A65">
        <f t="array" ref="A65:A69">MMULT($B3:$F7,TRANSPOSE(A20:E20))</f>
        <v>-187.00879695698913</v>
      </c>
      <c r="B65">
        <f t="array" ref="B65:B69">MMULT($B3:$F7,TRANSPOSE(B20:F20))</f>
        <v>-134.0860657140403</v>
      </c>
      <c r="C65">
        <f t="array" ref="C65:C69">MMULT($B3:$F7,TRANSPOSE(C20:G20))</f>
        <v>25.459329507077541</v>
      </c>
      <c r="D65">
        <f t="array" ref="D65:D69">MMULT($B3:$F7,TRANSPOSE(D20:H20))</f>
        <v>159.25406386799901</v>
      </c>
      <c r="E65">
        <f t="array" ref="E65:E69">MMULT($B3:$F7,TRANSPOSE(E20:I20))</f>
        <v>208.96183471223071</v>
      </c>
      <c r="F65">
        <f t="array" ref="F65:F69">MMULT($B3:$F7,TRANSPOSE(F20:J20))</f>
        <v>208.42372372680373</v>
      </c>
      <c r="H65">
        <f t="array" ref="H65:H69">MMULT($B10:$F14,TRANSPOSE(A20:E20))</f>
        <v>0</v>
      </c>
      <c r="I65">
        <f t="array" ref="I65:I69">MMULT($B10:$F14,TRANSPOSE(B20:F20))</f>
        <v>0</v>
      </c>
      <c r="J65">
        <f t="array" ref="J65:J69">MMULT($B10:$F14,TRANSPOSE(C20:G20))</f>
        <v>0</v>
      </c>
      <c r="K65">
        <f t="array" ref="K65:K69">MMULT($B10:$F14,TRANSPOSE(D20:H20))</f>
        <v>0</v>
      </c>
      <c r="L65">
        <f t="array" ref="L65:L69">MMULT($B10:$F14,TRANSPOSE(E20:I20))</f>
        <v>0</v>
      </c>
      <c r="M65">
        <f t="array" ref="M65:M69">MMULT($B10:$F14,TRANSPOSE(F20:J20))</f>
        <v>0</v>
      </c>
    </row>
    <row r="66" spans="1:13" x14ac:dyDescent="0.2">
      <c r="A66">
        <v>-38.976752286844416</v>
      </c>
      <c r="B66">
        <v>-101.35316287711618</v>
      </c>
      <c r="C66">
        <v>-27.283439983873375</v>
      </c>
      <c r="D66">
        <v>-33.709478908646858</v>
      </c>
      <c r="E66">
        <v>-111.98435214227646</v>
      </c>
      <c r="F66">
        <v>-85.374713207005584</v>
      </c>
      <c r="H66">
        <v>111.10034531844391</v>
      </c>
      <c r="I66">
        <v>47.595308946642483</v>
      </c>
      <c r="J66">
        <v>70.051861085562905</v>
      </c>
      <c r="K66">
        <v>122.94547613935494</v>
      </c>
      <c r="L66">
        <v>53.207521303510461</v>
      </c>
      <c r="M66">
        <v>-90.573193475831729</v>
      </c>
    </row>
    <row r="67" spans="1:13" x14ac:dyDescent="0.2">
      <c r="A67">
        <v>93.216541900696157</v>
      </c>
      <c r="B67">
        <v>-85.524494232138295</v>
      </c>
      <c r="C67">
        <v>-136.83267071355277</v>
      </c>
      <c r="D67">
        <v>39.136797141103933</v>
      </c>
      <c r="E67">
        <v>-100.5011629979636</v>
      </c>
      <c r="F67">
        <v>74.205070586332994</v>
      </c>
      <c r="H67">
        <v>-55.640493120775858</v>
      </c>
      <c r="I67">
        <v>130.91261404468605</v>
      </c>
      <c r="J67">
        <v>-62.40213557747591</v>
      </c>
      <c r="K67">
        <v>48.698733981987637</v>
      </c>
      <c r="L67">
        <v>12.823423412103509</v>
      </c>
      <c r="M67">
        <v>-69.763762616232867</v>
      </c>
    </row>
    <row r="68" spans="1:13" x14ac:dyDescent="0.2">
      <c r="A68">
        <v>93.216541900696114</v>
      </c>
      <c r="B68">
        <v>-85.52449423213821</v>
      </c>
      <c r="C68">
        <v>-136.8326707135528</v>
      </c>
      <c r="D68">
        <v>39.136797141103976</v>
      </c>
      <c r="E68">
        <v>-100.50116299796358</v>
      </c>
      <c r="F68">
        <v>74.205070586332937</v>
      </c>
      <c r="H68">
        <v>55.640493120775915</v>
      </c>
      <c r="I68">
        <v>-130.91261404468605</v>
      </c>
      <c r="J68">
        <v>62.402135577475867</v>
      </c>
      <c r="K68">
        <v>-48.698733981987665</v>
      </c>
      <c r="L68">
        <v>-12.823423412103573</v>
      </c>
      <c r="M68">
        <v>69.76376261623291</v>
      </c>
    </row>
    <row r="69" spans="1:13" x14ac:dyDescent="0.2">
      <c r="A69">
        <v>-38.976752286844402</v>
      </c>
      <c r="B69">
        <v>-101.35316287711616</v>
      </c>
      <c r="C69">
        <v>-27.283439983873293</v>
      </c>
      <c r="D69">
        <v>-33.709478908646759</v>
      </c>
      <c r="E69">
        <v>-111.98435214227638</v>
      </c>
      <c r="F69">
        <v>-85.374713207005655</v>
      </c>
      <c r="H69">
        <v>-111.10034531844389</v>
      </c>
      <c r="I69">
        <v>-47.595308946642461</v>
      </c>
      <c r="J69">
        <v>-70.051861085562876</v>
      </c>
      <c r="K69">
        <v>-122.94547613935497</v>
      </c>
      <c r="L69">
        <v>-53.207521303510504</v>
      </c>
      <c r="M69">
        <v>90.57319347583163</v>
      </c>
    </row>
    <row r="71" spans="1:13" x14ac:dyDescent="0.2">
      <c r="A71" t="s">
        <v>11</v>
      </c>
      <c r="B71" t="s">
        <v>1</v>
      </c>
    </row>
    <row r="72" spans="1:13" x14ac:dyDescent="0.2">
      <c r="A72">
        <v>6</v>
      </c>
      <c r="B72">
        <v>5</v>
      </c>
    </row>
    <row r="73" spans="1:13" x14ac:dyDescent="0.2">
      <c r="A73">
        <f t="array" ref="A73:E78">TRANSPOSE(A44:F48)</f>
        <v>49.139948496433277</v>
      </c>
      <c r="B73">
        <v>-127.41372518414639</v>
      </c>
      <c r="C73">
        <v>124.25316430748366</v>
      </c>
      <c r="D73">
        <v>124.2531643074836</v>
      </c>
      <c r="E73">
        <v>-127.41372518414637</v>
      </c>
    </row>
    <row r="74" spans="1:13" x14ac:dyDescent="0.2">
      <c r="A74">
        <v>1.6201734959328462</v>
      </c>
      <c r="B74">
        <v>-120.18359430114134</v>
      </c>
      <c r="C74">
        <v>-42.428855178530078</v>
      </c>
      <c r="D74">
        <v>-42.428855178530043</v>
      </c>
      <c r="E74">
        <v>-120.18359430114145</v>
      </c>
    </row>
    <row r="75" spans="1:13" x14ac:dyDescent="0.2">
      <c r="A75">
        <v>-28.048557904322848</v>
      </c>
      <c r="B75">
        <v>91.487811812188653</v>
      </c>
      <c r="C75">
        <v>15.920448379977934</v>
      </c>
      <c r="D75">
        <v>15.920448379977877</v>
      </c>
      <c r="E75">
        <v>91.487811812188554</v>
      </c>
    </row>
    <row r="76" spans="1:13" x14ac:dyDescent="0.2">
      <c r="A76">
        <v>-121.03729917841812</v>
      </c>
      <c r="B76">
        <v>177.65980161845326</v>
      </c>
      <c r="C76">
        <v>121.56723196012146</v>
      </c>
      <c r="D76">
        <v>121.56723196012149</v>
      </c>
      <c r="E76">
        <v>177.65980161845317</v>
      </c>
    </row>
    <row r="77" spans="1:13" x14ac:dyDescent="0.2">
      <c r="A77">
        <v>-285.00096373957012</v>
      </c>
      <c r="B77">
        <v>60.633166487285038</v>
      </c>
      <c r="C77">
        <v>13.017770754363575</v>
      </c>
      <c r="D77">
        <v>13.017770754363539</v>
      </c>
      <c r="E77">
        <v>60.633166487284981</v>
      </c>
    </row>
    <row r="78" spans="1:13" x14ac:dyDescent="0.2">
      <c r="A78">
        <v>-284.57152628330437</v>
      </c>
      <c r="B78">
        <v>23.909924149379254</v>
      </c>
      <c r="C78">
        <v>20.985814862575722</v>
      </c>
      <c r="D78">
        <v>20.985814862575758</v>
      </c>
      <c r="E78">
        <v>23.909924149379243</v>
      </c>
    </row>
    <row r="80" spans="1:13" x14ac:dyDescent="0.2">
      <c r="A80" t="s">
        <v>12</v>
      </c>
      <c r="B80" t="s">
        <v>3</v>
      </c>
    </row>
    <row r="81" spans="1:5" x14ac:dyDescent="0.2">
      <c r="A81">
        <v>6</v>
      </c>
      <c r="B81">
        <v>5</v>
      </c>
    </row>
    <row r="82" spans="1:5" x14ac:dyDescent="0.2">
      <c r="A82">
        <f t="array" ref="A82:E87">TRANSPOSE(H44:M48)</f>
        <v>0</v>
      </c>
      <c r="B82">
        <v>69.529169639873118</v>
      </c>
      <c r="C82">
        <v>-33.430169828471271</v>
      </c>
      <c r="D82">
        <v>33.430169828471335</v>
      </c>
      <c r="E82">
        <v>-69.529169639873189</v>
      </c>
    </row>
    <row r="83" spans="1:5" x14ac:dyDescent="0.2">
      <c r="A83">
        <v>0</v>
      </c>
      <c r="B83">
        <v>-144.88595024542838</v>
      </c>
      <c r="C83">
        <v>72.1483301091356</v>
      </c>
      <c r="D83">
        <v>-72.148330109135571</v>
      </c>
      <c r="E83">
        <v>144.88595024542832</v>
      </c>
    </row>
    <row r="84" spans="1:5" x14ac:dyDescent="0.2">
      <c r="A84">
        <v>0</v>
      </c>
      <c r="B84">
        <v>-187.29025171229785</v>
      </c>
      <c r="C84">
        <v>-100.74712329095439</v>
      </c>
      <c r="D84">
        <v>100.74712329095442</v>
      </c>
      <c r="E84">
        <v>187.29025171229785</v>
      </c>
    </row>
    <row r="85" spans="1:5" x14ac:dyDescent="0.2">
      <c r="A85">
        <v>0</v>
      </c>
      <c r="B85">
        <v>-59.303339405107302</v>
      </c>
      <c r="C85">
        <v>36.206528894251214</v>
      </c>
      <c r="D85">
        <v>-36.206528894251186</v>
      </c>
      <c r="E85">
        <v>59.303339405107344</v>
      </c>
    </row>
    <row r="86" spans="1:5" x14ac:dyDescent="0.2">
      <c r="A86">
        <v>0</v>
      </c>
      <c r="B86">
        <v>-5.2999393029457664</v>
      </c>
      <c r="C86">
        <v>-54.211695015474305</v>
      </c>
      <c r="D86">
        <v>54.211695015474348</v>
      </c>
      <c r="E86">
        <v>5.2999393029458091</v>
      </c>
    </row>
    <row r="87" spans="1:5" x14ac:dyDescent="0.2">
      <c r="A87">
        <v>0</v>
      </c>
      <c r="B87">
        <v>56.436216068698151</v>
      </c>
      <c r="C87">
        <v>51.762253232104563</v>
      </c>
      <c r="D87">
        <v>-51.762253232104541</v>
      </c>
      <c r="E87">
        <v>-56.43621606869813</v>
      </c>
    </row>
    <row r="89" spans="1:5" x14ac:dyDescent="0.2">
      <c r="A89" t="s">
        <v>22</v>
      </c>
      <c r="B89" t="s">
        <v>1</v>
      </c>
    </row>
    <row r="90" spans="1:5" x14ac:dyDescent="0.2">
      <c r="A90">
        <v>6</v>
      </c>
      <c r="B90">
        <v>5</v>
      </c>
    </row>
    <row r="91" spans="1:5" x14ac:dyDescent="0.2">
      <c r="A91">
        <f t="array" ref="A91:E96">TRANSPOSE(A51:F55)</f>
        <v>-204.04611788321301</v>
      </c>
      <c r="B91">
        <v>123.02806605749461</v>
      </c>
      <c r="C91">
        <v>46.504496648562892</v>
      </c>
      <c r="D91">
        <v>46.504496648562991</v>
      </c>
      <c r="E91">
        <v>123.02806605749461</v>
      </c>
    </row>
    <row r="92" spans="1:5" x14ac:dyDescent="0.2">
      <c r="A92">
        <v>-211.03398904021091</v>
      </c>
      <c r="B92">
        <v>-48.85016141292185</v>
      </c>
      <c r="C92">
        <v>-105.07655301582091</v>
      </c>
      <c r="D92">
        <v>-105.07655301582093</v>
      </c>
      <c r="E92">
        <v>-48.850161412921778</v>
      </c>
    </row>
    <row r="93" spans="1:5" x14ac:dyDescent="0.2">
      <c r="A93">
        <v>-78.794769259837437</v>
      </c>
      <c r="B93">
        <v>-105.36708877458189</v>
      </c>
      <c r="C93">
        <v>23.517032583507604</v>
      </c>
      <c r="D93">
        <v>23.517032583507646</v>
      </c>
      <c r="E93">
        <v>-105.36708877458186</v>
      </c>
    </row>
    <row r="94" spans="1:5" x14ac:dyDescent="0.2">
      <c r="A94">
        <v>-81.54297749015754</v>
      </c>
      <c r="B94">
        <v>-149.35874357302077</v>
      </c>
      <c r="C94">
        <v>-62.990677636796562</v>
      </c>
      <c r="D94">
        <v>-62.990677636796605</v>
      </c>
      <c r="E94">
        <v>-149.3587435730208</v>
      </c>
    </row>
    <row r="95" spans="1:5" x14ac:dyDescent="0.2">
      <c r="A95">
        <v>84.572946046571985</v>
      </c>
      <c r="B95">
        <v>67.139160368933972</v>
      </c>
      <c r="C95">
        <v>-53.238372139966295</v>
      </c>
      <c r="D95">
        <v>-53.238372139966209</v>
      </c>
      <c r="E95">
        <v>67.139160368934</v>
      </c>
    </row>
    <row r="96" spans="1:5" x14ac:dyDescent="0.2">
      <c r="A96">
        <v>-34.15660974021236</v>
      </c>
      <c r="B96">
        <v>-11.952347352282359</v>
      </c>
      <c r="C96">
        <v>79.070478094344907</v>
      </c>
      <c r="D96">
        <v>79.070478094344764</v>
      </c>
      <c r="E96">
        <v>-11.952347352282409</v>
      </c>
    </row>
    <row r="98" spans="1:5" x14ac:dyDescent="0.2">
      <c r="A98" t="s">
        <v>23</v>
      </c>
      <c r="B98" t="s">
        <v>3</v>
      </c>
    </row>
    <row r="99" spans="1:5" x14ac:dyDescent="0.2">
      <c r="A99">
        <v>6</v>
      </c>
      <c r="B99">
        <v>5</v>
      </c>
    </row>
    <row r="100" spans="1:5" x14ac:dyDescent="0.2">
      <c r="A100">
        <f t="array" ref="A100:E105">TRANSPOSE(H51:M55)</f>
        <v>0</v>
      </c>
      <c r="B100">
        <v>89.067844251505804</v>
      </c>
      <c r="C100">
        <v>124.37694063888765</v>
      </c>
      <c r="D100">
        <v>-124.37694063888767</v>
      </c>
      <c r="E100">
        <v>-89.067844251505733</v>
      </c>
    </row>
    <row r="101" spans="1:5" x14ac:dyDescent="0.2">
      <c r="A101">
        <v>0</v>
      </c>
      <c r="B101">
        <v>137.88426103833334</v>
      </c>
      <c r="C101">
        <v>-77.395769000917426</v>
      </c>
      <c r="D101">
        <v>77.395769000917397</v>
      </c>
      <c r="E101">
        <v>-137.88426103833328</v>
      </c>
    </row>
    <row r="102" spans="1:5" x14ac:dyDescent="0.2">
      <c r="A102">
        <v>0</v>
      </c>
      <c r="B102">
        <v>121.9162872657582</v>
      </c>
      <c r="C102">
        <v>78.580307351598847</v>
      </c>
      <c r="D102">
        <v>-78.580307351598833</v>
      </c>
      <c r="E102">
        <v>-121.91628726575823</v>
      </c>
    </row>
    <row r="103" spans="1:5" x14ac:dyDescent="0.2">
      <c r="A103">
        <v>0</v>
      </c>
      <c r="B103">
        <v>-65.149553071480668</v>
      </c>
      <c r="C103">
        <v>-51.365195408393667</v>
      </c>
      <c r="D103">
        <v>51.365195408393717</v>
      </c>
      <c r="E103">
        <v>65.149553071480625</v>
      </c>
    </row>
    <row r="104" spans="1:5" x14ac:dyDescent="0.2">
      <c r="A104">
        <v>0</v>
      </c>
      <c r="B104">
        <v>-4.1952938758042677</v>
      </c>
      <c r="C104">
        <v>102.1708146837959</v>
      </c>
      <c r="D104">
        <v>-102.17081468379597</v>
      </c>
      <c r="E104">
        <v>4.1952938758043032</v>
      </c>
    </row>
    <row r="105" spans="1:5" x14ac:dyDescent="0.2">
      <c r="A105">
        <v>0</v>
      </c>
      <c r="B105">
        <v>-50.361798844410899</v>
      </c>
      <c r="C105">
        <v>-183.73813731096325</v>
      </c>
      <c r="D105">
        <v>183.73813731096334</v>
      </c>
      <c r="E105">
        <v>50.361798844410835</v>
      </c>
    </row>
    <row r="107" spans="1:5" x14ac:dyDescent="0.2">
      <c r="A107" t="s">
        <v>24</v>
      </c>
      <c r="B107" t="s">
        <v>1</v>
      </c>
    </row>
    <row r="108" spans="1:5" x14ac:dyDescent="0.2">
      <c r="A108">
        <v>6</v>
      </c>
      <c r="B108">
        <v>5</v>
      </c>
    </row>
    <row r="109" spans="1:5" x14ac:dyDescent="0.2">
      <c r="A109">
        <f t="array" ref="A109:E114">TRANSPOSE(A58:F62)</f>
        <v>-22.821460102078191</v>
      </c>
      <c r="B109">
        <v>-34.085527700587882</v>
      </c>
      <c r="C109">
        <v>92.861476857142478</v>
      </c>
      <c r="D109">
        <v>92.861476857142492</v>
      </c>
      <c r="E109">
        <v>-34.085527700587853</v>
      </c>
    </row>
    <row r="110" spans="1:5" x14ac:dyDescent="0.2">
      <c r="A110">
        <v>-5.0828004127234863</v>
      </c>
      <c r="B110">
        <v>-87.768127692534932</v>
      </c>
      <c r="C110">
        <v>-101.01783052426869</v>
      </c>
      <c r="D110">
        <v>-101.01783052426866</v>
      </c>
      <c r="E110">
        <v>-87.768127692534904</v>
      </c>
    </row>
    <row r="111" spans="1:5" x14ac:dyDescent="0.2">
      <c r="A111">
        <v>13.26020158216383</v>
      </c>
      <c r="B111">
        <v>-32.228518687420539</v>
      </c>
      <c r="C111">
        <v>38.010346369828781</v>
      </c>
      <c r="D111">
        <v>38.010346369828724</v>
      </c>
      <c r="E111">
        <v>-32.228518687420589</v>
      </c>
    </row>
    <row r="112" spans="1:5" x14ac:dyDescent="0.2">
      <c r="A112">
        <v>-39.795101156725224</v>
      </c>
      <c r="B112">
        <v>33.111815553736164</v>
      </c>
      <c r="C112">
        <v>64.095437736311197</v>
      </c>
      <c r="D112">
        <v>64.095437736311226</v>
      </c>
      <c r="E112">
        <v>33.111815553736079</v>
      </c>
    </row>
    <row r="113" spans="1:5" x14ac:dyDescent="0.2">
      <c r="A113">
        <v>-8.0314131254041854</v>
      </c>
      <c r="B113">
        <v>115.56356827343828</v>
      </c>
      <c r="C113">
        <v>-114.36100383345672</v>
      </c>
      <c r="D113">
        <v>-114.36100383345668</v>
      </c>
      <c r="E113">
        <v>115.56356827343831</v>
      </c>
    </row>
    <row r="114" spans="1:5" x14ac:dyDescent="0.2">
      <c r="A114">
        <v>-16.310520645208669</v>
      </c>
      <c r="B114">
        <v>3.9883245472696527</v>
      </c>
      <c r="C114">
        <v>95.878804104236991</v>
      </c>
      <c r="D114">
        <v>95.878804104236892</v>
      </c>
      <c r="E114">
        <v>3.9883245472697006</v>
      </c>
    </row>
    <row r="116" spans="1:5" x14ac:dyDescent="0.2">
      <c r="A116" t="s">
        <v>25</v>
      </c>
      <c r="B116" t="s">
        <v>3</v>
      </c>
    </row>
    <row r="117" spans="1:5" x14ac:dyDescent="0.2">
      <c r="A117">
        <v>6</v>
      </c>
      <c r="B117">
        <v>5</v>
      </c>
    </row>
    <row r="118" spans="1:5" x14ac:dyDescent="0.2">
      <c r="A118">
        <f t="array" ref="A118:E123">TRANSPOSE(H58:M62)</f>
        <v>0</v>
      </c>
      <c r="B118">
        <v>86.973451372251716</v>
      </c>
      <c r="C118">
        <v>19.633770042635245</v>
      </c>
      <c r="D118">
        <v>-19.633770042635224</v>
      </c>
      <c r="E118">
        <v>-86.973451372251745</v>
      </c>
    </row>
    <row r="119" spans="1:5" x14ac:dyDescent="0.2">
      <c r="A119">
        <v>0</v>
      </c>
      <c r="B119">
        <v>11.329479190368769</v>
      </c>
      <c r="C119">
        <v>49.125075535423179</v>
      </c>
      <c r="D119">
        <v>-49.125075535423207</v>
      </c>
      <c r="E119">
        <v>-11.329479190368776</v>
      </c>
    </row>
    <row r="120" spans="1:5" x14ac:dyDescent="0.2">
      <c r="A120">
        <v>0</v>
      </c>
      <c r="B120">
        <v>-62.526216582116604</v>
      </c>
      <c r="C120">
        <v>-88.338065903489706</v>
      </c>
      <c r="D120">
        <v>88.338065903489735</v>
      </c>
      <c r="E120">
        <v>62.526216582116561</v>
      </c>
    </row>
    <row r="121" spans="1:5" x14ac:dyDescent="0.2">
      <c r="A121">
        <v>0</v>
      </c>
      <c r="B121">
        <v>-100.43139761988665</v>
      </c>
      <c r="C121">
        <v>62.623793091019927</v>
      </c>
      <c r="D121">
        <v>-62.623793091019905</v>
      </c>
      <c r="E121">
        <v>100.43139761988665</v>
      </c>
    </row>
    <row r="122" spans="1:5" x14ac:dyDescent="0.2">
      <c r="A122">
        <v>0</v>
      </c>
      <c r="B122">
        <v>30.665261799125627</v>
      </c>
      <c r="C122">
        <v>5.6808675610080712</v>
      </c>
      <c r="D122">
        <v>-5.6808675610081494</v>
      </c>
      <c r="E122">
        <v>-30.665261799125549</v>
      </c>
    </row>
    <row r="123" spans="1:5" x14ac:dyDescent="0.2">
      <c r="A123">
        <v>0</v>
      </c>
      <c r="B123">
        <v>111.50967252984177</v>
      </c>
      <c r="C123">
        <v>-76.681967192602514</v>
      </c>
      <c r="D123">
        <v>76.681967192602542</v>
      </c>
      <c r="E123">
        <v>-111.50967252984179</v>
      </c>
    </row>
    <row r="125" spans="1:5" x14ac:dyDescent="0.2">
      <c r="A125" t="s">
        <v>26</v>
      </c>
      <c r="B125" t="s">
        <v>1</v>
      </c>
    </row>
    <row r="126" spans="1:5" x14ac:dyDescent="0.2">
      <c r="A126">
        <v>6</v>
      </c>
      <c r="B126">
        <v>5</v>
      </c>
    </row>
    <row r="127" spans="1:5" x14ac:dyDescent="0.2">
      <c r="A127">
        <f t="array" ref="A127:E132">TRANSPOSE(A65:F69)</f>
        <v>-187.00879695698913</v>
      </c>
      <c r="B127">
        <v>-38.976752286844416</v>
      </c>
      <c r="C127">
        <v>93.216541900696157</v>
      </c>
      <c r="D127">
        <v>93.216541900696114</v>
      </c>
      <c r="E127">
        <v>-38.976752286844402</v>
      </c>
    </row>
    <row r="128" spans="1:5" x14ac:dyDescent="0.2">
      <c r="A128">
        <v>-134.0860657140403</v>
      </c>
      <c r="B128">
        <v>-101.35316287711618</v>
      </c>
      <c r="C128">
        <v>-85.524494232138295</v>
      </c>
      <c r="D128">
        <v>-85.52449423213821</v>
      </c>
      <c r="E128">
        <v>-101.35316287711616</v>
      </c>
    </row>
    <row r="129" spans="1:5" x14ac:dyDescent="0.2">
      <c r="A129">
        <v>25.459329507077541</v>
      </c>
      <c r="B129">
        <v>-27.283439983873375</v>
      </c>
      <c r="C129">
        <v>-136.83267071355277</v>
      </c>
      <c r="D129">
        <v>-136.8326707135528</v>
      </c>
      <c r="E129">
        <v>-27.283439983873293</v>
      </c>
    </row>
    <row r="130" spans="1:5" x14ac:dyDescent="0.2">
      <c r="A130">
        <v>159.25406386799901</v>
      </c>
      <c r="B130">
        <v>-33.709478908646858</v>
      </c>
      <c r="C130">
        <v>39.136797141103933</v>
      </c>
      <c r="D130">
        <v>39.136797141103976</v>
      </c>
      <c r="E130">
        <v>-33.709478908646759</v>
      </c>
    </row>
    <row r="131" spans="1:5" x14ac:dyDescent="0.2">
      <c r="A131">
        <v>208.96183471223071</v>
      </c>
      <c r="B131">
        <v>-111.98435214227646</v>
      </c>
      <c r="C131">
        <v>-100.5011629979636</v>
      </c>
      <c r="D131">
        <v>-100.50116299796358</v>
      </c>
      <c r="E131">
        <v>-111.98435214227638</v>
      </c>
    </row>
    <row r="132" spans="1:5" x14ac:dyDescent="0.2">
      <c r="A132">
        <v>208.42372372680373</v>
      </c>
      <c r="B132">
        <v>-85.374713207005584</v>
      </c>
      <c r="C132">
        <v>74.205070586332994</v>
      </c>
      <c r="D132">
        <v>74.205070586332937</v>
      </c>
      <c r="E132">
        <v>-85.374713207005655</v>
      </c>
    </row>
    <row r="134" spans="1:5" x14ac:dyDescent="0.2">
      <c r="A134" t="s">
        <v>27</v>
      </c>
      <c r="B134" t="s">
        <v>3</v>
      </c>
    </row>
    <row r="135" spans="1:5" x14ac:dyDescent="0.2">
      <c r="A135">
        <v>6</v>
      </c>
      <c r="B135">
        <v>5</v>
      </c>
    </row>
    <row r="136" spans="1:5" x14ac:dyDescent="0.2">
      <c r="A136">
        <f t="array" ref="A136:E141">TRANSPOSE(H65:M69)</f>
        <v>0</v>
      </c>
      <c r="B136">
        <v>111.10034531844391</v>
      </c>
      <c r="C136">
        <v>-55.640493120775858</v>
      </c>
      <c r="D136">
        <v>55.640493120775915</v>
      </c>
      <c r="E136">
        <v>-111.10034531844389</v>
      </c>
    </row>
    <row r="137" spans="1:5" x14ac:dyDescent="0.2">
      <c r="A137">
        <v>0</v>
      </c>
      <c r="B137">
        <v>47.595308946642483</v>
      </c>
      <c r="C137">
        <v>130.91261404468605</v>
      </c>
      <c r="D137">
        <v>-130.91261404468605</v>
      </c>
      <c r="E137">
        <v>-47.595308946642461</v>
      </c>
    </row>
    <row r="138" spans="1:5" x14ac:dyDescent="0.2">
      <c r="A138">
        <v>0</v>
      </c>
      <c r="B138">
        <v>70.051861085562905</v>
      </c>
      <c r="C138">
        <v>-62.40213557747591</v>
      </c>
      <c r="D138">
        <v>62.402135577475867</v>
      </c>
      <c r="E138">
        <v>-70.051861085562876</v>
      </c>
    </row>
    <row r="139" spans="1:5" x14ac:dyDescent="0.2">
      <c r="A139">
        <v>0</v>
      </c>
      <c r="B139">
        <v>122.94547613935494</v>
      </c>
      <c r="C139">
        <v>48.698733981987637</v>
      </c>
      <c r="D139">
        <v>-48.698733981987665</v>
      </c>
      <c r="E139">
        <v>-122.94547613935497</v>
      </c>
    </row>
    <row r="140" spans="1:5" x14ac:dyDescent="0.2">
      <c r="A140">
        <v>0</v>
      </c>
      <c r="B140">
        <v>53.207521303510461</v>
      </c>
      <c r="C140">
        <v>12.823423412103509</v>
      </c>
      <c r="D140">
        <v>-12.823423412103573</v>
      </c>
      <c r="E140">
        <v>-53.207521303510504</v>
      </c>
    </row>
    <row r="141" spans="1:5" x14ac:dyDescent="0.2">
      <c r="A141">
        <v>0</v>
      </c>
      <c r="B141">
        <v>-90.573193475831729</v>
      </c>
      <c r="C141">
        <v>-69.763762616232867</v>
      </c>
      <c r="D141">
        <v>69.76376261623291</v>
      </c>
      <c r="E141">
        <v>90.57319347583163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B26" sqref="B26:I26"/>
    </sheetView>
  </sheetViews>
  <sheetFormatPr defaultRowHeight="12.75" x14ac:dyDescent="0.2"/>
  <sheetData>
    <row r="1" spans="1:9" x14ac:dyDescent="0.2">
      <c r="A1" t="s">
        <v>0</v>
      </c>
    </row>
    <row r="2" spans="1:9" x14ac:dyDescent="0.2">
      <c r="A2" t="s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</row>
    <row r="3" spans="1:9" x14ac:dyDescent="0.2">
      <c r="A3">
        <v>0</v>
      </c>
      <c r="B3">
        <f>COS(B$2*$A3*2*PI()/COUNTA($B$2:$M$2))</f>
        <v>1</v>
      </c>
      <c r="C3">
        <f t="shared" ref="C3:I10" si="0">COS(C$2*$A3*2*PI()/COUNTA($B$2:$M$2))</f>
        <v>1</v>
      </c>
      <c r="D3">
        <f t="shared" si="0"/>
        <v>1</v>
      </c>
      <c r="E3">
        <f t="shared" si="0"/>
        <v>1</v>
      </c>
      <c r="F3">
        <f t="shared" si="0"/>
        <v>1</v>
      </c>
      <c r="G3">
        <f t="shared" si="0"/>
        <v>1</v>
      </c>
      <c r="H3">
        <f t="shared" si="0"/>
        <v>1</v>
      </c>
      <c r="I3">
        <f t="shared" si="0"/>
        <v>1</v>
      </c>
    </row>
    <row r="4" spans="1:9" x14ac:dyDescent="0.2">
      <c r="A4">
        <v>1</v>
      </c>
      <c r="B4">
        <f t="shared" ref="B4:B10" si="1">COS(B$2*$A4*2*PI()/COUNTA($B$2:$M$2))</f>
        <v>1</v>
      </c>
      <c r="C4">
        <f t="shared" si="0"/>
        <v>0.70710678118654757</v>
      </c>
      <c r="D4">
        <f t="shared" si="0"/>
        <v>6.1257422745431001E-17</v>
      </c>
      <c r="E4">
        <f t="shared" si="0"/>
        <v>-0.70710678118654746</v>
      </c>
      <c r="F4">
        <f t="shared" si="0"/>
        <v>-1</v>
      </c>
      <c r="G4">
        <f t="shared" si="0"/>
        <v>-0.70710678118654768</v>
      </c>
      <c r="H4">
        <f t="shared" si="0"/>
        <v>-1.83772268236293E-16</v>
      </c>
      <c r="I4">
        <f t="shared" si="0"/>
        <v>0.70710678118654735</v>
      </c>
    </row>
    <row r="5" spans="1:9" x14ac:dyDescent="0.2">
      <c r="A5">
        <v>2</v>
      </c>
      <c r="B5">
        <f t="shared" si="1"/>
        <v>1</v>
      </c>
      <c r="C5">
        <f t="shared" si="0"/>
        <v>6.1257422745431001E-17</v>
      </c>
      <c r="D5">
        <f t="shared" si="0"/>
        <v>-1</v>
      </c>
      <c r="E5">
        <f t="shared" si="0"/>
        <v>-1.83772268236293E-16</v>
      </c>
      <c r="F5">
        <f t="shared" si="0"/>
        <v>1</v>
      </c>
      <c r="G5">
        <f t="shared" si="0"/>
        <v>3.06287113727155E-16</v>
      </c>
      <c r="H5">
        <f t="shared" si="0"/>
        <v>-1</v>
      </c>
      <c r="I5">
        <f t="shared" si="0"/>
        <v>-4.28801959218017E-16</v>
      </c>
    </row>
    <row r="6" spans="1:9" x14ac:dyDescent="0.2">
      <c r="A6">
        <v>3</v>
      </c>
      <c r="B6">
        <f t="shared" si="1"/>
        <v>1</v>
      </c>
      <c r="C6">
        <f t="shared" si="0"/>
        <v>-0.70710678118654746</v>
      </c>
      <c r="D6">
        <f t="shared" si="0"/>
        <v>-1.83772268236293E-16</v>
      </c>
      <c r="E6">
        <f t="shared" si="0"/>
        <v>0.70710678118654768</v>
      </c>
      <c r="F6">
        <f t="shared" si="0"/>
        <v>-1</v>
      </c>
      <c r="G6">
        <f t="shared" si="0"/>
        <v>0.70710678118654657</v>
      </c>
      <c r="H6">
        <f t="shared" si="0"/>
        <v>5.51316804708879E-16</v>
      </c>
      <c r="I6">
        <f t="shared" si="0"/>
        <v>-0.70710678118654735</v>
      </c>
    </row>
    <row r="7" spans="1:9" x14ac:dyDescent="0.2">
      <c r="A7">
        <v>4</v>
      </c>
      <c r="B7">
        <f t="shared" si="1"/>
        <v>1</v>
      </c>
      <c r="C7">
        <f t="shared" si="0"/>
        <v>-1</v>
      </c>
      <c r="D7">
        <f t="shared" si="0"/>
        <v>1</v>
      </c>
      <c r="E7">
        <f t="shared" si="0"/>
        <v>-1</v>
      </c>
      <c r="F7">
        <f t="shared" si="0"/>
        <v>1</v>
      </c>
      <c r="G7">
        <f t="shared" si="0"/>
        <v>-1</v>
      </c>
      <c r="H7">
        <f t="shared" si="0"/>
        <v>1</v>
      </c>
      <c r="I7">
        <f t="shared" si="0"/>
        <v>-1</v>
      </c>
    </row>
    <row r="8" spans="1:9" x14ac:dyDescent="0.2">
      <c r="A8">
        <v>5</v>
      </c>
      <c r="B8">
        <f t="shared" si="1"/>
        <v>1</v>
      </c>
      <c r="C8">
        <f t="shared" si="0"/>
        <v>-0.70710678118654768</v>
      </c>
      <c r="D8">
        <f t="shared" si="0"/>
        <v>3.06287113727155E-16</v>
      </c>
      <c r="E8">
        <f t="shared" si="0"/>
        <v>0.70710678118654657</v>
      </c>
      <c r="F8">
        <f t="shared" si="0"/>
        <v>-1</v>
      </c>
      <c r="G8">
        <f t="shared" si="0"/>
        <v>0.70710678118654746</v>
      </c>
      <c r="H8">
        <f t="shared" si="0"/>
        <v>-2.6952181805817155E-15</v>
      </c>
      <c r="I8">
        <f t="shared" si="0"/>
        <v>-0.70710678118654613</v>
      </c>
    </row>
    <row r="9" spans="1:9" x14ac:dyDescent="0.2">
      <c r="A9">
        <v>6</v>
      </c>
      <c r="B9">
        <f t="shared" si="1"/>
        <v>1</v>
      </c>
      <c r="C9">
        <f t="shared" si="0"/>
        <v>-1.83772268236293E-16</v>
      </c>
      <c r="D9">
        <f t="shared" si="0"/>
        <v>-1</v>
      </c>
      <c r="E9">
        <f t="shared" si="0"/>
        <v>5.51316804708879E-16</v>
      </c>
      <c r="F9">
        <f t="shared" si="0"/>
        <v>1</v>
      </c>
      <c r="G9">
        <f t="shared" si="0"/>
        <v>-2.6952181805817155E-15</v>
      </c>
      <c r="H9">
        <f t="shared" si="0"/>
        <v>-1</v>
      </c>
      <c r="I9">
        <f t="shared" si="0"/>
        <v>-4.8995096174619945E-16</v>
      </c>
    </row>
    <row r="10" spans="1:9" x14ac:dyDescent="0.2">
      <c r="A10">
        <v>7</v>
      </c>
      <c r="B10">
        <f t="shared" si="1"/>
        <v>1</v>
      </c>
      <c r="C10">
        <f t="shared" si="0"/>
        <v>0.70710678118654735</v>
      </c>
      <c r="D10">
        <f t="shared" si="0"/>
        <v>-4.28801959218017E-16</v>
      </c>
      <c r="E10">
        <f t="shared" si="0"/>
        <v>-0.70710678118654735</v>
      </c>
      <c r="F10">
        <f t="shared" si="0"/>
        <v>-1</v>
      </c>
      <c r="G10">
        <f t="shared" si="0"/>
        <v>-0.70710678118654613</v>
      </c>
      <c r="H10">
        <f t="shared" si="0"/>
        <v>-4.8995096174619945E-16</v>
      </c>
      <c r="I10">
        <f t="shared" si="0"/>
        <v>0.70710678118655046</v>
      </c>
    </row>
    <row r="12" spans="1:9" x14ac:dyDescent="0.2">
      <c r="A12" t="s">
        <v>3</v>
      </c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</row>
    <row r="13" spans="1:9" x14ac:dyDescent="0.2">
      <c r="A13">
        <v>0</v>
      </c>
      <c r="B13">
        <f>-SIN(B$2*$A13*2*PI()/COUNTA($B$2:$M$2))</f>
        <v>0</v>
      </c>
      <c r="C13">
        <f t="shared" ref="C13:I20" si="2">-SIN(C$2*$A13*2*PI()/COUNTA($B$2:$M$2))</f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</row>
    <row r="14" spans="1:9" x14ac:dyDescent="0.2">
      <c r="A14">
        <v>1</v>
      </c>
      <c r="B14">
        <f t="shared" ref="B14:B20" si="3">-SIN(B$2*$A14*2*PI()/COUNTA($B$2:$M$2))</f>
        <v>0</v>
      </c>
      <c r="C14">
        <f t="shared" si="2"/>
        <v>-0.70710678118654746</v>
      </c>
      <c r="D14">
        <f t="shared" si="2"/>
        <v>-1</v>
      </c>
      <c r="E14">
        <f t="shared" si="2"/>
        <v>-0.70710678118654757</v>
      </c>
      <c r="F14">
        <f t="shared" si="2"/>
        <v>-1.22514845490862E-16</v>
      </c>
      <c r="G14">
        <f t="shared" si="2"/>
        <v>0.70710678118654746</v>
      </c>
      <c r="H14">
        <f t="shared" si="2"/>
        <v>1</v>
      </c>
      <c r="I14">
        <f t="shared" si="2"/>
        <v>0.70710678118654768</v>
      </c>
    </row>
    <row r="15" spans="1:9" x14ac:dyDescent="0.2">
      <c r="A15">
        <v>2</v>
      </c>
      <c r="B15">
        <f t="shared" si="3"/>
        <v>0</v>
      </c>
      <c r="C15">
        <f t="shared" si="2"/>
        <v>-1</v>
      </c>
      <c r="D15">
        <f t="shared" si="2"/>
        <v>-1.22514845490862E-16</v>
      </c>
      <c r="E15">
        <f t="shared" si="2"/>
        <v>1</v>
      </c>
      <c r="F15">
        <f t="shared" si="2"/>
        <v>2.45029690981724E-16</v>
      </c>
      <c r="G15">
        <f t="shared" si="2"/>
        <v>-1</v>
      </c>
      <c r="H15">
        <f t="shared" si="2"/>
        <v>-3.67544536472586E-16</v>
      </c>
      <c r="I15">
        <f t="shared" si="2"/>
        <v>1</v>
      </c>
    </row>
    <row r="16" spans="1:9" x14ac:dyDescent="0.2">
      <c r="A16">
        <v>3</v>
      </c>
      <c r="B16">
        <f t="shared" si="3"/>
        <v>0</v>
      </c>
      <c r="C16">
        <f t="shared" si="2"/>
        <v>-0.70710678118654757</v>
      </c>
      <c r="D16">
        <f t="shared" si="2"/>
        <v>1</v>
      </c>
      <c r="E16">
        <f t="shared" si="2"/>
        <v>-0.70710678118654735</v>
      </c>
      <c r="F16">
        <f t="shared" si="2"/>
        <v>-3.67544536472586E-16</v>
      </c>
      <c r="G16">
        <f t="shared" si="2"/>
        <v>0.70710678118654846</v>
      </c>
      <c r="H16">
        <f t="shared" si="2"/>
        <v>-1</v>
      </c>
      <c r="I16">
        <f t="shared" si="2"/>
        <v>0.70710678118654768</v>
      </c>
    </row>
    <row r="17" spans="1:12" x14ac:dyDescent="0.2">
      <c r="A17">
        <v>4</v>
      </c>
      <c r="B17">
        <f t="shared" si="3"/>
        <v>0</v>
      </c>
      <c r="C17">
        <f t="shared" si="2"/>
        <v>-1.22514845490862E-16</v>
      </c>
      <c r="D17">
        <f t="shared" si="2"/>
        <v>2.45029690981724E-16</v>
      </c>
      <c r="E17">
        <f t="shared" si="2"/>
        <v>-3.67544536472586E-16</v>
      </c>
      <c r="F17">
        <f t="shared" si="2"/>
        <v>4.90059381963448E-16</v>
      </c>
      <c r="G17">
        <f t="shared" si="2"/>
        <v>-6.1257422745431001E-16</v>
      </c>
      <c r="H17">
        <f t="shared" si="2"/>
        <v>7.3508907294517201E-16</v>
      </c>
      <c r="I17">
        <f t="shared" si="2"/>
        <v>-8.5760391843603401E-16</v>
      </c>
    </row>
    <row r="18" spans="1:12" x14ac:dyDescent="0.2">
      <c r="A18">
        <v>5</v>
      </c>
      <c r="B18">
        <f t="shared" si="3"/>
        <v>0</v>
      </c>
      <c r="C18">
        <f t="shared" si="2"/>
        <v>0.70710678118654746</v>
      </c>
      <c r="D18">
        <f t="shared" si="2"/>
        <v>-1</v>
      </c>
      <c r="E18">
        <f t="shared" si="2"/>
        <v>0.70710678118654846</v>
      </c>
      <c r="F18">
        <f t="shared" si="2"/>
        <v>-6.1257422745431001E-16</v>
      </c>
      <c r="G18">
        <f t="shared" si="2"/>
        <v>-0.70710678118654757</v>
      </c>
      <c r="H18">
        <f t="shared" si="2"/>
        <v>1</v>
      </c>
      <c r="I18">
        <f t="shared" si="2"/>
        <v>-0.70710678118654891</v>
      </c>
    </row>
    <row r="19" spans="1:12" x14ac:dyDescent="0.2">
      <c r="A19">
        <v>6</v>
      </c>
      <c r="B19">
        <f t="shared" si="3"/>
        <v>0</v>
      </c>
      <c r="C19">
        <f t="shared" si="2"/>
        <v>1</v>
      </c>
      <c r="D19">
        <f t="shared" si="2"/>
        <v>-3.67544536472586E-16</v>
      </c>
      <c r="E19">
        <f t="shared" si="2"/>
        <v>-1</v>
      </c>
      <c r="F19">
        <f t="shared" si="2"/>
        <v>7.3508907294517201E-16</v>
      </c>
      <c r="G19">
        <f t="shared" si="2"/>
        <v>1</v>
      </c>
      <c r="H19">
        <f t="shared" si="2"/>
        <v>-1.102633609417758E-15</v>
      </c>
      <c r="I19">
        <f t="shared" si="2"/>
        <v>-1</v>
      </c>
    </row>
    <row r="20" spans="1:12" x14ac:dyDescent="0.2">
      <c r="A20">
        <v>7</v>
      </c>
      <c r="B20">
        <f t="shared" si="3"/>
        <v>0</v>
      </c>
      <c r="C20">
        <f t="shared" si="2"/>
        <v>0.70710678118654768</v>
      </c>
      <c r="D20">
        <f t="shared" si="2"/>
        <v>1</v>
      </c>
      <c r="E20">
        <f t="shared" si="2"/>
        <v>0.70710678118654768</v>
      </c>
      <c r="F20">
        <f t="shared" si="2"/>
        <v>-8.5760391843603401E-16</v>
      </c>
      <c r="G20">
        <f t="shared" si="2"/>
        <v>-0.70710678118654891</v>
      </c>
      <c r="H20">
        <f t="shared" si="2"/>
        <v>-1</v>
      </c>
      <c r="I20">
        <f t="shared" si="2"/>
        <v>-0.70710678118654458</v>
      </c>
    </row>
    <row r="22" spans="1:12" x14ac:dyDescent="0.2">
      <c r="A22" t="s">
        <v>2</v>
      </c>
    </row>
    <row r="23" spans="1:12" x14ac:dyDescent="0.2">
      <c r="A23" t="s">
        <v>1</v>
      </c>
      <c r="B23">
        <v>-66.418189190686491</v>
      </c>
      <c r="C23">
        <v>-47.17497138998732</v>
      </c>
      <c r="D23">
        <v>-86.20242754151289</v>
      </c>
      <c r="E23">
        <v>-40.539102535218376</v>
      </c>
      <c r="F23">
        <v>84.891772989794447</v>
      </c>
      <c r="G23">
        <v>102.02137322729135</v>
      </c>
      <c r="H23">
        <v>100.02277637105487</v>
      </c>
      <c r="I23">
        <v>78.125944719871967</v>
      </c>
      <c r="J23">
        <v>72.513195513727908</v>
      </c>
      <c r="K23">
        <v>113.12163007712076</v>
      </c>
      <c r="L23">
        <v>-4.6520278855446975</v>
      </c>
    </row>
    <row r="24" spans="1:12" x14ac:dyDescent="0.2">
      <c r="A24" t="s">
        <v>3</v>
      </c>
      <c r="B24">
        <v>13.245721815616946</v>
      </c>
      <c r="C24">
        <v>-18.186375688699371</v>
      </c>
      <c r="D24">
        <v>-24.569984889375007</v>
      </c>
      <c r="E24">
        <v>-16.211797412565204</v>
      </c>
      <c r="F24">
        <v>-114.49514077593167</v>
      </c>
      <c r="G24">
        <v>-106.89195157825239</v>
      </c>
      <c r="H24">
        <v>-13.856148889821071</v>
      </c>
      <c r="I24">
        <v>14.727292474508857</v>
      </c>
      <c r="J24">
        <v>-69.555689842297426</v>
      </c>
      <c r="K24">
        <v>101.35870184333402</v>
      </c>
      <c r="L24">
        <v>42.227037031308043</v>
      </c>
    </row>
    <row r="25" spans="1:12" x14ac:dyDescent="0.2">
      <c r="A25" t="s">
        <v>4</v>
      </c>
    </row>
    <row r="26" spans="1:12" x14ac:dyDescent="0.2">
      <c r="A26" t="s">
        <v>1</v>
      </c>
      <c r="B26">
        <f t="array" ref="B26:I26">TRANSPOSE(MMULT(B3:I10,TRANSPOSE(B23:I23))-MMULT(B13:I20,TRANSPOSE(B24:I24)))</f>
        <v>124.72717665060756</v>
      </c>
      <c r="C26">
        <v>-142.76561160559061</v>
      </c>
      <c r="D26">
        <v>-118.94058735932941</v>
      </c>
      <c r="E26">
        <v>-78.160164800030003</v>
      </c>
      <c r="F26">
        <v>-60.139311393307665</v>
      </c>
      <c r="G26">
        <v>-181.28198475447942</v>
      </c>
      <c r="H26">
        <v>128.24705729846113</v>
      </c>
      <c r="I26">
        <v>-203.03208756182389</v>
      </c>
    </row>
    <row r="27" spans="1:12" x14ac:dyDescent="0.2">
      <c r="A27" t="s">
        <v>3</v>
      </c>
      <c r="B27">
        <f t="array" ref="B27:I27">TRANSPOSE(MMULT(B3:I10,TRANSPOSE(B24:I24))+MMULT(B13:I20,TRANSPOSE(B23:I23)))</f>
        <v>-266.23838494451888</v>
      </c>
      <c r="C27">
        <v>587.97422761858684</v>
      </c>
      <c r="D27">
        <v>-80.082844833769144</v>
      </c>
      <c r="E27">
        <v>46.320710786549277</v>
      </c>
      <c r="F27">
        <v>-13.112720534502714</v>
      </c>
      <c r="G27">
        <v>39.957905389645894</v>
      </c>
      <c r="H27">
        <v>-45.563725528467963</v>
      </c>
      <c r="I27">
        <v>-163.28939342858746</v>
      </c>
    </row>
    <row r="29" spans="1:12" x14ac:dyDescent="0.2">
      <c r="C29">
        <f t="array" ref="C29:J29">TRANSPOSE(MMULT(B3:I10,TRANSPOSE(C23:J23))-MMULT(B13:I20,TRANSPOSE(C24:J24)))</f>
        <v>263.65856135502196</v>
      </c>
      <c r="D29">
        <v>-359.92233167932477</v>
      </c>
      <c r="E29">
        <v>162.88425649168346</v>
      </c>
      <c r="F29">
        <v>-17.175990726788712</v>
      </c>
      <c r="G29">
        <v>-78.79207331110679</v>
      </c>
      <c r="H29">
        <v>-0.34853732938098858</v>
      </c>
      <c r="I29">
        <v>-128.36513718638275</v>
      </c>
      <c r="J29">
        <v>-219.33851873362002</v>
      </c>
    </row>
    <row r="30" spans="1:12" x14ac:dyDescent="0.2">
      <c r="C30">
        <f t="array" ref="C30:J30">TRANSPOSE(MMULT(B3:I10,TRANSPOSE(C24:J24))+MMULT(B13:I20,TRANSPOSE(C23:J23)))</f>
        <v>-349.03979660243317</v>
      </c>
      <c r="D30">
        <v>354.4999159944656</v>
      </c>
      <c r="E30">
        <v>19.990797345084999</v>
      </c>
      <c r="F30">
        <v>68.767492663949525</v>
      </c>
      <c r="G30">
        <v>95.914132192417028</v>
      </c>
      <c r="H30">
        <v>60.241330294820941</v>
      </c>
      <c r="I30">
        <v>-267.17844200287573</v>
      </c>
      <c r="J30">
        <v>-128.68643539502432</v>
      </c>
    </row>
    <row r="31" spans="1:12" x14ac:dyDescent="0.2">
      <c r="A31" t="s">
        <v>5</v>
      </c>
    </row>
    <row r="32" spans="1:12" x14ac:dyDescent="0.2">
      <c r="A32" t="s">
        <v>1</v>
      </c>
      <c r="B32">
        <f>J23-B23</f>
        <v>138.9313847044144</v>
      </c>
      <c r="C32">
        <f>B32</f>
        <v>138.9313847044144</v>
      </c>
      <c r="D32">
        <f t="shared" ref="D32:I32" si="4">C32</f>
        <v>138.9313847044144</v>
      </c>
      <c r="E32">
        <f t="shared" si="4"/>
        <v>138.9313847044144</v>
      </c>
      <c r="F32">
        <f t="shared" si="4"/>
        <v>138.9313847044144</v>
      </c>
      <c r="G32">
        <f t="shared" si="4"/>
        <v>138.9313847044144</v>
      </c>
      <c r="H32">
        <f t="shared" si="4"/>
        <v>138.9313847044144</v>
      </c>
      <c r="I32">
        <f t="shared" si="4"/>
        <v>138.9313847044144</v>
      </c>
    </row>
    <row r="33" spans="1:9" x14ac:dyDescent="0.2">
      <c r="A33" t="s">
        <v>3</v>
      </c>
      <c r="B33">
        <f>J24-B24</f>
        <v>-82.801411657914372</v>
      </c>
      <c r="C33">
        <f>B33</f>
        <v>-82.801411657914372</v>
      </c>
      <c r="D33">
        <f t="shared" ref="D33:I33" si="5">C33</f>
        <v>-82.801411657914372</v>
      </c>
      <c r="E33">
        <f t="shared" si="5"/>
        <v>-82.801411657914372</v>
      </c>
      <c r="F33">
        <f t="shared" si="5"/>
        <v>-82.801411657914372</v>
      </c>
      <c r="G33">
        <f t="shared" si="5"/>
        <v>-82.801411657914372</v>
      </c>
      <c r="H33">
        <f t="shared" si="5"/>
        <v>-82.801411657914372</v>
      </c>
      <c r="I33">
        <f t="shared" si="5"/>
        <v>-82.801411657914372</v>
      </c>
    </row>
    <row r="34" spans="1:9" x14ac:dyDescent="0.2">
      <c r="A34" t="s">
        <v>6</v>
      </c>
    </row>
    <row r="35" spans="1:9" x14ac:dyDescent="0.2">
      <c r="A35" t="s">
        <v>1</v>
      </c>
      <c r="B35">
        <f>B4</f>
        <v>1</v>
      </c>
      <c r="C35">
        <f t="shared" ref="C35:I35" si="6">C4</f>
        <v>0.70710678118654757</v>
      </c>
      <c r="D35">
        <f t="shared" si="6"/>
        <v>6.1257422745431001E-17</v>
      </c>
      <c r="E35">
        <f t="shared" si="6"/>
        <v>-0.70710678118654746</v>
      </c>
      <c r="F35">
        <f t="shared" si="6"/>
        <v>-1</v>
      </c>
      <c r="G35">
        <f t="shared" si="6"/>
        <v>-0.70710678118654768</v>
      </c>
      <c r="H35">
        <f t="shared" si="6"/>
        <v>-1.83772268236293E-16</v>
      </c>
      <c r="I35">
        <f t="shared" si="6"/>
        <v>0.70710678118654735</v>
      </c>
    </row>
    <row r="36" spans="1:9" x14ac:dyDescent="0.2">
      <c r="A36" t="s">
        <v>3</v>
      </c>
      <c r="B36">
        <f>-B14</f>
        <v>0</v>
      </c>
      <c r="C36">
        <f t="shared" ref="C36:I36" si="7">-C14</f>
        <v>0.70710678118654746</v>
      </c>
      <c r="D36">
        <f t="shared" si="7"/>
        <v>1</v>
      </c>
      <c r="E36">
        <f t="shared" si="7"/>
        <v>0.70710678118654757</v>
      </c>
      <c r="F36">
        <f t="shared" si="7"/>
        <v>1.22514845490862E-16</v>
      </c>
      <c r="G36">
        <f t="shared" si="7"/>
        <v>-0.70710678118654746</v>
      </c>
      <c r="H36">
        <f t="shared" si="7"/>
        <v>-1</v>
      </c>
      <c r="I36">
        <f t="shared" si="7"/>
        <v>-0.70710678118654768</v>
      </c>
    </row>
    <row r="38" spans="1:9" x14ac:dyDescent="0.2">
      <c r="A38" t="s">
        <v>7</v>
      </c>
    </row>
    <row r="39" spans="1:9" x14ac:dyDescent="0.2">
      <c r="A39" t="s">
        <v>1</v>
      </c>
      <c r="B39">
        <f>B26+B32</f>
        <v>263.65856135502196</v>
      </c>
      <c r="C39">
        <f t="shared" ref="C39:I39" si="8">C26+C32</f>
        <v>-3.8342269011762085</v>
      </c>
      <c r="D39">
        <f t="shared" si="8"/>
        <v>19.990797345084985</v>
      </c>
      <c r="E39">
        <f t="shared" si="8"/>
        <v>60.771219904384395</v>
      </c>
      <c r="F39">
        <f t="shared" si="8"/>
        <v>78.792073311106734</v>
      </c>
      <c r="G39">
        <f t="shared" si="8"/>
        <v>-42.350600050065026</v>
      </c>
      <c r="H39">
        <f t="shared" si="8"/>
        <v>267.1784420028755</v>
      </c>
      <c r="I39">
        <f t="shared" si="8"/>
        <v>-64.100702857409487</v>
      </c>
    </row>
    <row r="40" spans="1:9" x14ac:dyDescent="0.2">
      <c r="A40" t="s">
        <v>3</v>
      </c>
      <c r="B40">
        <f>B27+B33</f>
        <v>-349.03979660243328</v>
      </c>
      <c r="C40">
        <f t="shared" ref="C40:I40" si="9">C27+C33</f>
        <v>505.17281596067244</v>
      </c>
      <c r="D40">
        <f t="shared" si="9"/>
        <v>-162.88425649168352</v>
      </c>
      <c r="E40">
        <f t="shared" si="9"/>
        <v>-36.480700871365094</v>
      </c>
      <c r="F40">
        <f t="shared" si="9"/>
        <v>-95.914132192417085</v>
      </c>
      <c r="G40">
        <f t="shared" si="9"/>
        <v>-42.843506268268477</v>
      </c>
      <c r="H40">
        <f t="shared" si="9"/>
        <v>-128.36513718638233</v>
      </c>
      <c r="I40">
        <f t="shared" si="9"/>
        <v>-246.09080508650183</v>
      </c>
    </row>
    <row r="42" spans="1:9" x14ac:dyDescent="0.2">
      <c r="A42" t="s">
        <v>8</v>
      </c>
    </row>
    <row r="43" spans="1:9" x14ac:dyDescent="0.2">
      <c r="A43" t="s">
        <v>1</v>
      </c>
      <c r="B43">
        <f>B39*B35-B40*B36</f>
        <v>263.65856135502196</v>
      </c>
      <c r="C43">
        <f t="shared" ref="C43:I43" si="10">C39*C35-C40*C36</f>
        <v>-359.92233167932483</v>
      </c>
      <c r="D43">
        <f t="shared" si="10"/>
        <v>162.88425649168352</v>
      </c>
      <c r="E43">
        <f t="shared" si="10"/>
        <v>-17.175990726788843</v>
      </c>
      <c r="F43">
        <f t="shared" si="10"/>
        <v>-78.792073311106719</v>
      </c>
      <c r="G43">
        <f t="shared" si="10"/>
        <v>-0.34853732938066884</v>
      </c>
      <c r="H43">
        <f t="shared" si="10"/>
        <v>-128.36513718638238</v>
      </c>
      <c r="I43">
        <f t="shared" si="10"/>
        <v>-219.33851873362056</v>
      </c>
    </row>
    <row r="44" spans="1:9" x14ac:dyDescent="0.2">
      <c r="A44" t="s">
        <v>3</v>
      </c>
      <c r="B44">
        <f>B39*B36+B40*B35</f>
        <v>-349.03979660243328</v>
      </c>
      <c r="C44">
        <f t="shared" ref="C44:I44" si="11">C39*C36+C40*C35</f>
        <v>354.49991599446571</v>
      </c>
      <c r="D44">
        <f t="shared" si="11"/>
        <v>19.990797345084975</v>
      </c>
      <c r="E44">
        <f t="shared" si="11"/>
        <v>68.767492663949355</v>
      </c>
      <c r="F44">
        <f t="shared" si="11"/>
        <v>95.9141321924171</v>
      </c>
      <c r="G44">
        <f t="shared" si="11"/>
        <v>60.241330294821324</v>
      </c>
      <c r="H44">
        <f t="shared" si="11"/>
        <v>-267.1784420028755</v>
      </c>
      <c r="I44">
        <f t="shared" si="11"/>
        <v>-128.68643539502415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B10" sqref="B10:K13"/>
    </sheetView>
  </sheetViews>
  <sheetFormatPr defaultRowHeight="12.75" x14ac:dyDescent="0.2"/>
  <sheetData>
    <row r="1" spans="1:13" x14ac:dyDescent="0.2">
      <c r="A1">
        <f ca="1">RAND()*256-128</f>
        <v>60.792925120906375</v>
      </c>
      <c r="B1">
        <f t="shared" ref="B1:M16" ca="1" si="0">RAND()*256-128</f>
        <v>76.952809524015095</v>
      </c>
      <c r="C1">
        <f t="shared" ca="1" si="0"/>
        <v>23.941931439617093</v>
      </c>
      <c r="D1">
        <f t="shared" ca="1" si="0"/>
        <v>-122.74582368035107</v>
      </c>
      <c r="E1">
        <f t="shared" ca="1" si="0"/>
        <v>26.448083474809977</v>
      </c>
      <c r="F1">
        <f t="shared" ca="1" si="0"/>
        <v>48.548472689857562</v>
      </c>
      <c r="G1">
        <f t="shared" ca="1" si="0"/>
        <v>104.86157668992621</v>
      </c>
      <c r="H1">
        <f t="shared" ca="1" si="0"/>
        <v>64.332081163894117</v>
      </c>
      <c r="I1">
        <f t="shared" ca="1" si="0"/>
        <v>71.386310184086142</v>
      </c>
      <c r="J1">
        <f t="shared" ca="1" si="0"/>
        <v>-29.624973922858459</v>
      </c>
      <c r="K1">
        <f t="shared" ca="1" si="0"/>
        <v>89.094478879531238</v>
      </c>
      <c r="L1">
        <f t="shared" ca="1" si="0"/>
        <v>12.835223455181449</v>
      </c>
      <c r="M1">
        <f t="shared" ca="1" si="0"/>
        <v>30.861527178743387</v>
      </c>
    </row>
    <row r="2" spans="1:13" x14ac:dyDescent="0.2">
      <c r="A2">
        <f t="shared" ref="A2:M29" ca="1" si="1">RAND()*256-128</f>
        <v>-108.62694284874524</v>
      </c>
      <c r="B2">
        <f t="shared" ca="1" si="0"/>
        <v>-20.646610253569122</v>
      </c>
      <c r="C2">
        <f t="shared" ca="1" si="0"/>
        <v>-42.817734994680023</v>
      </c>
      <c r="D2">
        <f t="shared" ca="1" si="0"/>
        <v>-23.730679460945368</v>
      </c>
      <c r="E2">
        <f t="shared" ca="1" si="0"/>
        <v>27.188572345188959</v>
      </c>
      <c r="F2">
        <f t="shared" ca="1" si="0"/>
        <v>115.94445730354988</v>
      </c>
      <c r="G2">
        <f t="shared" ca="1" si="0"/>
        <v>95.9045765150546</v>
      </c>
      <c r="H2">
        <f t="shared" ca="1" si="0"/>
        <v>65.019419179261888</v>
      </c>
      <c r="I2">
        <f t="shared" ca="1" si="0"/>
        <v>-116.43954254408808</v>
      </c>
      <c r="J2">
        <f t="shared" ca="1" si="0"/>
        <v>-118.8345186092678</v>
      </c>
      <c r="K2">
        <f t="shared" ca="1" si="0"/>
        <v>21.32952069682284</v>
      </c>
      <c r="L2">
        <f t="shared" ca="1" si="0"/>
        <v>109.55481435098901</v>
      </c>
      <c r="M2">
        <f t="shared" ca="1" si="0"/>
        <v>48.433246764247627</v>
      </c>
    </row>
    <row r="3" spans="1:13" x14ac:dyDescent="0.2">
      <c r="A3">
        <f t="shared" ca="1" si="1"/>
        <v>61.127726145853217</v>
      </c>
      <c r="B3">
        <f t="shared" ca="1" si="0"/>
        <v>125.80899579700258</v>
      </c>
      <c r="C3">
        <f t="shared" ca="1" si="0"/>
        <v>117.3747926278223</v>
      </c>
      <c r="D3">
        <f t="shared" ca="1" si="0"/>
        <v>-61.46527033616951</v>
      </c>
      <c r="E3">
        <f t="shared" ca="1" si="0"/>
        <v>127.67681494534193</v>
      </c>
      <c r="F3">
        <f t="shared" ca="1" si="0"/>
        <v>82.584068827820658</v>
      </c>
      <c r="G3">
        <f t="shared" ca="1" si="0"/>
        <v>36.511275283004295</v>
      </c>
      <c r="H3">
        <f t="shared" ca="1" si="0"/>
        <v>-69.574689229106525</v>
      </c>
      <c r="I3">
        <f t="shared" ca="1" si="0"/>
        <v>113.60296011732382</v>
      </c>
      <c r="J3">
        <f t="shared" ca="1" si="0"/>
        <v>-22.42922382157775</v>
      </c>
      <c r="K3">
        <f t="shared" ca="1" si="0"/>
        <v>-93.367292983577926</v>
      </c>
      <c r="L3">
        <f t="shared" ca="1" si="0"/>
        <v>-9.8245738145252517</v>
      </c>
      <c r="M3">
        <f t="shared" ca="1" si="0"/>
        <v>68.541724261938128</v>
      </c>
    </row>
    <row r="4" spans="1:13" x14ac:dyDescent="0.2">
      <c r="A4">
        <f t="shared" ca="1" si="1"/>
        <v>22.843228823051447</v>
      </c>
      <c r="B4">
        <f t="shared" ca="1" si="0"/>
        <v>-69.481932631463508</v>
      </c>
      <c r="C4">
        <f t="shared" ca="1" si="0"/>
        <v>59.353686260959847</v>
      </c>
      <c r="D4">
        <f t="shared" ca="1" si="0"/>
        <v>-75.674590450270728</v>
      </c>
      <c r="E4">
        <f t="shared" ca="1" si="0"/>
        <v>-127.88479007789772</v>
      </c>
      <c r="F4">
        <f t="shared" ca="1" si="0"/>
        <v>81.940442999885306</v>
      </c>
      <c r="G4">
        <f t="shared" ca="1" si="0"/>
        <v>-54.686163698015577</v>
      </c>
      <c r="H4">
        <f t="shared" ca="1" si="0"/>
        <v>48.563691117398804</v>
      </c>
      <c r="I4">
        <f t="shared" ca="1" si="0"/>
        <v>14.349223953971915</v>
      </c>
      <c r="J4">
        <f t="shared" ca="1" si="0"/>
        <v>-38.640433107382563</v>
      </c>
      <c r="K4">
        <f t="shared" ca="1" si="0"/>
        <v>-41.644784808711677</v>
      </c>
      <c r="L4">
        <f t="shared" ca="1" si="0"/>
        <v>-97.652467198496424</v>
      </c>
      <c r="M4">
        <f t="shared" ca="1" si="0"/>
        <v>104.34101636771601</v>
      </c>
    </row>
    <row r="5" spans="1:13" x14ac:dyDescent="0.2">
      <c r="A5">
        <f t="shared" ca="1" si="1"/>
        <v>52.957602839471633</v>
      </c>
      <c r="B5">
        <f t="shared" ca="1" si="0"/>
        <v>111.11456837063577</v>
      </c>
      <c r="C5">
        <f t="shared" ca="1" si="0"/>
        <v>94.681762724997583</v>
      </c>
      <c r="D5">
        <f t="shared" ca="1" si="0"/>
        <v>120.54405116732735</v>
      </c>
      <c r="E5">
        <f t="shared" ca="1" si="0"/>
        <v>98.435029768086991</v>
      </c>
      <c r="F5">
        <f t="shared" ca="1" si="0"/>
        <v>-37.281858887779777</v>
      </c>
      <c r="G5">
        <f t="shared" ca="1" si="0"/>
        <v>89.737398151176563</v>
      </c>
      <c r="H5">
        <f t="shared" ca="1" si="0"/>
        <v>51.110636810965303</v>
      </c>
      <c r="I5">
        <f t="shared" ca="1" si="0"/>
        <v>61.491604141576829</v>
      </c>
      <c r="J5">
        <f t="shared" ca="1" si="0"/>
        <v>16.096052361724873</v>
      </c>
      <c r="K5">
        <f t="shared" ca="1" si="0"/>
        <v>6.9374439121721139</v>
      </c>
      <c r="L5">
        <f t="shared" ca="1" si="0"/>
        <v>-69.470423401632729</v>
      </c>
      <c r="M5">
        <f t="shared" ca="1" si="0"/>
        <v>-77.783269516204655</v>
      </c>
    </row>
    <row r="6" spans="1:13" x14ac:dyDescent="0.2">
      <c r="A6">
        <f t="shared" ca="1" si="1"/>
        <v>33.971439854484657</v>
      </c>
      <c r="B6">
        <f t="shared" ca="1" si="0"/>
        <v>-47.093469042408515</v>
      </c>
      <c r="C6">
        <f t="shared" ca="1" si="0"/>
        <v>80.041552769638997</v>
      </c>
      <c r="D6">
        <f t="shared" ca="1" si="0"/>
        <v>-14.885325945385858</v>
      </c>
      <c r="E6">
        <f t="shared" ca="1" si="0"/>
        <v>-38.970007581849529</v>
      </c>
      <c r="F6">
        <f t="shared" ca="1" si="0"/>
        <v>-47.585915316329704</v>
      </c>
      <c r="G6">
        <f t="shared" ca="1" si="0"/>
        <v>93.681873946475719</v>
      </c>
      <c r="H6">
        <f t="shared" ca="1" si="0"/>
        <v>-10.733990847106583</v>
      </c>
      <c r="I6">
        <f t="shared" ca="1" si="0"/>
        <v>71.304386434586974</v>
      </c>
      <c r="J6">
        <f t="shared" ca="1" si="0"/>
        <v>14.463110002895036</v>
      </c>
      <c r="K6">
        <f t="shared" ca="1" si="0"/>
        <v>59.801434573308597</v>
      </c>
      <c r="L6">
        <f t="shared" ca="1" si="0"/>
        <v>-1.7132837490961776</v>
      </c>
      <c r="M6">
        <f t="shared" ca="1" si="0"/>
        <v>-90.137872628374538</v>
      </c>
    </row>
    <row r="7" spans="1:13" x14ac:dyDescent="0.2">
      <c r="A7">
        <f t="shared" ca="1" si="1"/>
        <v>28.980366616934589</v>
      </c>
      <c r="B7">
        <f t="shared" ca="1" si="0"/>
        <v>-113.18473092601801</v>
      </c>
      <c r="C7">
        <f t="shared" ca="1" si="0"/>
        <v>27.20335322426584</v>
      </c>
      <c r="D7">
        <f t="shared" ca="1" si="0"/>
        <v>6.9028120731620959</v>
      </c>
      <c r="E7">
        <f t="shared" ca="1" si="0"/>
        <v>59.231441786637475</v>
      </c>
      <c r="F7">
        <f t="shared" ca="1" si="0"/>
        <v>53.720722133365911</v>
      </c>
      <c r="G7">
        <f t="shared" ca="1" si="0"/>
        <v>-77.495815556464777</v>
      </c>
      <c r="H7">
        <f t="shared" ca="1" si="0"/>
        <v>9.6422437644042702</v>
      </c>
      <c r="I7">
        <f t="shared" ca="1" si="0"/>
        <v>92.982245425714922</v>
      </c>
      <c r="J7">
        <f t="shared" ca="1" si="0"/>
        <v>53.721525972363963</v>
      </c>
      <c r="K7">
        <f t="shared" ca="1" si="0"/>
        <v>105.52203682952955</v>
      </c>
      <c r="L7">
        <f t="shared" ca="1" si="0"/>
        <v>23.676313543844145</v>
      </c>
      <c r="M7">
        <f t="shared" ca="1" si="0"/>
        <v>-21.624487282619384</v>
      </c>
    </row>
    <row r="8" spans="1:13" x14ac:dyDescent="0.2">
      <c r="A8">
        <f t="shared" ca="1" si="1"/>
        <v>-34.626599245173765</v>
      </c>
      <c r="B8">
        <f t="shared" ca="1" si="0"/>
        <v>116.57630501585396</v>
      </c>
      <c r="C8">
        <f t="shared" ca="1" si="0"/>
        <v>47.824770198004273</v>
      </c>
      <c r="D8">
        <f t="shared" ca="1" si="0"/>
        <v>27.076211359176455</v>
      </c>
      <c r="E8">
        <f t="shared" ca="1" si="0"/>
        <v>36.963403330276464</v>
      </c>
      <c r="F8">
        <f t="shared" ca="1" si="0"/>
        <v>-75.769618282698275</v>
      </c>
      <c r="G8">
        <f t="shared" ca="1" si="0"/>
        <v>78.878276382982591</v>
      </c>
      <c r="H8">
        <f t="shared" ca="1" si="0"/>
        <v>-36.562589059008872</v>
      </c>
      <c r="I8">
        <f t="shared" ca="1" si="0"/>
        <v>33.066278294886729</v>
      </c>
      <c r="J8">
        <f t="shared" ca="1" si="0"/>
        <v>24.155408879991313</v>
      </c>
      <c r="K8">
        <f t="shared" ca="1" si="0"/>
        <v>-123.99086479823924</v>
      </c>
      <c r="L8">
        <f t="shared" ca="1" si="0"/>
        <v>-97.109964005373712</v>
      </c>
      <c r="M8">
        <f t="shared" ca="1" si="0"/>
        <v>29.203071946002751</v>
      </c>
    </row>
    <row r="9" spans="1:13" x14ac:dyDescent="0.2">
      <c r="A9">
        <f t="shared" ca="1" si="1"/>
        <v>-32.787538515676289</v>
      </c>
      <c r="B9">
        <f t="shared" ca="1" si="0"/>
        <v>24.187332777317152</v>
      </c>
      <c r="C9">
        <f t="shared" ca="1" si="0"/>
        <v>45.864902189366546</v>
      </c>
      <c r="D9">
        <f t="shared" ca="1" si="0"/>
        <v>22.830681720888322</v>
      </c>
      <c r="E9">
        <f t="shared" ca="1" si="0"/>
        <v>71.046560674054206</v>
      </c>
      <c r="F9">
        <f t="shared" ca="1" si="0"/>
        <v>-11.831642359364707</v>
      </c>
      <c r="G9">
        <f t="shared" ca="1" si="0"/>
        <v>-2.1789344590777375</v>
      </c>
      <c r="H9">
        <f t="shared" ca="1" si="0"/>
        <v>40.899419428589823</v>
      </c>
      <c r="I9">
        <f t="shared" ca="1" si="0"/>
        <v>107.36146765036773</v>
      </c>
      <c r="J9">
        <f t="shared" ca="1" si="0"/>
        <v>7.6533855953020407</v>
      </c>
      <c r="K9">
        <f t="shared" ca="1" si="0"/>
        <v>-110.53891378655337</v>
      </c>
      <c r="L9">
        <f t="shared" ca="1" si="0"/>
        <v>-18.920671506809498</v>
      </c>
      <c r="M9">
        <f t="shared" ca="1" si="0"/>
        <v>25.279586433151195</v>
      </c>
    </row>
    <row r="10" spans="1:13" x14ac:dyDescent="0.2">
      <c r="A10">
        <f t="shared" ca="1" si="1"/>
        <v>-67.113338963549126</v>
      </c>
      <c r="B10">
        <f t="shared" ca="1" si="0"/>
        <v>15.115437903221476</v>
      </c>
      <c r="C10">
        <f t="shared" ca="1" si="0"/>
        <v>33.848909763825304</v>
      </c>
      <c r="D10">
        <f t="shared" ca="1" si="0"/>
        <v>24.579185653917534</v>
      </c>
      <c r="E10">
        <f t="shared" ca="1" si="0"/>
        <v>-34.755722178147465</v>
      </c>
      <c r="F10">
        <f t="shared" ca="1" si="0"/>
        <v>-81.107992424774551</v>
      </c>
      <c r="G10">
        <f t="shared" ca="1" si="0"/>
        <v>120.89584453249054</v>
      </c>
      <c r="H10">
        <f t="shared" ca="1" si="0"/>
        <v>-100.61393868502086</v>
      </c>
      <c r="I10">
        <f t="shared" ca="1" si="0"/>
        <v>-72.977530628787889</v>
      </c>
      <c r="J10">
        <f t="shared" ca="1" si="0"/>
        <v>-60.88052850743054</v>
      </c>
      <c r="K10">
        <f t="shared" ca="1" si="0"/>
        <v>92.274156006083672</v>
      </c>
      <c r="L10">
        <f t="shared" ca="1" si="0"/>
        <v>39.71544680669453</v>
      </c>
      <c r="M10">
        <f t="shared" ca="1" si="0"/>
        <v>47.089659985582642</v>
      </c>
    </row>
    <row r="11" spans="1:13" x14ac:dyDescent="0.2">
      <c r="A11">
        <f t="shared" ca="1" si="1"/>
        <v>-28.133090461064455</v>
      </c>
      <c r="B11">
        <f t="shared" ca="1" si="0"/>
        <v>22.015037327242084</v>
      </c>
      <c r="C11">
        <f t="shared" ca="1" si="0"/>
        <v>-108.20323403273446</v>
      </c>
      <c r="D11">
        <f t="shared" ca="1" si="0"/>
        <v>112.38203550679245</v>
      </c>
      <c r="E11">
        <f t="shared" ca="1" si="0"/>
        <v>-109.56999873064339</v>
      </c>
      <c r="F11">
        <f t="shared" ca="1" si="0"/>
        <v>-114.79539036611436</v>
      </c>
      <c r="G11">
        <f t="shared" ca="1" si="0"/>
        <v>27.841083147400383</v>
      </c>
      <c r="H11">
        <f t="shared" ca="1" si="0"/>
        <v>-82.823107953236047</v>
      </c>
      <c r="I11">
        <f t="shared" ca="1" si="0"/>
        <v>118.43031880909001</v>
      </c>
      <c r="J11">
        <f t="shared" ca="1" si="0"/>
        <v>52.569854451880133</v>
      </c>
      <c r="K11">
        <f t="shared" ca="1" si="0"/>
        <v>27.170091939443552</v>
      </c>
      <c r="L11">
        <f t="shared" ca="1" si="0"/>
        <v>108.7849190825618</v>
      </c>
      <c r="M11">
        <f t="shared" ca="1" si="0"/>
        <v>112.59518986043446</v>
      </c>
    </row>
    <row r="12" spans="1:13" x14ac:dyDescent="0.2">
      <c r="A12">
        <f t="shared" ca="1" si="1"/>
        <v>-14.850213050569607</v>
      </c>
      <c r="B12">
        <f t="shared" ca="1" si="0"/>
        <v>32.023465113345225</v>
      </c>
      <c r="C12">
        <f t="shared" ca="1" si="0"/>
        <v>-101.49191336285972</v>
      </c>
      <c r="D12">
        <f t="shared" ca="1" si="0"/>
        <v>46.091489195292553</v>
      </c>
      <c r="E12">
        <f t="shared" ca="1" si="0"/>
        <v>-43.312166963781266</v>
      </c>
      <c r="F12">
        <f t="shared" ca="1" si="0"/>
        <v>-29.986790275779981</v>
      </c>
      <c r="G12">
        <f t="shared" ca="1" si="0"/>
        <v>127.76563351985439</v>
      </c>
      <c r="H12">
        <f t="shared" ca="1" si="0"/>
        <v>58.68778088163441</v>
      </c>
      <c r="I12">
        <f t="shared" ca="1" si="0"/>
        <v>-54.719797921349198</v>
      </c>
      <c r="J12">
        <f t="shared" ca="1" si="0"/>
        <v>121.07630291645611</v>
      </c>
      <c r="K12">
        <f t="shared" ca="1" si="0"/>
        <v>-80.860689153281641</v>
      </c>
      <c r="L12">
        <f t="shared" ca="1" si="0"/>
        <v>-100.67325194265669</v>
      </c>
      <c r="M12">
        <f t="shared" ca="1" si="0"/>
        <v>-27.108735641046565</v>
      </c>
    </row>
    <row r="13" spans="1:13" x14ac:dyDescent="0.2">
      <c r="A13">
        <f t="shared" ca="1" si="1"/>
        <v>-112.40777618205414</v>
      </c>
      <c r="B13">
        <f t="shared" ca="1" si="0"/>
        <v>-73.748787666862825</v>
      </c>
      <c r="C13">
        <f t="shared" ca="1" si="0"/>
        <v>-11.366182561428531</v>
      </c>
      <c r="D13">
        <f t="shared" ca="1" si="0"/>
        <v>-54.86788179875856</v>
      </c>
      <c r="E13">
        <f t="shared" ca="1" si="0"/>
        <v>-24.31753984683192</v>
      </c>
      <c r="F13">
        <f t="shared" ca="1" si="0"/>
        <v>-15.057079341941204</v>
      </c>
      <c r="G13">
        <f t="shared" ca="1" si="0"/>
        <v>50.451560487204205</v>
      </c>
      <c r="H13">
        <f t="shared" ca="1" si="0"/>
        <v>40.453710568136302</v>
      </c>
      <c r="I13">
        <f t="shared" ca="1" si="0"/>
        <v>73.140335604210094</v>
      </c>
      <c r="J13">
        <f t="shared" ca="1" si="0"/>
        <v>100.55910530714891</v>
      </c>
      <c r="K13">
        <f t="shared" ca="1" si="0"/>
        <v>-77.721407534937981</v>
      </c>
      <c r="L13">
        <f t="shared" ca="1" si="0"/>
        <v>-55.9866547410316</v>
      </c>
      <c r="M13">
        <f t="shared" ca="1" si="0"/>
        <v>0.16756928519524195</v>
      </c>
    </row>
    <row r="14" spans="1:13" x14ac:dyDescent="0.2">
      <c r="A14">
        <f t="shared" ca="1" si="1"/>
        <v>96.454408317646454</v>
      </c>
      <c r="B14">
        <f t="shared" ca="1" si="0"/>
        <v>-68.580229434574136</v>
      </c>
      <c r="C14">
        <f t="shared" ca="1" si="0"/>
        <v>-66.85089360530452</v>
      </c>
      <c r="D14">
        <f t="shared" ca="1" si="0"/>
        <v>120.4921965773635</v>
      </c>
      <c r="E14">
        <f t="shared" ca="1" si="0"/>
        <v>-98.971063224877668</v>
      </c>
      <c r="F14">
        <f t="shared" ca="1" si="0"/>
        <v>51.869283988133446</v>
      </c>
      <c r="G14">
        <f t="shared" ca="1" si="0"/>
        <v>-1.9258958594675164</v>
      </c>
      <c r="H14">
        <f t="shared" ca="1" si="0"/>
        <v>84.377045587194715</v>
      </c>
      <c r="I14">
        <f t="shared" ca="1" si="0"/>
        <v>-6.6459714896694209</v>
      </c>
      <c r="J14">
        <f t="shared" ca="1" si="0"/>
        <v>56.390398636647063</v>
      </c>
      <c r="K14">
        <f t="shared" ca="1" si="0"/>
        <v>100.80809216628867</v>
      </c>
      <c r="L14">
        <f t="shared" ca="1" si="0"/>
        <v>23.035151270607997</v>
      </c>
      <c r="M14">
        <f t="shared" ca="1" si="0"/>
        <v>-49.313435382326873</v>
      </c>
    </row>
    <row r="15" spans="1:13" x14ac:dyDescent="0.2">
      <c r="A15">
        <f t="shared" ca="1" si="1"/>
        <v>-82.495958461180976</v>
      </c>
      <c r="B15">
        <f t="shared" ca="1" si="0"/>
        <v>41.852124713112374</v>
      </c>
      <c r="C15">
        <f t="shared" ca="1" si="0"/>
        <v>87.373017244499096</v>
      </c>
      <c r="D15">
        <f t="shared" ca="1" si="0"/>
        <v>-32.542537693384105</v>
      </c>
      <c r="E15">
        <f t="shared" ca="1" si="0"/>
        <v>21.646541309677559</v>
      </c>
      <c r="F15">
        <f t="shared" ca="1" si="0"/>
        <v>-12.234219439576634</v>
      </c>
      <c r="G15">
        <f t="shared" ca="1" si="0"/>
        <v>24.487397081536642</v>
      </c>
      <c r="H15">
        <f t="shared" ca="1" si="0"/>
        <v>38.988476540078409</v>
      </c>
      <c r="I15">
        <f t="shared" ca="1" si="0"/>
        <v>106.69118496243988</v>
      </c>
      <c r="J15">
        <f t="shared" ca="1" si="0"/>
        <v>55.880431954426001</v>
      </c>
      <c r="K15">
        <f t="shared" ca="1" si="0"/>
        <v>-23.939181660936868</v>
      </c>
      <c r="L15">
        <f t="shared" ca="1" si="0"/>
        <v>-11.045889662916238</v>
      </c>
      <c r="M15">
        <f t="shared" ca="1" si="0"/>
        <v>-71.102028287344808</v>
      </c>
    </row>
    <row r="16" spans="1:13" x14ac:dyDescent="0.2">
      <c r="A16">
        <f t="shared" ca="1" si="1"/>
        <v>32.967452576800781</v>
      </c>
      <c r="B16">
        <f t="shared" ca="1" si="0"/>
        <v>-26.572538266970298</v>
      </c>
      <c r="C16">
        <f t="shared" ca="1" si="0"/>
        <v>-105.5406075125164</v>
      </c>
      <c r="D16">
        <f t="shared" ca="1" si="0"/>
        <v>36.4635761201653</v>
      </c>
      <c r="E16">
        <f t="shared" ca="1" si="0"/>
        <v>92.124571949935529</v>
      </c>
      <c r="F16">
        <f t="shared" ca="1" si="0"/>
        <v>78.871104076103308</v>
      </c>
      <c r="G16">
        <f t="shared" ca="1" si="0"/>
        <v>-21.365728094370638</v>
      </c>
      <c r="H16">
        <f t="shared" ca="1" si="0"/>
        <v>-84.283792085881458</v>
      </c>
      <c r="I16">
        <f t="shared" ca="1" si="0"/>
        <v>-121.04119594805476</v>
      </c>
      <c r="J16">
        <f t="shared" ca="1" si="0"/>
        <v>107.08075202205876</v>
      </c>
      <c r="K16">
        <f t="shared" ca="1" si="0"/>
        <v>-95.719815365109469</v>
      </c>
      <c r="L16">
        <f t="shared" ca="1" si="0"/>
        <v>-92.232108684727393</v>
      </c>
      <c r="M16">
        <f t="shared" ca="1" si="0"/>
        <v>-46.431000995073674</v>
      </c>
    </row>
    <row r="17" spans="1:13" x14ac:dyDescent="0.2">
      <c r="A17">
        <f t="shared" ca="1" si="1"/>
        <v>-16.671475845906144</v>
      </c>
      <c r="B17">
        <f t="shared" ca="1" si="1"/>
        <v>-65.28071825818779</v>
      </c>
      <c r="C17">
        <f t="shared" ca="1" si="1"/>
        <v>-33.089553238269872</v>
      </c>
      <c r="D17">
        <f t="shared" ca="1" si="1"/>
        <v>91.057805953049098</v>
      </c>
      <c r="E17">
        <f t="shared" ca="1" si="1"/>
        <v>70.80513082079068</v>
      </c>
      <c r="F17">
        <f t="shared" ca="1" si="1"/>
        <v>-123.89929100481436</v>
      </c>
      <c r="G17">
        <f t="shared" ca="1" si="1"/>
        <v>-35.572888667864589</v>
      </c>
      <c r="H17">
        <f t="shared" ca="1" si="1"/>
        <v>-36.288168565484739</v>
      </c>
      <c r="I17">
        <f t="shared" ca="1" si="1"/>
        <v>-46.633362845096997</v>
      </c>
      <c r="J17">
        <f t="shared" ca="1" si="1"/>
        <v>-31.297413880429815</v>
      </c>
      <c r="K17">
        <f t="shared" ca="1" si="1"/>
        <v>-59.714350101320861</v>
      </c>
      <c r="L17">
        <f t="shared" ca="1" si="1"/>
        <v>-10.856064569300912</v>
      </c>
      <c r="M17">
        <f t="shared" ca="1" si="1"/>
        <v>31.930909491164073</v>
      </c>
    </row>
    <row r="18" spans="1:13" x14ac:dyDescent="0.2">
      <c r="A18">
        <f t="shared" ca="1" si="1"/>
        <v>110.51658744384613</v>
      </c>
      <c r="B18">
        <f t="shared" ca="1" si="1"/>
        <v>75.039793406485131</v>
      </c>
      <c r="C18">
        <f t="shared" ca="1" si="1"/>
        <v>0.60114885624636827</v>
      </c>
      <c r="D18">
        <f t="shared" ca="1" si="1"/>
        <v>-97.200956007619482</v>
      </c>
      <c r="E18">
        <f t="shared" ca="1" si="1"/>
        <v>117.14005719326377</v>
      </c>
      <c r="F18">
        <f t="shared" ca="1" si="1"/>
        <v>-75.967095375128594</v>
      </c>
      <c r="G18">
        <f t="shared" ca="1" si="1"/>
        <v>-75.482072564398322</v>
      </c>
      <c r="H18">
        <f t="shared" ca="1" si="1"/>
        <v>97.031880525717952</v>
      </c>
      <c r="I18">
        <f t="shared" ca="1" si="1"/>
        <v>85.650831337748855</v>
      </c>
      <c r="J18">
        <f t="shared" ca="1" si="1"/>
        <v>-38.165080072957039</v>
      </c>
      <c r="K18">
        <f t="shared" ca="1" si="1"/>
        <v>-99.70416846653049</v>
      </c>
      <c r="L18">
        <f t="shared" ca="1" si="1"/>
        <v>73.747606038066124</v>
      </c>
      <c r="M18">
        <f t="shared" ca="1" si="1"/>
        <v>-60.758247313397192</v>
      </c>
    </row>
    <row r="19" spans="1:13" x14ac:dyDescent="0.2">
      <c r="A19">
        <f t="shared" ca="1" si="1"/>
        <v>86.927220981386512</v>
      </c>
      <c r="B19">
        <f t="shared" ca="1" si="1"/>
        <v>99.667460651165783</v>
      </c>
      <c r="C19">
        <f t="shared" ca="1" si="1"/>
        <v>15.699597204433104</v>
      </c>
      <c r="D19">
        <f t="shared" ca="1" si="1"/>
        <v>122.0652592563527</v>
      </c>
      <c r="E19">
        <f t="shared" ca="1" si="1"/>
        <v>50.19432214962373</v>
      </c>
      <c r="F19">
        <f t="shared" ca="1" si="1"/>
        <v>-77.188796208302051</v>
      </c>
      <c r="G19">
        <f t="shared" ca="1" si="1"/>
        <v>-13.249283005129456</v>
      </c>
      <c r="H19">
        <f t="shared" ca="1" si="1"/>
        <v>31.656332150520626</v>
      </c>
      <c r="I19">
        <f t="shared" ca="1" si="1"/>
        <v>-42.215056672066282</v>
      </c>
      <c r="J19">
        <f t="shared" ca="1" si="1"/>
        <v>75.824083493574932</v>
      </c>
      <c r="K19">
        <f t="shared" ca="1" si="1"/>
        <v>-5.4341806437952016</v>
      </c>
      <c r="L19">
        <f t="shared" ca="1" si="1"/>
        <v>61.359470671143725</v>
      </c>
      <c r="M19">
        <f t="shared" ca="1" si="1"/>
        <v>18.977383523219089</v>
      </c>
    </row>
    <row r="20" spans="1:13" x14ac:dyDescent="0.2">
      <c r="A20">
        <f t="shared" ca="1" si="1"/>
        <v>101.71259265102111</v>
      </c>
      <c r="B20">
        <f t="shared" ca="1" si="1"/>
        <v>-110.03908286395421</v>
      </c>
      <c r="C20">
        <f t="shared" ca="1" si="1"/>
        <v>73.050003836766706</v>
      </c>
      <c r="D20">
        <f t="shared" ca="1" si="1"/>
        <v>96.125311975594627</v>
      </c>
      <c r="E20">
        <f t="shared" ca="1" si="1"/>
        <v>49.665523198965872</v>
      </c>
      <c r="F20">
        <f t="shared" ca="1" si="1"/>
        <v>-80.816629652864719</v>
      </c>
      <c r="G20">
        <f t="shared" ca="1" si="1"/>
        <v>-52.7074224479679</v>
      </c>
      <c r="H20">
        <f t="shared" ca="1" si="1"/>
        <v>-120.50998599499619</v>
      </c>
      <c r="I20">
        <f t="shared" ca="1" si="1"/>
        <v>35.550231725878319</v>
      </c>
      <c r="J20">
        <f t="shared" ca="1" si="1"/>
        <v>-48.711018379841761</v>
      </c>
      <c r="K20">
        <f t="shared" ca="1" si="1"/>
        <v>-84.589380025309964</v>
      </c>
      <c r="L20">
        <f t="shared" ca="1" si="1"/>
        <v>-19.915305774499984</v>
      </c>
      <c r="M20">
        <f t="shared" ca="1" si="1"/>
        <v>-43.908357246203423</v>
      </c>
    </row>
    <row r="21" spans="1:13" x14ac:dyDescent="0.2">
      <c r="A21">
        <f t="shared" ca="1" si="1"/>
        <v>-62.588165106693879</v>
      </c>
      <c r="B21">
        <f t="shared" ca="1" si="1"/>
        <v>-26.010313416052213</v>
      </c>
      <c r="C21">
        <f t="shared" ca="1" si="1"/>
        <v>-84.97428729266224</v>
      </c>
      <c r="D21">
        <f t="shared" ca="1" si="1"/>
        <v>-80.153048221956624</v>
      </c>
      <c r="E21">
        <f t="shared" ca="1" si="1"/>
        <v>79.347759276141005</v>
      </c>
      <c r="F21">
        <f t="shared" ca="1" si="1"/>
        <v>65.911706752468803</v>
      </c>
      <c r="G21">
        <f t="shared" ca="1" si="1"/>
        <v>-20.707680593557541</v>
      </c>
      <c r="H21">
        <f t="shared" ca="1" si="1"/>
        <v>-115.08745742757728</v>
      </c>
      <c r="I21">
        <f t="shared" ca="1" si="1"/>
        <v>-39.816018933088117</v>
      </c>
      <c r="J21">
        <f t="shared" ca="1" si="1"/>
        <v>-66.106705220989653</v>
      </c>
      <c r="K21">
        <f t="shared" ca="1" si="1"/>
        <v>-108.80312421239762</v>
      </c>
      <c r="L21">
        <f t="shared" ca="1" si="1"/>
        <v>-27.095101415256295</v>
      </c>
      <c r="M21">
        <f t="shared" ca="1" si="1"/>
        <v>34.944059209446294</v>
      </c>
    </row>
    <row r="22" spans="1:13" x14ac:dyDescent="0.2">
      <c r="A22">
        <f t="shared" ca="1" si="1"/>
        <v>114.01073344513449</v>
      </c>
      <c r="B22">
        <f t="shared" ca="1" si="1"/>
        <v>1.711669340176968</v>
      </c>
      <c r="C22">
        <f t="shared" ca="1" si="1"/>
        <v>-110.11978594206056</v>
      </c>
      <c r="D22">
        <f t="shared" ca="1" si="1"/>
        <v>42.972692650546321</v>
      </c>
      <c r="E22">
        <f t="shared" ca="1" si="1"/>
        <v>109.11566597785588</v>
      </c>
      <c r="F22">
        <f t="shared" ca="1" si="1"/>
        <v>-117.91269468692764</v>
      </c>
      <c r="G22">
        <f t="shared" ca="1" si="1"/>
        <v>44.609006787547372</v>
      </c>
      <c r="H22">
        <f t="shared" ca="1" si="1"/>
        <v>112.46101262002949</v>
      </c>
      <c r="I22">
        <f t="shared" ca="1" si="1"/>
        <v>11.002160268045571</v>
      </c>
      <c r="J22">
        <f t="shared" ca="1" si="1"/>
        <v>80.125000741603259</v>
      </c>
      <c r="K22">
        <f t="shared" ca="1" si="1"/>
        <v>-80.21358858547228</v>
      </c>
      <c r="L22">
        <f t="shared" ca="1" si="1"/>
        <v>122.25981559401589</v>
      </c>
      <c r="M22">
        <f t="shared" ca="1" si="1"/>
        <v>78.610444891034803</v>
      </c>
    </row>
    <row r="23" spans="1:13" x14ac:dyDescent="0.2">
      <c r="A23">
        <f t="shared" ca="1" si="1"/>
        <v>78.334621416027545</v>
      </c>
      <c r="B23">
        <f t="shared" ca="1" si="1"/>
        <v>-51.57411493665046</v>
      </c>
      <c r="C23">
        <f t="shared" ca="1" si="1"/>
        <v>-43.220304603972835</v>
      </c>
      <c r="D23">
        <f t="shared" ca="1" si="1"/>
        <v>84.303807210186335</v>
      </c>
      <c r="E23">
        <f t="shared" ca="1" si="1"/>
        <v>27.819439737208313</v>
      </c>
      <c r="F23">
        <f t="shared" ca="1" si="1"/>
        <v>-109.56199567470441</v>
      </c>
      <c r="G23">
        <f t="shared" ca="1" si="1"/>
        <v>57.249848747412045</v>
      </c>
      <c r="H23">
        <f t="shared" ca="1" si="1"/>
        <v>54.559889512938895</v>
      </c>
      <c r="I23">
        <f t="shared" ca="1" si="1"/>
        <v>30.300161530792224</v>
      </c>
      <c r="J23">
        <f t="shared" ca="1" si="1"/>
        <v>127.18719795580867</v>
      </c>
      <c r="K23">
        <f t="shared" ca="1" si="1"/>
        <v>32.528496076133507</v>
      </c>
      <c r="L23">
        <f t="shared" ca="1" si="1"/>
        <v>24.570772985313681</v>
      </c>
      <c r="M23">
        <f t="shared" ca="1" si="1"/>
        <v>-64.511181912071748</v>
      </c>
    </row>
    <row r="24" spans="1:13" x14ac:dyDescent="0.2">
      <c r="A24">
        <f t="shared" ca="1" si="1"/>
        <v>-125.75400185955647</v>
      </c>
      <c r="B24">
        <f t="shared" ca="1" si="1"/>
        <v>-82.959934681998561</v>
      </c>
      <c r="C24">
        <f t="shared" ca="1" si="1"/>
        <v>113.64346616966927</v>
      </c>
      <c r="D24">
        <f t="shared" ca="1" si="1"/>
        <v>-62.51197713963316</v>
      </c>
      <c r="E24">
        <f t="shared" ca="1" si="1"/>
        <v>56.173449511864419</v>
      </c>
      <c r="F24">
        <f t="shared" ca="1" si="1"/>
        <v>-63.272837796198274</v>
      </c>
      <c r="G24">
        <f t="shared" ca="1" si="1"/>
        <v>25.559066246366712</v>
      </c>
      <c r="H24">
        <f t="shared" ca="1" si="1"/>
        <v>101.86415787745236</v>
      </c>
      <c r="I24">
        <f t="shared" ca="1" si="1"/>
        <v>66.821975538661292</v>
      </c>
      <c r="J24">
        <f t="shared" ca="1" si="1"/>
        <v>-33.115150533439248</v>
      </c>
      <c r="K24">
        <f t="shared" ca="1" si="1"/>
        <v>-105.64194097149763</v>
      </c>
      <c r="L24">
        <f t="shared" ca="1" si="1"/>
        <v>-49.46639974483017</v>
      </c>
      <c r="M24">
        <f t="shared" ca="1" si="1"/>
        <v>-84.983124374730977</v>
      </c>
    </row>
    <row r="25" spans="1:13" x14ac:dyDescent="0.2">
      <c r="A25">
        <f t="shared" ca="1" si="1"/>
        <v>125.46892803527339</v>
      </c>
      <c r="B25">
        <f t="shared" ca="1" si="1"/>
        <v>11.87775608830043</v>
      </c>
      <c r="C25">
        <f t="shared" ca="1" si="1"/>
        <v>-94.514636165806621</v>
      </c>
      <c r="D25">
        <f t="shared" ca="1" si="1"/>
        <v>-19.959283388045861</v>
      </c>
      <c r="E25">
        <f t="shared" ca="1" si="1"/>
        <v>-5.0156269764266312</v>
      </c>
      <c r="F25">
        <f t="shared" ca="1" si="1"/>
        <v>24.356367918333461</v>
      </c>
      <c r="G25">
        <f t="shared" ca="1" si="1"/>
        <v>-78.367096612339651</v>
      </c>
      <c r="H25">
        <f t="shared" ca="1" si="1"/>
        <v>89.424102779768276</v>
      </c>
      <c r="I25">
        <f t="shared" ca="1" si="1"/>
        <v>35.049594046769045</v>
      </c>
      <c r="J25">
        <f t="shared" ca="1" si="1"/>
        <v>-39.267019570820622</v>
      </c>
      <c r="K25">
        <f t="shared" ca="1" si="1"/>
        <v>99.450772211421452</v>
      </c>
      <c r="L25">
        <f t="shared" ca="1" si="1"/>
        <v>-72.237338902931782</v>
      </c>
      <c r="M25">
        <f t="shared" ca="1" si="1"/>
        <v>-111.45418415011622</v>
      </c>
    </row>
    <row r="26" spans="1:13" x14ac:dyDescent="0.2">
      <c r="A26">
        <f t="shared" ca="1" si="1"/>
        <v>-17.506910570397849</v>
      </c>
      <c r="B26">
        <f t="shared" ca="1" si="1"/>
        <v>125.45963910820922</v>
      </c>
      <c r="C26">
        <f t="shared" ca="1" si="1"/>
        <v>95.112432923789669</v>
      </c>
      <c r="D26">
        <f t="shared" ca="1" si="1"/>
        <v>83.799946511592168</v>
      </c>
      <c r="E26">
        <f t="shared" ca="1" si="1"/>
        <v>41.493764285751894</v>
      </c>
      <c r="F26">
        <f t="shared" ca="1" si="1"/>
        <v>-26.516222781338655</v>
      </c>
      <c r="G26">
        <f t="shared" ca="1" si="1"/>
        <v>-18.42032812445828</v>
      </c>
      <c r="H26">
        <f t="shared" ca="1" si="1"/>
        <v>13.120099137365798</v>
      </c>
      <c r="I26">
        <f t="shared" ca="1" si="1"/>
        <v>120.25278782014726</v>
      </c>
      <c r="J26">
        <f t="shared" ca="1" si="1"/>
        <v>-87.761941088973117</v>
      </c>
      <c r="K26">
        <f t="shared" ca="1" si="1"/>
        <v>-15.106318034747545</v>
      </c>
      <c r="L26">
        <f t="shared" ca="1" si="1"/>
        <v>-13.591195964513304</v>
      </c>
      <c r="M26">
        <f t="shared" ca="1" si="1"/>
        <v>108.4059074787975</v>
      </c>
    </row>
    <row r="27" spans="1:13" x14ac:dyDescent="0.2">
      <c r="A27">
        <f t="shared" ca="1" si="1"/>
        <v>-78.831068692121335</v>
      </c>
      <c r="B27">
        <f t="shared" ca="1" si="1"/>
        <v>-52.354915463378859</v>
      </c>
      <c r="C27">
        <f t="shared" ca="1" si="1"/>
        <v>16.553630962429253</v>
      </c>
      <c r="D27">
        <f t="shared" ca="1" si="1"/>
        <v>27.002493142050355</v>
      </c>
      <c r="E27">
        <f t="shared" ca="1" si="1"/>
        <v>-35.017945487307401</v>
      </c>
      <c r="F27">
        <f t="shared" ca="1" si="1"/>
        <v>-46.058091549950177</v>
      </c>
      <c r="G27">
        <f t="shared" ca="1" si="1"/>
        <v>113.29545379038868</v>
      </c>
      <c r="H27">
        <f t="shared" ca="1" si="1"/>
        <v>-35.503575251695821</v>
      </c>
      <c r="I27">
        <f t="shared" ca="1" si="1"/>
        <v>-49.46698129695406</v>
      </c>
      <c r="J27">
        <f t="shared" ca="1" si="1"/>
        <v>-52.797866987720454</v>
      </c>
      <c r="K27">
        <f t="shared" ca="1" si="1"/>
        <v>-29.464559798314554</v>
      </c>
      <c r="L27">
        <f t="shared" ca="1" si="1"/>
        <v>52.200743816342168</v>
      </c>
      <c r="M27">
        <f t="shared" ca="1" si="1"/>
        <v>17.324923838119531</v>
      </c>
    </row>
    <row r="28" spans="1:13" x14ac:dyDescent="0.2">
      <c r="A28">
        <f t="shared" ca="1" si="1"/>
        <v>-70.269413909971746</v>
      </c>
      <c r="B28">
        <f t="shared" ca="1" si="1"/>
        <v>92.695915896935702</v>
      </c>
      <c r="C28">
        <f t="shared" ca="1" si="1"/>
        <v>19.563050719037278</v>
      </c>
      <c r="D28">
        <f t="shared" ca="1" si="1"/>
        <v>-74.145985475791235</v>
      </c>
      <c r="E28">
        <f t="shared" ca="1" si="1"/>
        <v>-38.008407678979893</v>
      </c>
      <c r="F28">
        <f t="shared" ca="1" si="1"/>
        <v>-58.849839559854587</v>
      </c>
      <c r="G28">
        <f t="shared" ca="1" si="1"/>
        <v>122.29517763829696</v>
      </c>
      <c r="H28">
        <f t="shared" ca="1" si="1"/>
        <v>99.802326917883931</v>
      </c>
      <c r="I28">
        <f t="shared" ca="1" si="1"/>
        <v>-54.341750955127566</v>
      </c>
      <c r="J28">
        <f t="shared" ca="1" si="1"/>
        <v>-95.495427683957701</v>
      </c>
      <c r="K28">
        <f t="shared" ca="1" si="1"/>
        <v>-11.404194858217579</v>
      </c>
      <c r="L28">
        <f t="shared" ca="1" si="1"/>
        <v>86.032993459301338</v>
      </c>
      <c r="M28">
        <f t="shared" ca="1" si="1"/>
        <v>-32.805301879311315</v>
      </c>
    </row>
    <row r="29" spans="1:13" x14ac:dyDescent="0.2">
      <c r="A29">
        <f t="shared" ca="1" si="1"/>
        <v>-48.407006342551739</v>
      </c>
      <c r="B29">
        <f t="shared" ca="1" si="1"/>
        <v>-23.636414837802363</v>
      </c>
      <c r="C29">
        <f t="shared" ca="1" si="1"/>
        <v>88.453051395151761</v>
      </c>
      <c r="D29">
        <f t="shared" ca="1" si="1"/>
        <v>-116.00310176712384</v>
      </c>
      <c r="E29">
        <f t="shared" ca="1" si="1"/>
        <v>-69.963415973960991</v>
      </c>
      <c r="F29">
        <f t="shared" ca="1" si="1"/>
        <v>-65.011909177597943</v>
      </c>
      <c r="G29">
        <f t="shared" ca="1" si="1"/>
        <v>-87.874136455163409</v>
      </c>
      <c r="H29">
        <f t="shared" ca="1" si="1"/>
        <v>4.3704742465495201</v>
      </c>
      <c r="I29">
        <f t="shared" ca="1" si="1"/>
        <v>30.944635627531881</v>
      </c>
      <c r="J29">
        <f t="shared" ca="1" si="1"/>
        <v>5.5778110076503822</v>
      </c>
      <c r="K29">
        <f t="shared" ca="1" si="1"/>
        <v>77.35434770959327</v>
      </c>
      <c r="L29">
        <f t="shared" ca="1" si="1"/>
        <v>-75.922562845950551</v>
      </c>
      <c r="M29">
        <f t="shared" ca="1" si="1"/>
        <v>63.798814075494704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STFT-8 on Complex 13</vt:lpstr>
      <vt:lpstr>Test STFT-5 on Pure Real 4x10</vt:lpstr>
      <vt:lpstr>Sliding-win STFT Verification</vt:lpstr>
      <vt:lpstr>rand</vt:lpstr>
    </vt:vector>
  </TitlesOfParts>
  <Company>Securities and Futures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YK CHAN</dc:creator>
  <cp:lastModifiedBy>Edwin YK CHAN</cp:lastModifiedBy>
  <dcterms:created xsi:type="dcterms:W3CDTF">2018-09-11T09:08:34Z</dcterms:created>
  <dcterms:modified xsi:type="dcterms:W3CDTF">2018-09-12T09:20:14Z</dcterms:modified>
</cp:coreProperties>
</file>