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ykchan1\git\jacobi\src\test\resources\jacobi\test\data\"/>
    </mc:Choice>
  </mc:AlternateContent>
  <bookViews>
    <workbookView xWindow="0" yWindow="0" windowWidth="20460" windowHeight="7365"/>
  </bookViews>
  <sheets>
    <sheet name="test DNA GC Content #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B13" i="1"/>
  <c r="A21" i="1"/>
  <c r="A22" i="1"/>
  <c r="A23" i="1"/>
  <c r="A24" i="1"/>
  <c r="A25" i="1"/>
  <c r="A17" i="1"/>
  <c r="A18" i="1"/>
  <c r="A19" i="1"/>
  <c r="A20" i="1"/>
  <c r="I14" i="1" l="1"/>
  <c r="J14" i="1"/>
  <c r="K14" i="1"/>
  <c r="L14" i="1"/>
  <c r="J13" i="1"/>
  <c r="K13" i="1"/>
  <c r="L13" i="1"/>
  <c r="I13" i="1"/>
  <c r="I9" i="1"/>
  <c r="J9" i="1"/>
  <c r="J8" i="1"/>
  <c r="I8" i="1"/>
  <c r="I2" i="1"/>
  <c r="I20" i="1" l="1"/>
  <c r="J20" i="1"/>
  <c r="K20" i="1"/>
  <c r="L20" i="1"/>
  <c r="M20" i="1"/>
  <c r="N20" i="1"/>
  <c r="O20" i="1"/>
  <c r="P20" i="1"/>
  <c r="H20" i="1"/>
  <c r="I19" i="1"/>
  <c r="H19" i="1"/>
  <c r="J18" i="1"/>
  <c r="K18" i="1" s="1"/>
  <c r="L18" i="1" s="1"/>
  <c r="M18" i="1" s="1"/>
  <c r="N18" i="1" s="1"/>
  <c r="O18" i="1" s="1"/>
  <c r="P18" i="1" s="1"/>
  <c r="P19" i="1" s="1"/>
  <c r="I18" i="1"/>
  <c r="L22" i="1"/>
  <c r="O22" i="1"/>
  <c r="P21" i="1"/>
  <c r="H22" i="1"/>
  <c r="I21" i="1"/>
  <c r="M21" i="1"/>
  <c r="N22" i="1"/>
  <c r="P22" i="1"/>
  <c r="J22" i="1"/>
  <c r="L21" i="1"/>
  <c r="M22" i="1"/>
  <c r="J21" i="1"/>
  <c r="N21" i="1"/>
  <c r="K21" i="1"/>
  <c r="O21" i="1"/>
  <c r="H21" i="1"/>
  <c r="I22" i="1"/>
  <c r="K22" i="1"/>
  <c r="H26" i="1" l="1"/>
  <c r="H25" i="1"/>
  <c r="O19" i="1"/>
  <c r="L19" i="1"/>
  <c r="N19" i="1"/>
  <c r="K19" i="1"/>
  <c r="M19" i="1"/>
  <c r="J19" i="1"/>
  <c r="I26" i="1" l="1"/>
  <c r="I25" i="1"/>
  <c r="J26" i="1" l="1"/>
  <c r="J25" i="1"/>
  <c r="K25" i="1" l="1"/>
  <c r="K26" i="1"/>
  <c r="L25" i="1" l="1"/>
  <c r="L26" i="1"/>
  <c r="M26" i="1" l="1"/>
  <c r="M25" i="1"/>
  <c r="N25" i="1" l="1"/>
  <c r="N26" i="1"/>
  <c r="O25" i="1" l="1"/>
  <c r="O26" i="1"/>
  <c r="P26" i="1" l="1"/>
  <c r="P25" i="1"/>
  <c r="A32" i="1" l="1" a="1"/>
  <c r="A33" i="1" s="1"/>
  <c r="A40" i="1" l="1"/>
  <c r="A35" i="1"/>
  <c r="B35" i="1"/>
  <c r="B40" i="1"/>
  <c r="B39" i="1"/>
  <c r="A36" i="1"/>
  <c r="B38" i="1"/>
  <c r="A34" i="1"/>
  <c r="A38" i="1"/>
  <c r="B33" i="1"/>
  <c r="A39" i="1"/>
  <c r="B34" i="1"/>
  <c r="A37" i="1"/>
  <c r="B32" i="1"/>
  <c r="B36" i="1"/>
  <c r="A32" i="1"/>
  <c r="B37" i="1"/>
</calcChain>
</file>

<file path=xl/sharedStrings.xml><?xml version="1.0" encoding="utf-8"?>
<sst xmlns="http://schemas.openxmlformats.org/spreadsheetml/2006/main" count="35" uniqueCount="24">
  <si>
    <t xml:space="preserve">Initial </t>
  </si>
  <si>
    <t>A</t>
  </si>
  <si>
    <t>G</t>
  </si>
  <si>
    <t>C</t>
  </si>
  <si>
    <t>T</t>
  </si>
  <si>
    <t>H</t>
  </si>
  <si>
    <t>L</t>
  </si>
  <si>
    <t>Transition</t>
  </si>
  <si>
    <t>Emission</t>
  </si>
  <si>
    <t>Sequence</t>
  </si>
  <si>
    <t>GGCACTGAA</t>
  </si>
  <si>
    <t>#0</t>
  </si>
  <si>
    <t>#1</t>
  </si>
  <si>
    <t>#2</t>
  </si>
  <si>
    <t>Codes</t>
  </si>
  <si>
    <t>GC Content</t>
  </si>
  <si>
    <t>HL</t>
  </si>
  <si>
    <t>ACGT</t>
  </si>
  <si>
    <t>Chromes</t>
  </si>
  <si>
    <t>Decode</t>
  </si>
  <si>
    <t>Probabilites</t>
  </si>
  <si>
    <t>#1000</t>
  </si>
  <si>
    <t>#3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</si>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</sst>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8" workbookViewId="0">
      <selection activeCell="H25" sqref="H25"/>
    </sheetView>
  </sheetViews>
  <sheetFormatPr defaultRowHeight="12.75" x14ac:dyDescent="0.2"/>
  <sheetData>
    <row r="1" spans="1:13" x14ac:dyDescent="0.2">
      <c r="A1" t="s">
        <v>11</v>
      </c>
      <c r="H1" t="s">
        <v>0</v>
      </c>
      <c r="L1" t="s">
        <v>14</v>
      </c>
    </row>
    <row r="2" spans="1:13" x14ac:dyDescent="0.2">
      <c r="A2">
        <v>2</v>
      </c>
      <c r="B2">
        <v>2</v>
      </c>
      <c r="H2" t="s">
        <v>5</v>
      </c>
      <c r="I2">
        <f>LN(A13)</f>
        <v>-0.69314718055994529</v>
      </c>
      <c r="L2" t="s">
        <v>16</v>
      </c>
      <c r="M2" t="s">
        <v>15</v>
      </c>
    </row>
    <row r="3" spans="1:13" x14ac:dyDescent="0.2">
      <c r="A3">
        <v>0.5</v>
      </c>
      <c r="B3">
        <v>0.5</v>
      </c>
      <c r="H3" t="s">
        <v>6</v>
      </c>
      <c r="I3">
        <f>LN(B13)</f>
        <v>-0.69314718055994529</v>
      </c>
      <c r="L3" t="s">
        <v>17</v>
      </c>
      <c r="M3" t="s">
        <v>18</v>
      </c>
    </row>
    <row r="4" spans="1:13" x14ac:dyDescent="0.2">
      <c r="A4">
        <v>0.4</v>
      </c>
      <c r="B4">
        <v>0.6</v>
      </c>
    </row>
    <row r="6" spans="1:13" x14ac:dyDescent="0.2">
      <c r="A6" t="s">
        <v>12</v>
      </c>
      <c r="H6" t="s">
        <v>7</v>
      </c>
    </row>
    <row r="7" spans="1:13" x14ac:dyDescent="0.2">
      <c r="A7">
        <v>2</v>
      </c>
      <c r="B7">
        <v>4</v>
      </c>
      <c r="I7" t="s">
        <v>5</v>
      </c>
      <c r="J7" t="s">
        <v>6</v>
      </c>
    </row>
    <row r="8" spans="1:13" x14ac:dyDescent="0.2">
      <c r="A8">
        <v>0.2</v>
      </c>
      <c r="B8">
        <v>0.3</v>
      </c>
      <c r="C8">
        <v>0.3</v>
      </c>
      <c r="D8">
        <v>0.2</v>
      </c>
      <c r="H8" t="s">
        <v>5</v>
      </c>
      <c r="I8">
        <f>LN(A3)</f>
        <v>-0.69314718055994529</v>
      </c>
      <c r="J8">
        <f>LN(B3)</f>
        <v>-0.69314718055994529</v>
      </c>
    </row>
    <row r="9" spans="1:13" x14ac:dyDescent="0.2">
      <c r="A9">
        <v>0.3</v>
      </c>
      <c r="B9">
        <v>0.2</v>
      </c>
      <c r="C9">
        <v>0.2</v>
      </c>
      <c r="D9">
        <v>0.3</v>
      </c>
      <c r="H9" t="s">
        <v>6</v>
      </c>
      <c r="I9">
        <f>LN(A4)</f>
        <v>-0.916290731874155</v>
      </c>
      <c r="J9">
        <f>LN(B4)</f>
        <v>-0.51082562376599072</v>
      </c>
    </row>
    <row r="11" spans="1:13" x14ac:dyDescent="0.2">
      <c r="A11" t="s">
        <v>13</v>
      </c>
      <c r="H11" t="s">
        <v>8</v>
      </c>
    </row>
    <row r="12" spans="1:13" x14ac:dyDescent="0.2">
      <c r="A12">
        <v>1</v>
      </c>
      <c r="B12">
        <v>2</v>
      </c>
      <c r="I12" t="s">
        <v>1</v>
      </c>
      <c r="J12" t="s">
        <v>3</v>
      </c>
      <c r="K12" t="s">
        <v>2</v>
      </c>
      <c r="L12" t="s">
        <v>4</v>
      </c>
    </row>
    <row r="13" spans="1:13" x14ac:dyDescent="0.2">
      <c r="A13">
        <v>0.5</v>
      </c>
      <c r="B13">
        <f>0.5</f>
        <v>0.5</v>
      </c>
      <c r="H13" t="s">
        <v>5</v>
      </c>
      <c r="I13">
        <f>LN(A8)</f>
        <v>-1.6094379124341003</v>
      </c>
      <c r="J13">
        <f t="shared" ref="J13:L13" si="0">LN(B8)</f>
        <v>-1.2039728043259361</v>
      </c>
      <c r="K13">
        <f t="shared" si="0"/>
        <v>-1.2039728043259361</v>
      </c>
      <c r="L13">
        <f t="shared" si="0"/>
        <v>-1.6094379124341003</v>
      </c>
    </row>
    <row r="14" spans="1:13" x14ac:dyDescent="0.2">
      <c r="H14" t="s">
        <v>6</v>
      </c>
      <c r="I14">
        <f>LN(A9)</f>
        <v>-1.2039728043259361</v>
      </c>
      <c r="J14">
        <f t="shared" ref="J14" si="1">LN(B9)</f>
        <v>-1.6094379124341003</v>
      </c>
      <c r="K14">
        <f t="shared" ref="K14" si="2">LN(C9)</f>
        <v>-1.6094379124341003</v>
      </c>
      <c r="L14">
        <f t="shared" ref="L14" si="3">LN(D9)</f>
        <v>-1.2039728043259361</v>
      </c>
    </row>
    <row r="15" spans="1:13" x14ac:dyDescent="0.2">
      <c r="A15" t="s">
        <v>22</v>
      </c>
    </row>
    <row r="16" spans="1:13" x14ac:dyDescent="0.2">
      <c r="A16">
        <v>9</v>
      </c>
      <c r="B16">
        <v>1</v>
      </c>
      <c r="C16" t="s">
        <v>23</v>
      </c>
      <c r="H16" t="s">
        <v>9</v>
      </c>
    </row>
    <row r="17" spans="1:16" x14ac:dyDescent="0.2">
      <c r="A17">
        <f ca="1">INDIRECT(ADDRESS(ROW(H$20), COLUMN(H$20)+C17))-1</f>
        <v>2</v>
      </c>
      <c r="C17">
        <v>0</v>
      </c>
      <c r="H17" t="s">
        <v>10</v>
      </c>
    </row>
    <row r="18" spans="1:16" x14ac:dyDescent="0.2">
      <c r="A18">
        <f t="shared" ref="A18:A25" ca="1" si="4">INDIRECT(ADDRESS(ROW(H$20), COLUMN(H$20)+C18))-1</f>
        <v>2</v>
      </c>
      <c r="C18">
        <v>1</v>
      </c>
      <c r="H18">
        <v>1</v>
      </c>
      <c r="I18">
        <f>H18+1</f>
        <v>2</v>
      </c>
      <c r="J18">
        <f t="shared" ref="J18:P18" si="5">I18+1</f>
        <v>3</v>
      </c>
      <c r="K18">
        <f t="shared" si="5"/>
        <v>4</v>
      </c>
      <c r="L18">
        <f t="shared" si="5"/>
        <v>5</v>
      </c>
      <c r="M18">
        <f t="shared" si="5"/>
        <v>6</v>
      </c>
      <c r="N18">
        <f t="shared" si="5"/>
        <v>7</v>
      </c>
      <c r="O18">
        <f t="shared" si="5"/>
        <v>8</v>
      </c>
      <c r="P18">
        <f t="shared" si="5"/>
        <v>9</v>
      </c>
    </row>
    <row r="19" spans="1:16" x14ac:dyDescent="0.2">
      <c r="A19">
        <f t="shared" ca="1" si="4"/>
        <v>1</v>
      </c>
      <c r="C19">
        <v>2</v>
      </c>
      <c r="H19" t="str">
        <f>MID($H17,H18,1)</f>
        <v>G</v>
      </c>
      <c r="I19" t="str">
        <f t="shared" ref="I19:P19" si="6">MID($H17,I18,1)</f>
        <v>G</v>
      </c>
      <c r="J19" t="str">
        <f t="shared" si="6"/>
        <v>C</v>
      </c>
      <c r="K19" t="str">
        <f t="shared" si="6"/>
        <v>A</v>
      </c>
      <c r="L19" t="str">
        <f t="shared" si="6"/>
        <v>C</v>
      </c>
      <c r="M19" t="str">
        <f t="shared" si="6"/>
        <v>T</v>
      </c>
      <c r="N19" t="str">
        <f t="shared" si="6"/>
        <v>G</v>
      </c>
      <c r="O19" t="str">
        <f t="shared" si="6"/>
        <v>A</v>
      </c>
      <c r="P19" t="str">
        <f t="shared" si="6"/>
        <v>A</v>
      </c>
    </row>
    <row r="20" spans="1:16" x14ac:dyDescent="0.2">
      <c r="A20">
        <f t="shared" ca="1" si="4"/>
        <v>0</v>
      </c>
      <c r="C20">
        <v>3</v>
      </c>
      <c r="F20" t="s">
        <v>19</v>
      </c>
      <c r="H20">
        <f>FIND(H19,$L3)</f>
        <v>3</v>
      </c>
      <c r="I20">
        <f t="shared" ref="I20:P20" si="7">FIND(I19,$L3)</f>
        <v>3</v>
      </c>
      <c r="J20">
        <f t="shared" si="7"/>
        <v>2</v>
      </c>
      <c r="K20">
        <f t="shared" si="7"/>
        <v>1</v>
      </c>
      <c r="L20">
        <f t="shared" si="7"/>
        <v>2</v>
      </c>
      <c r="M20">
        <f t="shared" si="7"/>
        <v>4</v>
      </c>
      <c r="N20">
        <f t="shared" si="7"/>
        <v>3</v>
      </c>
      <c r="O20">
        <f t="shared" si="7"/>
        <v>1</v>
      </c>
      <c r="P20">
        <f t="shared" si="7"/>
        <v>1</v>
      </c>
    </row>
    <row r="21" spans="1:16" x14ac:dyDescent="0.2">
      <c r="A21">
        <f t="shared" ca="1" si="4"/>
        <v>1</v>
      </c>
      <c r="C21">
        <v>4</v>
      </c>
      <c r="F21" t="s">
        <v>8</v>
      </c>
      <c r="G21" t="s">
        <v>5</v>
      </c>
      <c r="H21">
        <f ca="1">INDIRECT(ADDRESS(ROW($H13), COLUMN($H13)+H20))</f>
        <v>-1.2039728043259361</v>
      </c>
      <c r="I21">
        <f t="shared" ref="I21:P21" ca="1" si="8">INDIRECT(ADDRESS(ROW($H13), COLUMN($H13)+I20))</f>
        <v>-1.2039728043259361</v>
      </c>
      <c r="J21">
        <f t="shared" ca="1" si="8"/>
        <v>-1.2039728043259361</v>
      </c>
      <c r="K21">
        <f t="shared" ca="1" si="8"/>
        <v>-1.6094379124341003</v>
      </c>
      <c r="L21">
        <f t="shared" ca="1" si="8"/>
        <v>-1.2039728043259361</v>
      </c>
      <c r="M21">
        <f t="shared" ca="1" si="8"/>
        <v>-1.6094379124341003</v>
      </c>
      <c r="N21">
        <f t="shared" ca="1" si="8"/>
        <v>-1.2039728043259361</v>
      </c>
      <c r="O21">
        <f t="shared" ca="1" si="8"/>
        <v>-1.6094379124341003</v>
      </c>
      <c r="P21">
        <f t="shared" ca="1" si="8"/>
        <v>-1.6094379124341003</v>
      </c>
    </row>
    <row r="22" spans="1:16" x14ac:dyDescent="0.2">
      <c r="A22">
        <f t="shared" ca="1" si="4"/>
        <v>3</v>
      </c>
      <c r="C22">
        <v>5</v>
      </c>
      <c r="G22" t="s">
        <v>6</v>
      </c>
      <c r="H22">
        <f ca="1">INDIRECT(ADDRESS(ROW($H14), COLUMN($H14)+H20))</f>
        <v>-1.6094379124341003</v>
      </c>
      <c r="I22">
        <f t="shared" ref="I22:P22" ca="1" si="9">INDIRECT(ADDRESS(ROW($H14), COLUMN($H14)+I20))</f>
        <v>-1.6094379124341003</v>
      </c>
      <c r="J22">
        <f t="shared" ca="1" si="9"/>
        <v>-1.6094379124341003</v>
      </c>
      <c r="K22">
        <f t="shared" ca="1" si="9"/>
        <v>-1.2039728043259361</v>
      </c>
      <c r="L22">
        <f t="shared" ca="1" si="9"/>
        <v>-1.6094379124341003</v>
      </c>
      <c r="M22">
        <f t="shared" ca="1" si="9"/>
        <v>-1.2039728043259361</v>
      </c>
      <c r="N22">
        <f t="shared" ca="1" si="9"/>
        <v>-1.6094379124341003</v>
      </c>
      <c r="O22">
        <f t="shared" ca="1" si="9"/>
        <v>-1.2039728043259361</v>
      </c>
      <c r="P22">
        <f t="shared" ca="1" si="9"/>
        <v>-1.2039728043259361</v>
      </c>
    </row>
    <row r="23" spans="1:16" x14ac:dyDescent="0.2">
      <c r="A23">
        <f t="shared" ca="1" si="4"/>
        <v>2</v>
      </c>
      <c r="C23">
        <v>6</v>
      </c>
    </row>
    <row r="24" spans="1:16" x14ac:dyDescent="0.2">
      <c r="A24">
        <f t="shared" ca="1" si="4"/>
        <v>0</v>
      </c>
      <c r="C24">
        <v>7</v>
      </c>
      <c r="F24" t="s">
        <v>20</v>
      </c>
    </row>
    <row r="25" spans="1:16" x14ac:dyDescent="0.2">
      <c r="A25">
        <f t="shared" ca="1" si="4"/>
        <v>0</v>
      </c>
      <c r="C25">
        <v>8</v>
      </c>
      <c r="G25" t="s">
        <v>5</v>
      </c>
      <c r="H25">
        <f ca="1">I2+H21</f>
        <v>-1.8971199848858813</v>
      </c>
      <c r="I25">
        <f ca="1">MAX(H25+$I8,H26+$I9)+I21</f>
        <v>-3.7942399697717626</v>
      </c>
      <c r="J25">
        <f t="shared" ref="J25:P25" ca="1" si="10">MAX(I25+$I8,I26+$I9)+J21</f>
        <v>-5.6913599546576439</v>
      </c>
      <c r="K25">
        <f t="shared" ca="1" si="10"/>
        <v>-7.9939450476516898</v>
      </c>
      <c r="L25">
        <f t="shared" ca="1" si="10"/>
        <v>-9.7087434757436153</v>
      </c>
      <c r="M25">
        <f t="shared" ca="1" si="10"/>
        <v>-12.01132856873766</v>
      </c>
      <c r="N25">
        <f t="shared" ca="1" si="10"/>
        <v>-13.543805440035632</v>
      </c>
      <c r="O25">
        <f t="shared" ca="1" si="10"/>
        <v>-15.846390533029677</v>
      </c>
      <c r="P25">
        <f t="shared" ca="1" si="10"/>
        <v>-17.784332512435814</v>
      </c>
    </row>
    <row r="26" spans="1:16" x14ac:dyDescent="0.2">
      <c r="G26" t="s">
        <v>6</v>
      </c>
      <c r="H26">
        <f ca="1">I3+H22</f>
        <v>-2.3025850929940455</v>
      </c>
      <c r="I26">
        <f ca="1">MAX(H25+$J8,H26+$J9)+I22</f>
        <v>-4.1997050778799272</v>
      </c>
      <c r="J26">
        <f t="shared" ref="J26:P26" ca="1" si="11">MAX(I25+$J8,I26+$J9)+J22</f>
        <v>-6.0968250627658085</v>
      </c>
      <c r="K26">
        <f t="shared" ca="1" si="11"/>
        <v>-7.5884799395435252</v>
      </c>
      <c r="L26">
        <f t="shared" ca="1" si="11"/>
        <v>-9.7087434757436153</v>
      </c>
      <c r="M26">
        <f t="shared" ca="1" si="11"/>
        <v>-11.423541903835542</v>
      </c>
      <c r="N26">
        <f t="shared" ca="1" si="11"/>
        <v>-13.543805440035632</v>
      </c>
      <c r="O26">
        <f t="shared" ca="1" si="11"/>
        <v>-15.258603868127558</v>
      </c>
      <c r="P26">
        <f t="shared" ca="1" si="11"/>
        <v>-16.973402296219486</v>
      </c>
    </row>
    <row r="30" spans="1:16" x14ac:dyDescent="0.2">
      <c r="A30" t="s">
        <v>21</v>
      </c>
    </row>
    <row r="31" spans="1:16" x14ac:dyDescent="0.2">
      <c r="A31">
        <v>9</v>
      </c>
      <c r="B31">
        <v>2</v>
      </c>
    </row>
    <row r="32" spans="1:16" x14ac:dyDescent="0.2">
      <c r="A32">
        <f t="array" aca="1" ref="A32:B40" ca="1">TRANSPOSE(H25:P26)</f>
        <v>-1.8971199848858813</v>
      </c>
      <c r="B32">
        <f ca="1"/>
        <v>-2.3025850929940455</v>
      </c>
    </row>
    <row r="33" spans="1:2" x14ac:dyDescent="0.2">
      <c r="A33">
        <f ca="1"/>
        <v>-3.7942399697717626</v>
      </c>
      <c r="B33">
        <f ca="1"/>
        <v>-4.1997050778799272</v>
      </c>
    </row>
    <row r="34" spans="1:2" x14ac:dyDescent="0.2">
      <c r="A34">
        <f ca="1"/>
        <v>-5.6913599546576439</v>
      </c>
      <c r="B34">
        <f ca="1"/>
        <v>-6.0968250627658085</v>
      </c>
    </row>
    <row r="35" spans="1:2" x14ac:dyDescent="0.2">
      <c r="A35">
        <f ca="1"/>
        <v>-7.9939450476516898</v>
      </c>
      <c r="B35">
        <f ca="1"/>
        <v>-7.5884799395435252</v>
      </c>
    </row>
    <row r="36" spans="1:2" x14ac:dyDescent="0.2">
      <c r="A36">
        <f ca="1"/>
        <v>-9.7087434757436153</v>
      </c>
      <c r="B36">
        <f ca="1"/>
        <v>-9.7087434757436153</v>
      </c>
    </row>
    <row r="37" spans="1:2" x14ac:dyDescent="0.2">
      <c r="A37">
        <f ca="1"/>
        <v>-12.01132856873766</v>
      </c>
      <c r="B37">
        <f ca="1"/>
        <v>-11.423541903835542</v>
      </c>
    </row>
    <row r="38" spans="1:2" x14ac:dyDescent="0.2">
      <c r="A38">
        <f ca="1"/>
        <v>-13.543805440035632</v>
      </c>
      <c r="B38">
        <f ca="1"/>
        <v>-13.543805440035632</v>
      </c>
    </row>
    <row r="39" spans="1:2" x14ac:dyDescent="0.2">
      <c r="A39">
        <f ca="1"/>
        <v>-15.846390533029677</v>
      </c>
      <c r="B39">
        <f ca="1"/>
        <v>-15.258603868127558</v>
      </c>
    </row>
    <row r="40" spans="1:2" x14ac:dyDescent="0.2">
      <c r="A40">
        <f ca="1"/>
        <v>-17.784332512435814</v>
      </c>
      <c r="B40">
        <f ca="1"/>
        <v>-16.973402296219486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DNA GC Content #1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2020-05-14T06:52:21Z</dcterms:created>
  <dcterms:modified xsi:type="dcterms:W3CDTF">2020-05-22T09:29:07Z</dcterms:modified>
</cp:coreProperties>
</file>