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17216x718385\go\src\github.com\ykrsm\roster-bot\"/>
    </mc:Choice>
  </mc:AlternateContent>
  <bookViews>
    <workbookView xWindow="0" yWindow="0" windowWidth="25170" windowHeight="12375" activeTab="1"/>
  </bookViews>
  <sheets>
    <sheet name="2018年上半期" sheetId="3" r:id="rId1"/>
    <sheet name="2018年下半期" sheetId="6" r:id="rId2"/>
  </sheets>
  <externalReferences>
    <externalReference r:id="rId3"/>
  </externalReferences>
  <definedNames>
    <definedName name="_xlnm.Print_Area" localSheetId="0">'2018年上半期'!$A$1:$AJ$46,'2018年上半期'!$AL$1:$BU$46</definedName>
    <definedName name="_xlnm.Print_Area" localSheetId="1">'2018年下半期'!$A$1:$AJ$41,'2018年下半期'!$AL$1:$BU$41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40" i="6" l="1"/>
  <c r="BS40" i="6"/>
  <c r="AM40" i="6"/>
  <c r="AI40" i="6"/>
  <c r="AH40" i="6"/>
  <c r="B40" i="6"/>
  <c r="BT39" i="6"/>
  <c r="BS39" i="6"/>
  <c r="AM39" i="6"/>
  <c r="AI39" i="6"/>
  <c r="AH39" i="6"/>
  <c r="B39" i="6"/>
  <c r="BT38" i="6"/>
  <c r="BS38" i="6"/>
  <c r="AM38" i="6"/>
  <c r="AI38" i="6"/>
  <c r="AH38" i="6"/>
  <c r="B38" i="6"/>
  <c r="BT37" i="6"/>
  <c r="BS37" i="6"/>
  <c r="AM37" i="6"/>
  <c r="AI37" i="6"/>
  <c r="AH37" i="6"/>
  <c r="B37" i="6"/>
  <c r="AM36" i="6"/>
  <c r="BT35" i="6"/>
  <c r="BS35" i="6"/>
  <c r="AM35" i="6"/>
  <c r="AI35" i="6"/>
  <c r="AH35" i="6"/>
  <c r="B35" i="6"/>
  <c r="BT34" i="6"/>
  <c r="BS34" i="6"/>
  <c r="AM34" i="6"/>
  <c r="AI34" i="6"/>
  <c r="AH34" i="6"/>
  <c r="B34" i="6"/>
  <c r="BT33" i="6"/>
  <c r="BS33" i="6"/>
  <c r="AM33" i="6"/>
  <c r="AI33" i="6"/>
  <c r="AH33" i="6"/>
  <c r="B33" i="6"/>
  <c r="BT32" i="6"/>
  <c r="BS32" i="6"/>
  <c r="AM32" i="6"/>
  <c r="AI32" i="6"/>
  <c r="AH32" i="6"/>
  <c r="B32" i="6"/>
  <c r="AI27" i="6"/>
  <c r="AH27" i="6"/>
  <c r="B27" i="6"/>
  <c r="BT26" i="6"/>
  <c r="BS26" i="6"/>
  <c r="AM26" i="6"/>
  <c r="AI26" i="6"/>
  <c r="AH26" i="6"/>
  <c r="B26" i="6"/>
  <c r="BT25" i="6"/>
  <c r="BS25" i="6"/>
  <c r="AM25" i="6"/>
  <c r="AI25" i="6"/>
  <c r="AH25" i="6"/>
  <c r="B25" i="6"/>
  <c r="BT24" i="6"/>
  <c r="BS24" i="6"/>
  <c r="AM24" i="6"/>
  <c r="AI24" i="6"/>
  <c r="AH24" i="6"/>
  <c r="B24" i="6"/>
  <c r="BT23" i="6"/>
  <c r="BS23" i="6"/>
  <c r="AM23" i="6"/>
  <c r="AI23" i="6"/>
  <c r="AH23" i="6"/>
  <c r="B23" i="6"/>
  <c r="AI22" i="6"/>
  <c r="AH22" i="6"/>
  <c r="B22" i="6"/>
  <c r="BT21" i="6"/>
  <c r="BS21" i="6"/>
  <c r="AM21" i="6"/>
  <c r="AI21" i="6"/>
  <c r="AH21" i="6"/>
  <c r="B21" i="6"/>
  <c r="BT20" i="6"/>
  <c r="BS20" i="6"/>
  <c r="AM20" i="6"/>
  <c r="AI20" i="6"/>
  <c r="AH20" i="6"/>
  <c r="B20" i="6"/>
  <c r="BT19" i="6"/>
  <c r="BS19" i="6"/>
  <c r="AM19" i="6"/>
  <c r="AI19" i="6"/>
  <c r="AH19" i="6"/>
  <c r="B19" i="6"/>
  <c r="BT18" i="6"/>
  <c r="BS18" i="6"/>
  <c r="AM18" i="6"/>
  <c r="AI18" i="6"/>
  <c r="AH18" i="6"/>
  <c r="B18" i="6"/>
  <c r="B13" i="6"/>
  <c r="BT12" i="6"/>
  <c r="BS12" i="6"/>
  <c r="AM12" i="6"/>
  <c r="AI12" i="6"/>
  <c r="AH12" i="6"/>
  <c r="B12" i="6"/>
  <c r="BT11" i="6"/>
  <c r="BS11" i="6"/>
  <c r="AM11" i="6"/>
  <c r="AI11" i="6"/>
  <c r="AH11" i="6"/>
  <c r="B11" i="6"/>
  <c r="BT10" i="6"/>
  <c r="BS10" i="6"/>
  <c r="AM10" i="6"/>
  <c r="AI10" i="6"/>
  <c r="AH10" i="6"/>
  <c r="B10" i="6"/>
  <c r="BT9" i="6"/>
  <c r="BS9" i="6"/>
  <c r="AM9" i="6"/>
  <c r="AI9" i="6"/>
  <c r="AH9" i="6"/>
  <c r="B9" i="6"/>
  <c r="AI8" i="6"/>
  <c r="AO48" i="6" s="1"/>
  <c r="AH8" i="6"/>
  <c r="B8" i="6"/>
  <c r="BT7" i="6"/>
  <c r="BS7" i="6"/>
  <c r="AM7" i="6"/>
  <c r="AI7" i="6"/>
  <c r="AH7" i="6"/>
  <c r="B7" i="6"/>
  <c r="BT6" i="6"/>
  <c r="BS6" i="6"/>
  <c r="AM6" i="6"/>
  <c r="AI6" i="6"/>
  <c r="AH6" i="6"/>
  <c r="B6" i="6"/>
  <c r="BT5" i="6"/>
  <c r="BS5" i="6"/>
  <c r="AM5" i="6"/>
  <c r="AI5" i="6"/>
  <c r="AH5" i="6"/>
  <c r="B5" i="6"/>
  <c r="BT4" i="6"/>
  <c r="BS4" i="6"/>
  <c r="AM4" i="6"/>
  <c r="AI4" i="6"/>
  <c r="AH4" i="6"/>
  <c r="B4" i="6"/>
  <c r="AO44" i="6" l="1"/>
  <c r="AM44" i="6"/>
  <c r="AM48" i="6"/>
  <c r="AM53" i="6"/>
  <c r="AM45" i="6"/>
  <c r="AM46" i="6"/>
  <c r="AO53" i="6"/>
  <c r="AO46" i="6"/>
  <c r="AO45" i="6"/>
  <c r="AM50" i="6"/>
  <c r="AO50" i="6"/>
  <c r="AM49" i="6"/>
  <c r="AO49" i="6"/>
  <c r="AO47" i="6"/>
  <c r="AM47" i="6"/>
  <c r="AO52" i="6"/>
  <c r="AM51" i="6"/>
  <c r="AM52" i="6"/>
  <c r="AO51" i="6"/>
  <c r="BT31" i="3" l="1"/>
  <c r="BS31" i="3"/>
  <c r="AM31" i="3"/>
  <c r="BT30" i="3"/>
  <c r="BS30" i="3"/>
  <c r="AM30" i="3"/>
  <c r="BT48" i="3"/>
  <c r="BS48" i="3"/>
  <c r="AM48" i="3"/>
  <c r="BT47" i="3"/>
  <c r="BS47" i="3"/>
  <c r="AM47" i="3"/>
  <c r="AI14" i="3"/>
  <c r="AI29" i="3"/>
  <c r="AI46" i="3"/>
  <c r="BT14" i="3"/>
  <c r="BT29" i="3"/>
  <c r="BT46" i="3"/>
  <c r="AO61" i="3"/>
  <c r="AH14" i="3"/>
  <c r="AH29" i="3"/>
  <c r="AH46" i="3"/>
  <c r="BS14" i="3"/>
  <c r="BS29" i="3"/>
  <c r="BS46" i="3"/>
  <c r="AM61" i="3"/>
  <c r="AI13" i="3"/>
  <c r="AI28" i="3"/>
  <c r="AI45" i="3"/>
  <c r="BT13" i="3"/>
  <c r="BT28" i="3"/>
  <c r="BT45" i="3"/>
  <c r="AO60" i="3"/>
  <c r="AH13" i="3"/>
  <c r="AH28" i="3"/>
  <c r="AH45" i="3"/>
  <c r="BS13" i="3"/>
  <c r="BS28" i="3"/>
  <c r="BS45" i="3"/>
  <c r="AM60" i="3"/>
  <c r="AI12" i="3"/>
  <c r="AI27" i="3"/>
  <c r="AI44" i="3"/>
  <c r="BT12" i="3"/>
  <c r="BT27" i="3"/>
  <c r="BT44" i="3"/>
  <c r="AO59" i="3"/>
  <c r="AH12" i="3"/>
  <c r="AH27" i="3"/>
  <c r="AH44" i="3"/>
  <c r="BS12" i="3"/>
  <c r="BS27" i="3"/>
  <c r="BS44" i="3"/>
  <c r="AM59" i="3"/>
  <c r="AI11" i="3"/>
  <c r="AI26" i="3"/>
  <c r="AI43" i="3"/>
  <c r="BT11" i="3"/>
  <c r="BT26" i="3"/>
  <c r="BT43" i="3"/>
  <c r="AO58" i="3"/>
  <c r="AH11" i="3"/>
  <c r="AH26" i="3"/>
  <c r="AH43" i="3"/>
  <c r="BS11" i="3"/>
  <c r="BS26" i="3"/>
  <c r="BS43" i="3"/>
  <c r="AM58" i="3"/>
  <c r="AI10" i="3"/>
  <c r="AI25" i="3"/>
  <c r="AI42" i="3"/>
  <c r="BT10" i="3"/>
  <c r="BT25" i="3"/>
  <c r="BT42" i="3"/>
  <c r="AO57" i="3"/>
  <c r="AH10" i="3"/>
  <c r="AH25" i="3"/>
  <c r="AH42" i="3"/>
  <c r="BS10" i="3"/>
  <c r="BS25" i="3"/>
  <c r="BS42" i="3"/>
  <c r="AM57" i="3"/>
  <c r="AI9" i="3"/>
  <c r="AI24" i="3"/>
  <c r="AI41" i="3"/>
  <c r="BT9" i="3"/>
  <c r="BT24" i="3"/>
  <c r="BT41" i="3"/>
  <c r="AO56" i="3"/>
  <c r="AH9" i="3"/>
  <c r="AH24" i="3"/>
  <c r="AH41" i="3"/>
  <c r="BS9" i="3"/>
  <c r="BS24" i="3"/>
  <c r="BS41" i="3"/>
  <c r="AM56" i="3"/>
  <c r="AI8" i="3"/>
  <c r="AI23" i="3"/>
  <c r="AI40" i="3"/>
  <c r="BT8" i="3"/>
  <c r="BT23" i="3"/>
  <c r="BT40" i="3"/>
  <c r="AO55" i="3"/>
  <c r="AH8" i="3"/>
  <c r="AH23" i="3"/>
  <c r="AH40" i="3"/>
  <c r="BS8" i="3"/>
  <c r="BS23" i="3"/>
  <c r="BS40" i="3"/>
  <c r="AM55" i="3"/>
  <c r="AI7" i="3"/>
  <c r="AI22" i="3"/>
  <c r="AI39" i="3"/>
  <c r="BT7" i="3"/>
  <c r="BT22" i="3"/>
  <c r="BT39" i="3"/>
  <c r="AO54" i="3"/>
  <c r="AH7" i="3"/>
  <c r="AH22" i="3"/>
  <c r="AH39" i="3"/>
  <c r="BS7" i="3"/>
  <c r="BS22" i="3"/>
  <c r="BS39" i="3"/>
  <c r="AM54" i="3"/>
  <c r="AI6" i="3"/>
  <c r="AI21" i="3"/>
  <c r="AI38" i="3"/>
  <c r="BT6" i="3"/>
  <c r="BT21" i="3"/>
  <c r="BT38" i="3"/>
  <c r="AO53" i="3"/>
  <c r="AH6" i="3"/>
  <c r="AH21" i="3"/>
  <c r="AH38" i="3"/>
  <c r="BS6" i="3"/>
  <c r="BS21" i="3"/>
  <c r="BS38" i="3"/>
  <c r="AM53" i="3"/>
  <c r="AI5" i="3"/>
  <c r="AI20" i="3"/>
  <c r="AI37" i="3"/>
  <c r="BT5" i="3"/>
  <c r="BT20" i="3"/>
  <c r="BT37" i="3"/>
  <c r="AH5" i="3"/>
  <c r="AH20" i="3"/>
  <c r="AH37" i="3"/>
  <c r="BS5" i="3"/>
  <c r="BS20" i="3"/>
  <c r="AM52" i="3" s="1"/>
  <c r="BS37" i="3"/>
  <c r="AI4" i="3"/>
  <c r="AI19" i="3"/>
  <c r="AI36" i="3"/>
  <c r="BT4" i="3"/>
  <c r="BT19" i="3"/>
  <c r="BT36" i="3"/>
  <c r="AO51" i="3"/>
  <c r="AH4" i="3"/>
  <c r="AH19" i="3"/>
  <c r="AH36" i="3"/>
  <c r="BS4" i="3"/>
  <c r="BS19" i="3"/>
  <c r="BS36" i="3"/>
  <c r="AM51" i="3"/>
  <c r="AM46" i="3"/>
  <c r="B46" i="3"/>
  <c r="AM45" i="3"/>
  <c r="B45" i="3"/>
  <c r="AM44" i="3"/>
  <c r="B44" i="3"/>
  <c r="AM43" i="3"/>
  <c r="B43" i="3"/>
  <c r="AM42" i="3"/>
  <c r="B42" i="3"/>
  <c r="AM41" i="3"/>
  <c r="B41" i="3"/>
  <c r="AM40" i="3"/>
  <c r="B40" i="3"/>
  <c r="AM39" i="3"/>
  <c r="B39" i="3"/>
  <c r="AM38" i="3"/>
  <c r="B38" i="3"/>
  <c r="AM37" i="3"/>
  <c r="B37" i="3"/>
  <c r="AM36" i="3"/>
  <c r="B36" i="3"/>
  <c r="AM29" i="3"/>
  <c r="B29" i="3"/>
  <c r="AM28" i="3"/>
  <c r="B28" i="3"/>
  <c r="AM27" i="3"/>
  <c r="B27" i="3"/>
  <c r="AM26" i="3"/>
  <c r="B26" i="3"/>
  <c r="AM25" i="3"/>
  <c r="B25" i="3"/>
  <c r="AM24" i="3"/>
  <c r="B24" i="3"/>
  <c r="AM23" i="3"/>
  <c r="B23" i="3"/>
  <c r="AM22" i="3"/>
  <c r="B22" i="3"/>
  <c r="AM21" i="3"/>
  <c r="B21" i="3"/>
  <c r="AM20" i="3"/>
  <c r="B20" i="3"/>
  <c r="AM19" i="3"/>
  <c r="B19" i="3"/>
  <c r="AM14" i="3"/>
  <c r="B14" i="3"/>
  <c r="B13" i="3"/>
  <c r="AM12" i="3"/>
  <c r="B12" i="3"/>
  <c r="AM11" i="3"/>
  <c r="B11" i="3"/>
  <c r="AM10" i="3"/>
  <c r="B10" i="3"/>
  <c r="AM9" i="3"/>
  <c r="B9" i="3"/>
  <c r="AM8" i="3"/>
  <c r="B8" i="3"/>
  <c r="AM7" i="3"/>
  <c r="B7" i="3"/>
  <c r="AM6" i="3"/>
  <c r="B6" i="3"/>
  <c r="AM5" i="3"/>
  <c r="B5" i="3"/>
  <c r="AM4" i="3"/>
  <c r="B4" i="3"/>
  <c r="AO52" i="3" l="1"/>
</calcChain>
</file>

<file path=xl/sharedStrings.xml><?xml version="1.0" encoding="utf-8"?>
<sst xmlns="http://schemas.openxmlformats.org/spreadsheetml/2006/main" count="3013" uniqueCount="70">
  <si>
    <t>氏　　名</t>
  </si>
  <si>
    <t>勤務総
時間数</t>
    <rPh sb="2" eb="3">
      <t>ソウ</t>
    </rPh>
    <phoneticPr fontId="0"/>
  </si>
  <si>
    <t>出勤
日数
（日）</t>
    <rPh sb="0" eb="2">
      <t>シュッキン</t>
    </rPh>
    <rPh sb="3" eb="5">
      <t>ニッスウ</t>
    </rPh>
    <rPh sb="7" eb="8">
      <t>ニチ</t>
    </rPh>
    <phoneticPr fontId="0"/>
  </si>
  <si>
    <t>休日
日数
（日）
(11日)</t>
    <rPh sb="0" eb="2">
      <t>キュウジツ</t>
    </rPh>
    <rPh sb="3" eb="5">
      <t>ニッスウ</t>
    </rPh>
    <rPh sb="7" eb="8">
      <t>ニチ</t>
    </rPh>
    <rPh sb="15" eb="16">
      <t>ニチ</t>
    </rPh>
    <phoneticPr fontId="0"/>
  </si>
  <si>
    <t>備考</t>
  </si>
  <si>
    <t>D</t>
  </si>
  <si>
    <t>V</t>
    <phoneticPr fontId="0"/>
  </si>
  <si>
    <t>I</t>
    <phoneticPr fontId="0"/>
  </si>
  <si>
    <t>7月</t>
  </si>
  <si>
    <t>土</t>
  </si>
  <si>
    <t>日</t>
  </si>
  <si>
    <t>月</t>
  </si>
  <si>
    <t>火</t>
  </si>
  <si>
    <t>木</t>
  </si>
  <si>
    <t>金</t>
  </si>
  <si>
    <t>8月</t>
  </si>
  <si>
    <t>9月</t>
  </si>
  <si>
    <t>10月</t>
  </si>
  <si>
    <t>11月</t>
  </si>
  <si>
    <t>12月</t>
  </si>
  <si>
    <t>水</t>
  </si>
  <si>
    <t>US休日</t>
    <rPh sb="2" eb="4">
      <t>キュウジツ</t>
    </rPh>
    <phoneticPr fontId="0"/>
  </si>
  <si>
    <t>休暇</t>
    <rPh sb="0" eb="2">
      <t>キュウカ</t>
    </rPh>
    <phoneticPr fontId="0"/>
  </si>
  <si>
    <t>AM…AM休  PM…PM休 V…全休</t>
    <rPh sb="5" eb="6">
      <t>キュウ</t>
    </rPh>
    <rPh sb="13" eb="14">
      <t>キュウ</t>
    </rPh>
    <rPh sb="17" eb="18">
      <t>ゼン</t>
    </rPh>
    <phoneticPr fontId="0"/>
  </si>
  <si>
    <t>K</t>
    <phoneticPr fontId="0"/>
  </si>
  <si>
    <t>教育(DSI等)で不在</t>
    <rPh sb="0" eb="2">
      <t>キョウイク</t>
    </rPh>
    <rPh sb="6" eb="7">
      <t>トウ</t>
    </rPh>
    <rPh sb="9" eb="11">
      <t>フザイ</t>
    </rPh>
    <phoneticPr fontId="0"/>
  </si>
  <si>
    <t>R</t>
  </si>
  <si>
    <t>準備期間</t>
    <rPh sb="0" eb="2">
      <t>ジュンビ</t>
    </rPh>
    <rPh sb="2" eb="4">
      <t>キカン</t>
    </rPh>
    <phoneticPr fontId="0"/>
  </si>
  <si>
    <t>出張移動</t>
    <rPh sb="0" eb="2">
      <t>シュッチョウ</t>
    </rPh>
    <rPh sb="2" eb="4">
      <t>イドウ</t>
    </rPh>
    <phoneticPr fontId="0"/>
  </si>
  <si>
    <t>T</t>
    <phoneticPr fontId="0"/>
  </si>
  <si>
    <t>出張</t>
    <rPh sb="0" eb="2">
      <t>シュッチョウ</t>
    </rPh>
    <phoneticPr fontId="0"/>
  </si>
  <si>
    <t>氏名</t>
  </si>
  <si>
    <t>休日(計)</t>
  </si>
  <si>
    <t>出勤(計)</t>
  </si>
  <si>
    <t>引継ぎ/RemoteService当番（主）</t>
  </si>
  <si>
    <t>引継ぎ/RemoteService当番（副）</t>
  </si>
  <si>
    <t>D1</t>
  </si>
  <si>
    <t>D2</t>
  </si>
  <si>
    <t>引継ぎ、CKSU当番</t>
  </si>
  <si>
    <t>1月</t>
  </si>
  <si>
    <t>4月</t>
  </si>
  <si>
    <t>サンプル</t>
  </si>
  <si>
    <t>T</t>
  </si>
  <si>
    <t>I</t>
  </si>
  <si>
    <t>V</t>
  </si>
  <si>
    <t>PM</t>
  </si>
  <si>
    <t>DR</t>
  </si>
  <si>
    <t>2月</t>
  </si>
  <si>
    <t>5月</t>
  </si>
  <si>
    <t>AM</t>
  </si>
  <si>
    <t>3月</t>
  </si>
  <si>
    <t>6月</t>
  </si>
  <si>
    <t>2017/12/22休み繰り越し: 出勤日-1</t>
  </si>
  <si>
    <t>リモート勤務</t>
  </si>
  <si>
    <t>RI</t>
  </si>
  <si>
    <t>DI</t>
  </si>
  <si>
    <t>T</t>
    <phoneticPr fontId="0"/>
  </si>
  <si>
    <t>I</t>
    <phoneticPr fontId="0"/>
  </si>
  <si>
    <t>n/a</t>
  </si>
  <si>
    <t>\</t>
  </si>
  <si>
    <t>3 or 4: Event at 1F breakroom in SC by Ming</t>
  </si>
  <si>
    <t>田中 太郎 (US)</t>
  </si>
  <si>
    <t>田中 太郎２ (US)</t>
  </si>
  <si>
    <t>田中 太郎３ (US)</t>
  </si>
  <si>
    <t>田中 太郎４ (US)</t>
  </si>
  <si>
    <t>田中 太郎子 (SC)</t>
  </si>
  <si>
    <t>田中 太郎 (SC)</t>
  </si>
  <si>
    <t>田中 太郎 (Irving)</t>
  </si>
  <si>
    <t>田中 太郎子 (Irving)</t>
  </si>
  <si>
    <t>田中太郎(Irving)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</si>
</sst>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NEC Oracle Response Center 勤務表&quot;\ \(yyyy&quot;年&quot;m&quot;月&quot;\)"/>
    <numFmt numFmtId="165" formatCode="&quot;NEC Oracle Response Center America 勤務表&quot;\ \(yyyy&quot;年&quot;m&quot;月&quot;\)"/>
    <numFmt numFmtId="166" formatCode="yyyy&quot;年&quot;m&quot;月&quot;d&quot;日&quot;;@"/>
    <numFmt numFmtId="167" formatCode="#&quot;日&quot;"/>
    <numFmt numFmtId="168" formatCode="0.00_);[Red]\(0.00\)"/>
    <numFmt numFmtId="169" formatCode="0_ "/>
  </numFmts>
  <fonts count="3">
    <font>
      <sz val="11"/>
      <color theme="1"/>
      <name val="Calibri"/>
      <family val="2"/>
      <scheme val="minor"/>
    </font>
    <font>
      <sz val="16"/>
      <name val="ＭＳ Ｐゴシック"/>
      <family val="3"/>
      <charset val="128"/>
    </font>
    <font>
      <sz val="11"/>
      <color theme="9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1E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1" fillId="0" borderId="1" xfId="0" applyNumberFormat="1" applyFont="1" applyFill="1" applyBorder="1" applyAlignment="1" applyProtection="1">
      <alignment horizontal="left"/>
    </xf>
    <xf numFmtId="0" fontId="0" fillId="0" borderId="0" xfId="0" applyProtection="1"/>
    <xf numFmtId="166" fontId="0" fillId="0" borderId="0" xfId="0" applyNumberFormat="1" applyFont="1" applyProtection="1"/>
    <xf numFmtId="0" fontId="0" fillId="0" borderId="4" xfId="0" applyFill="1" applyBorder="1" applyProtection="1"/>
    <xf numFmtId="0" fontId="0" fillId="2" borderId="4" xfId="0" applyFill="1" applyBorder="1" applyProtection="1"/>
    <xf numFmtId="168" fontId="0" fillId="0" borderId="4" xfId="0" applyNumberFormat="1" applyFill="1" applyBorder="1" applyProtection="1"/>
    <xf numFmtId="0" fontId="0" fillId="2" borderId="4" xfId="0" applyFill="1" applyBorder="1" applyAlignment="1">
      <alignment horizontal="center"/>
    </xf>
    <xf numFmtId="169" fontId="0" fillId="0" borderId="4" xfId="0" applyNumberFormat="1" applyFill="1" applyBorder="1" applyProtection="1"/>
    <xf numFmtId="0" fontId="0" fillId="0" borderId="6" xfId="0" applyFill="1" applyBorder="1" applyProtection="1">
      <protection locked="0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0" borderId="6" xfId="0" applyFont="1" applyFill="1" applyBorder="1" applyProtection="1">
      <protection locked="0"/>
    </xf>
    <xf numFmtId="0" fontId="0" fillId="0" borderId="4" xfId="0" applyFont="1" applyFill="1" applyBorder="1" applyProtection="1">
      <protection locked="0"/>
    </xf>
    <xf numFmtId="0" fontId="0" fillId="0" borderId="4" xfId="0" applyBorder="1"/>
    <xf numFmtId="0" fontId="0" fillId="7" borderId="4" xfId="0" applyFill="1" applyBorder="1"/>
    <xf numFmtId="0" fontId="0" fillId="8" borderId="4" xfId="0" applyFill="1" applyBorder="1" applyAlignment="1">
      <alignment horizontal="center"/>
    </xf>
    <xf numFmtId="0" fontId="0" fillId="0" borderId="0" xfId="0" applyAlignment="1" applyProtection="1">
      <alignment horizontal="left"/>
    </xf>
    <xf numFmtId="0" fontId="0" fillId="9" borderId="3" xfId="0" applyFill="1" applyBorder="1" applyAlignment="1" applyProtection="1">
      <alignment horizontal="center"/>
      <protection hidden="1"/>
    </xf>
    <xf numFmtId="0" fontId="0" fillId="6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0" xfId="0" quotePrefix="1"/>
    <xf numFmtId="0" fontId="0" fillId="11" borderId="4" xfId="0" applyFill="1" applyBorder="1"/>
    <xf numFmtId="0" fontId="0" fillId="11" borderId="4" xfId="0" applyFill="1" applyBorder="1" applyAlignment="1">
      <alignment horizontal="center"/>
    </xf>
    <xf numFmtId="0" fontId="0" fillId="0" borderId="4" xfId="0" applyFill="1" applyBorder="1"/>
    <xf numFmtId="0" fontId="0" fillId="0" borderId="6" xfId="0" applyFont="1" applyBorder="1" applyAlignment="1" applyProtection="1">
      <alignment horizontal="center" vertical="top"/>
    </xf>
    <xf numFmtId="0" fontId="0" fillId="0" borderId="9" xfId="0" applyFont="1" applyBorder="1" applyAlignment="1" applyProtection="1">
      <alignment horizontal="center" vertical="top"/>
    </xf>
    <xf numFmtId="0" fontId="0" fillId="0" borderId="5" xfId="0" applyFill="1" applyBorder="1" applyAlignment="1" applyProtection="1"/>
    <xf numFmtId="0" fontId="0" fillId="11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/>
    </xf>
    <xf numFmtId="0" fontId="0" fillId="0" borderId="0" xfId="0"/>
    <xf numFmtId="0" fontId="0" fillId="0" borderId="4" xfId="0" applyFill="1" applyBorder="1" applyProtection="1"/>
    <xf numFmtId="0" fontId="0" fillId="2" borderId="4" xfId="0" applyFill="1" applyBorder="1" applyProtection="1"/>
    <xf numFmtId="168" fontId="0" fillId="0" borderId="4" xfId="0" applyNumberFormat="1" applyFill="1" applyBorder="1" applyProtection="1"/>
    <xf numFmtId="0" fontId="0" fillId="2" borderId="4" xfId="0" applyFill="1" applyBorder="1" applyAlignment="1">
      <alignment horizontal="center"/>
    </xf>
    <xf numFmtId="169" fontId="0" fillId="0" borderId="4" xfId="0" applyNumberFormat="1" applyFill="1" applyBorder="1" applyProtection="1"/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0" fillId="13" borderId="4" xfId="0" applyFill="1" applyBorder="1"/>
    <xf numFmtId="0" fontId="2" fillId="0" borderId="0" xfId="0" applyFont="1"/>
    <xf numFmtId="169" fontId="0" fillId="0" borderId="7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5" xfId="0" applyFont="1" applyBorder="1" applyAlignment="1" applyProtection="1">
      <alignment horizontal="center" vertical="top"/>
    </xf>
    <xf numFmtId="0" fontId="0" fillId="0" borderId="3" xfId="0" applyFont="1" applyBorder="1" applyAlignment="1" applyProtection="1">
      <alignment horizontal="center" vertical="top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 applyProtection="1">
      <alignment horizontal="center"/>
    </xf>
    <xf numFmtId="0" fontId="0" fillId="0" borderId="4" xfId="0" applyBorder="1" applyProtection="1"/>
    <xf numFmtId="0" fontId="0" fillId="0" borderId="3" xfId="0" applyBorder="1" applyAlignment="1" applyProtection="1">
      <alignment horizontal="center" wrapText="1"/>
    </xf>
    <xf numFmtId="0" fontId="0" fillId="0" borderId="5" xfId="0" applyBorder="1" applyAlignment="1" applyProtection="1">
      <alignment horizontal="center" vertical="top" wrapText="1"/>
    </xf>
    <xf numFmtId="0" fontId="0" fillId="0" borderId="2" xfId="0" applyBorder="1" applyAlignment="1" applyProtection="1">
      <alignment vertical="top"/>
    </xf>
    <xf numFmtId="0" fontId="0" fillId="0" borderId="2" xfId="0" applyBorder="1" applyAlignment="1" applyProtection="1">
      <alignment horizontal="center" vertical="top" wrapText="1"/>
    </xf>
    <xf numFmtId="0" fontId="0" fillId="0" borderId="4" xfId="0" applyFont="1" applyBorder="1" applyAlignment="1" applyProtection="1">
      <alignment horizontal="center" vertical="top"/>
    </xf>
    <xf numFmtId="0" fontId="0" fillId="0" borderId="5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5" xfId="0" applyBorder="1" applyAlignment="1" applyProtection="1">
      <alignment horizontal="center" wrapText="1"/>
    </xf>
    <xf numFmtId="0" fontId="0" fillId="0" borderId="3" xfId="0" applyBorder="1" applyAlignment="1" applyProtection="1">
      <alignment horizontal="center" vertical="top" wrapText="1"/>
    </xf>
    <xf numFmtId="165" fontId="1" fillId="0" borderId="1" xfId="0" applyNumberFormat="1" applyFont="1" applyFill="1" applyBorder="1" applyAlignment="1" applyProtection="1">
      <alignment horizontal="left"/>
    </xf>
    <xf numFmtId="0" fontId="0" fillId="0" borderId="4" xfId="0" applyBorder="1" applyAlignment="1" applyProtection="1">
      <alignment horizontal="center" wrapText="1"/>
    </xf>
    <xf numFmtId="0" fontId="0" fillId="0" borderId="5" xfId="0" applyFill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</cellXfs>
  <cellStyles count="1">
    <cellStyle name="Normal" xfId="0" builtinId="0"/>
  </cellStyles>
  <dxfs count="5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17216X710786/Documents/&#31227;&#36578;&#35336;&#30011;/2018/201807-12_SantaClara%20Schedule_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年上半期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61"/>
  <sheetViews>
    <sheetView topLeftCell="A30" zoomScale="70" zoomScaleNormal="70" zoomScalePageLayoutView="85" workbookViewId="0">
      <selection activeCell="AD61" sqref="AD61"/>
    </sheetView>
  </sheetViews>
  <sheetFormatPr defaultColWidth="8.85546875" defaultRowHeight="15"/>
  <cols>
    <col min="1" max="1" width="19" customWidth="1"/>
    <col min="2" max="2" width="10.140625" customWidth="1"/>
    <col min="3" max="33" width="3.42578125" customWidth="1"/>
    <col min="34" max="34" width="8.42578125" customWidth="1"/>
    <col min="35" max="35" width="7.85546875" customWidth="1"/>
    <col min="36" max="36" width="5.42578125" customWidth="1"/>
    <col min="37" max="37" width="8.85546875" customWidth="1"/>
    <col min="38" max="38" width="17.28515625" bestFit="1" customWidth="1"/>
    <col min="39" max="39" width="10.140625" bestFit="1" customWidth="1"/>
    <col min="40" max="70" width="3.42578125" customWidth="1"/>
    <col min="71" max="72" width="7.85546875" bestFit="1" customWidth="1"/>
    <col min="73" max="73" width="5.42578125" bestFit="1" customWidth="1"/>
  </cols>
  <sheetData>
    <row r="1" spans="1:73" ht="19.5">
      <c r="A1" s="1"/>
      <c r="B1" s="64" t="s">
        <v>39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2"/>
      <c r="AI1" s="2"/>
      <c r="AJ1" s="3"/>
      <c r="AL1" s="1"/>
      <c r="AM1" s="64" t="s">
        <v>40</v>
      </c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2"/>
      <c r="BT1" s="2"/>
      <c r="BU1" s="3"/>
    </row>
    <row r="2" spans="1:73" ht="15" customHeight="1">
      <c r="A2" s="53" t="s">
        <v>0</v>
      </c>
      <c r="B2" s="55" t="s">
        <v>1</v>
      </c>
      <c r="C2" s="17">
        <v>1</v>
      </c>
      <c r="D2" s="15">
        <v>2</v>
      </c>
      <c r="E2" s="15">
        <v>3</v>
      </c>
      <c r="F2" s="15">
        <v>4</v>
      </c>
      <c r="G2" s="15">
        <v>5</v>
      </c>
      <c r="H2" s="16">
        <v>6</v>
      </c>
      <c r="I2" s="16">
        <v>7</v>
      </c>
      <c r="J2" s="23">
        <v>8</v>
      </c>
      <c r="K2" s="23">
        <v>9</v>
      </c>
      <c r="L2" s="23">
        <v>10</v>
      </c>
      <c r="M2" s="23">
        <v>11</v>
      </c>
      <c r="N2" s="23">
        <v>12</v>
      </c>
      <c r="O2" s="16">
        <v>13</v>
      </c>
      <c r="P2" s="16">
        <v>14</v>
      </c>
      <c r="Q2" s="23">
        <v>15</v>
      </c>
      <c r="R2" s="23">
        <v>16</v>
      </c>
      <c r="S2" s="23">
        <v>17</v>
      </c>
      <c r="T2" s="23">
        <v>18</v>
      </c>
      <c r="U2" s="23">
        <v>19</v>
      </c>
      <c r="V2" s="16">
        <v>20</v>
      </c>
      <c r="W2" s="16">
        <v>21</v>
      </c>
      <c r="X2" s="23">
        <v>22</v>
      </c>
      <c r="Y2" s="23">
        <v>23</v>
      </c>
      <c r="Z2" s="23">
        <v>24</v>
      </c>
      <c r="AA2" s="23">
        <v>25</v>
      </c>
      <c r="AB2" s="23">
        <v>26</v>
      </c>
      <c r="AC2" s="16">
        <v>27</v>
      </c>
      <c r="AD2" s="16">
        <v>28</v>
      </c>
      <c r="AE2" s="23">
        <v>29</v>
      </c>
      <c r="AF2" s="23">
        <v>30</v>
      </c>
      <c r="AG2" s="15">
        <v>31</v>
      </c>
      <c r="AH2" s="56" t="s">
        <v>2</v>
      </c>
      <c r="AI2" s="56" t="s">
        <v>3</v>
      </c>
      <c r="AJ2" s="59" t="s">
        <v>4</v>
      </c>
      <c r="AL2" s="60" t="s">
        <v>0</v>
      </c>
      <c r="AM2" s="62" t="s">
        <v>1</v>
      </c>
      <c r="AN2" s="16">
        <v>1</v>
      </c>
      <c r="AO2" s="15">
        <v>2</v>
      </c>
      <c r="AP2" s="15">
        <v>3</v>
      </c>
      <c r="AQ2" s="15">
        <v>4</v>
      </c>
      <c r="AR2" s="15">
        <v>5</v>
      </c>
      <c r="AS2" s="15">
        <v>6</v>
      </c>
      <c r="AT2" s="16">
        <v>7</v>
      </c>
      <c r="AU2" s="16">
        <v>8</v>
      </c>
      <c r="AV2" s="15">
        <v>9</v>
      </c>
      <c r="AW2" s="15">
        <v>10</v>
      </c>
      <c r="AX2" s="15">
        <v>11</v>
      </c>
      <c r="AY2" s="15">
        <v>12</v>
      </c>
      <c r="AZ2" s="15">
        <v>13</v>
      </c>
      <c r="BA2" s="16">
        <v>14</v>
      </c>
      <c r="BB2" s="16">
        <v>15</v>
      </c>
      <c r="BC2" s="15">
        <v>16</v>
      </c>
      <c r="BD2" s="15">
        <v>17</v>
      </c>
      <c r="BE2" s="15">
        <v>18</v>
      </c>
      <c r="BF2" s="15">
        <v>19</v>
      </c>
      <c r="BG2" s="15">
        <v>20</v>
      </c>
      <c r="BH2" s="16">
        <v>21</v>
      </c>
      <c r="BI2" s="16">
        <v>22</v>
      </c>
      <c r="BJ2" s="15">
        <v>23</v>
      </c>
      <c r="BK2" s="15">
        <v>24</v>
      </c>
      <c r="BL2" s="15">
        <v>25</v>
      </c>
      <c r="BM2" s="15">
        <v>26</v>
      </c>
      <c r="BN2" s="15">
        <v>27</v>
      </c>
      <c r="BO2" s="16">
        <v>28</v>
      </c>
      <c r="BP2" s="16">
        <v>29</v>
      </c>
      <c r="BQ2" s="15">
        <v>30</v>
      </c>
      <c r="BR2" s="15"/>
      <c r="BS2" s="56" t="s">
        <v>2</v>
      </c>
      <c r="BT2" s="56" t="s">
        <v>3</v>
      </c>
      <c r="BU2" s="48" t="s">
        <v>4</v>
      </c>
    </row>
    <row r="3" spans="1:73">
      <c r="A3" s="54"/>
      <c r="B3" s="53"/>
      <c r="C3" s="17" t="s">
        <v>11</v>
      </c>
      <c r="D3" s="24" t="s">
        <v>12</v>
      </c>
      <c r="E3" s="15" t="s">
        <v>20</v>
      </c>
      <c r="F3" s="15" t="s">
        <v>13</v>
      </c>
      <c r="G3" s="25" t="s">
        <v>14</v>
      </c>
      <c r="H3" s="16" t="s">
        <v>9</v>
      </c>
      <c r="I3" s="16" t="s">
        <v>10</v>
      </c>
      <c r="J3" s="15" t="s">
        <v>11</v>
      </c>
      <c r="K3" s="15" t="s">
        <v>12</v>
      </c>
      <c r="L3" s="15" t="s">
        <v>20</v>
      </c>
      <c r="M3" s="15" t="s">
        <v>13</v>
      </c>
      <c r="N3" s="25" t="s">
        <v>14</v>
      </c>
      <c r="O3" s="16" t="s">
        <v>9</v>
      </c>
      <c r="P3" s="16" t="s">
        <v>10</v>
      </c>
      <c r="Q3" s="15" t="s">
        <v>11</v>
      </c>
      <c r="R3" s="15" t="s">
        <v>12</v>
      </c>
      <c r="S3" s="15" t="s">
        <v>20</v>
      </c>
      <c r="T3" s="15" t="s">
        <v>13</v>
      </c>
      <c r="U3" s="25" t="s">
        <v>14</v>
      </c>
      <c r="V3" s="16" t="s">
        <v>9</v>
      </c>
      <c r="W3" s="16" t="s">
        <v>10</v>
      </c>
      <c r="X3" s="15" t="s">
        <v>11</v>
      </c>
      <c r="Y3" s="15" t="s">
        <v>12</v>
      </c>
      <c r="Z3" s="15" t="s">
        <v>20</v>
      </c>
      <c r="AA3" s="15" t="s">
        <v>13</v>
      </c>
      <c r="AB3" s="25" t="s">
        <v>14</v>
      </c>
      <c r="AC3" s="16" t="s">
        <v>9</v>
      </c>
      <c r="AD3" s="16" t="s">
        <v>10</v>
      </c>
      <c r="AE3" s="15" t="s">
        <v>11</v>
      </c>
      <c r="AF3" s="15" t="s">
        <v>12</v>
      </c>
      <c r="AG3" s="15" t="s">
        <v>20</v>
      </c>
      <c r="AH3" s="57"/>
      <c r="AI3" s="58"/>
      <c r="AJ3" s="59"/>
      <c r="AL3" s="61"/>
      <c r="AM3" s="55"/>
      <c r="AN3" s="16" t="s">
        <v>10</v>
      </c>
      <c r="AO3" s="15" t="s">
        <v>11</v>
      </c>
      <c r="AP3" s="15" t="s">
        <v>12</v>
      </c>
      <c r="AQ3" s="15" t="s">
        <v>20</v>
      </c>
      <c r="AR3" s="15" t="s">
        <v>13</v>
      </c>
      <c r="AS3" s="25" t="s">
        <v>14</v>
      </c>
      <c r="AT3" s="16" t="s">
        <v>9</v>
      </c>
      <c r="AU3" s="16" t="s">
        <v>10</v>
      </c>
      <c r="AV3" s="15" t="s">
        <v>11</v>
      </c>
      <c r="AW3" s="15" t="s">
        <v>12</v>
      </c>
      <c r="AX3" s="15" t="s">
        <v>20</v>
      </c>
      <c r="AY3" s="15" t="s">
        <v>13</v>
      </c>
      <c r="AZ3" s="25" t="s">
        <v>14</v>
      </c>
      <c r="BA3" s="16" t="s">
        <v>9</v>
      </c>
      <c r="BB3" s="16" t="s">
        <v>10</v>
      </c>
      <c r="BC3" s="15" t="s">
        <v>11</v>
      </c>
      <c r="BD3" s="15" t="s">
        <v>12</v>
      </c>
      <c r="BE3" s="15" t="s">
        <v>20</v>
      </c>
      <c r="BF3" s="15" t="s">
        <v>13</v>
      </c>
      <c r="BG3" s="25" t="s">
        <v>14</v>
      </c>
      <c r="BH3" s="16" t="s">
        <v>9</v>
      </c>
      <c r="BI3" s="16" t="s">
        <v>10</v>
      </c>
      <c r="BJ3" s="15" t="s">
        <v>11</v>
      </c>
      <c r="BK3" s="15" t="s">
        <v>12</v>
      </c>
      <c r="BL3" s="15" t="s">
        <v>20</v>
      </c>
      <c r="BM3" s="15" t="s">
        <v>13</v>
      </c>
      <c r="BN3" s="25" t="s">
        <v>14</v>
      </c>
      <c r="BO3" s="16" t="s">
        <v>9</v>
      </c>
      <c r="BP3" s="16" t="s">
        <v>10</v>
      </c>
      <c r="BQ3" s="15" t="s">
        <v>11</v>
      </c>
      <c r="BR3" s="15"/>
      <c r="BS3" s="63"/>
      <c r="BT3" s="63"/>
      <c r="BU3" s="49"/>
    </row>
    <row r="4" spans="1:73" hidden="1">
      <c r="A4" s="5" t="s">
        <v>41</v>
      </c>
      <c r="B4" s="6">
        <f t="shared" ref="B4:B14" si="0">(COUNTA(C4:AG4)-COUNTIF(C4:AG4, "リ"))*8</f>
        <v>176</v>
      </c>
      <c r="C4" s="7"/>
      <c r="D4" s="7" t="s">
        <v>5</v>
      </c>
      <c r="E4" s="7" t="s">
        <v>5</v>
      </c>
      <c r="F4" s="7" t="s">
        <v>5</v>
      </c>
      <c r="G4" s="7" t="s">
        <v>5</v>
      </c>
      <c r="H4" s="7"/>
      <c r="I4" s="7"/>
      <c r="J4" s="7" t="s">
        <v>5</v>
      </c>
      <c r="K4" s="7" t="s">
        <v>5</v>
      </c>
      <c r="L4" s="7" t="s">
        <v>5</v>
      </c>
      <c r="M4" s="7" t="s">
        <v>5</v>
      </c>
      <c r="N4" s="7" t="s">
        <v>5</v>
      </c>
      <c r="O4" s="7"/>
      <c r="P4" s="7"/>
      <c r="Q4" s="7" t="s">
        <v>5</v>
      </c>
      <c r="R4" s="7" t="s">
        <v>5</v>
      </c>
      <c r="S4" s="7" t="s">
        <v>5</v>
      </c>
      <c r="T4" s="7" t="s">
        <v>5</v>
      </c>
      <c r="U4" s="7" t="s">
        <v>5</v>
      </c>
      <c r="V4" s="7"/>
      <c r="W4" s="7"/>
      <c r="X4" s="7" t="s">
        <v>5</v>
      </c>
      <c r="Y4" s="7" t="s">
        <v>5</v>
      </c>
      <c r="Z4" s="7" t="s">
        <v>5</v>
      </c>
      <c r="AA4" s="7" t="s">
        <v>5</v>
      </c>
      <c r="AB4" s="7" t="s">
        <v>5</v>
      </c>
      <c r="AC4" s="7"/>
      <c r="AD4" s="7"/>
      <c r="AE4" s="7" t="s">
        <v>5</v>
      </c>
      <c r="AF4" s="7" t="s">
        <v>5</v>
      </c>
      <c r="AG4" s="7" t="s">
        <v>5</v>
      </c>
      <c r="AH4" s="8">
        <f>COUNTA(C4:AG4)</f>
        <v>22</v>
      </c>
      <c r="AI4" s="4">
        <f>COUNTBLANK(C4:AG4)</f>
        <v>9</v>
      </c>
      <c r="AJ4" s="26"/>
      <c r="AL4" s="5" t="s">
        <v>41</v>
      </c>
      <c r="AM4" s="6">
        <f t="shared" ref="AM4:AM12" si="1">(COUNTA(AN4:BR4)-COUNTIF(AN4:BR4, "リ"))*8</f>
        <v>168</v>
      </c>
      <c r="AN4" s="7"/>
      <c r="AO4" s="7" t="s">
        <v>5</v>
      </c>
      <c r="AP4" s="7" t="s">
        <v>5</v>
      </c>
      <c r="AQ4" s="7" t="s">
        <v>5</v>
      </c>
      <c r="AR4" s="7" t="s">
        <v>5</v>
      </c>
      <c r="AS4" s="7" t="s">
        <v>5</v>
      </c>
      <c r="AT4" s="7"/>
      <c r="AU4" s="7"/>
      <c r="AV4" s="7" t="s">
        <v>5</v>
      </c>
      <c r="AW4" s="7" t="s">
        <v>5</v>
      </c>
      <c r="AX4" s="7" t="s">
        <v>5</v>
      </c>
      <c r="AY4" s="7" t="s">
        <v>5</v>
      </c>
      <c r="AZ4" s="7" t="s">
        <v>5</v>
      </c>
      <c r="BA4" s="7"/>
      <c r="BB4" s="7"/>
      <c r="BC4" s="7" t="s">
        <v>5</v>
      </c>
      <c r="BD4" s="7" t="s">
        <v>5</v>
      </c>
      <c r="BE4" s="7" t="s">
        <v>5</v>
      </c>
      <c r="BF4" s="7" t="s">
        <v>5</v>
      </c>
      <c r="BG4" s="7" t="s">
        <v>5</v>
      </c>
      <c r="BH4" s="7"/>
      <c r="BI4" s="7"/>
      <c r="BJ4" s="7" t="s">
        <v>5</v>
      </c>
      <c r="BK4" s="7" t="s">
        <v>5</v>
      </c>
      <c r="BL4" s="7" t="s">
        <v>5</v>
      </c>
      <c r="BM4" s="7" t="s">
        <v>5</v>
      </c>
      <c r="BN4" s="7" t="s">
        <v>5</v>
      </c>
      <c r="BO4" s="7"/>
      <c r="BP4" s="7"/>
      <c r="BQ4" s="7" t="s">
        <v>5</v>
      </c>
      <c r="BR4" s="15"/>
      <c r="BS4" s="8">
        <f>COUNTA(AN4:BQ4)</f>
        <v>21</v>
      </c>
      <c r="BT4" s="4">
        <f>COUNTBLANK(AN4:BQ4)</f>
        <v>9</v>
      </c>
      <c r="BU4" s="27"/>
    </row>
    <row r="5" spans="1:73">
      <c r="A5" s="5" t="s">
        <v>61</v>
      </c>
      <c r="B5" s="6">
        <f t="shared" si="0"/>
        <v>184</v>
      </c>
      <c r="C5" s="7"/>
      <c r="D5" s="7" t="s">
        <v>5</v>
      </c>
      <c r="E5" s="7" t="s">
        <v>5</v>
      </c>
      <c r="F5" s="7" t="s">
        <v>5</v>
      </c>
      <c r="G5" s="7" t="s">
        <v>5</v>
      </c>
      <c r="H5" s="7"/>
      <c r="I5" s="7"/>
      <c r="J5" s="7" t="s">
        <v>5</v>
      </c>
      <c r="K5" s="7" t="s">
        <v>5</v>
      </c>
      <c r="L5" s="7" t="s">
        <v>5</v>
      </c>
      <c r="M5" s="7" t="s">
        <v>5</v>
      </c>
      <c r="N5" s="7" t="s">
        <v>5</v>
      </c>
      <c r="O5" s="7"/>
      <c r="P5" s="7"/>
      <c r="Q5" s="11" t="s">
        <v>6</v>
      </c>
      <c r="R5" s="7" t="s">
        <v>5</v>
      </c>
      <c r="S5" s="7" t="s">
        <v>5</v>
      </c>
      <c r="T5" s="7" t="s">
        <v>5</v>
      </c>
      <c r="U5" s="7" t="s">
        <v>5</v>
      </c>
      <c r="V5" s="7"/>
      <c r="W5" s="7"/>
      <c r="X5" s="7" t="s">
        <v>5</v>
      </c>
      <c r="Y5" s="7" t="s">
        <v>5</v>
      </c>
      <c r="Z5" s="7" t="s">
        <v>5</v>
      </c>
      <c r="AA5" s="21" t="s">
        <v>42</v>
      </c>
      <c r="AB5" s="21" t="s">
        <v>42</v>
      </c>
      <c r="AC5" s="12" t="s">
        <v>43</v>
      </c>
      <c r="AD5" s="7"/>
      <c r="AE5" s="7" t="s">
        <v>5</v>
      </c>
      <c r="AF5" s="7" t="s">
        <v>5</v>
      </c>
      <c r="AG5" s="7" t="s">
        <v>5</v>
      </c>
      <c r="AH5" s="8">
        <f>COUNTA(C5:AG5)</f>
        <v>23</v>
      </c>
      <c r="AI5" s="4">
        <f>COUNTBLANK(C5:AG5)</f>
        <v>8</v>
      </c>
      <c r="AJ5" s="9"/>
      <c r="AL5" s="33" t="s">
        <v>61</v>
      </c>
      <c r="AM5" s="6">
        <f t="shared" si="1"/>
        <v>168</v>
      </c>
      <c r="AN5" s="7"/>
      <c r="AO5" s="7" t="s">
        <v>5</v>
      </c>
      <c r="AP5" s="7" t="s">
        <v>5</v>
      </c>
      <c r="AQ5" s="7" t="s">
        <v>5</v>
      </c>
      <c r="AR5" s="7" t="s">
        <v>5</v>
      </c>
      <c r="AS5" s="11" t="s">
        <v>6</v>
      </c>
      <c r="AT5" s="7"/>
      <c r="AU5" s="7"/>
      <c r="AV5" s="11" t="s">
        <v>6</v>
      </c>
      <c r="AW5" s="11" t="s">
        <v>6</v>
      </c>
      <c r="AX5" s="11" t="s">
        <v>6</v>
      </c>
      <c r="AY5" s="11" t="s">
        <v>44</v>
      </c>
      <c r="AZ5" s="11" t="s">
        <v>6</v>
      </c>
      <c r="BA5" s="7"/>
      <c r="BB5" s="7"/>
      <c r="BC5" s="7" t="s">
        <v>5</v>
      </c>
      <c r="BD5" s="7" t="s">
        <v>5</v>
      </c>
      <c r="BE5" s="7" t="s">
        <v>5</v>
      </c>
      <c r="BF5" s="7" t="s">
        <v>5</v>
      </c>
      <c r="BG5" s="7" t="s">
        <v>5</v>
      </c>
      <c r="BH5" s="7"/>
      <c r="BI5" s="7"/>
      <c r="BJ5" s="7" t="s">
        <v>5</v>
      </c>
      <c r="BK5" s="7" t="s">
        <v>5</v>
      </c>
      <c r="BL5" s="7" t="s">
        <v>5</v>
      </c>
      <c r="BM5" s="7" t="s">
        <v>5</v>
      </c>
      <c r="BN5" s="7" t="s">
        <v>5</v>
      </c>
      <c r="BO5" s="7"/>
      <c r="BP5" s="7"/>
      <c r="BQ5" s="7" t="s">
        <v>5</v>
      </c>
      <c r="BR5" s="15"/>
      <c r="BS5" s="8">
        <f>COUNTA(AN5:BQ5)</f>
        <v>21</v>
      </c>
      <c r="BT5" s="4">
        <f>COUNTBLANK(AN5:BQ5)</f>
        <v>9</v>
      </c>
      <c r="BU5" s="9"/>
    </row>
    <row r="6" spans="1:73">
      <c r="A6" s="5" t="s">
        <v>62</v>
      </c>
      <c r="B6" s="6">
        <f t="shared" si="0"/>
        <v>184</v>
      </c>
      <c r="C6" s="10" t="s">
        <v>37</v>
      </c>
      <c r="D6" s="10" t="s">
        <v>37</v>
      </c>
      <c r="E6" s="7" t="s">
        <v>5</v>
      </c>
      <c r="F6" s="7" t="s">
        <v>5</v>
      </c>
      <c r="G6" s="7"/>
      <c r="H6" s="7"/>
      <c r="I6" s="10" t="s">
        <v>37</v>
      </c>
      <c r="J6" s="10" t="s">
        <v>37</v>
      </c>
      <c r="K6" s="7" t="s">
        <v>5</v>
      </c>
      <c r="L6" s="7" t="s">
        <v>5</v>
      </c>
      <c r="M6" s="11" t="s">
        <v>6</v>
      </c>
      <c r="N6" s="7"/>
      <c r="O6" s="7"/>
      <c r="P6" s="10" t="s">
        <v>37</v>
      </c>
      <c r="Q6" s="7" t="s">
        <v>5</v>
      </c>
      <c r="R6" s="7" t="s">
        <v>5</v>
      </c>
      <c r="S6" s="7" t="s">
        <v>5</v>
      </c>
      <c r="T6" s="7" t="s">
        <v>5</v>
      </c>
      <c r="U6" s="7"/>
      <c r="V6" s="7"/>
      <c r="W6" s="10" t="s">
        <v>36</v>
      </c>
      <c r="X6" s="10" t="s">
        <v>37</v>
      </c>
      <c r="Y6" s="7" t="s">
        <v>5</v>
      </c>
      <c r="Z6" s="7" t="s">
        <v>5</v>
      </c>
      <c r="AA6" s="10" t="s">
        <v>37</v>
      </c>
      <c r="AB6" s="7"/>
      <c r="AC6" s="7"/>
      <c r="AD6" s="10" t="s">
        <v>37</v>
      </c>
      <c r="AE6" s="7" t="s">
        <v>5</v>
      </c>
      <c r="AF6" s="7" t="s">
        <v>5</v>
      </c>
      <c r="AG6" s="7" t="s">
        <v>5</v>
      </c>
      <c r="AH6" s="8">
        <f t="shared" ref="AH6:AH14" si="2">COUNTA(C6:AG6)</f>
        <v>23</v>
      </c>
      <c r="AI6" s="4">
        <f t="shared" ref="AI6:AI14" si="3">COUNTBLANK(C6:AG6)</f>
        <v>8</v>
      </c>
      <c r="AJ6" s="9"/>
      <c r="AL6" s="33" t="s">
        <v>62</v>
      </c>
      <c r="AM6" s="6">
        <f t="shared" si="1"/>
        <v>144</v>
      </c>
      <c r="AN6" s="7"/>
      <c r="AO6" s="7" t="s">
        <v>5</v>
      </c>
      <c r="AP6" s="7" t="s">
        <v>5</v>
      </c>
      <c r="AQ6" s="7" t="s">
        <v>5</v>
      </c>
      <c r="AR6" s="10" t="s">
        <v>37</v>
      </c>
      <c r="AS6" s="7" t="s">
        <v>5</v>
      </c>
      <c r="AT6" s="7"/>
      <c r="AU6" s="7"/>
      <c r="AV6" s="7" t="s">
        <v>5</v>
      </c>
      <c r="AW6" s="11" t="s">
        <v>45</v>
      </c>
      <c r="AX6" s="7" t="s">
        <v>5</v>
      </c>
      <c r="AY6" s="10" t="s">
        <v>37</v>
      </c>
      <c r="AZ6" s="7" t="s">
        <v>5</v>
      </c>
      <c r="BA6" s="7"/>
      <c r="BB6" s="7"/>
      <c r="BC6" s="10" t="s">
        <v>37</v>
      </c>
      <c r="BD6" s="7" t="s">
        <v>5</v>
      </c>
      <c r="BE6" s="7" t="s">
        <v>5</v>
      </c>
      <c r="BF6" s="10" t="s">
        <v>37</v>
      </c>
      <c r="BG6" s="7" t="s">
        <v>5</v>
      </c>
      <c r="BH6" s="7"/>
      <c r="BI6" s="7"/>
      <c r="BJ6" s="7"/>
      <c r="BK6" s="7" t="s">
        <v>5</v>
      </c>
      <c r="BL6" s="7" t="s">
        <v>5</v>
      </c>
      <c r="BM6" s="7" t="s">
        <v>5</v>
      </c>
      <c r="BN6" s="7"/>
      <c r="BO6" s="7"/>
      <c r="BP6" s="7"/>
      <c r="BQ6" s="7"/>
      <c r="BR6" s="15"/>
      <c r="BS6" s="8">
        <f t="shared" ref="BS6:BS14" si="4">COUNTA(AN6:BQ6)</f>
        <v>18</v>
      </c>
      <c r="BT6" s="4">
        <f t="shared" ref="BT6:BT14" si="5">COUNTBLANK(AN6:BQ6)</f>
        <v>12</v>
      </c>
      <c r="BU6" s="9"/>
    </row>
    <row r="7" spans="1:73">
      <c r="A7" s="5" t="s">
        <v>63</v>
      </c>
      <c r="B7" s="6">
        <f t="shared" si="0"/>
        <v>176</v>
      </c>
      <c r="C7" s="7"/>
      <c r="D7" s="11" t="s">
        <v>6</v>
      </c>
      <c r="E7" s="7" t="s">
        <v>5</v>
      </c>
      <c r="F7" s="10" t="s">
        <v>37</v>
      </c>
      <c r="G7" s="10" t="s">
        <v>37</v>
      </c>
      <c r="H7" s="7"/>
      <c r="I7" s="7"/>
      <c r="J7" s="7" t="s">
        <v>5</v>
      </c>
      <c r="K7" s="7" t="s">
        <v>5</v>
      </c>
      <c r="L7" s="7" t="s">
        <v>5</v>
      </c>
      <c r="M7" s="10" t="s">
        <v>37</v>
      </c>
      <c r="N7" s="7" t="s">
        <v>5</v>
      </c>
      <c r="O7" s="7"/>
      <c r="P7" s="7"/>
      <c r="Q7" s="7" t="s">
        <v>5</v>
      </c>
      <c r="R7" s="10" t="s">
        <v>37</v>
      </c>
      <c r="S7" s="7" t="s">
        <v>5</v>
      </c>
      <c r="T7" s="10" t="s">
        <v>37</v>
      </c>
      <c r="U7" s="7" t="s">
        <v>5</v>
      </c>
      <c r="V7" s="7"/>
      <c r="W7" s="7"/>
      <c r="X7" s="7" t="s">
        <v>5</v>
      </c>
      <c r="Y7" s="7" t="s">
        <v>5</v>
      </c>
      <c r="Z7" s="7" t="s">
        <v>5</v>
      </c>
      <c r="AA7" s="7" t="s">
        <v>5</v>
      </c>
      <c r="AB7" s="7" t="s">
        <v>5</v>
      </c>
      <c r="AC7" s="7"/>
      <c r="AD7" s="7"/>
      <c r="AE7" s="7" t="s">
        <v>5</v>
      </c>
      <c r="AF7" s="10" t="s">
        <v>37</v>
      </c>
      <c r="AG7" s="7" t="s">
        <v>5</v>
      </c>
      <c r="AH7" s="8">
        <f t="shared" si="2"/>
        <v>22</v>
      </c>
      <c r="AI7" s="4">
        <f t="shared" si="3"/>
        <v>9</v>
      </c>
      <c r="AJ7" s="9"/>
      <c r="AL7" s="33" t="s">
        <v>63</v>
      </c>
      <c r="AM7" s="6">
        <f t="shared" si="1"/>
        <v>176</v>
      </c>
      <c r="AN7" s="10" t="s">
        <v>37</v>
      </c>
      <c r="AO7" s="7" t="s">
        <v>5</v>
      </c>
      <c r="AP7" s="7" t="s">
        <v>5</v>
      </c>
      <c r="AQ7" s="7" t="s">
        <v>5</v>
      </c>
      <c r="AR7" s="7" t="s">
        <v>5</v>
      </c>
      <c r="AS7" s="7"/>
      <c r="AT7" s="7"/>
      <c r="AU7" s="10" t="s">
        <v>37</v>
      </c>
      <c r="AV7" s="7" t="s">
        <v>5</v>
      </c>
      <c r="AW7" s="7" t="s">
        <v>5</v>
      </c>
      <c r="AX7" s="7" t="s">
        <v>5</v>
      </c>
      <c r="AY7" s="11" t="s">
        <v>44</v>
      </c>
      <c r="AZ7" s="7"/>
      <c r="BA7" s="7"/>
      <c r="BB7" s="10" t="s">
        <v>37</v>
      </c>
      <c r="BC7" s="7" t="s">
        <v>5</v>
      </c>
      <c r="BD7" s="10" t="s">
        <v>37</v>
      </c>
      <c r="BE7" s="10" t="s">
        <v>37</v>
      </c>
      <c r="BF7" s="7" t="s">
        <v>46</v>
      </c>
      <c r="BG7" s="7"/>
      <c r="BH7" s="7"/>
      <c r="BI7" s="10" t="s">
        <v>5</v>
      </c>
      <c r="BJ7" s="7" t="s">
        <v>46</v>
      </c>
      <c r="BK7" s="7" t="s">
        <v>46</v>
      </c>
      <c r="BL7" s="7" t="s">
        <v>5</v>
      </c>
      <c r="BM7" s="11" t="s">
        <v>45</v>
      </c>
      <c r="BN7" s="7"/>
      <c r="BO7" s="7"/>
      <c r="BP7" s="10" t="s">
        <v>5</v>
      </c>
      <c r="BQ7" s="7" t="s">
        <v>46</v>
      </c>
      <c r="BR7" s="15"/>
      <c r="BS7" s="8">
        <f t="shared" si="4"/>
        <v>22</v>
      </c>
      <c r="BT7" s="4">
        <f t="shared" si="5"/>
        <v>8</v>
      </c>
      <c r="BU7" s="9"/>
    </row>
    <row r="8" spans="1:73">
      <c r="A8" s="5" t="s">
        <v>64</v>
      </c>
      <c r="B8" s="6">
        <f t="shared" si="0"/>
        <v>176</v>
      </c>
      <c r="C8" s="7"/>
      <c r="D8" s="7" t="s">
        <v>5</v>
      </c>
      <c r="E8" s="7" t="s">
        <v>5</v>
      </c>
      <c r="F8" s="7" t="s">
        <v>5</v>
      </c>
      <c r="G8" s="7" t="s">
        <v>5</v>
      </c>
      <c r="H8" s="7"/>
      <c r="I8" s="7"/>
      <c r="J8" s="7" t="s">
        <v>5</v>
      </c>
      <c r="K8" s="10" t="s">
        <v>37</v>
      </c>
      <c r="L8" s="10" t="s">
        <v>37</v>
      </c>
      <c r="M8" s="7" t="s">
        <v>5</v>
      </c>
      <c r="N8" s="10" t="s">
        <v>37</v>
      </c>
      <c r="O8" s="7"/>
      <c r="P8" s="7"/>
      <c r="Q8" s="11" t="s">
        <v>6</v>
      </c>
      <c r="R8" s="7" t="s">
        <v>5</v>
      </c>
      <c r="S8" s="7" t="s">
        <v>5</v>
      </c>
      <c r="T8" s="7" t="s">
        <v>5</v>
      </c>
      <c r="U8" s="7" t="s">
        <v>5</v>
      </c>
      <c r="V8" s="7"/>
      <c r="W8" s="7"/>
      <c r="X8" s="7" t="s">
        <v>5</v>
      </c>
      <c r="Y8" s="10" t="s">
        <v>37</v>
      </c>
      <c r="Z8" s="10" t="s">
        <v>37</v>
      </c>
      <c r="AA8" s="7" t="s">
        <v>5</v>
      </c>
      <c r="AB8" s="11" t="s">
        <v>6</v>
      </c>
      <c r="AC8" s="7"/>
      <c r="AD8" s="7"/>
      <c r="AE8" s="7" t="s">
        <v>5</v>
      </c>
      <c r="AF8" s="7" t="s">
        <v>5</v>
      </c>
      <c r="AG8" s="7" t="s">
        <v>5</v>
      </c>
      <c r="AH8" s="8">
        <f t="shared" si="2"/>
        <v>22</v>
      </c>
      <c r="AI8" s="4">
        <f t="shared" si="3"/>
        <v>9</v>
      </c>
      <c r="AJ8" s="9"/>
      <c r="AL8" s="33" t="s">
        <v>64</v>
      </c>
      <c r="AM8" s="6">
        <f t="shared" si="1"/>
        <v>168</v>
      </c>
      <c r="AN8" s="7"/>
      <c r="AO8" s="7" t="s">
        <v>5</v>
      </c>
      <c r="AP8" s="10" t="s">
        <v>37</v>
      </c>
      <c r="AQ8" s="10" t="s">
        <v>37</v>
      </c>
      <c r="AR8" s="7" t="s">
        <v>5</v>
      </c>
      <c r="AS8" s="11" t="s">
        <v>6</v>
      </c>
      <c r="AT8" s="7"/>
      <c r="AU8" s="7"/>
      <c r="AV8" s="7" t="s">
        <v>5</v>
      </c>
      <c r="AW8" s="10" t="s">
        <v>37</v>
      </c>
      <c r="AX8" s="10" t="s">
        <v>37</v>
      </c>
      <c r="AY8" s="7" t="s">
        <v>5</v>
      </c>
      <c r="AZ8" s="7" t="s">
        <v>5</v>
      </c>
      <c r="BA8" s="7"/>
      <c r="BB8" s="7"/>
      <c r="BC8" s="11" t="s">
        <v>6</v>
      </c>
      <c r="BD8" s="11" t="s">
        <v>6</v>
      </c>
      <c r="BE8" s="11" t="s">
        <v>6</v>
      </c>
      <c r="BF8" s="11" t="s">
        <v>6</v>
      </c>
      <c r="BG8" s="7" t="s">
        <v>5</v>
      </c>
      <c r="BH8" s="7"/>
      <c r="BI8" s="7"/>
      <c r="BJ8" s="7" t="s">
        <v>5</v>
      </c>
      <c r="BK8" s="7" t="s">
        <v>5</v>
      </c>
      <c r="BL8" s="11" t="s">
        <v>45</v>
      </c>
      <c r="BM8" s="7" t="s">
        <v>5</v>
      </c>
      <c r="BN8" s="11" t="s">
        <v>45</v>
      </c>
      <c r="BO8" s="7"/>
      <c r="BP8" s="7"/>
      <c r="BQ8" s="7" t="s">
        <v>5</v>
      </c>
      <c r="BR8" s="15"/>
      <c r="BS8" s="8">
        <f t="shared" si="4"/>
        <v>21</v>
      </c>
      <c r="BT8" s="4">
        <f t="shared" si="5"/>
        <v>9</v>
      </c>
      <c r="BU8" s="9"/>
    </row>
    <row r="9" spans="1:73">
      <c r="A9" s="5" t="s">
        <v>61</v>
      </c>
      <c r="B9" s="6">
        <f t="shared" si="0"/>
        <v>168</v>
      </c>
      <c r="C9" s="7"/>
      <c r="D9" s="7"/>
      <c r="E9" s="10" t="s">
        <v>37</v>
      </c>
      <c r="F9" s="7" t="s">
        <v>5</v>
      </c>
      <c r="G9" s="7" t="s">
        <v>5</v>
      </c>
      <c r="H9" s="10" t="s">
        <v>37</v>
      </c>
      <c r="I9" s="7"/>
      <c r="J9" s="7"/>
      <c r="K9" s="7" t="s">
        <v>5</v>
      </c>
      <c r="L9" s="7" t="s">
        <v>5</v>
      </c>
      <c r="M9" s="7" t="s">
        <v>5</v>
      </c>
      <c r="N9" s="7" t="s">
        <v>5</v>
      </c>
      <c r="O9" s="7"/>
      <c r="P9" s="7"/>
      <c r="Q9" s="10" t="s">
        <v>37</v>
      </c>
      <c r="R9" s="7" t="s">
        <v>5</v>
      </c>
      <c r="S9" s="10" t="s">
        <v>37</v>
      </c>
      <c r="T9" s="7" t="s">
        <v>5</v>
      </c>
      <c r="U9" s="10" t="s">
        <v>37</v>
      </c>
      <c r="V9" s="7"/>
      <c r="W9" s="7"/>
      <c r="X9" s="7" t="s">
        <v>5</v>
      </c>
      <c r="Y9" s="7" t="s">
        <v>5</v>
      </c>
      <c r="Z9" s="7" t="s">
        <v>5</v>
      </c>
      <c r="AA9" s="7" t="s">
        <v>5</v>
      </c>
      <c r="AB9" s="10" t="s">
        <v>37</v>
      </c>
      <c r="AC9" s="7"/>
      <c r="AD9" s="7"/>
      <c r="AE9" s="10" t="s">
        <v>37</v>
      </c>
      <c r="AF9" s="7" t="s">
        <v>5</v>
      </c>
      <c r="AG9" s="10" t="s">
        <v>37</v>
      </c>
      <c r="AH9" s="8">
        <f t="shared" si="2"/>
        <v>21</v>
      </c>
      <c r="AI9" s="4">
        <f t="shared" si="3"/>
        <v>10</v>
      </c>
      <c r="AJ9" s="9"/>
      <c r="AL9" s="33" t="s">
        <v>61</v>
      </c>
      <c r="AM9" s="6">
        <f t="shared" si="1"/>
        <v>168</v>
      </c>
      <c r="AN9" s="7"/>
      <c r="AO9" s="10" t="s">
        <v>37</v>
      </c>
      <c r="AP9" s="7" t="s">
        <v>5</v>
      </c>
      <c r="AQ9" s="7" t="s">
        <v>5</v>
      </c>
      <c r="AR9" s="7" t="s">
        <v>5</v>
      </c>
      <c r="AS9" s="10" t="s">
        <v>37</v>
      </c>
      <c r="AT9" s="7"/>
      <c r="AU9" s="7"/>
      <c r="AV9" s="10" t="s">
        <v>37</v>
      </c>
      <c r="AW9" s="7" t="s">
        <v>5</v>
      </c>
      <c r="AX9" s="7" t="s">
        <v>5</v>
      </c>
      <c r="AY9" s="7" t="s">
        <v>5</v>
      </c>
      <c r="AZ9" s="10" t="s">
        <v>37</v>
      </c>
      <c r="BA9" s="7"/>
      <c r="BB9" s="7"/>
      <c r="BC9" s="11" t="s">
        <v>6</v>
      </c>
      <c r="BD9" s="11" t="s">
        <v>6</v>
      </c>
      <c r="BE9" s="11" t="s">
        <v>6</v>
      </c>
      <c r="BF9" s="11" t="s">
        <v>6</v>
      </c>
      <c r="BG9" s="7" t="s">
        <v>5</v>
      </c>
      <c r="BH9" s="7"/>
      <c r="BI9" s="7"/>
      <c r="BJ9" s="10" t="s">
        <v>5</v>
      </c>
      <c r="BK9" s="7" t="s">
        <v>5</v>
      </c>
      <c r="BL9" s="7" t="s">
        <v>5</v>
      </c>
      <c r="BM9" s="7" t="s">
        <v>5</v>
      </c>
      <c r="BN9" s="7" t="s">
        <v>5</v>
      </c>
      <c r="BO9" s="7"/>
      <c r="BP9" s="7"/>
      <c r="BQ9" s="10" t="s">
        <v>5</v>
      </c>
      <c r="BR9" s="15"/>
      <c r="BS9" s="8">
        <f t="shared" si="4"/>
        <v>21</v>
      </c>
      <c r="BT9" s="4">
        <f t="shared" si="5"/>
        <v>9</v>
      </c>
      <c r="BU9" s="9"/>
    </row>
    <row r="10" spans="1:73">
      <c r="A10" s="5" t="s">
        <v>61</v>
      </c>
      <c r="B10" s="6">
        <f t="shared" si="0"/>
        <v>168</v>
      </c>
      <c r="C10" s="7"/>
      <c r="D10" s="11" t="s">
        <v>6</v>
      </c>
      <c r="E10" s="11" t="s">
        <v>6</v>
      </c>
      <c r="F10" s="11" t="s">
        <v>6</v>
      </c>
      <c r="G10" s="11" t="s">
        <v>6</v>
      </c>
      <c r="H10" s="7"/>
      <c r="I10" s="7"/>
      <c r="J10" s="7"/>
      <c r="K10" s="11" t="s">
        <v>6</v>
      </c>
      <c r="L10" s="11" t="s">
        <v>6</v>
      </c>
      <c r="M10" s="7" t="s">
        <v>5</v>
      </c>
      <c r="N10" s="7" t="s">
        <v>5</v>
      </c>
      <c r="O10" s="10" t="s">
        <v>37</v>
      </c>
      <c r="P10" s="7"/>
      <c r="Q10" s="7"/>
      <c r="R10" s="7" t="s">
        <v>5</v>
      </c>
      <c r="S10" s="7" t="s">
        <v>5</v>
      </c>
      <c r="T10" s="7" t="s">
        <v>5</v>
      </c>
      <c r="U10" s="7" t="s">
        <v>5</v>
      </c>
      <c r="V10" s="10" t="s">
        <v>37</v>
      </c>
      <c r="W10" s="7"/>
      <c r="X10" s="7"/>
      <c r="Y10" s="7" t="s">
        <v>5</v>
      </c>
      <c r="Z10" s="7" t="s">
        <v>5</v>
      </c>
      <c r="AA10" s="7" t="s">
        <v>5</v>
      </c>
      <c r="AB10" s="7" t="s">
        <v>5</v>
      </c>
      <c r="AC10" s="10" t="s">
        <v>37</v>
      </c>
      <c r="AD10" s="7"/>
      <c r="AE10" s="7"/>
      <c r="AF10" s="7" t="s">
        <v>5</v>
      </c>
      <c r="AG10" s="7" t="s">
        <v>5</v>
      </c>
      <c r="AH10" s="8">
        <f t="shared" si="2"/>
        <v>21</v>
      </c>
      <c r="AI10" s="4">
        <f t="shared" si="3"/>
        <v>10</v>
      </c>
      <c r="AJ10" s="13"/>
      <c r="AL10" s="33" t="s">
        <v>61</v>
      </c>
      <c r="AM10" s="6">
        <f t="shared" si="1"/>
        <v>160</v>
      </c>
      <c r="AN10" s="7"/>
      <c r="AO10" s="7"/>
      <c r="AP10" s="7" t="s">
        <v>5</v>
      </c>
      <c r="AQ10" s="7" t="s">
        <v>5</v>
      </c>
      <c r="AR10" s="7" t="s">
        <v>5</v>
      </c>
      <c r="AS10" s="7" t="s">
        <v>5</v>
      </c>
      <c r="AT10" s="10" t="s">
        <v>37</v>
      </c>
      <c r="AU10" s="7"/>
      <c r="AV10" s="7"/>
      <c r="AW10" s="10" t="s">
        <v>36</v>
      </c>
      <c r="AX10" s="10" t="s">
        <v>36</v>
      </c>
      <c r="AY10" s="7" t="s">
        <v>5</v>
      </c>
      <c r="AZ10" s="7" t="s">
        <v>5</v>
      </c>
      <c r="BA10" s="10" t="s">
        <v>37</v>
      </c>
      <c r="BB10" s="7"/>
      <c r="BC10" s="7"/>
      <c r="BD10" s="7" t="s">
        <v>5</v>
      </c>
      <c r="BE10" s="7" t="s">
        <v>5</v>
      </c>
      <c r="BF10" s="7" t="s">
        <v>5</v>
      </c>
      <c r="BG10" s="7" t="s">
        <v>5</v>
      </c>
      <c r="BH10" s="10" t="s">
        <v>5</v>
      </c>
      <c r="BI10" s="7"/>
      <c r="BJ10" s="7"/>
      <c r="BK10" s="10" t="s">
        <v>5</v>
      </c>
      <c r="BL10" s="7" t="s">
        <v>5</v>
      </c>
      <c r="BM10" s="7" t="s">
        <v>5</v>
      </c>
      <c r="BN10" s="7" t="s">
        <v>5</v>
      </c>
      <c r="BO10" s="10" t="s">
        <v>5</v>
      </c>
      <c r="BP10" s="7"/>
      <c r="BQ10" s="7"/>
      <c r="BR10" s="15"/>
      <c r="BS10" s="8">
        <f t="shared" si="4"/>
        <v>20</v>
      </c>
      <c r="BT10" s="4">
        <f t="shared" si="5"/>
        <v>10</v>
      </c>
      <c r="BU10" s="13"/>
    </row>
    <row r="11" spans="1:73">
      <c r="A11" s="5" t="s">
        <v>61</v>
      </c>
      <c r="B11" s="6">
        <f t="shared" si="0"/>
        <v>168</v>
      </c>
      <c r="C11" s="7"/>
      <c r="D11" s="7" t="s">
        <v>5</v>
      </c>
      <c r="E11" s="7" t="s">
        <v>5</v>
      </c>
      <c r="F11" s="7" t="s">
        <v>5</v>
      </c>
      <c r="G11" s="7" t="s">
        <v>5</v>
      </c>
      <c r="H11" s="7"/>
      <c r="I11" s="7"/>
      <c r="J11" s="7" t="s">
        <v>5</v>
      </c>
      <c r="K11" s="7" t="s">
        <v>5</v>
      </c>
      <c r="L11" s="7" t="s">
        <v>5</v>
      </c>
      <c r="M11" s="7" t="s">
        <v>5</v>
      </c>
      <c r="N11" s="7"/>
      <c r="O11" s="7"/>
      <c r="P11" s="7"/>
      <c r="Q11" s="7" t="s">
        <v>5</v>
      </c>
      <c r="R11" s="7" t="s">
        <v>5</v>
      </c>
      <c r="S11" s="7" t="s">
        <v>5</v>
      </c>
      <c r="T11" s="7" t="s">
        <v>5</v>
      </c>
      <c r="U11" s="7" t="s">
        <v>5</v>
      </c>
      <c r="V11" s="7"/>
      <c r="W11" s="7"/>
      <c r="X11" s="7" t="s">
        <v>5</v>
      </c>
      <c r="Y11" s="7" t="s">
        <v>5</v>
      </c>
      <c r="Z11" s="7" t="s">
        <v>5</v>
      </c>
      <c r="AA11" s="7" t="s">
        <v>5</v>
      </c>
      <c r="AB11" s="7" t="s">
        <v>5</v>
      </c>
      <c r="AC11" s="7"/>
      <c r="AD11" s="7"/>
      <c r="AE11" s="7" t="s">
        <v>5</v>
      </c>
      <c r="AF11" s="7" t="s">
        <v>5</v>
      </c>
      <c r="AG11" s="7" t="s">
        <v>5</v>
      </c>
      <c r="AH11" s="8">
        <f t="shared" si="2"/>
        <v>21</v>
      </c>
      <c r="AI11" s="4">
        <f t="shared" si="3"/>
        <v>10</v>
      </c>
      <c r="AJ11" s="13"/>
      <c r="AL11" s="33" t="s">
        <v>61</v>
      </c>
      <c r="AM11" s="6">
        <f t="shared" si="1"/>
        <v>168</v>
      </c>
      <c r="AN11" s="7"/>
      <c r="AO11" s="7" t="s">
        <v>5</v>
      </c>
      <c r="AP11" s="7" t="s">
        <v>5</v>
      </c>
      <c r="AQ11" s="21" t="s">
        <v>29</v>
      </c>
      <c r="AR11" s="10" t="s">
        <v>36</v>
      </c>
      <c r="AS11" s="10" t="s">
        <v>36</v>
      </c>
      <c r="AT11" s="7"/>
      <c r="AU11" s="7"/>
      <c r="AV11" s="7" t="s">
        <v>5</v>
      </c>
      <c r="AW11" s="7" t="s">
        <v>5</v>
      </c>
      <c r="AX11" s="7" t="s">
        <v>5</v>
      </c>
      <c r="AY11" s="10" t="s">
        <v>36</v>
      </c>
      <c r="AZ11" s="10" t="s">
        <v>36</v>
      </c>
      <c r="BA11" s="7"/>
      <c r="BB11" s="7"/>
      <c r="BC11" s="7" t="s">
        <v>5</v>
      </c>
      <c r="BD11" s="11" t="s">
        <v>6</v>
      </c>
      <c r="BE11" s="7" t="s">
        <v>5</v>
      </c>
      <c r="BF11" s="10" t="s">
        <v>36</v>
      </c>
      <c r="BG11" s="10" t="s">
        <v>5</v>
      </c>
      <c r="BH11" s="7"/>
      <c r="BI11" s="7"/>
      <c r="BJ11" s="7" t="s">
        <v>5</v>
      </c>
      <c r="BK11" s="7" t="s">
        <v>5</v>
      </c>
      <c r="BL11" s="10" t="s">
        <v>5</v>
      </c>
      <c r="BM11" s="7" t="s">
        <v>5</v>
      </c>
      <c r="BN11" s="7" t="s">
        <v>5</v>
      </c>
      <c r="BO11" s="7"/>
      <c r="BP11" s="7"/>
      <c r="BQ11" s="7" t="s">
        <v>5</v>
      </c>
      <c r="BR11" s="15"/>
      <c r="BS11" s="8">
        <f t="shared" si="4"/>
        <v>21</v>
      </c>
      <c r="BT11" s="4">
        <f t="shared" si="5"/>
        <v>9</v>
      </c>
      <c r="BU11" s="13"/>
    </row>
    <row r="12" spans="1:73">
      <c r="A12" s="5" t="s">
        <v>61</v>
      </c>
      <c r="B12" s="6">
        <f t="shared" si="0"/>
        <v>168</v>
      </c>
      <c r="C12" s="7"/>
      <c r="D12" s="7"/>
      <c r="E12" s="7" t="s">
        <v>5</v>
      </c>
      <c r="F12" s="7" t="s">
        <v>5</v>
      </c>
      <c r="G12" s="7" t="s">
        <v>5</v>
      </c>
      <c r="H12" s="7"/>
      <c r="I12" s="7"/>
      <c r="J12" s="7" t="s">
        <v>5</v>
      </c>
      <c r="K12" s="7" t="s">
        <v>5</v>
      </c>
      <c r="L12" s="7" t="s">
        <v>5</v>
      </c>
      <c r="M12" s="7" t="s">
        <v>5</v>
      </c>
      <c r="N12" s="7" t="s">
        <v>5</v>
      </c>
      <c r="O12" s="7"/>
      <c r="P12" s="7"/>
      <c r="Q12" s="7" t="s">
        <v>5</v>
      </c>
      <c r="R12" s="19" t="s">
        <v>24</v>
      </c>
      <c r="S12" s="19" t="s">
        <v>24</v>
      </c>
      <c r="T12" s="19" t="s">
        <v>24</v>
      </c>
      <c r="U12" s="7" t="s">
        <v>5</v>
      </c>
      <c r="V12" s="7"/>
      <c r="W12" s="7"/>
      <c r="X12" s="10" t="s">
        <v>36</v>
      </c>
      <c r="Y12" s="7" t="s">
        <v>5</v>
      </c>
      <c r="Z12" s="7" t="s">
        <v>5</v>
      </c>
      <c r="AA12" s="7" t="s">
        <v>5</v>
      </c>
      <c r="AB12" s="7" t="s">
        <v>5</v>
      </c>
      <c r="AC12" s="7"/>
      <c r="AD12" s="7"/>
      <c r="AE12" s="7" t="s">
        <v>5</v>
      </c>
      <c r="AF12" s="7" t="s">
        <v>5</v>
      </c>
      <c r="AG12" s="7" t="s">
        <v>5</v>
      </c>
      <c r="AH12" s="8">
        <f t="shared" si="2"/>
        <v>21</v>
      </c>
      <c r="AI12" s="4">
        <f t="shared" si="3"/>
        <v>10</v>
      </c>
      <c r="AJ12" s="13"/>
      <c r="AL12" s="33" t="s">
        <v>61</v>
      </c>
      <c r="AM12" s="6">
        <f t="shared" si="1"/>
        <v>160</v>
      </c>
      <c r="AN12" s="7"/>
      <c r="AO12" s="7"/>
      <c r="AP12" s="10" t="s">
        <v>36</v>
      </c>
      <c r="AQ12" s="10" t="s">
        <v>36</v>
      </c>
      <c r="AR12" s="7" t="s">
        <v>5</v>
      </c>
      <c r="AS12" s="7" t="s">
        <v>5</v>
      </c>
      <c r="AT12" s="10" t="s">
        <v>36</v>
      </c>
      <c r="AU12" s="7"/>
      <c r="AV12" s="7"/>
      <c r="AW12" s="7" t="s">
        <v>5</v>
      </c>
      <c r="AX12" s="7" t="s">
        <v>5</v>
      </c>
      <c r="AY12" s="7" t="s">
        <v>5</v>
      </c>
      <c r="AZ12" s="7" t="s">
        <v>5</v>
      </c>
      <c r="BA12" s="10" t="s">
        <v>36</v>
      </c>
      <c r="BB12" s="7"/>
      <c r="BC12" s="7"/>
      <c r="BD12" s="10" t="s">
        <v>36</v>
      </c>
      <c r="BE12" s="10" t="s">
        <v>36</v>
      </c>
      <c r="BF12" s="7" t="s">
        <v>5</v>
      </c>
      <c r="BG12" s="7" t="s">
        <v>5</v>
      </c>
      <c r="BH12" s="7" t="s">
        <v>5</v>
      </c>
      <c r="BI12" s="7"/>
      <c r="BJ12" s="7"/>
      <c r="BK12" s="7" t="s">
        <v>5</v>
      </c>
      <c r="BL12" s="7" t="s">
        <v>5</v>
      </c>
      <c r="BM12" s="7" t="s">
        <v>5</v>
      </c>
      <c r="BN12" s="10" t="s">
        <v>5</v>
      </c>
      <c r="BO12" s="7" t="s">
        <v>5</v>
      </c>
      <c r="BP12" s="7"/>
      <c r="BQ12" s="7"/>
      <c r="BR12" s="15"/>
      <c r="BS12" s="8">
        <f t="shared" si="4"/>
        <v>20</v>
      </c>
      <c r="BT12" s="4">
        <f t="shared" si="5"/>
        <v>10</v>
      </c>
      <c r="BU12" s="13"/>
    </row>
    <row r="13" spans="1:73">
      <c r="A13" s="5" t="s">
        <v>61</v>
      </c>
      <c r="B13" s="6">
        <f t="shared" si="0"/>
        <v>168</v>
      </c>
      <c r="C13" s="7"/>
      <c r="D13" s="7"/>
      <c r="E13" s="7" t="s">
        <v>5</v>
      </c>
      <c r="F13" s="10" t="s">
        <v>36</v>
      </c>
      <c r="G13" s="10" t="s">
        <v>36</v>
      </c>
      <c r="H13" s="10" t="s">
        <v>36</v>
      </c>
      <c r="I13" s="7"/>
      <c r="J13" s="7"/>
      <c r="K13" s="7" t="s">
        <v>5</v>
      </c>
      <c r="L13" s="7" t="s">
        <v>5</v>
      </c>
      <c r="M13" s="10" t="s">
        <v>36</v>
      </c>
      <c r="N13" s="10" t="s">
        <v>36</v>
      </c>
      <c r="O13" s="10" t="s">
        <v>36</v>
      </c>
      <c r="P13" s="7"/>
      <c r="Q13" s="7"/>
      <c r="R13" s="7" t="s">
        <v>5</v>
      </c>
      <c r="S13" s="10" t="s">
        <v>36</v>
      </c>
      <c r="T13" s="10" t="s">
        <v>36</v>
      </c>
      <c r="U13" s="10" t="s">
        <v>36</v>
      </c>
      <c r="V13" s="10" t="s">
        <v>36</v>
      </c>
      <c r="W13" s="7"/>
      <c r="X13" s="7"/>
      <c r="Y13" s="10" t="s">
        <v>36</v>
      </c>
      <c r="Z13" s="10" t="s">
        <v>36</v>
      </c>
      <c r="AA13" s="10" t="s">
        <v>36</v>
      </c>
      <c r="AB13" s="10" t="s">
        <v>36</v>
      </c>
      <c r="AC13" s="10" t="s">
        <v>36</v>
      </c>
      <c r="AD13" s="7"/>
      <c r="AE13" s="7"/>
      <c r="AF13" s="7" t="s">
        <v>5</v>
      </c>
      <c r="AG13" s="7" t="s">
        <v>5</v>
      </c>
      <c r="AH13" s="8">
        <f t="shared" si="2"/>
        <v>21</v>
      </c>
      <c r="AI13" s="4">
        <f t="shared" si="3"/>
        <v>10</v>
      </c>
      <c r="AJ13" s="14"/>
      <c r="AL13" s="5"/>
      <c r="AM13" s="6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15"/>
      <c r="BS13" s="8">
        <f t="shared" si="4"/>
        <v>0</v>
      </c>
      <c r="BT13" s="4">
        <f t="shared" si="5"/>
        <v>30</v>
      </c>
      <c r="BU13" s="14"/>
    </row>
    <row r="14" spans="1:73">
      <c r="A14" s="5" t="s">
        <v>61</v>
      </c>
      <c r="B14" s="6">
        <f t="shared" si="0"/>
        <v>176</v>
      </c>
      <c r="C14" s="10" t="s">
        <v>36</v>
      </c>
      <c r="D14" s="10" t="s">
        <v>36</v>
      </c>
      <c r="E14" s="10" t="s">
        <v>36</v>
      </c>
      <c r="F14" s="7" t="s">
        <v>5</v>
      </c>
      <c r="G14" s="7" t="s">
        <v>5</v>
      </c>
      <c r="H14" s="7"/>
      <c r="I14" s="10" t="s">
        <v>36</v>
      </c>
      <c r="J14" s="10" t="s">
        <v>36</v>
      </c>
      <c r="K14" s="10" t="s">
        <v>36</v>
      </c>
      <c r="L14" s="10" t="s">
        <v>36</v>
      </c>
      <c r="M14" s="7" t="s">
        <v>5</v>
      </c>
      <c r="N14" s="7"/>
      <c r="O14" s="7" t="s">
        <v>5</v>
      </c>
      <c r="P14" s="10" t="s">
        <v>36</v>
      </c>
      <c r="Q14" s="10" t="s">
        <v>36</v>
      </c>
      <c r="R14" s="10" t="s">
        <v>36</v>
      </c>
      <c r="S14" s="7" t="s">
        <v>5</v>
      </c>
      <c r="T14" s="7" t="s">
        <v>5</v>
      </c>
      <c r="U14" s="7"/>
      <c r="V14" s="7"/>
      <c r="W14" s="7"/>
      <c r="X14" s="7"/>
      <c r="Y14" s="7"/>
      <c r="Z14" s="7" t="s">
        <v>5</v>
      </c>
      <c r="AA14" s="7" t="s">
        <v>5</v>
      </c>
      <c r="AB14" s="7"/>
      <c r="AC14" s="7"/>
      <c r="AD14" s="10" t="s">
        <v>36</v>
      </c>
      <c r="AE14" s="10" t="s">
        <v>36</v>
      </c>
      <c r="AF14" s="10" t="s">
        <v>36</v>
      </c>
      <c r="AG14" s="10" t="s">
        <v>36</v>
      </c>
      <c r="AH14" s="8">
        <f t="shared" si="2"/>
        <v>22</v>
      </c>
      <c r="AI14" s="4">
        <f t="shared" si="3"/>
        <v>9</v>
      </c>
      <c r="AJ14" s="14"/>
      <c r="AL14" s="33" t="s">
        <v>61</v>
      </c>
      <c r="AM14" s="6">
        <f>(COUNTA(AN14:BR14)-COUNTIF(AN14:BR14, "リ"))*8</f>
        <v>184</v>
      </c>
      <c r="AN14" s="10" t="s">
        <v>36</v>
      </c>
      <c r="AO14" s="10" t="s">
        <v>36</v>
      </c>
      <c r="AP14" s="7" t="s">
        <v>5</v>
      </c>
      <c r="AQ14" s="7" t="s">
        <v>5</v>
      </c>
      <c r="AR14" s="7" t="s">
        <v>5</v>
      </c>
      <c r="AS14" s="7"/>
      <c r="AT14" s="7"/>
      <c r="AU14" s="10" t="s">
        <v>36</v>
      </c>
      <c r="AV14" s="10" t="s">
        <v>36</v>
      </c>
      <c r="AW14" s="7" t="s">
        <v>5</v>
      </c>
      <c r="AX14" s="7" t="s">
        <v>5</v>
      </c>
      <c r="AY14" s="7" t="s">
        <v>5</v>
      </c>
      <c r="AZ14" s="7" t="s">
        <v>5</v>
      </c>
      <c r="BA14" s="7"/>
      <c r="BB14" s="10" t="s">
        <v>36</v>
      </c>
      <c r="BC14" s="10" t="s">
        <v>36</v>
      </c>
      <c r="BD14" s="7" t="s">
        <v>5</v>
      </c>
      <c r="BE14" s="7" t="s">
        <v>5</v>
      </c>
      <c r="BF14" s="7" t="s">
        <v>5</v>
      </c>
      <c r="BG14" s="7"/>
      <c r="BH14" s="7"/>
      <c r="BI14" s="7" t="s">
        <v>5</v>
      </c>
      <c r="BJ14" s="7" t="s">
        <v>5</v>
      </c>
      <c r="BK14" s="7" t="s">
        <v>5</v>
      </c>
      <c r="BL14" s="7" t="s">
        <v>5</v>
      </c>
      <c r="BM14" s="10" t="s">
        <v>5</v>
      </c>
      <c r="BN14" s="7"/>
      <c r="BO14" s="7"/>
      <c r="BP14" s="7" t="s">
        <v>5</v>
      </c>
      <c r="BQ14" s="7" t="s">
        <v>5</v>
      </c>
      <c r="BR14" s="15"/>
      <c r="BS14" s="8">
        <f t="shared" si="4"/>
        <v>23</v>
      </c>
      <c r="BT14" s="4">
        <f t="shared" si="5"/>
        <v>7</v>
      </c>
      <c r="BU14" s="14"/>
    </row>
    <row r="16" spans="1:73" ht="19.5">
      <c r="B16" s="64" t="s">
        <v>47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M16" s="64" t="s">
        <v>48</v>
      </c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</row>
    <row r="17" spans="1:73" ht="15" customHeight="1">
      <c r="A17" s="53" t="s">
        <v>0</v>
      </c>
      <c r="B17" s="65" t="s">
        <v>1</v>
      </c>
      <c r="C17" s="15">
        <v>1</v>
      </c>
      <c r="D17" s="15">
        <v>2</v>
      </c>
      <c r="E17" s="16">
        <v>3</v>
      </c>
      <c r="F17" s="16">
        <v>4</v>
      </c>
      <c r="G17" s="15">
        <v>5</v>
      </c>
      <c r="H17" s="15">
        <v>6</v>
      </c>
      <c r="I17" s="15">
        <v>7</v>
      </c>
      <c r="J17" s="15">
        <v>8</v>
      </c>
      <c r="K17" s="15">
        <v>9</v>
      </c>
      <c r="L17" s="16">
        <v>10</v>
      </c>
      <c r="M17" s="16">
        <v>11</v>
      </c>
      <c r="N17" s="15">
        <v>12</v>
      </c>
      <c r="O17" s="15">
        <v>13</v>
      </c>
      <c r="P17" s="15">
        <v>14</v>
      </c>
      <c r="Q17" s="15">
        <v>15</v>
      </c>
      <c r="R17" s="15">
        <v>16</v>
      </c>
      <c r="S17" s="16">
        <v>17</v>
      </c>
      <c r="T17" s="16">
        <v>18</v>
      </c>
      <c r="U17" s="17">
        <v>19</v>
      </c>
      <c r="V17" s="15">
        <v>20</v>
      </c>
      <c r="W17" s="15">
        <v>21</v>
      </c>
      <c r="X17" s="15">
        <v>22</v>
      </c>
      <c r="Y17" s="15">
        <v>23</v>
      </c>
      <c r="Z17" s="16">
        <v>24</v>
      </c>
      <c r="AA17" s="16">
        <v>25</v>
      </c>
      <c r="AB17" s="15">
        <v>26</v>
      </c>
      <c r="AC17" s="15">
        <v>27</v>
      </c>
      <c r="AD17" s="15">
        <v>28</v>
      </c>
      <c r="AE17" s="15"/>
      <c r="AF17" s="15"/>
      <c r="AG17" s="15"/>
      <c r="AH17" s="56" t="s">
        <v>2</v>
      </c>
      <c r="AI17" s="56" t="s">
        <v>3</v>
      </c>
      <c r="AJ17" s="59" t="s">
        <v>4</v>
      </c>
      <c r="AL17" s="60" t="s">
        <v>0</v>
      </c>
      <c r="AM17" s="62" t="s">
        <v>1</v>
      </c>
      <c r="AN17" s="15">
        <v>1</v>
      </c>
      <c r="AO17" s="15">
        <v>2</v>
      </c>
      <c r="AP17" s="15">
        <v>3</v>
      </c>
      <c r="AQ17" s="15">
        <v>4</v>
      </c>
      <c r="AR17" s="16">
        <v>5</v>
      </c>
      <c r="AS17" s="16">
        <v>6</v>
      </c>
      <c r="AT17" s="15">
        <v>7</v>
      </c>
      <c r="AU17" s="15">
        <v>8</v>
      </c>
      <c r="AV17" s="15">
        <v>9</v>
      </c>
      <c r="AW17" s="15">
        <v>10</v>
      </c>
      <c r="AX17" s="15">
        <v>11</v>
      </c>
      <c r="AY17" s="16">
        <v>12</v>
      </c>
      <c r="AZ17" s="16">
        <v>13</v>
      </c>
      <c r="BA17" s="15">
        <v>14</v>
      </c>
      <c r="BB17" s="15">
        <v>15</v>
      </c>
      <c r="BC17" s="15">
        <v>16</v>
      </c>
      <c r="BD17" s="15">
        <v>17</v>
      </c>
      <c r="BE17" s="15">
        <v>18</v>
      </c>
      <c r="BF17" s="16">
        <v>19</v>
      </c>
      <c r="BG17" s="16">
        <v>20</v>
      </c>
      <c r="BH17" s="15">
        <v>21</v>
      </c>
      <c r="BI17" s="15">
        <v>22</v>
      </c>
      <c r="BJ17" s="15">
        <v>23</v>
      </c>
      <c r="BK17" s="15">
        <v>24</v>
      </c>
      <c r="BL17" s="15">
        <v>25</v>
      </c>
      <c r="BM17" s="16">
        <v>26</v>
      </c>
      <c r="BN17" s="16">
        <v>27</v>
      </c>
      <c r="BO17" s="17">
        <v>28</v>
      </c>
      <c r="BP17" s="15">
        <v>29</v>
      </c>
      <c r="BQ17" s="15">
        <v>30</v>
      </c>
      <c r="BR17" s="15">
        <v>31</v>
      </c>
      <c r="BS17" s="56" t="s">
        <v>2</v>
      </c>
      <c r="BT17" s="56" t="s">
        <v>3</v>
      </c>
      <c r="BU17" s="48" t="s">
        <v>4</v>
      </c>
    </row>
    <row r="18" spans="1:73">
      <c r="A18" s="54"/>
      <c r="B18" s="53"/>
      <c r="C18" s="15" t="s">
        <v>13</v>
      </c>
      <c r="D18" s="25" t="s">
        <v>14</v>
      </c>
      <c r="E18" s="16" t="s">
        <v>9</v>
      </c>
      <c r="F18" s="16" t="s">
        <v>10</v>
      </c>
      <c r="G18" s="15" t="s">
        <v>11</v>
      </c>
      <c r="H18" s="15" t="s">
        <v>12</v>
      </c>
      <c r="I18" s="15" t="s">
        <v>20</v>
      </c>
      <c r="J18" s="15" t="s">
        <v>13</v>
      </c>
      <c r="K18" s="25" t="s">
        <v>14</v>
      </c>
      <c r="L18" s="16" t="s">
        <v>9</v>
      </c>
      <c r="M18" s="16" t="s">
        <v>10</v>
      </c>
      <c r="N18" s="15" t="s">
        <v>11</v>
      </c>
      <c r="O18" s="15" t="s">
        <v>12</v>
      </c>
      <c r="P18" s="15" t="s">
        <v>20</v>
      </c>
      <c r="Q18" s="15" t="s">
        <v>13</v>
      </c>
      <c r="R18" s="25" t="s">
        <v>14</v>
      </c>
      <c r="S18" s="16" t="s">
        <v>9</v>
      </c>
      <c r="T18" s="16" t="s">
        <v>10</v>
      </c>
      <c r="U18" s="17" t="s">
        <v>11</v>
      </c>
      <c r="V18" s="15" t="s">
        <v>12</v>
      </c>
      <c r="W18" s="15" t="s">
        <v>20</v>
      </c>
      <c r="X18" s="15" t="s">
        <v>13</v>
      </c>
      <c r="Y18" s="25" t="s">
        <v>14</v>
      </c>
      <c r="Z18" s="16" t="s">
        <v>9</v>
      </c>
      <c r="AA18" s="16" t="s">
        <v>10</v>
      </c>
      <c r="AB18" s="15" t="s">
        <v>11</v>
      </c>
      <c r="AC18" s="15" t="s">
        <v>12</v>
      </c>
      <c r="AD18" s="15" t="s">
        <v>20</v>
      </c>
      <c r="AE18" s="15"/>
      <c r="AF18" s="15"/>
      <c r="AG18" s="15"/>
      <c r="AH18" s="57"/>
      <c r="AI18" s="58"/>
      <c r="AJ18" s="59"/>
      <c r="AL18" s="61"/>
      <c r="AM18" s="55"/>
      <c r="AN18" s="24" t="s">
        <v>12</v>
      </c>
      <c r="AO18" s="15" t="s">
        <v>20</v>
      </c>
      <c r="AP18" s="15" t="s">
        <v>13</v>
      </c>
      <c r="AQ18" s="25" t="s">
        <v>14</v>
      </c>
      <c r="AR18" s="16" t="s">
        <v>9</v>
      </c>
      <c r="AS18" s="16" t="s">
        <v>10</v>
      </c>
      <c r="AT18" s="15" t="s">
        <v>11</v>
      </c>
      <c r="AU18" s="15" t="s">
        <v>12</v>
      </c>
      <c r="AV18" s="15" t="s">
        <v>20</v>
      </c>
      <c r="AW18" s="15" t="s">
        <v>13</v>
      </c>
      <c r="AX18" s="25" t="s">
        <v>14</v>
      </c>
      <c r="AY18" s="16" t="s">
        <v>9</v>
      </c>
      <c r="AZ18" s="16" t="s">
        <v>10</v>
      </c>
      <c r="BA18" s="15" t="s">
        <v>11</v>
      </c>
      <c r="BB18" s="15" t="s">
        <v>12</v>
      </c>
      <c r="BC18" s="15" t="s">
        <v>20</v>
      </c>
      <c r="BD18" s="15" t="s">
        <v>13</v>
      </c>
      <c r="BE18" s="25" t="s">
        <v>14</v>
      </c>
      <c r="BF18" s="16" t="s">
        <v>9</v>
      </c>
      <c r="BG18" s="16" t="s">
        <v>10</v>
      </c>
      <c r="BH18" s="15" t="s">
        <v>11</v>
      </c>
      <c r="BI18" s="15" t="s">
        <v>12</v>
      </c>
      <c r="BJ18" s="15" t="s">
        <v>20</v>
      </c>
      <c r="BK18" s="15" t="s">
        <v>13</v>
      </c>
      <c r="BL18" s="25" t="s">
        <v>14</v>
      </c>
      <c r="BM18" s="16" t="s">
        <v>9</v>
      </c>
      <c r="BN18" s="16" t="s">
        <v>10</v>
      </c>
      <c r="BO18" s="17" t="s">
        <v>11</v>
      </c>
      <c r="BP18" s="15" t="s">
        <v>12</v>
      </c>
      <c r="BQ18" s="15" t="s">
        <v>20</v>
      </c>
      <c r="BR18" s="15" t="s">
        <v>13</v>
      </c>
      <c r="BS18" s="63"/>
      <c r="BT18" s="63"/>
      <c r="BU18" s="49"/>
    </row>
    <row r="19" spans="1:73" hidden="1">
      <c r="A19" s="5" t="s">
        <v>41</v>
      </c>
      <c r="B19" s="6">
        <f t="shared" ref="B19:B29" si="6">(COUNTA(C19:AG19)-COUNTIF(C19:AG19, "リ"))*8</f>
        <v>152</v>
      </c>
      <c r="C19" s="7" t="s">
        <v>5</v>
      </c>
      <c r="D19" s="7" t="s">
        <v>5</v>
      </c>
      <c r="E19" s="7"/>
      <c r="F19" s="7"/>
      <c r="G19" s="7" t="s">
        <v>5</v>
      </c>
      <c r="H19" s="7" t="s">
        <v>5</v>
      </c>
      <c r="I19" s="7" t="s">
        <v>5</v>
      </c>
      <c r="J19" s="7" t="s">
        <v>5</v>
      </c>
      <c r="K19" s="7" t="s">
        <v>5</v>
      </c>
      <c r="L19" s="7"/>
      <c r="M19" s="7"/>
      <c r="N19" s="7" t="s">
        <v>5</v>
      </c>
      <c r="O19" s="7" t="s">
        <v>5</v>
      </c>
      <c r="P19" s="7" t="s">
        <v>5</v>
      </c>
      <c r="Q19" s="7" t="s">
        <v>5</v>
      </c>
      <c r="R19" s="7" t="s">
        <v>5</v>
      </c>
      <c r="S19" s="7"/>
      <c r="T19" s="7"/>
      <c r="U19" s="7"/>
      <c r="V19" s="7" t="s">
        <v>5</v>
      </c>
      <c r="W19" s="7" t="s">
        <v>5</v>
      </c>
      <c r="X19" s="7" t="s">
        <v>5</v>
      </c>
      <c r="Y19" s="7" t="s">
        <v>5</v>
      </c>
      <c r="Z19" s="7"/>
      <c r="AA19" s="7"/>
      <c r="AB19" s="7" t="s">
        <v>5</v>
      </c>
      <c r="AC19" s="7" t="s">
        <v>5</v>
      </c>
      <c r="AD19" s="7" t="s">
        <v>5</v>
      </c>
      <c r="AE19" s="15"/>
      <c r="AF19" s="15"/>
      <c r="AG19" s="15"/>
      <c r="AH19" s="8">
        <f>COUNTA(C19:AD19)</f>
        <v>19</v>
      </c>
      <c r="AI19" s="4">
        <f>COUNTBLANK(C19:AD19)</f>
        <v>9</v>
      </c>
      <c r="AJ19" s="9"/>
      <c r="AL19" s="5" t="s">
        <v>41</v>
      </c>
      <c r="AM19" s="6">
        <f t="shared" ref="AM19:AM25" si="7">(COUNTA(AN19:BR19)-COUNTIF(AN19:BR19, "リ"))*8</f>
        <v>176</v>
      </c>
      <c r="AN19" s="7" t="s">
        <v>5</v>
      </c>
      <c r="AO19" s="7" t="s">
        <v>5</v>
      </c>
      <c r="AP19" s="7" t="s">
        <v>5</v>
      </c>
      <c r="AQ19" s="7" t="s">
        <v>5</v>
      </c>
      <c r="AR19" s="7"/>
      <c r="AS19" s="7"/>
      <c r="AT19" s="7" t="s">
        <v>5</v>
      </c>
      <c r="AU19" s="7" t="s">
        <v>5</v>
      </c>
      <c r="AV19" s="7" t="s">
        <v>5</v>
      </c>
      <c r="AW19" s="7" t="s">
        <v>5</v>
      </c>
      <c r="AX19" s="7" t="s">
        <v>5</v>
      </c>
      <c r="AY19" s="7"/>
      <c r="AZ19" s="7"/>
      <c r="BA19" s="7" t="s">
        <v>5</v>
      </c>
      <c r="BB19" s="7" t="s">
        <v>5</v>
      </c>
      <c r="BC19" s="7" t="s">
        <v>5</v>
      </c>
      <c r="BD19" s="7" t="s">
        <v>5</v>
      </c>
      <c r="BE19" s="7" t="s">
        <v>5</v>
      </c>
      <c r="BF19" s="7"/>
      <c r="BG19" s="7"/>
      <c r="BH19" s="7" t="s">
        <v>5</v>
      </c>
      <c r="BI19" s="7" t="s">
        <v>5</v>
      </c>
      <c r="BJ19" s="7" t="s">
        <v>5</v>
      </c>
      <c r="BK19" s="7" t="s">
        <v>5</v>
      </c>
      <c r="BL19" s="7" t="s">
        <v>5</v>
      </c>
      <c r="BM19" s="7"/>
      <c r="BN19" s="7"/>
      <c r="BO19" s="7"/>
      <c r="BP19" s="7" t="s">
        <v>5</v>
      </c>
      <c r="BQ19" s="7" t="s">
        <v>5</v>
      </c>
      <c r="BR19" s="7" t="s">
        <v>5</v>
      </c>
      <c r="BS19" s="8">
        <f>COUNTA(AN19:BR19)</f>
        <v>22</v>
      </c>
      <c r="BT19" s="4">
        <f>COUNTBLANK(AN19:BR19)</f>
        <v>9</v>
      </c>
      <c r="BU19" s="9"/>
    </row>
    <row r="20" spans="1:73">
      <c r="A20" s="33" t="s">
        <v>61</v>
      </c>
      <c r="B20" s="6">
        <f t="shared" si="6"/>
        <v>152</v>
      </c>
      <c r="C20" s="7"/>
      <c r="D20" s="11" t="s">
        <v>6</v>
      </c>
      <c r="E20" s="7"/>
      <c r="F20" s="7"/>
      <c r="G20" s="7" t="s">
        <v>5</v>
      </c>
      <c r="H20" s="7" t="s">
        <v>5</v>
      </c>
      <c r="I20" s="7" t="s">
        <v>5</v>
      </c>
      <c r="J20" s="7" t="s">
        <v>5</v>
      </c>
      <c r="K20" s="11" t="s">
        <v>6</v>
      </c>
      <c r="L20" s="7"/>
      <c r="M20" s="7"/>
      <c r="N20" s="7"/>
      <c r="O20" s="7" t="s">
        <v>5</v>
      </c>
      <c r="P20" s="7" t="s">
        <v>5</v>
      </c>
      <c r="Q20" s="7" t="s">
        <v>5</v>
      </c>
      <c r="R20" s="21" t="s">
        <v>29</v>
      </c>
      <c r="S20" s="21" t="s">
        <v>29</v>
      </c>
      <c r="T20" s="21" t="s">
        <v>29</v>
      </c>
      <c r="U20" s="7"/>
      <c r="V20" s="11" t="s">
        <v>6</v>
      </c>
      <c r="W20" s="11" t="s">
        <v>6</v>
      </c>
      <c r="X20" s="11" t="s">
        <v>6</v>
      </c>
      <c r="Y20" s="11" t="s">
        <v>6</v>
      </c>
      <c r="Z20" s="7"/>
      <c r="AA20" s="7"/>
      <c r="AB20" s="12" t="s">
        <v>43</v>
      </c>
      <c r="AC20" s="12" t="s">
        <v>43</v>
      </c>
      <c r="AD20" s="21" t="s">
        <v>42</v>
      </c>
      <c r="AE20" s="15"/>
      <c r="AF20" s="15"/>
      <c r="AG20" s="15"/>
      <c r="AH20" s="8">
        <f>COUNTA(C20:AD20)</f>
        <v>19</v>
      </c>
      <c r="AI20" s="4">
        <f>COUNTBLANK(C20:AD20)</f>
        <v>9</v>
      </c>
      <c r="AJ20" s="9"/>
      <c r="AL20" s="33" t="s">
        <v>61</v>
      </c>
      <c r="AM20" s="6">
        <f t="shared" si="7"/>
        <v>200</v>
      </c>
      <c r="AN20" s="7" t="s">
        <v>5</v>
      </c>
      <c r="AO20" s="7" t="s">
        <v>5</v>
      </c>
      <c r="AP20" s="7" t="s">
        <v>5</v>
      </c>
      <c r="AQ20" s="7" t="s">
        <v>5</v>
      </c>
      <c r="AR20" s="7"/>
      <c r="AS20" s="7"/>
      <c r="AT20" s="7" t="s">
        <v>5</v>
      </c>
      <c r="AU20" s="7" t="s">
        <v>5</v>
      </c>
      <c r="AV20" s="7" t="s">
        <v>5</v>
      </c>
      <c r="AW20" s="7" t="s">
        <v>5</v>
      </c>
      <c r="AX20" s="12" t="s">
        <v>7</v>
      </c>
      <c r="AY20" s="21" t="s">
        <v>29</v>
      </c>
      <c r="AZ20" s="12" t="s">
        <v>7</v>
      </c>
      <c r="BA20" s="7" t="s">
        <v>5</v>
      </c>
      <c r="BB20" s="7" t="s">
        <v>5</v>
      </c>
      <c r="BC20" s="7" t="s">
        <v>5</v>
      </c>
      <c r="BD20" s="7" t="s">
        <v>5</v>
      </c>
      <c r="BE20" s="7" t="s">
        <v>5</v>
      </c>
      <c r="BF20" s="7"/>
      <c r="BG20" s="7"/>
      <c r="BH20" s="7" t="s">
        <v>5</v>
      </c>
      <c r="BI20" s="7" t="s">
        <v>5</v>
      </c>
      <c r="BJ20" s="7" t="s">
        <v>5</v>
      </c>
      <c r="BK20" s="7" t="s">
        <v>5</v>
      </c>
      <c r="BL20" s="7" t="s">
        <v>5</v>
      </c>
      <c r="BM20" s="7"/>
      <c r="BN20" s="7"/>
      <c r="BO20" s="21" t="s">
        <v>43</v>
      </c>
      <c r="BP20" s="21" t="s">
        <v>56</v>
      </c>
      <c r="BQ20" s="21" t="s">
        <v>43</v>
      </c>
      <c r="BR20" s="21" t="s">
        <v>56</v>
      </c>
      <c r="BS20" s="8">
        <f>COUNTA(AN20:BR20)</f>
        <v>25</v>
      </c>
      <c r="BT20" s="4">
        <f>COUNTBLANK(AN20:BR20)</f>
        <v>6</v>
      </c>
      <c r="BU20" s="9"/>
    </row>
    <row r="21" spans="1:73">
      <c r="A21" s="33" t="s">
        <v>62</v>
      </c>
      <c r="B21" s="6">
        <f t="shared" si="6"/>
        <v>168</v>
      </c>
      <c r="C21" s="7" t="s">
        <v>5</v>
      </c>
      <c r="D21" s="7"/>
      <c r="E21" s="7"/>
      <c r="F21" s="10" t="s">
        <v>37</v>
      </c>
      <c r="G21" s="10" t="s">
        <v>37</v>
      </c>
      <c r="H21" s="7" t="s">
        <v>5</v>
      </c>
      <c r="I21" s="7" t="s">
        <v>5</v>
      </c>
      <c r="J21" s="10" t="s">
        <v>37</v>
      </c>
      <c r="K21" s="7"/>
      <c r="L21" s="7"/>
      <c r="M21" s="10" t="s">
        <v>37</v>
      </c>
      <c r="N21" s="7" t="s">
        <v>5</v>
      </c>
      <c r="O21" s="7" t="s">
        <v>5</v>
      </c>
      <c r="P21" s="7" t="s">
        <v>5</v>
      </c>
      <c r="Q21" s="11" t="s">
        <v>6</v>
      </c>
      <c r="R21" s="7"/>
      <c r="S21" s="10" t="s">
        <v>37</v>
      </c>
      <c r="T21" s="10" t="s">
        <v>37</v>
      </c>
      <c r="U21" s="10" t="s">
        <v>37</v>
      </c>
      <c r="V21" s="7" t="s">
        <v>5</v>
      </c>
      <c r="W21" s="7" t="s">
        <v>5</v>
      </c>
      <c r="X21" s="11" t="s">
        <v>6</v>
      </c>
      <c r="Y21" s="7"/>
      <c r="Z21" s="7"/>
      <c r="AA21" s="10" t="s">
        <v>37</v>
      </c>
      <c r="AB21" s="10" t="s">
        <v>37</v>
      </c>
      <c r="AC21" s="7" t="s">
        <v>5</v>
      </c>
      <c r="AD21" s="7" t="s">
        <v>5</v>
      </c>
      <c r="AE21" s="15"/>
      <c r="AF21" s="15"/>
      <c r="AG21" s="15"/>
      <c r="AH21" s="8">
        <f>COUNTA(C21:AD21)</f>
        <v>21</v>
      </c>
      <c r="AI21" s="4">
        <f t="shared" ref="AI21:AI29" si="8">COUNTBLANK(C21:AD21)</f>
        <v>7</v>
      </c>
      <c r="AJ21" s="9"/>
      <c r="AL21" s="33" t="s">
        <v>62</v>
      </c>
      <c r="AM21" s="6">
        <f t="shared" si="7"/>
        <v>168</v>
      </c>
      <c r="AN21" s="11" t="s">
        <v>6</v>
      </c>
      <c r="AO21" s="11" t="s">
        <v>6</v>
      </c>
      <c r="AP21" s="11" t="s">
        <v>6</v>
      </c>
      <c r="AQ21" s="11" t="s">
        <v>6</v>
      </c>
      <c r="AR21" s="7"/>
      <c r="AS21" s="7"/>
      <c r="AT21" s="7" t="s">
        <v>5</v>
      </c>
      <c r="AU21" s="7" t="s">
        <v>5</v>
      </c>
      <c r="AV21" s="7" t="s">
        <v>5</v>
      </c>
      <c r="AW21" s="7"/>
      <c r="AX21" s="7" t="s">
        <v>5</v>
      </c>
      <c r="AY21" s="7"/>
      <c r="AZ21" s="7"/>
      <c r="BA21" s="7"/>
      <c r="BB21" s="7" t="s">
        <v>5</v>
      </c>
      <c r="BC21" s="7" t="s">
        <v>5</v>
      </c>
      <c r="BD21" s="7" t="s">
        <v>5</v>
      </c>
      <c r="BE21" s="11" t="s">
        <v>49</v>
      </c>
      <c r="BF21" s="7"/>
      <c r="BG21" s="7"/>
      <c r="BH21" s="7" t="s">
        <v>5</v>
      </c>
      <c r="BI21" s="7" t="s">
        <v>5</v>
      </c>
      <c r="BJ21" s="11" t="s">
        <v>6</v>
      </c>
      <c r="BK21" s="11" t="s">
        <v>6</v>
      </c>
      <c r="BL21" s="11" t="s">
        <v>45</v>
      </c>
      <c r="BM21" s="7"/>
      <c r="BN21" s="7"/>
      <c r="BO21" s="7" t="s">
        <v>5</v>
      </c>
      <c r="BP21" s="7" t="s">
        <v>5</v>
      </c>
      <c r="BQ21" s="11" t="s">
        <v>6</v>
      </c>
      <c r="BR21" s="12" t="s">
        <v>7</v>
      </c>
      <c r="BS21" s="8">
        <f t="shared" ref="BS21:BS29" si="9">COUNTA(AN21:BR21)</f>
        <v>21</v>
      </c>
      <c r="BT21" s="4">
        <f t="shared" ref="BT21:BT29" si="10">COUNTBLANK(AN21:BR21)</f>
        <v>10</v>
      </c>
      <c r="BU21" s="9"/>
    </row>
    <row r="22" spans="1:73">
      <c r="A22" s="33" t="s">
        <v>63</v>
      </c>
      <c r="B22" s="6">
        <f t="shared" si="6"/>
        <v>152</v>
      </c>
      <c r="C22" s="10" t="s">
        <v>37</v>
      </c>
      <c r="D22" s="10" t="s">
        <v>37</v>
      </c>
      <c r="E22" s="7"/>
      <c r="F22" s="7"/>
      <c r="G22" s="7" t="s">
        <v>5</v>
      </c>
      <c r="H22" s="7" t="s">
        <v>5</v>
      </c>
      <c r="I22" s="7" t="s">
        <v>5</v>
      </c>
      <c r="J22" s="7" t="s">
        <v>5</v>
      </c>
      <c r="K22" s="7" t="s">
        <v>5</v>
      </c>
      <c r="L22" s="7"/>
      <c r="M22" s="7"/>
      <c r="N22" s="7" t="s">
        <v>5</v>
      </c>
      <c r="O22" s="10" t="s">
        <v>37</v>
      </c>
      <c r="P22" s="7" t="s">
        <v>5</v>
      </c>
      <c r="Q22" s="10" t="s">
        <v>37</v>
      </c>
      <c r="R22" s="7" t="s">
        <v>5</v>
      </c>
      <c r="S22" s="7"/>
      <c r="T22" s="7"/>
      <c r="U22" s="7"/>
      <c r="V22" s="10" t="s">
        <v>37</v>
      </c>
      <c r="W22" s="10" t="s">
        <v>37</v>
      </c>
      <c r="X22" s="10" t="s">
        <v>37</v>
      </c>
      <c r="Y22" s="7" t="s">
        <v>5</v>
      </c>
      <c r="Z22" s="7"/>
      <c r="AA22" s="7"/>
      <c r="AB22" s="7" t="s">
        <v>5</v>
      </c>
      <c r="AC22" s="7" t="s">
        <v>5</v>
      </c>
      <c r="AD22" s="7" t="s">
        <v>5</v>
      </c>
      <c r="AE22" s="15"/>
      <c r="AF22" s="15"/>
      <c r="AG22" s="15"/>
      <c r="AH22" s="8">
        <f t="shared" ref="AH22:AH29" si="11">COUNTA(C22:AD22)</f>
        <v>19</v>
      </c>
      <c r="AI22" s="4">
        <f t="shared" si="8"/>
        <v>9</v>
      </c>
      <c r="AJ22" s="9"/>
      <c r="AL22" s="33" t="s">
        <v>63</v>
      </c>
      <c r="AM22" s="6">
        <f t="shared" si="7"/>
        <v>184</v>
      </c>
      <c r="AN22" s="7" t="s">
        <v>46</v>
      </c>
      <c r="AO22" s="7" t="s">
        <v>5</v>
      </c>
      <c r="AP22" s="11" t="s">
        <v>6</v>
      </c>
      <c r="AQ22" s="11" t="s">
        <v>6</v>
      </c>
      <c r="AR22" s="7"/>
      <c r="AS22" s="7"/>
      <c r="AT22" s="10" t="s">
        <v>5</v>
      </c>
      <c r="AU22" s="7" t="s">
        <v>46</v>
      </c>
      <c r="AV22" s="7" t="s">
        <v>5</v>
      </c>
      <c r="AW22" s="7" t="s">
        <v>46</v>
      </c>
      <c r="AX22" s="7"/>
      <c r="AY22" s="7"/>
      <c r="AZ22" s="10" t="s">
        <v>5</v>
      </c>
      <c r="BA22" s="10" t="s">
        <v>5</v>
      </c>
      <c r="BB22" s="7" t="s">
        <v>46</v>
      </c>
      <c r="BC22" s="7" t="s">
        <v>5</v>
      </c>
      <c r="BD22" s="7" t="s">
        <v>46</v>
      </c>
      <c r="BE22" s="11" t="s">
        <v>6</v>
      </c>
      <c r="BF22" s="7"/>
      <c r="BG22" s="7"/>
      <c r="BH22" s="10" t="s">
        <v>5</v>
      </c>
      <c r="BI22" s="7" t="s">
        <v>46</v>
      </c>
      <c r="BJ22" s="7" t="s">
        <v>5</v>
      </c>
      <c r="BK22" s="7" t="s">
        <v>46</v>
      </c>
      <c r="BL22" s="10" t="s">
        <v>5</v>
      </c>
      <c r="BM22" s="7"/>
      <c r="BN22" s="7"/>
      <c r="BO22" s="11" t="s">
        <v>44</v>
      </c>
      <c r="BP22" s="10" t="s">
        <v>5</v>
      </c>
      <c r="BQ22" s="7" t="s">
        <v>5</v>
      </c>
      <c r="BR22" s="7" t="s">
        <v>46</v>
      </c>
      <c r="BS22" s="8">
        <f t="shared" si="9"/>
        <v>23</v>
      </c>
      <c r="BT22" s="4">
        <f t="shared" si="10"/>
        <v>8</v>
      </c>
      <c r="BU22" s="9"/>
    </row>
    <row r="23" spans="1:73">
      <c r="A23" s="33" t="s">
        <v>64</v>
      </c>
      <c r="B23" s="6">
        <f t="shared" si="6"/>
        <v>176</v>
      </c>
      <c r="C23" s="7" t="s">
        <v>5</v>
      </c>
      <c r="D23" s="7" t="s">
        <v>5</v>
      </c>
      <c r="E23" s="7"/>
      <c r="F23" s="7"/>
      <c r="G23" s="7" t="s">
        <v>5</v>
      </c>
      <c r="H23" s="10" t="s">
        <v>37</v>
      </c>
      <c r="I23" s="19" t="s">
        <v>24</v>
      </c>
      <c r="J23" s="7" t="s">
        <v>5</v>
      </c>
      <c r="K23" s="10" t="s">
        <v>37</v>
      </c>
      <c r="L23" s="7"/>
      <c r="M23" s="12" t="s">
        <v>43</v>
      </c>
      <c r="N23" s="12" t="s">
        <v>43</v>
      </c>
      <c r="O23" s="21" t="s">
        <v>42</v>
      </c>
      <c r="P23" s="21" t="s">
        <v>42</v>
      </c>
      <c r="Q23" s="21" t="s">
        <v>42</v>
      </c>
      <c r="R23" s="21" t="s">
        <v>42</v>
      </c>
      <c r="S23" s="7"/>
      <c r="T23" s="7"/>
      <c r="U23" s="21" t="s">
        <v>42</v>
      </c>
      <c r="V23" s="21" t="s">
        <v>42</v>
      </c>
      <c r="W23" s="21" t="s">
        <v>42</v>
      </c>
      <c r="X23" s="21" t="s">
        <v>42</v>
      </c>
      <c r="Y23" s="21" t="s">
        <v>42</v>
      </c>
      <c r="Z23" s="12" t="s">
        <v>43</v>
      </c>
      <c r="AA23" s="7"/>
      <c r="AB23" s="7" t="s">
        <v>5</v>
      </c>
      <c r="AC23" s="10" t="s">
        <v>37</v>
      </c>
      <c r="AD23" s="10" t="s">
        <v>37</v>
      </c>
      <c r="AE23" s="15"/>
      <c r="AF23" s="15"/>
      <c r="AG23" s="15"/>
      <c r="AH23" s="8">
        <f t="shared" si="11"/>
        <v>22</v>
      </c>
      <c r="AI23" s="4">
        <f t="shared" si="8"/>
        <v>6</v>
      </c>
      <c r="AJ23" s="9"/>
      <c r="AL23" s="33" t="s">
        <v>64</v>
      </c>
      <c r="AM23" s="6">
        <f t="shared" si="7"/>
        <v>184</v>
      </c>
      <c r="AN23" s="7" t="s">
        <v>5</v>
      </c>
      <c r="AO23" s="7" t="s">
        <v>5</v>
      </c>
      <c r="AP23" s="11" t="s">
        <v>49</v>
      </c>
      <c r="AQ23" s="7"/>
      <c r="AR23" s="7"/>
      <c r="AS23" s="10" t="s">
        <v>5</v>
      </c>
      <c r="AT23" s="7" t="s">
        <v>5</v>
      </c>
      <c r="AU23" s="7" t="s">
        <v>5</v>
      </c>
      <c r="AV23" s="7" t="s">
        <v>5</v>
      </c>
      <c r="AW23" s="7" t="s">
        <v>5</v>
      </c>
      <c r="AX23" s="12" t="s">
        <v>7</v>
      </c>
      <c r="AY23" s="21" t="s">
        <v>29</v>
      </c>
      <c r="AZ23" s="12" t="s">
        <v>7</v>
      </c>
      <c r="BA23" s="7" t="s">
        <v>5</v>
      </c>
      <c r="BB23" s="7"/>
      <c r="BC23" s="7" t="s">
        <v>5</v>
      </c>
      <c r="BD23" s="7" t="s">
        <v>5</v>
      </c>
      <c r="BE23" s="7"/>
      <c r="BF23" s="7"/>
      <c r="BG23" s="7" t="s">
        <v>5</v>
      </c>
      <c r="BH23" s="7" t="s">
        <v>5</v>
      </c>
      <c r="BI23" s="7" t="s">
        <v>5</v>
      </c>
      <c r="BJ23" s="11" t="s">
        <v>6</v>
      </c>
      <c r="BK23" s="7" t="s">
        <v>5</v>
      </c>
      <c r="BL23" s="7"/>
      <c r="BM23" s="7"/>
      <c r="BN23" s="10" t="s">
        <v>5</v>
      </c>
      <c r="BO23" s="10" t="s">
        <v>5</v>
      </c>
      <c r="BP23" s="7"/>
      <c r="BQ23" s="7" t="s">
        <v>5</v>
      </c>
      <c r="BR23" s="7" t="s">
        <v>5</v>
      </c>
      <c r="BS23" s="8">
        <f t="shared" si="9"/>
        <v>23</v>
      </c>
      <c r="BT23" s="4">
        <f t="shared" si="10"/>
        <v>8</v>
      </c>
      <c r="BU23" s="9"/>
    </row>
    <row r="24" spans="1:73">
      <c r="A24" s="33" t="s">
        <v>61</v>
      </c>
      <c r="B24" s="6">
        <f t="shared" si="6"/>
        <v>160</v>
      </c>
      <c r="C24" s="7" t="s">
        <v>5</v>
      </c>
      <c r="D24" s="7" t="s">
        <v>5</v>
      </c>
      <c r="E24" s="7"/>
      <c r="F24" s="7"/>
      <c r="G24" s="7" t="s">
        <v>5</v>
      </c>
      <c r="H24" s="7" t="s">
        <v>5</v>
      </c>
      <c r="I24" s="10" t="s">
        <v>37</v>
      </c>
      <c r="J24" s="7" t="s">
        <v>5</v>
      </c>
      <c r="K24" s="7" t="s">
        <v>5</v>
      </c>
      <c r="L24" s="7"/>
      <c r="M24" s="7"/>
      <c r="N24" s="10" t="s">
        <v>37</v>
      </c>
      <c r="O24" s="7" t="s">
        <v>5</v>
      </c>
      <c r="P24" s="10" t="s">
        <v>37</v>
      </c>
      <c r="Q24" s="7" t="s">
        <v>5</v>
      </c>
      <c r="R24" s="10" t="s">
        <v>37</v>
      </c>
      <c r="S24" s="21" t="s">
        <v>42</v>
      </c>
      <c r="T24" s="21" t="s">
        <v>42</v>
      </c>
      <c r="U24" s="7"/>
      <c r="V24" s="7"/>
      <c r="W24" s="11" t="s">
        <v>6</v>
      </c>
      <c r="X24" s="11" t="s">
        <v>6</v>
      </c>
      <c r="Y24" s="11" t="s">
        <v>44</v>
      </c>
      <c r="Z24" s="7"/>
      <c r="AA24" s="7"/>
      <c r="AB24" s="7" t="s">
        <v>5</v>
      </c>
      <c r="AC24" s="7" t="s">
        <v>5</v>
      </c>
      <c r="AD24" s="7" t="s">
        <v>5</v>
      </c>
      <c r="AE24" s="15"/>
      <c r="AF24" s="15"/>
      <c r="AG24" s="15"/>
      <c r="AH24" s="8">
        <f t="shared" si="11"/>
        <v>20</v>
      </c>
      <c r="AI24" s="4">
        <f t="shared" si="8"/>
        <v>8</v>
      </c>
      <c r="AJ24" s="9"/>
      <c r="AL24" s="33" t="s">
        <v>61</v>
      </c>
      <c r="AM24" s="6">
        <f t="shared" si="7"/>
        <v>176</v>
      </c>
      <c r="AN24" s="7" t="s">
        <v>5</v>
      </c>
      <c r="AO24" s="11" t="s">
        <v>45</v>
      </c>
      <c r="AP24" s="7" t="s">
        <v>5</v>
      </c>
      <c r="AQ24" s="7" t="s">
        <v>5</v>
      </c>
      <c r="AR24" s="7"/>
      <c r="AS24" s="7"/>
      <c r="AT24" s="11" t="s">
        <v>6</v>
      </c>
      <c r="AU24" s="7" t="s">
        <v>5</v>
      </c>
      <c r="AV24" s="10" t="s">
        <v>5</v>
      </c>
      <c r="AW24" s="7" t="s">
        <v>5</v>
      </c>
      <c r="AX24" s="7" t="s">
        <v>5</v>
      </c>
      <c r="AY24" s="7" t="s">
        <v>5</v>
      </c>
      <c r="AZ24" s="7"/>
      <c r="BA24" s="7"/>
      <c r="BB24" s="7" t="s">
        <v>5</v>
      </c>
      <c r="BC24" s="7" t="s">
        <v>5</v>
      </c>
      <c r="BD24" s="7" t="s">
        <v>5</v>
      </c>
      <c r="BE24" s="10" t="s">
        <v>5</v>
      </c>
      <c r="BF24" s="7"/>
      <c r="BG24" s="7"/>
      <c r="BH24" s="7" t="s">
        <v>5</v>
      </c>
      <c r="BI24" s="7" t="s">
        <v>5</v>
      </c>
      <c r="BJ24" s="10" t="s">
        <v>5</v>
      </c>
      <c r="BK24" s="7" t="s">
        <v>5</v>
      </c>
      <c r="BL24" s="7" t="s">
        <v>5</v>
      </c>
      <c r="BM24" s="7"/>
      <c r="BN24" s="7"/>
      <c r="BO24" s="7"/>
      <c r="BP24" s="7" t="s">
        <v>5</v>
      </c>
      <c r="BQ24" s="10" t="s">
        <v>5</v>
      </c>
      <c r="BR24" s="7" t="s">
        <v>5</v>
      </c>
      <c r="BS24" s="8">
        <f t="shared" si="9"/>
        <v>22</v>
      </c>
      <c r="BT24" s="4">
        <f t="shared" si="10"/>
        <v>9</v>
      </c>
      <c r="BU24" s="9"/>
    </row>
    <row r="25" spans="1:73">
      <c r="A25" s="33" t="s">
        <v>61</v>
      </c>
      <c r="B25" s="6">
        <f t="shared" si="6"/>
        <v>152</v>
      </c>
      <c r="C25" s="7" t="s">
        <v>5</v>
      </c>
      <c r="D25" s="7" t="s">
        <v>5</v>
      </c>
      <c r="E25" s="10" t="s">
        <v>37</v>
      </c>
      <c r="F25" s="7"/>
      <c r="G25" s="7"/>
      <c r="H25" s="7" t="s">
        <v>5</v>
      </c>
      <c r="I25" s="7" t="s">
        <v>5</v>
      </c>
      <c r="J25" s="7" t="s">
        <v>5</v>
      </c>
      <c r="K25" s="7" t="s">
        <v>5</v>
      </c>
      <c r="L25" s="10" t="s">
        <v>37</v>
      </c>
      <c r="M25" s="7"/>
      <c r="N25" s="7"/>
      <c r="O25" s="7"/>
      <c r="P25" s="7" t="s">
        <v>5</v>
      </c>
      <c r="Q25" s="7" t="s">
        <v>5</v>
      </c>
      <c r="R25" s="7" t="s">
        <v>5</v>
      </c>
      <c r="S25" s="21" t="s">
        <v>29</v>
      </c>
      <c r="T25" s="21" t="s">
        <v>29</v>
      </c>
      <c r="U25" s="7"/>
      <c r="V25" s="7"/>
      <c r="W25" s="7" t="s">
        <v>5</v>
      </c>
      <c r="X25" s="7" t="s">
        <v>5</v>
      </c>
      <c r="Y25" s="10" t="s">
        <v>37</v>
      </c>
      <c r="Z25" s="10" t="s">
        <v>37</v>
      </c>
      <c r="AA25" s="7"/>
      <c r="AB25" s="7"/>
      <c r="AC25" s="7" t="s">
        <v>5</v>
      </c>
      <c r="AD25" s="7" t="s">
        <v>5</v>
      </c>
      <c r="AE25" s="15"/>
      <c r="AF25" s="15"/>
      <c r="AG25" s="15"/>
      <c r="AH25" s="8">
        <f t="shared" si="11"/>
        <v>19</v>
      </c>
      <c r="AI25" s="4">
        <f t="shared" si="8"/>
        <v>9</v>
      </c>
      <c r="AJ25" s="13"/>
      <c r="AL25" s="33" t="s">
        <v>61</v>
      </c>
      <c r="AM25" s="6">
        <f t="shared" si="7"/>
        <v>176</v>
      </c>
      <c r="AN25" s="10" t="s">
        <v>5</v>
      </c>
      <c r="AO25" s="7" t="s">
        <v>5</v>
      </c>
      <c r="AP25" s="7" t="s">
        <v>5</v>
      </c>
      <c r="AQ25" s="7" t="s">
        <v>5</v>
      </c>
      <c r="AR25" s="7" t="s">
        <v>5</v>
      </c>
      <c r="AS25" s="7"/>
      <c r="AT25" s="7"/>
      <c r="AU25" s="10" t="s">
        <v>5</v>
      </c>
      <c r="AV25" s="7" t="s">
        <v>5</v>
      </c>
      <c r="AW25" s="7" t="s">
        <v>5</v>
      </c>
      <c r="AX25" s="12" t="s">
        <v>7</v>
      </c>
      <c r="AY25" s="21" t="s">
        <v>29</v>
      </c>
      <c r="AZ25" s="12" t="s">
        <v>7</v>
      </c>
      <c r="BA25" s="7"/>
      <c r="BB25" s="7"/>
      <c r="BC25" s="7" t="s">
        <v>5</v>
      </c>
      <c r="BD25" s="7" t="s">
        <v>5</v>
      </c>
      <c r="BE25" s="7" t="s">
        <v>5</v>
      </c>
      <c r="BF25" s="10" t="s">
        <v>5</v>
      </c>
      <c r="BG25" s="7"/>
      <c r="BH25" s="7"/>
      <c r="BI25" s="7" t="s">
        <v>5</v>
      </c>
      <c r="BJ25" s="7" t="s">
        <v>5</v>
      </c>
      <c r="BK25" s="10" t="s">
        <v>5</v>
      </c>
      <c r="BL25" s="7" t="s">
        <v>5</v>
      </c>
      <c r="BM25" s="10" t="s">
        <v>5</v>
      </c>
      <c r="BN25" s="7"/>
      <c r="BO25" s="7"/>
      <c r="BP25" s="7"/>
      <c r="BQ25" s="7" t="s">
        <v>5</v>
      </c>
      <c r="BR25" s="10" t="s">
        <v>5</v>
      </c>
      <c r="BS25" s="8">
        <f t="shared" si="9"/>
        <v>22</v>
      </c>
      <c r="BT25" s="4">
        <f t="shared" si="10"/>
        <v>9</v>
      </c>
      <c r="BU25" s="13"/>
    </row>
    <row r="26" spans="1:73">
      <c r="A26" s="33" t="s">
        <v>61</v>
      </c>
      <c r="B26" s="6">
        <f t="shared" si="6"/>
        <v>160</v>
      </c>
      <c r="C26" s="7" t="s">
        <v>5</v>
      </c>
      <c r="D26" s="7" t="s">
        <v>5</v>
      </c>
      <c r="E26" s="7"/>
      <c r="F26" s="7"/>
      <c r="G26" s="7" t="s">
        <v>5</v>
      </c>
      <c r="H26" s="7" t="s">
        <v>5</v>
      </c>
      <c r="I26" s="7" t="s">
        <v>5</v>
      </c>
      <c r="J26" s="7" t="s">
        <v>5</v>
      </c>
      <c r="K26" s="7"/>
      <c r="L26" s="7"/>
      <c r="M26" s="10" t="s">
        <v>36</v>
      </c>
      <c r="N26" s="7" t="s">
        <v>5</v>
      </c>
      <c r="O26" s="7" t="s">
        <v>5</v>
      </c>
      <c r="P26" s="7" t="s">
        <v>5</v>
      </c>
      <c r="Q26" s="7" t="s">
        <v>5</v>
      </c>
      <c r="R26" s="7"/>
      <c r="S26" s="7"/>
      <c r="T26" s="10" t="s">
        <v>36</v>
      </c>
      <c r="U26" s="7" t="s">
        <v>5</v>
      </c>
      <c r="V26" s="7" t="s">
        <v>5</v>
      </c>
      <c r="W26" s="7" t="s">
        <v>5</v>
      </c>
      <c r="X26" s="7" t="s">
        <v>5</v>
      </c>
      <c r="Y26" s="7"/>
      <c r="Z26" s="7"/>
      <c r="AA26" s="10" t="s">
        <v>36</v>
      </c>
      <c r="AB26" s="7" t="s">
        <v>5</v>
      </c>
      <c r="AC26" s="7" t="s">
        <v>5</v>
      </c>
      <c r="AD26" s="7" t="s">
        <v>5</v>
      </c>
      <c r="AE26" s="15"/>
      <c r="AF26" s="15"/>
      <c r="AG26" s="15"/>
      <c r="AH26" s="8">
        <f t="shared" si="11"/>
        <v>20</v>
      </c>
      <c r="AI26" s="4">
        <f t="shared" si="8"/>
        <v>8</v>
      </c>
      <c r="AJ26" s="13"/>
      <c r="AL26" s="33" t="s">
        <v>61</v>
      </c>
      <c r="AM26" s="6">
        <f t="shared" ref="AM26:AM31" si="12">(COUNTA(AN26:BR26)-COUNTIF(AN26:BR26, "リ"))*8</f>
        <v>192</v>
      </c>
      <c r="AN26" s="7" t="s">
        <v>5</v>
      </c>
      <c r="AO26" s="10" t="s">
        <v>5</v>
      </c>
      <c r="AP26" s="7" t="s">
        <v>5</v>
      </c>
      <c r="AQ26" s="7"/>
      <c r="AR26" s="7"/>
      <c r="AS26" s="7"/>
      <c r="AT26" s="7" t="s">
        <v>5</v>
      </c>
      <c r="AU26" s="7" t="s">
        <v>5</v>
      </c>
      <c r="AV26" s="21" t="s">
        <v>29</v>
      </c>
      <c r="AW26" s="10" t="s">
        <v>5</v>
      </c>
      <c r="AX26" s="7"/>
      <c r="AY26" s="7"/>
      <c r="AZ26" s="7" t="s">
        <v>5</v>
      </c>
      <c r="BA26" s="7" t="s">
        <v>5</v>
      </c>
      <c r="BB26" s="10" t="s">
        <v>5</v>
      </c>
      <c r="BC26" s="7" t="s">
        <v>5</v>
      </c>
      <c r="BD26" s="7" t="s">
        <v>5</v>
      </c>
      <c r="BE26" s="7"/>
      <c r="BF26" s="7"/>
      <c r="BG26" s="10" t="s">
        <v>5</v>
      </c>
      <c r="BH26" s="12" t="s">
        <v>7</v>
      </c>
      <c r="BI26" s="12" t="s">
        <v>7</v>
      </c>
      <c r="BJ26" s="21" t="s">
        <v>29</v>
      </c>
      <c r="BK26" s="21" t="s">
        <v>29</v>
      </c>
      <c r="BL26" s="21" t="s">
        <v>29</v>
      </c>
      <c r="BM26" s="21" t="s">
        <v>29</v>
      </c>
      <c r="BN26" s="21" t="s">
        <v>29</v>
      </c>
      <c r="BO26" s="21" t="s">
        <v>43</v>
      </c>
      <c r="BP26" s="21" t="s">
        <v>29</v>
      </c>
      <c r="BQ26" s="11" t="s">
        <v>6</v>
      </c>
      <c r="BR26" s="11" t="s">
        <v>6</v>
      </c>
      <c r="BS26" s="8">
        <f t="shared" si="9"/>
        <v>24</v>
      </c>
      <c r="BT26" s="4">
        <f t="shared" si="10"/>
        <v>7</v>
      </c>
      <c r="BU26" s="13"/>
    </row>
    <row r="27" spans="1:73">
      <c r="A27" s="33" t="s">
        <v>61</v>
      </c>
      <c r="B27" s="6">
        <f t="shared" si="6"/>
        <v>160</v>
      </c>
      <c r="C27" s="7" t="s">
        <v>5</v>
      </c>
      <c r="D27" s="7" t="s">
        <v>5</v>
      </c>
      <c r="E27" s="7"/>
      <c r="F27" s="7"/>
      <c r="G27" s="7" t="s">
        <v>5</v>
      </c>
      <c r="H27" s="7" t="s">
        <v>5</v>
      </c>
      <c r="I27" s="7" t="s">
        <v>5</v>
      </c>
      <c r="J27" s="7" t="s">
        <v>5</v>
      </c>
      <c r="K27" s="7" t="s">
        <v>5</v>
      </c>
      <c r="L27" s="7"/>
      <c r="M27" s="7"/>
      <c r="N27" s="7" t="s">
        <v>5</v>
      </c>
      <c r="O27" s="7" t="s">
        <v>5</v>
      </c>
      <c r="P27" s="7" t="s">
        <v>5</v>
      </c>
      <c r="Q27" s="11" t="s">
        <v>49</v>
      </c>
      <c r="R27" s="7" t="s">
        <v>5</v>
      </c>
      <c r="S27" s="7"/>
      <c r="T27" s="7"/>
      <c r="U27" s="10" t="s">
        <v>36</v>
      </c>
      <c r="V27" s="7" t="s">
        <v>5</v>
      </c>
      <c r="W27" s="11" t="s">
        <v>6</v>
      </c>
      <c r="X27" s="7" t="s">
        <v>5</v>
      </c>
      <c r="Y27" s="7" t="s">
        <v>5</v>
      </c>
      <c r="Z27" s="7"/>
      <c r="AA27" s="7"/>
      <c r="AB27" s="10" t="s">
        <v>36</v>
      </c>
      <c r="AC27" s="7" t="s">
        <v>5</v>
      </c>
      <c r="AD27" s="7" t="s">
        <v>5</v>
      </c>
      <c r="AE27" s="15"/>
      <c r="AF27" s="15"/>
      <c r="AG27" s="15"/>
      <c r="AH27" s="8">
        <f t="shared" si="11"/>
        <v>20</v>
      </c>
      <c r="AI27" s="4">
        <f t="shared" si="8"/>
        <v>8</v>
      </c>
      <c r="AJ27" s="13"/>
      <c r="AL27" s="33" t="s">
        <v>61</v>
      </c>
      <c r="AM27" s="6">
        <f t="shared" si="12"/>
        <v>184</v>
      </c>
      <c r="AN27" s="7" t="s">
        <v>5</v>
      </c>
      <c r="AO27" s="7" t="s">
        <v>5</v>
      </c>
      <c r="AP27" s="10" t="s">
        <v>5</v>
      </c>
      <c r="AQ27" s="7" t="s">
        <v>5</v>
      </c>
      <c r="AR27" s="10" t="s">
        <v>5</v>
      </c>
      <c r="AS27" s="7"/>
      <c r="AT27" s="7"/>
      <c r="AU27" s="7" t="s">
        <v>5</v>
      </c>
      <c r="AV27" s="7" t="s">
        <v>5</v>
      </c>
      <c r="AW27" s="7" t="s">
        <v>5</v>
      </c>
      <c r="AX27" s="7" t="s">
        <v>5</v>
      </c>
      <c r="AY27" s="10" t="s">
        <v>5</v>
      </c>
      <c r="AZ27" s="7"/>
      <c r="BA27" s="7"/>
      <c r="BB27" s="7" t="s">
        <v>5</v>
      </c>
      <c r="BC27" s="7" t="s">
        <v>5</v>
      </c>
      <c r="BD27" s="10" t="s">
        <v>5</v>
      </c>
      <c r="BE27" s="7" t="s">
        <v>5</v>
      </c>
      <c r="BF27" s="7" t="s">
        <v>5</v>
      </c>
      <c r="BG27" s="7"/>
      <c r="BH27" s="12" t="s">
        <v>7</v>
      </c>
      <c r="BI27" s="12" t="s">
        <v>7</v>
      </c>
      <c r="BJ27" s="21" t="s">
        <v>29</v>
      </c>
      <c r="BK27" s="21" t="s">
        <v>29</v>
      </c>
      <c r="BL27" s="21" t="s">
        <v>29</v>
      </c>
      <c r="BM27" s="21" t="s">
        <v>29</v>
      </c>
      <c r="BN27" s="21" t="s">
        <v>29</v>
      </c>
      <c r="BO27" s="7"/>
      <c r="BP27" s="7"/>
      <c r="BQ27" s="7"/>
      <c r="BR27" s="11" t="s">
        <v>6</v>
      </c>
      <c r="BS27" s="8">
        <f t="shared" si="9"/>
        <v>23</v>
      </c>
      <c r="BT27" s="4">
        <f t="shared" si="10"/>
        <v>8</v>
      </c>
      <c r="BU27" s="13"/>
    </row>
    <row r="28" spans="1:73">
      <c r="A28" s="33" t="s">
        <v>61</v>
      </c>
      <c r="B28" s="6">
        <f t="shared" si="6"/>
        <v>160</v>
      </c>
      <c r="C28" s="7" t="s">
        <v>5</v>
      </c>
      <c r="D28" s="10" t="s">
        <v>36</v>
      </c>
      <c r="E28" s="10" t="s">
        <v>36</v>
      </c>
      <c r="F28" s="7"/>
      <c r="G28" s="7"/>
      <c r="H28" s="7" t="s">
        <v>5</v>
      </c>
      <c r="I28" s="10" t="s">
        <v>36</v>
      </c>
      <c r="J28" s="10" t="s">
        <v>36</v>
      </c>
      <c r="K28" s="10" t="s">
        <v>36</v>
      </c>
      <c r="L28" s="10" t="s">
        <v>36</v>
      </c>
      <c r="M28" s="7"/>
      <c r="N28" s="7"/>
      <c r="O28" s="7" t="s">
        <v>5</v>
      </c>
      <c r="P28" s="7" t="s">
        <v>5</v>
      </c>
      <c r="Q28" s="10" t="s">
        <v>36</v>
      </c>
      <c r="R28" s="10" t="s">
        <v>36</v>
      </c>
      <c r="S28" s="10" t="s">
        <v>36</v>
      </c>
      <c r="T28" s="7"/>
      <c r="U28" s="7"/>
      <c r="V28" s="7" t="s">
        <v>5</v>
      </c>
      <c r="W28" s="7" t="s">
        <v>5</v>
      </c>
      <c r="X28" s="7" t="s">
        <v>5</v>
      </c>
      <c r="Y28" s="10" t="s">
        <v>36</v>
      </c>
      <c r="Z28" s="10" t="s">
        <v>36</v>
      </c>
      <c r="AA28" s="7"/>
      <c r="AB28" s="7"/>
      <c r="AC28" s="10" t="s">
        <v>36</v>
      </c>
      <c r="AD28" s="7" t="s">
        <v>5</v>
      </c>
      <c r="AE28" s="15"/>
      <c r="AF28" s="15"/>
      <c r="AG28" s="15"/>
      <c r="AH28" s="8">
        <f t="shared" si="11"/>
        <v>20</v>
      </c>
      <c r="AI28" s="4">
        <f t="shared" si="8"/>
        <v>8</v>
      </c>
      <c r="AJ28" s="13"/>
      <c r="AL28" s="5"/>
      <c r="AM28" s="6">
        <f t="shared" si="12"/>
        <v>0</v>
      </c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8">
        <f t="shared" si="9"/>
        <v>0</v>
      </c>
      <c r="BT28" s="4">
        <f t="shared" si="10"/>
        <v>31</v>
      </c>
      <c r="BU28" s="14"/>
    </row>
    <row r="29" spans="1:73">
      <c r="A29" s="33" t="s">
        <v>61</v>
      </c>
      <c r="B29" s="6">
        <f t="shared" si="6"/>
        <v>144</v>
      </c>
      <c r="C29" s="10" t="s">
        <v>36</v>
      </c>
      <c r="D29" s="7"/>
      <c r="E29" s="7"/>
      <c r="F29" s="10" t="s">
        <v>36</v>
      </c>
      <c r="G29" s="10" t="s">
        <v>36</v>
      </c>
      <c r="H29" s="10" t="s">
        <v>36</v>
      </c>
      <c r="I29" s="7" t="s">
        <v>5</v>
      </c>
      <c r="J29" s="7" t="s">
        <v>5</v>
      </c>
      <c r="K29" s="7" t="s">
        <v>5</v>
      </c>
      <c r="L29" s="7"/>
      <c r="M29" s="7"/>
      <c r="N29" s="10" t="s">
        <v>36</v>
      </c>
      <c r="O29" s="10" t="s">
        <v>36</v>
      </c>
      <c r="P29" s="10" t="s">
        <v>36</v>
      </c>
      <c r="Q29" s="7" t="s">
        <v>5</v>
      </c>
      <c r="R29" s="7"/>
      <c r="S29" s="7"/>
      <c r="T29" s="7"/>
      <c r="U29" s="7"/>
      <c r="V29" s="10" t="s">
        <v>36</v>
      </c>
      <c r="W29" s="10" t="s">
        <v>36</v>
      </c>
      <c r="X29" s="10" t="s">
        <v>36</v>
      </c>
      <c r="Y29" s="7" t="s">
        <v>5</v>
      </c>
      <c r="Z29" s="7"/>
      <c r="AA29" s="7"/>
      <c r="AB29" s="7" t="s">
        <v>5</v>
      </c>
      <c r="AC29" s="7" t="s">
        <v>5</v>
      </c>
      <c r="AD29" s="10" t="s">
        <v>36</v>
      </c>
      <c r="AE29" s="15"/>
      <c r="AF29" s="15"/>
      <c r="AG29" s="15"/>
      <c r="AH29" s="8">
        <f t="shared" si="11"/>
        <v>18</v>
      </c>
      <c r="AI29" s="4">
        <f t="shared" si="8"/>
        <v>10</v>
      </c>
      <c r="AJ29" s="13"/>
      <c r="AL29" s="33" t="s">
        <v>61</v>
      </c>
      <c r="AM29" s="6">
        <f t="shared" si="12"/>
        <v>168</v>
      </c>
      <c r="AN29" s="7" t="s">
        <v>5</v>
      </c>
      <c r="AO29" s="7" t="s">
        <v>5</v>
      </c>
      <c r="AP29" s="7" t="s">
        <v>5</v>
      </c>
      <c r="AQ29" s="10" t="s">
        <v>5</v>
      </c>
      <c r="AR29" s="7"/>
      <c r="AS29" s="7"/>
      <c r="AT29" s="7" t="s">
        <v>5</v>
      </c>
      <c r="AU29" s="7" t="s">
        <v>5</v>
      </c>
      <c r="AV29" s="7" t="s">
        <v>5</v>
      </c>
      <c r="AW29" s="7" t="s">
        <v>5</v>
      </c>
      <c r="AX29" s="10" t="s">
        <v>5</v>
      </c>
      <c r="AY29" s="7"/>
      <c r="AZ29" s="7"/>
      <c r="BA29" s="7" t="s">
        <v>5</v>
      </c>
      <c r="BB29" s="7" t="s">
        <v>5</v>
      </c>
      <c r="BC29" s="10" t="s">
        <v>5</v>
      </c>
      <c r="BD29" s="7" t="s">
        <v>5</v>
      </c>
      <c r="BE29" s="7" t="s">
        <v>5</v>
      </c>
      <c r="BF29" s="7"/>
      <c r="BG29" s="7"/>
      <c r="BH29" s="7" t="s">
        <v>5</v>
      </c>
      <c r="BI29" s="10" t="s">
        <v>5</v>
      </c>
      <c r="BJ29" s="7" t="s">
        <v>5</v>
      </c>
      <c r="BK29" s="7"/>
      <c r="BL29" s="11" t="s">
        <v>6</v>
      </c>
      <c r="BM29" s="7"/>
      <c r="BN29" s="7"/>
      <c r="BO29" s="7"/>
      <c r="BP29" s="11" t="s">
        <v>6</v>
      </c>
      <c r="BQ29" s="7" t="s">
        <v>5</v>
      </c>
      <c r="BR29" s="7" t="s">
        <v>5</v>
      </c>
      <c r="BS29" s="8">
        <f t="shared" si="9"/>
        <v>21</v>
      </c>
      <c r="BT29" s="4">
        <f t="shared" si="10"/>
        <v>10</v>
      </c>
      <c r="BU29" s="13"/>
    </row>
    <row r="30" spans="1:73">
      <c r="AL30" s="33" t="s">
        <v>61</v>
      </c>
      <c r="AM30" s="6">
        <f t="shared" si="12"/>
        <v>64</v>
      </c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 t="s">
        <v>54</v>
      </c>
      <c r="BI30" s="7" t="s">
        <v>54</v>
      </c>
      <c r="BJ30" s="7" t="s">
        <v>54</v>
      </c>
      <c r="BK30" s="7" t="s">
        <v>54</v>
      </c>
      <c r="BL30" s="7" t="s">
        <v>54</v>
      </c>
      <c r="BM30" s="7"/>
      <c r="BN30" s="7"/>
      <c r="BO30" s="7"/>
      <c r="BP30" s="7" t="s">
        <v>54</v>
      </c>
      <c r="BQ30" s="7" t="s">
        <v>54</v>
      </c>
      <c r="BR30" s="7" t="s">
        <v>54</v>
      </c>
      <c r="BS30" s="8">
        <f>COUNTA(AN30:BQ30)</f>
        <v>7</v>
      </c>
      <c r="BT30" s="4">
        <f>COUNTBLANK(AN30:BQ30)</f>
        <v>23</v>
      </c>
      <c r="BU30" s="13"/>
    </row>
    <row r="31" spans="1:73">
      <c r="D31" s="17"/>
      <c r="E31" t="s">
        <v>21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L31" s="33" t="s">
        <v>61</v>
      </c>
      <c r="AM31" s="6">
        <f t="shared" si="12"/>
        <v>0</v>
      </c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8">
        <f>COUNTA(AN31:BQ31)</f>
        <v>0</v>
      </c>
      <c r="BT31" s="4">
        <f>COUNTBLANK(AN31:BQ31)</f>
        <v>30</v>
      </c>
      <c r="BU31" s="13"/>
    </row>
    <row r="33" spans="1:73" ht="19.5">
      <c r="B33" s="64" t="s">
        <v>50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M33" s="64" t="s">
        <v>51</v>
      </c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</row>
    <row r="34" spans="1:73" ht="15" customHeight="1">
      <c r="A34" s="53" t="s">
        <v>0</v>
      </c>
      <c r="B34" s="55" t="s">
        <v>1</v>
      </c>
      <c r="C34" s="23">
        <v>1</v>
      </c>
      <c r="D34" s="23">
        <v>2</v>
      </c>
      <c r="E34" s="16">
        <v>3</v>
      </c>
      <c r="F34" s="16">
        <v>4</v>
      </c>
      <c r="G34" s="23">
        <v>5</v>
      </c>
      <c r="H34" s="23">
        <v>6</v>
      </c>
      <c r="I34" s="23">
        <v>7</v>
      </c>
      <c r="J34" s="23">
        <v>8</v>
      </c>
      <c r="K34" s="23">
        <v>9</v>
      </c>
      <c r="L34" s="16">
        <v>10</v>
      </c>
      <c r="M34" s="16">
        <v>11</v>
      </c>
      <c r="N34" s="23">
        <v>12</v>
      </c>
      <c r="O34" s="23">
        <v>13</v>
      </c>
      <c r="P34" s="23">
        <v>14</v>
      </c>
      <c r="Q34" s="23">
        <v>15</v>
      </c>
      <c r="R34" s="23">
        <v>16</v>
      </c>
      <c r="S34" s="16">
        <v>17</v>
      </c>
      <c r="T34" s="16">
        <v>18</v>
      </c>
      <c r="U34" s="23">
        <v>19</v>
      </c>
      <c r="V34" s="23">
        <v>20</v>
      </c>
      <c r="W34" s="23">
        <v>21</v>
      </c>
      <c r="X34" s="23">
        <v>22</v>
      </c>
      <c r="Y34" s="23">
        <v>23</v>
      </c>
      <c r="Z34" s="16">
        <v>24</v>
      </c>
      <c r="AA34" s="16">
        <v>25</v>
      </c>
      <c r="AB34" s="23">
        <v>26</v>
      </c>
      <c r="AC34" s="23">
        <v>27</v>
      </c>
      <c r="AD34" s="23">
        <v>28</v>
      </c>
      <c r="AE34" s="23">
        <v>29</v>
      </c>
      <c r="AF34" s="23">
        <v>30</v>
      </c>
      <c r="AG34" s="16">
        <v>31</v>
      </c>
      <c r="AH34" s="56" t="s">
        <v>2</v>
      </c>
      <c r="AI34" s="56" t="s">
        <v>3</v>
      </c>
      <c r="AJ34" s="59" t="s">
        <v>4</v>
      </c>
      <c r="AL34" s="60" t="s">
        <v>0</v>
      </c>
      <c r="AM34" s="62" t="s">
        <v>1</v>
      </c>
      <c r="AN34" s="15">
        <v>1</v>
      </c>
      <c r="AO34" s="16">
        <v>2</v>
      </c>
      <c r="AP34" s="16">
        <v>3</v>
      </c>
      <c r="AQ34" s="15">
        <v>4</v>
      </c>
      <c r="AR34" s="15">
        <v>5</v>
      </c>
      <c r="AS34" s="15">
        <v>6</v>
      </c>
      <c r="AT34" s="15">
        <v>7</v>
      </c>
      <c r="AU34" s="15">
        <v>8</v>
      </c>
      <c r="AV34" s="16">
        <v>9</v>
      </c>
      <c r="AW34" s="16">
        <v>10</v>
      </c>
      <c r="AX34" s="15">
        <v>11</v>
      </c>
      <c r="AY34" s="15">
        <v>12</v>
      </c>
      <c r="AZ34" s="15">
        <v>13</v>
      </c>
      <c r="BA34" s="15">
        <v>14</v>
      </c>
      <c r="BB34" s="15">
        <v>15</v>
      </c>
      <c r="BC34" s="16">
        <v>16</v>
      </c>
      <c r="BD34" s="16">
        <v>17</v>
      </c>
      <c r="BE34" s="15">
        <v>18</v>
      </c>
      <c r="BF34" s="15">
        <v>19</v>
      </c>
      <c r="BG34" s="15">
        <v>20</v>
      </c>
      <c r="BH34" s="15">
        <v>21</v>
      </c>
      <c r="BI34" s="15">
        <v>22</v>
      </c>
      <c r="BJ34" s="16">
        <v>23</v>
      </c>
      <c r="BK34" s="16">
        <v>24</v>
      </c>
      <c r="BL34" s="15">
        <v>25</v>
      </c>
      <c r="BM34" s="15">
        <v>26</v>
      </c>
      <c r="BN34" s="15">
        <v>27</v>
      </c>
      <c r="BO34" s="15">
        <v>28</v>
      </c>
      <c r="BP34" s="15">
        <v>29</v>
      </c>
      <c r="BQ34" s="16">
        <v>30</v>
      </c>
      <c r="BR34" s="15"/>
      <c r="BS34" s="56" t="s">
        <v>2</v>
      </c>
      <c r="BT34" s="56" t="s">
        <v>3</v>
      </c>
      <c r="BU34" s="48" t="s">
        <v>4</v>
      </c>
    </row>
    <row r="35" spans="1:73">
      <c r="A35" s="54"/>
      <c r="B35" s="53"/>
      <c r="C35" s="15" t="s">
        <v>13</v>
      </c>
      <c r="D35" s="25" t="s">
        <v>14</v>
      </c>
      <c r="E35" s="16" t="s">
        <v>9</v>
      </c>
      <c r="F35" s="16" t="s">
        <v>10</v>
      </c>
      <c r="G35" s="15" t="s">
        <v>11</v>
      </c>
      <c r="H35" s="15" t="s">
        <v>12</v>
      </c>
      <c r="I35" s="15" t="s">
        <v>20</v>
      </c>
      <c r="J35" s="15" t="s">
        <v>13</v>
      </c>
      <c r="K35" s="25" t="s">
        <v>14</v>
      </c>
      <c r="L35" s="16" t="s">
        <v>9</v>
      </c>
      <c r="M35" s="16" t="s">
        <v>10</v>
      </c>
      <c r="N35" s="15" t="s">
        <v>11</v>
      </c>
      <c r="O35" s="15" t="s">
        <v>12</v>
      </c>
      <c r="P35" s="15" t="s">
        <v>20</v>
      </c>
      <c r="Q35" s="15" t="s">
        <v>13</v>
      </c>
      <c r="R35" s="25" t="s">
        <v>14</v>
      </c>
      <c r="S35" s="16" t="s">
        <v>9</v>
      </c>
      <c r="T35" s="16" t="s">
        <v>10</v>
      </c>
      <c r="U35" s="15" t="s">
        <v>11</v>
      </c>
      <c r="V35" s="15" t="s">
        <v>12</v>
      </c>
      <c r="W35" s="15" t="s">
        <v>20</v>
      </c>
      <c r="X35" s="15" t="s">
        <v>13</v>
      </c>
      <c r="Y35" s="25" t="s">
        <v>14</v>
      </c>
      <c r="Z35" s="16" t="s">
        <v>9</v>
      </c>
      <c r="AA35" s="16" t="s">
        <v>10</v>
      </c>
      <c r="AB35" s="15" t="s">
        <v>11</v>
      </c>
      <c r="AC35" s="15" t="s">
        <v>12</v>
      </c>
      <c r="AD35" s="15" t="s">
        <v>20</v>
      </c>
      <c r="AE35" s="15" t="s">
        <v>13</v>
      </c>
      <c r="AF35" s="25" t="s">
        <v>14</v>
      </c>
      <c r="AG35" s="16" t="s">
        <v>9</v>
      </c>
      <c r="AH35" s="57"/>
      <c r="AI35" s="58"/>
      <c r="AJ35" s="59"/>
      <c r="AL35" s="61"/>
      <c r="AM35" s="55"/>
      <c r="AN35" s="25" t="s">
        <v>14</v>
      </c>
      <c r="AO35" s="16" t="s">
        <v>9</v>
      </c>
      <c r="AP35" s="16" t="s">
        <v>10</v>
      </c>
      <c r="AQ35" s="15" t="s">
        <v>11</v>
      </c>
      <c r="AR35" s="15" t="s">
        <v>12</v>
      </c>
      <c r="AS35" s="15" t="s">
        <v>20</v>
      </c>
      <c r="AT35" s="15" t="s">
        <v>13</v>
      </c>
      <c r="AU35" s="25" t="s">
        <v>14</v>
      </c>
      <c r="AV35" s="16" t="s">
        <v>9</v>
      </c>
      <c r="AW35" s="16" t="s">
        <v>10</v>
      </c>
      <c r="AX35" s="15" t="s">
        <v>11</v>
      </c>
      <c r="AY35" s="15" t="s">
        <v>12</v>
      </c>
      <c r="AZ35" s="15" t="s">
        <v>20</v>
      </c>
      <c r="BA35" s="15" t="s">
        <v>13</v>
      </c>
      <c r="BB35" s="25" t="s">
        <v>14</v>
      </c>
      <c r="BC35" s="16" t="s">
        <v>9</v>
      </c>
      <c r="BD35" s="16" t="s">
        <v>10</v>
      </c>
      <c r="BE35" s="15" t="s">
        <v>11</v>
      </c>
      <c r="BF35" s="15" t="s">
        <v>12</v>
      </c>
      <c r="BG35" s="15" t="s">
        <v>20</v>
      </c>
      <c r="BH35" s="15" t="s">
        <v>13</v>
      </c>
      <c r="BI35" s="25" t="s">
        <v>14</v>
      </c>
      <c r="BJ35" s="16" t="s">
        <v>9</v>
      </c>
      <c r="BK35" s="16" t="s">
        <v>10</v>
      </c>
      <c r="BL35" s="15" t="s">
        <v>11</v>
      </c>
      <c r="BM35" s="15" t="s">
        <v>12</v>
      </c>
      <c r="BN35" s="15" t="s">
        <v>20</v>
      </c>
      <c r="BO35" s="15" t="s">
        <v>13</v>
      </c>
      <c r="BP35" s="25" t="s">
        <v>14</v>
      </c>
      <c r="BQ35" s="16" t="s">
        <v>9</v>
      </c>
      <c r="BR35" s="15"/>
      <c r="BS35" s="63"/>
      <c r="BT35" s="63"/>
      <c r="BU35" s="49"/>
    </row>
    <row r="36" spans="1:73" hidden="1">
      <c r="A36" s="5" t="s">
        <v>41</v>
      </c>
      <c r="B36" s="6">
        <f t="shared" ref="B36:B46" si="13">(COUNTA(C36:AG36)-COUNTIF(C36:AG36, "リ"))*8</f>
        <v>176</v>
      </c>
      <c r="C36" s="7" t="s">
        <v>5</v>
      </c>
      <c r="D36" s="7" t="s">
        <v>5</v>
      </c>
      <c r="E36" s="7"/>
      <c r="F36" s="7"/>
      <c r="G36" s="7" t="s">
        <v>5</v>
      </c>
      <c r="H36" s="7" t="s">
        <v>5</v>
      </c>
      <c r="I36" s="7" t="s">
        <v>5</v>
      </c>
      <c r="J36" s="7" t="s">
        <v>5</v>
      </c>
      <c r="K36" s="7" t="s">
        <v>5</v>
      </c>
      <c r="L36" s="7"/>
      <c r="M36" s="7"/>
      <c r="N36" s="7" t="s">
        <v>5</v>
      </c>
      <c r="O36" s="7" t="s">
        <v>5</v>
      </c>
      <c r="P36" s="7" t="s">
        <v>5</v>
      </c>
      <c r="Q36" s="7" t="s">
        <v>5</v>
      </c>
      <c r="R36" s="7" t="s">
        <v>5</v>
      </c>
      <c r="S36" s="7"/>
      <c r="T36" s="7"/>
      <c r="U36" s="7" t="s">
        <v>5</v>
      </c>
      <c r="V36" s="7" t="s">
        <v>5</v>
      </c>
      <c r="W36" s="7" t="s">
        <v>5</v>
      </c>
      <c r="X36" s="7" t="s">
        <v>5</v>
      </c>
      <c r="Y36" s="7" t="s">
        <v>5</v>
      </c>
      <c r="Z36" s="7"/>
      <c r="AA36" s="7"/>
      <c r="AB36" s="7" t="s">
        <v>5</v>
      </c>
      <c r="AC36" s="7" t="s">
        <v>5</v>
      </c>
      <c r="AD36" s="7" t="s">
        <v>5</v>
      </c>
      <c r="AE36" s="7" t="s">
        <v>5</v>
      </c>
      <c r="AF36" s="7" t="s">
        <v>5</v>
      </c>
      <c r="AG36" s="7"/>
      <c r="AH36" s="8">
        <f>COUNTA(C36:AG36)</f>
        <v>22</v>
      </c>
      <c r="AI36" s="4">
        <f>COUNTBLANK(C36:AG36)</f>
        <v>9</v>
      </c>
      <c r="AJ36" s="9"/>
      <c r="AL36" s="5" t="s">
        <v>41</v>
      </c>
      <c r="AM36" s="6">
        <f t="shared" ref="AM36:AM48" si="14">(COUNTA(AN36:BR36)-COUNTIF(AN36:BR36, "リ"))*8</f>
        <v>168</v>
      </c>
      <c r="AN36" s="7" t="s">
        <v>5</v>
      </c>
      <c r="AO36" s="7"/>
      <c r="AP36" s="7"/>
      <c r="AQ36" s="7" t="s">
        <v>5</v>
      </c>
      <c r="AR36" s="7" t="s">
        <v>5</v>
      </c>
      <c r="AS36" s="7" t="s">
        <v>5</v>
      </c>
      <c r="AT36" s="7" t="s">
        <v>5</v>
      </c>
      <c r="AU36" s="7" t="s">
        <v>5</v>
      </c>
      <c r="AV36" s="7"/>
      <c r="AW36" s="7"/>
      <c r="AX36" s="7" t="s">
        <v>5</v>
      </c>
      <c r="AY36" s="7" t="s">
        <v>5</v>
      </c>
      <c r="AZ36" s="7" t="s">
        <v>5</v>
      </c>
      <c r="BA36" s="7" t="s">
        <v>5</v>
      </c>
      <c r="BB36" s="7" t="s">
        <v>5</v>
      </c>
      <c r="BC36" s="7"/>
      <c r="BD36" s="7"/>
      <c r="BE36" s="7" t="s">
        <v>5</v>
      </c>
      <c r="BF36" s="7" t="s">
        <v>5</v>
      </c>
      <c r="BG36" s="7" t="s">
        <v>5</v>
      </c>
      <c r="BH36" s="7" t="s">
        <v>5</v>
      </c>
      <c r="BI36" s="7" t="s">
        <v>5</v>
      </c>
      <c r="BJ36" s="7"/>
      <c r="BK36" s="7"/>
      <c r="BL36" s="7" t="s">
        <v>5</v>
      </c>
      <c r="BM36" s="7" t="s">
        <v>5</v>
      </c>
      <c r="BN36" s="7" t="s">
        <v>5</v>
      </c>
      <c r="BO36" s="7" t="s">
        <v>5</v>
      </c>
      <c r="BP36" s="7" t="s">
        <v>5</v>
      </c>
      <c r="BQ36" s="7"/>
      <c r="BR36" s="15"/>
      <c r="BS36" s="8">
        <f>COUNTA(AN36:BQ36)</f>
        <v>21</v>
      </c>
      <c r="BT36" s="4">
        <f>COUNTBLANK(AN36:BQ36)</f>
        <v>9</v>
      </c>
      <c r="BU36" s="9"/>
    </row>
    <row r="37" spans="1:73">
      <c r="A37" s="33" t="s">
        <v>61</v>
      </c>
      <c r="B37" s="6">
        <f t="shared" si="13"/>
        <v>168</v>
      </c>
      <c r="C37" s="21" t="s">
        <v>42</v>
      </c>
      <c r="D37" s="21" t="s">
        <v>42</v>
      </c>
      <c r="E37" s="21" t="s">
        <v>42</v>
      </c>
      <c r="F37" s="7"/>
      <c r="G37" s="21" t="s">
        <v>42</v>
      </c>
      <c r="H37" s="21" t="s">
        <v>42</v>
      </c>
      <c r="I37" s="21" t="s">
        <v>42</v>
      </c>
      <c r="J37" s="21" t="s">
        <v>42</v>
      </c>
      <c r="K37" s="21" t="s">
        <v>42</v>
      </c>
      <c r="L37" s="7"/>
      <c r="M37" s="7"/>
      <c r="N37" s="12" t="s">
        <v>43</v>
      </c>
      <c r="O37" s="7" t="s">
        <v>5</v>
      </c>
      <c r="P37" s="7" t="s">
        <v>5</v>
      </c>
      <c r="Q37" s="7" t="s">
        <v>5</v>
      </c>
      <c r="R37" s="7"/>
      <c r="S37" s="7"/>
      <c r="T37" s="7"/>
      <c r="U37" s="7" t="s">
        <v>5</v>
      </c>
      <c r="V37" s="7" t="s">
        <v>5</v>
      </c>
      <c r="W37" s="7" t="s">
        <v>5</v>
      </c>
      <c r="X37" s="7" t="s">
        <v>5</v>
      </c>
      <c r="Y37" s="7"/>
      <c r="Z37" s="7"/>
      <c r="AA37" s="7"/>
      <c r="AB37" s="7" t="s">
        <v>5</v>
      </c>
      <c r="AC37" s="7" t="s">
        <v>5</v>
      </c>
      <c r="AD37" s="7" t="s">
        <v>5</v>
      </c>
      <c r="AE37" s="7" t="s">
        <v>5</v>
      </c>
      <c r="AF37" s="7" t="s">
        <v>5</v>
      </c>
      <c r="AG37" s="7"/>
      <c r="AH37" s="8">
        <f>COUNTA(C37:AG37)</f>
        <v>21</v>
      </c>
      <c r="AI37" s="4">
        <f>COUNTBLANK(C37:AG37)</f>
        <v>10</v>
      </c>
      <c r="AJ37" s="9"/>
      <c r="AL37" s="33" t="s">
        <v>61</v>
      </c>
      <c r="AM37" s="6">
        <f t="shared" si="14"/>
        <v>152</v>
      </c>
      <c r="AN37" s="12" t="s">
        <v>57</v>
      </c>
      <c r="AO37" s="7"/>
      <c r="AP37" s="7"/>
      <c r="AQ37" s="7" t="s">
        <v>5</v>
      </c>
      <c r="AR37" s="7" t="s">
        <v>5</v>
      </c>
      <c r="AS37" s="7" t="s">
        <v>5</v>
      </c>
      <c r="AT37" s="7" t="s">
        <v>5</v>
      </c>
      <c r="AU37" s="7" t="s">
        <v>5</v>
      </c>
      <c r="AV37" s="7"/>
      <c r="AW37" s="7"/>
      <c r="AX37" s="7" t="s">
        <v>5</v>
      </c>
      <c r="AY37" s="7" t="s">
        <v>5</v>
      </c>
      <c r="AZ37" s="7" t="s">
        <v>5</v>
      </c>
      <c r="BA37" s="11" t="s">
        <v>6</v>
      </c>
      <c r="BB37" s="7"/>
      <c r="BC37" s="7"/>
      <c r="BD37" s="7"/>
      <c r="BE37" s="7"/>
      <c r="BF37" s="7" t="s">
        <v>5</v>
      </c>
      <c r="BG37" s="7" t="s">
        <v>5</v>
      </c>
      <c r="BH37" s="7" t="s">
        <v>5</v>
      </c>
      <c r="BI37" s="7" t="s">
        <v>5</v>
      </c>
      <c r="BJ37" s="7"/>
      <c r="BK37" s="7"/>
      <c r="BL37" s="7" t="s">
        <v>5</v>
      </c>
      <c r="BM37" s="7" t="s">
        <v>5</v>
      </c>
      <c r="BN37" s="7" t="s">
        <v>5</v>
      </c>
      <c r="BO37" s="7" t="s">
        <v>5</v>
      </c>
      <c r="BP37" s="7" t="s">
        <v>5</v>
      </c>
      <c r="BQ37" s="7"/>
      <c r="BR37" s="15"/>
      <c r="BS37" s="8">
        <f>COUNTA(AN37:BQ37)</f>
        <v>19</v>
      </c>
      <c r="BT37" s="4">
        <f>COUNTBLANK(AN37:BQ37)</f>
        <v>11</v>
      </c>
      <c r="BU37" s="9"/>
    </row>
    <row r="38" spans="1:73">
      <c r="A38" s="33" t="s">
        <v>62</v>
      </c>
      <c r="B38" s="6">
        <f t="shared" si="13"/>
        <v>176</v>
      </c>
      <c r="C38" s="10" t="s">
        <v>37</v>
      </c>
      <c r="D38" s="10" t="s">
        <v>37</v>
      </c>
      <c r="E38" s="7"/>
      <c r="F38" s="7"/>
      <c r="G38" s="11" t="s">
        <v>6</v>
      </c>
      <c r="H38" s="11" t="s">
        <v>6</v>
      </c>
      <c r="I38" s="11" t="s">
        <v>6</v>
      </c>
      <c r="J38" s="10" t="s">
        <v>37</v>
      </c>
      <c r="K38" s="10" t="s">
        <v>37</v>
      </c>
      <c r="L38" s="7"/>
      <c r="M38" s="7"/>
      <c r="N38" s="7" t="s">
        <v>5</v>
      </c>
      <c r="O38" s="7" t="s">
        <v>5</v>
      </c>
      <c r="P38" s="7" t="s">
        <v>5</v>
      </c>
      <c r="Q38" s="7" t="s">
        <v>5</v>
      </c>
      <c r="R38" s="11" t="s">
        <v>6</v>
      </c>
      <c r="S38" s="7"/>
      <c r="T38" s="10" t="s">
        <v>37</v>
      </c>
      <c r="U38" s="10" t="s">
        <v>37</v>
      </c>
      <c r="V38" s="7" t="s">
        <v>5</v>
      </c>
      <c r="W38" s="7" t="s">
        <v>5</v>
      </c>
      <c r="X38" s="10" t="s">
        <v>37</v>
      </c>
      <c r="Y38" s="7"/>
      <c r="Z38" s="7"/>
      <c r="AA38" s="7"/>
      <c r="AB38" s="7" t="s">
        <v>5</v>
      </c>
      <c r="AC38" s="7" t="s">
        <v>5</v>
      </c>
      <c r="AD38" s="7" t="s">
        <v>5</v>
      </c>
      <c r="AE38" s="10" t="s">
        <v>37</v>
      </c>
      <c r="AF38" s="7" t="s">
        <v>5</v>
      </c>
      <c r="AG38" s="7"/>
      <c r="AH38" s="8">
        <f t="shared" ref="AH38:AH45" si="15">COUNTA(C38:AG38)</f>
        <v>22</v>
      </c>
      <c r="AI38" s="4">
        <f t="shared" ref="AI38:AI46" si="16">COUNTBLANK(C38:AG38)</f>
        <v>9</v>
      </c>
      <c r="AJ38" s="9"/>
      <c r="AL38" s="5"/>
      <c r="AM38" s="6">
        <f t="shared" si="14"/>
        <v>0</v>
      </c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15"/>
      <c r="BS38" s="8">
        <f t="shared" ref="BS38:BS44" si="17">COUNTA(AN38:BQ38)</f>
        <v>0</v>
      </c>
      <c r="BT38" s="4">
        <f t="shared" ref="BT38:BT46" si="18">COUNTBLANK(AN38:BQ38)</f>
        <v>30</v>
      </c>
      <c r="BU38" s="9"/>
    </row>
    <row r="39" spans="1:73">
      <c r="A39" s="33" t="s">
        <v>63</v>
      </c>
      <c r="B39" s="6">
        <f t="shared" si="13"/>
        <v>168</v>
      </c>
      <c r="C39" s="7" t="s">
        <v>5</v>
      </c>
      <c r="D39" s="11" t="s">
        <v>45</v>
      </c>
      <c r="E39" s="7"/>
      <c r="F39" s="7"/>
      <c r="G39" s="10" t="s">
        <v>37</v>
      </c>
      <c r="H39" s="7" t="s">
        <v>5</v>
      </c>
      <c r="I39" s="7" t="s">
        <v>5</v>
      </c>
      <c r="J39" s="7" t="s">
        <v>5</v>
      </c>
      <c r="K39" s="11" t="s">
        <v>6</v>
      </c>
      <c r="L39" s="7"/>
      <c r="M39" s="7"/>
      <c r="N39" s="7" t="s">
        <v>5</v>
      </c>
      <c r="O39" s="10" t="s">
        <v>37</v>
      </c>
      <c r="P39" s="7" t="s">
        <v>5</v>
      </c>
      <c r="Q39" s="10" t="s">
        <v>37</v>
      </c>
      <c r="R39" s="11" t="s">
        <v>45</v>
      </c>
      <c r="S39" s="7"/>
      <c r="T39" s="7"/>
      <c r="U39" s="7" t="s">
        <v>5</v>
      </c>
      <c r="V39" s="7" t="s">
        <v>5</v>
      </c>
      <c r="W39" s="7" t="s">
        <v>5</v>
      </c>
      <c r="X39" s="11" t="s">
        <v>44</v>
      </c>
      <c r="Y39" s="11" t="s">
        <v>44</v>
      </c>
      <c r="Z39" s="7"/>
      <c r="AA39" s="7"/>
      <c r="AB39" s="7" t="s">
        <v>5</v>
      </c>
      <c r="AC39" s="10" t="s">
        <v>37</v>
      </c>
      <c r="AD39" s="7" t="s">
        <v>5</v>
      </c>
      <c r="AE39" s="11" t="s">
        <v>45</v>
      </c>
      <c r="AF39" s="7"/>
      <c r="AG39" s="7"/>
      <c r="AH39" s="8">
        <f t="shared" si="15"/>
        <v>21</v>
      </c>
      <c r="AI39" s="4">
        <f t="shared" si="16"/>
        <v>10</v>
      </c>
      <c r="AJ39" s="9"/>
      <c r="AL39" s="33" t="s">
        <v>61</v>
      </c>
      <c r="AM39" s="6">
        <f t="shared" si="14"/>
        <v>160</v>
      </c>
      <c r="AN39" s="7"/>
      <c r="AO39" s="7"/>
      <c r="AP39" s="10" t="s">
        <v>5</v>
      </c>
      <c r="AQ39" s="10" t="s">
        <v>5</v>
      </c>
      <c r="AR39" s="7" t="s">
        <v>46</v>
      </c>
      <c r="AS39" s="7" t="s">
        <v>5</v>
      </c>
      <c r="AT39" s="7" t="s">
        <v>46</v>
      </c>
      <c r="AU39" s="7"/>
      <c r="AV39" s="7"/>
      <c r="AW39" s="10" t="s">
        <v>5</v>
      </c>
      <c r="AX39" s="7" t="s">
        <v>5</v>
      </c>
      <c r="AY39" s="7" t="s">
        <v>46</v>
      </c>
      <c r="AZ39" s="7" t="s">
        <v>5</v>
      </c>
      <c r="BA39" s="7" t="s">
        <v>46</v>
      </c>
      <c r="BB39" s="7"/>
      <c r="BC39" s="7"/>
      <c r="BD39" s="10" t="s">
        <v>5</v>
      </c>
      <c r="BE39" s="7" t="s">
        <v>5</v>
      </c>
      <c r="BF39" s="7" t="s">
        <v>46</v>
      </c>
      <c r="BG39" s="7" t="s">
        <v>5</v>
      </c>
      <c r="BH39" s="7" t="s">
        <v>46</v>
      </c>
      <c r="BI39" s="7"/>
      <c r="BJ39" s="7"/>
      <c r="BK39" s="10" t="s">
        <v>5</v>
      </c>
      <c r="BL39" s="7" t="s">
        <v>5</v>
      </c>
      <c r="BM39" s="7" t="s">
        <v>46</v>
      </c>
      <c r="BN39" s="7" t="s">
        <v>5</v>
      </c>
      <c r="BO39" s="7" t="s">
        <v>46</v>
      </c>
      <c r="BP39" s="7"/>
      <c r="BQ39" s="7"/>
      <c r="BR39" s="15"/>
      <c r="BS39" s="8">
        <f>COUNTA(AN39:BQ39)</f>
        <v>20</v>
      </c>
      <c r="BT39" s="4">
        <f>COUNTBLANK(AN39:BQ39)</f>
        <v>10</v>
      </c>
      <c r="BU39" s="9"/>
    </row>
    <row r="40" spans="1:73">
      <c r="A40" s="33" t="s">
        <v>64</v>
      </c>
      <c r="B40" s="6">
        <f t="shared" si="13"/>
        <v>160</v>
      </c>
      <c r="C40" s="7" t="s">
        <v>5</v>
      </c>
      <c r="D40" s="7"/>
      <c r="E40" s="7"/>
      <c r="F40" s="10" t="s">
        <v>37</v>
      </c>
      <c r="G40" s="7" t="s">
        <v>5</v>
      </c>
      <c r="H40" s="10" t="s">
        <v>37</v>
      </c>
      <c r="I40" s="10" t="s">
        <v>37</v>
      </c>
      <c r="J40" s="7" t="s">
        <v>5</v>
      </c>
      <c r="K40" s="7"/>
      <c r="L40" s="7"/>
      <c r="M40" s="10" t="s">
        <v>36</v>
      </c>
      <c r="N40" s="7" t="s">
        <v>5</v>
      </c>
      <c r="O40" s="7" t="s">
        <v>5</v>
      </c>
      <c r="P40" s="7" t="s">
        <v>5</v>
      </c>
      <c r="Q40" s="7" t="s">
        <v>5</v>
      </c>
      <c r="R40" s="7"/>
      <c r="S40" s="7"/>
      <c r="T40" s="7"/>
      <c r="U40" s="7" t="s">
        <v>5</v>
      </c>
      <c r="V40" s="10" t="s">
        <v>37</v>
      </c>
      <c r="W40" s="10" t="s">
        <v>37</v>
      </c>
      <c r="X40" s="7" t="s">
        <v>5</v>
      </c>
      <c r="Y40" s="7"/>
      <c r="Z40" s="7"/>
      <c r="AA40" s="10" t="s">
        <v>37</v>
      </c>
      <c r="AB40" s="7" t="s">
        <v>5</v>
      </c>
      <c r="AC40" s="7" t="s">
        <v>5</v>
      </c>
      <c r="AD40" s="7" t="s">
        <v>5</v>
      </c>
      <c r="AE40" s="7" t="s">
        <v>5</v>
      </c>
      <c r="AF40" s="7"/>
      <c r="AG40" s="7"/>
      <c r="AH40" s="8">
        <f t="shared" si="15"/>
        <v>20</v>
      </c>
      <c r="AI40" s="4">
        <f t="shared" si="16"/>
        <v>11</v>
      </c>
      <c r="AJ40" s="9"/>
      <c r="AL40" s="33" t="s">
        <v>62</v>
      </c>
      <c r="AM40" s="6">
        <f t="shared" si="14"/>
        <v>144</v>
      </c>
      <c r="AN40" s="7" t="s">
        <v>5</v>
      </c>
      <c r="AO40" s="7"/>
      <c r="AP40" s="7"/>
      <c r="AQ40" s="7" t="s">
        <v>5</v>
      </c>
      <c r="AR40" s="7" t="s">
        <v>5</v>
      </c>
      <c r="AS40" s="7" t="s">
        <v>5</v>
      </c>
      <c r="AT40" s="11" t="s">
        <v>44</v>
      </c>
      <c r="AU40" s="7"/>
      <c r="AV40" s="7"/>
      <c r="AW40" s="7"/>
      <c r="AX40" s="7" t="s">
        <v>5</v>
      </c>
      <c r="AY40" s="7" t="s">
        <v>5</v>
      </c>
      <c r="AZ40" s="7" t="s">
        <v>5</v>
      </c>
      <c r="BA40" s="7" t="s">
        <v>5</v>
      </c>
      <c r="BB40" s="7"/>
      <c r="BC40" s="7"/>
      <c r="BD40" s="7"/>
      <c r="BE40" s="7" t="s">
        <v>5</v>
      </c>
      <c r="BF40" s="7" t="s">
        <v>5</v>
      </c>
      <c r="BG40" s="7" t="s">
        <v>5</v>
      </c>
      <c r="BH40" s="7" t="s">
        <v>5</v>
      </c>
      <c r="BI40" s="7"/>
      <c r="BJ40" s="7"/>
      <c r="BK40" s="7"/>
      <c r="BL40" s="7" t="s">
        <v>5</v>
      </c>
      <c r="BM40" s="7" t="s">
        <v>5</v>
      </c>
      <c r="BN40" s="7" t="s">
        <v>5</v>
      </c>
      <c r="BO40" s="7" t="s">
        <v>5</v>
      </c>
      <c r="BP40" s="11" t="s">
        <v>44</v>
      </c>
      <c r="BQ40" s="7"/>
      <c r="BR40" s="15"/>
      <c r="BS40" s="8">
        <f t="shared" si="17"/>
        <v>18</v>
      </c>
      <c r="BT40" s="4">
        <f>COUNTBLANK(AN40:BQ40)</f>
        <v>12</v>
      </c>
      <c r="BU40" s="9"/>
    </row>
    <row r="41" spans="1:73">
      <c r="A41" s="33" t="s">
        <v>61</v>
      </c>
      <c r="B41" s="6">
        <f t="shared" si="13"/>
        <v>176</v>
      </c>
      <c r="C41" s="7" t="s">
        <v>5</v>
      </c>
      <c r="D41" s="7" t="s">
        <v>5</v>
      </c>
      <c r="E41" s="7"/>
      <c r="F41" s="7"/>
      <c r="G41" s="7" t="s">
        <v>5</v>
      </c>
      <c r="H41" s="7" t="s">
        <v>5</v>
      </c>
      <c r="I41" s="7" t="s">
        <v>5</v>
      </c>
      <c r="J41" s="7" t="s">
        <v>5</v>
      </c>
      <c r="K41" s="7" t="s">
        <v>5</v>
      </c>
      <c r="L41" s="7"/>
      <c r="M41" s="7"/>
      <c r="N41" s="10" t="s">
        <v>37</v>
      </c>
      <c r="O41" s="7" t="s">
        <v>5</v>
      </c>
      <c r="P41" s="10" t="s">
        <v>37</v>
      </c>
      <c r="Q41" s="7" t="s">
        <v>5</v>
      </c>
      <c r="R41" s="10" t="s">
        <v>37</v>
      </c>
      <c r="S41" s="7"/>
      <c r="T41" s="7"/>
      <c r="U41" s="7" t="s">
        <v>5</v>
      </c>
      <c r="V41" s="7" t="s">
        <v>5</v>
      </c>
      <c r="W41" s="7" t="s">
        <v>5</v>
      </c>
      <c r="X41" s="7" t="s">
        <v>5</v>
      </c>
      <c r="Y41" s="7" t="s">
        <v>5</v>
      </c>
      <c r="Z41" s="7"/>
      <c r="AA41" s="7"/>
      <c r="AB41" s="10" t="s">
        <v>37</v>
      </c>
      <c r="AC41" s="7" t="s">
        <v>5</v>
      </c>
      <c r="AD41" s="10" t="s">
        <v>37</v>
      </c>
      <c r="AE41" s="7" t="s">
        <v>5</v>
      </c>
      <c r="AF41" s="10" t="s">
        <v>37</v>
      </c>
      <c r="AG41" s="7"/>
      <c r="AH41" s="8">
        <f t="shared" si="15"/>
        <v>22</v>
      </c>
      <c r="AI41" s="4">
        <f t="shared" si="16"/>
        <v>9</v>
      </c>
      <c r="AJ41" s="9"/>
      <c r="AL41" s="33" t="s">
        <v>63</v>
      </c>
      <c r="AM41" s="6">
        <f t="shared" si="14"/>
        <v>168</v>
      </c>
      <c r="AN41" s="11" t="s">
        <v>45</v>
      </c>
      <c r="AO41" s="10" t="s">
        <v>5</v>
      </c>
      <c r="AP41" s="7"/>
      <c r="AQ41" s="7"/>
      <c r="AR41" s="7" t="s">
        <v>5</v>
      </c>
      <c r="AS41" s="10" t="s">
        <v>5</v>
      </c>
      <c r="AT41" s="11" t="s">
        <v>45</v>
      </c>
      <c r="AU41" s="7" t="s">
        <v>5</v>
      </c>
      <c r="AV41" s="7"/>
      <c r="AW41" s="7"/>
      <c r="AX41" s="10" t="s">
        <v>5</v>
      </c>
      <c r="AY41" s="7" t="s">
        <v>5</v>
      </c>
      <c r="AZ41" s="7" t="s">
        <v>5</v>
      </c>
      <c r="BA41" s="7" t="s">
        <v>5</v>
      </c>
      <c r="BB41" s="7" t="s">
        <v>5</v>
      </c>
      <c r="BC41" s="7"/>
      <c r="BD41" s="7"/>
      <c r="BE41" s="10" t="s">
        <v>5</v>
      </c>
      <c r="BF41" s="7" t="s">
        <v>5</v>
      </c>
      <c r="BG41" s="7" t="s">
        <v>5</v>
      </c>
      <c r="BH41" s="7" t="s">
        <v>5</v>
      </c>
      <c r="BI41" s="7" t="s">
        <v>5</v>
      </c>
      <c r="BJ41" s="7"/>
      <c r="BK41" s="7"/>
      <c r="BL41" s="7" t="s">
        <v>5</v>
      </c>
      <c r="BM41" s="7" t="s">
        <v>5</v>
      </c>
      <c r="BN41" s="10" t="s">
        <v>5</v>
      </c>
      <c r="BO41" s="7" t="s">
        <v>5</v>
      </c>
      <c r="BP41" s="7" t="s">
        <v>5</v>
      </c>
      <c r="BQ41" s="7"/>
      <c r="BR41" s="15"/>
      <c r="BS41" s="8">
        <f t="shared" si="17"/>
        <v>21</v>
      </c>
      <c r="BT41" s="4">
        <f>COUNTBLANK(AN41:BQ41)</f>
        <v>9</v>
      </c>
      <c r="BU41" s="9"/>
    </row>
    <row r="42" spans="1:73">
      <c r="A42" s="33" t="s">
        <v>61</v>
      </c>
      <c r="B42" s="6">
        <f t="shared" si="13"/>
        <v>184</v>
      </c>
      <c r="C42" s="10" t="s">
        <v>36</v>
      </c>
      <c r="D42" s="10" t="s">
        <v>36</v>
      </c>
      <c r="E42" s="10" t="s">
        <v>37</v>
      </c>
      <c r="F42" s="7"/>
      <c r="G42" s="7"/>
      <c r="H42" s="7" t="s">
        <v>5</v>
      </c>
      <c r="I42" s="7" t="s">
        <v>5</v>
      </c>
      <c r="J42" s="7" t="s">
        <v>5</v>
      </c>
      <c r="K42" s="7" t="s">
        <v>5</v>
      </c>
      <c r="L42" s="10" t="s">
        <v>37</v>
      </c>
      <c r="M42" s="7"/>
      <c r="N42" s="7"/>
      <c r="O42" s="10" t="s">
        <v>36</v>
      </c>
      <c r="P42" s="10" t="s">
        <v>36</v>
      </c>
      <c r="Q42" s="7" t="s">
        <v>5</v>
      </c>
      <c r="R42" s="7" t="s">
        <v>5</v>
      </c>
      <c r="S42" s="10" t="s">
        <v>37</v>
      </c>
      <c r="T42" s="7"/>
      <c r="U42" s="7"/>
      <c r="V42" s="7" t="s">
        <v>5</v>
      </c>
      <c r="W42" s="7" t="s">
        <v>5</v>
      </c>
      <c r="X42" s="7" t="s">
        <v>5</v>
      </c>
      <c r="Y42" s="10" t="s">
        <v>37</v>
      </c>
      <c r="Z42" s="10" t="s">
        <v>37</v>
      </c>
      <c r="AA42" s="7"/>
      <c r="AB42" s="7"/>
      <c r="AC42" s="10" t="s">
        <v>36</v>
      </c>
      <c r="AD42" s="10" t="s">
        <v>36</v>
      </c>
      <c r="AE42" s="7" t="s">
        <v>5</v>
      </c>
      <c r="AF42" s="7" t="s">
        <v>5</v>
      </c>
      <c r="AG42" s="10" t="s">
        <v>36</v>
      </c>
      <c r="AH42" s="8">
        <f t="shared" si="15"/>
        <v>23</v>
      </c>
      <c r="AI42" s="4">
        <f t="shared" si="16"/>
        <v>8</v>
      </c>
      <c r="AJ42" s="13"/>
      <c r="AL42" s="33" t="s">
        <v>64</v>
      </c>
      <c r="AM42" s="6">
        <f t="shared" si="14"/>
        <v>176</v>
      </c>
      <c r="AN42" s="7" t="s">
        <v>5</v>
      </c>
      <c r="AO42" s="7" t="s">
        <v>5</v>
      </c>
      <c r="AP42" s="7"/>
      <c r="AQ42" s="7"/>
      <c r="AR42" s="10" t="s">
        <v>5</v>
      </c>
      <c r="AS42" s="7" t="s">
        <v>5</v>
      </c>
      <c r="AT42" s="7" t="s">
        <v>5</v>
      </c>
      <c r="AU42" s="7" t="s">
        <v>5</v>
      </c>
      <c r="AV42" s="10" t="s">
        <v>5</v>
      </c>
      <c r="AW42" s="7"/>
      <c r="AX42" s="7"/>
      <c r="AY42" s="10" t="s">
        <v>5</v>
      </c>
      <c r="AZ42" s="7" t="s">
        <v>5</v>
      </c>
      <c r="BA42" s="7" t="s">
        <v>5</v>
      </c>
      <c r="BB42" s="7" t="s">
        <v>5</v>
      </c>
      <c r="BC42" s="7" t="s">
        <v>5</v>
      </c>
      <c r="BD42" s="7"/>
      <c r="BE42" s="7"/>
      <c r="BF42" s="10" t="s">
        <v>5</v>
      </c>
      <c r="BG42" s="7" t="s">
        <v>5</v>
      </c>
      <c r="BH42" s="7" t="s">
        <v>5</v>
      </c>
      <c r="BI42" s="7" t="s">
        <v>5</v>
      </c>
      <c r="BJ42" s="10" t="s">
        <v>5</v>
      </c>
      <c r="BK42" s="7"/>
      <c r="BL42" s="7"/>
      <c r="BM42" s="10" t="s">
        <v>5</v>
      </c>
      <c r="BN42" s="7" t="s">
        <v>5</v>
      </c>
      <c r="BO42" s="7" t="s">
        <v>5</v>
      </c>
      <c r="BP42" s="7" t="s">
        <v>5</v>
      </c>
      <c r="BQ42" s="7" t="s">
        <v>5</v>
      </c>
      <c r="BR42" s="15"/>
      <c r="BS42" s="8">
        <f t="shared" si="17"/>
        <v>22</v>
      </c>
      <c r="BT42" s="4">
        <f t="shared" si="18"/>
        <v>8</v>
      </c>
      <c r="BU42" s="13"/>
    </row>
    <row r="43" spans="1:73">
      <c r="A43" s="33" t="s">
        <v>61</v>
      </c>
      <c r="B43" s="6">
        <f t="shared" si="13"/>
        <v>168</v>
      </c>
      <c r="C43" s="7" t="s">
        <v>5</v>
      </c>
      <c r="D43" s="7"/>
      <c r="E43" s="7"/>
      <c r="F43" s="7"/>
      <c r="G43" s="10" t="s">
        <v>36</v>
      </c>
      <c r="H43" s="10" t="s">
        <v>36</v>
      </c>
      <c r="I43" s="7" t="s">
        <v>5</v>
      </c>
      <c r="J43" s="7" t="s">
        <v>5</v>
      </c>
      <c r="K43" s="7" t="s">
        <v>5</v>
      </c>
      <c r="L43" s="7"/>
      <c r="M43" s="7"/>
      <c r="N43" s="7" t="s">
        <v>5</v>
      </c>
      <c r="O43" s="7" t="s">
        <v>5</v>
      </c>
      <c r="P43" s="7" t="s">
        <v>5</v>
      </c>
      <c r="Q43" s="10" t="s">
        <v>36</v>
      </c>
      <c r="R43" s="10" t="s">
        <v>36</v>
      </c>
      <c r="S43" s="7"/>
      <c r="T43" s="7"/>
      <c r="U43" s="7" t="s">
        <v>5</v>
      </c>
      <c r="V43" s="7" t="s">
        <v>5</v>
      </c>
      <c r="W43" s="7" t="s">
        <v>5</v>
      </c>
      <c r="X43" s="7" t="s">
        <v>5</v>
      </c>
      <c r="Y43" s="7" t="s">
        <v>5</v>
      </c>
      <c r="Z43" s="7"/>
      <c r="AA43" s="7"/>
      <c r="AB43" s="7" t="s">
        <v>5</v>
      </c>
      <c r="AC43" s="7" t="s">
        <v>5</v>
      </c>
      <c r="AD43" s="7" t="s">
        <v>5</v>
      </c>
      <c r="AE43" s="10" t="s">
        <v>36</v>
      </c>
      <c r="AF43" s="11" t="s">
        <v>44</v>
      </c>
      <c r="AG43" s="7"/>
      <c r="AH43" s="8">
        <f t="shared" si="15"/>
        <v>21</v>
      </c>
      <c r="AI43" s="4">
        <f t="shared" si="16"/>
        <v>10</v>
      </c>
      <c r="AJ43" s="13"/>
      <c r="AL43" s="33" t="s">
        <v>61</v>
      </c>
      <c r="AM43" s="6">
        <f t="shared" si="14"/>
        <v>152</v>
      </c>
      <c r="AN43" s="11" t="s">
        <v>6</v>
      </c>
      <c r="AO43" s="7"/>
      <c r="AP43" s="7"/>
      <c r="AQ43" s="12" t="s">
        <v>7</v>
      </c>
      <c r="AR43" s="7"/>
      <c r="AS43" s="7" t="s">
        <v>5</v>
      </c>
      <c r="AT43" s="7" t="s">
        <v>5</v>
      </c>
      <c r="AU43" s="7"/>
      <c r="AV43" s="7"/>
      <c r="AW43" s="7" t="s">
        <v>5</v>
      </c>
      <c r="AX43" s="7" t="s">
        <v>5</v>
      </c>
      <c r="AY43" s="7" t="s">
        <v>5</v>
      </c>
      <c r="AZ43" s="10" t="s">
        <v>5</v>
      </c>
      <c r="BA43" s="7" t="s">
        <v>5</v>
      </c>
      <c r="BB43" s="7"/>
      <c r="BC43" s="7"/>
      <c r="BD43" s="7" t="s">
        <v>5</v>
      </c>
      <c r="BE43" s="7" t="s">
        <v>5</v>
      </c>
      <c r="BF43" s="7" t="s">
        <v>5</v>
      </c>
      <c r="BG43" s="10" t="s">
        <v>5</v>
      </c>
      <c r="BH43" s="7" t="s">
        <v>5</v>
      </c>
      <c r="BI43" s="7"/>
      <c r="BJ43" s="7"/>
      <c r="BK43" s="7" t="s">
        <v>5</v>
      </c>
      <c r="BL43" s="10" t="s">
        <v>5</v>
      </c>
      <c r="BM43" s="7" t="s">
        <v>5</v>
      </c>
      <c r="BN43" s="7" t="s">
        <v>5</v>
      </c>
      <c r="BO43" s="10" t="s">
        <v>5</v>
      </c>
      <c r="BP43" s="7"/>
      <c r="BQ43" s="7"/>
      <c r="BR43" s="15"/>
      <c r="BS43" s="8">
        <f t="shared" si="17"/>
        <v>19</v>
      </c>
      <c r="BT43" s="4">
        <f t="shared" si="18"/>
        <v>11</v>
      </c>
      <c r="BU43" s="13"/>
    </row>
    <row r="44" spans="1:73">
      <c r="A44" s="33" t="s">
        <v>61</v>
      </c>
      <c r="B44" s="6">
        <f t="shared" si="13"/>
        <v>176</v>
      </c>
      <c r="C44" s="7" t="s">
        <v>5</v>
      </c>
      <c r="D44" s="7" t="s">
        <v>5</v>
      </c>
      <c r="E44" s="7"/>
      <c r="F44" s="7"/>
      <c r="G44" s="7" t="s">
        <v>5</v>
      </c>
      <c r="H44" s="7" t="s">
        <v>5</v>
      </c>
      <c r="I44" s="10" t="s">
        <v>36</v>
      </c>
      <c r="J44" s="10" t="s">
        <v>36</v>
      </c>
      <c r="K44" s="11" t="s">
        <v>45</v>
      </c>
      <c r="L44" s="7"/>
      <c r="M44" s="7"/>
      <c r="N44" s="7" t="s">
        <v>5</v>
      </c>
      <c r="O44" s="7" t="s">
        <v>5</v>
      </c>
      <c r="P44" s="7" t="s">
        <v>5</v>
      </c>
      <c r="Q44" s="7" t="s">
        <v>5</v>
      </c>
      <c r="R44" s="7" t="s">
        <v>5</v>
      </c>
      <c r="S44" s="7"/>
      <c r="T44" s="7"/>
      <c r="U44" s="7" t="s">
        <v>5</v>
      </c>
      <c r="V44" s="10" t="s">
        <v>36</v>
      </c>
      <c r="W44" s="10" t="s">
        <v>36</v>
      </c>
      <c r="X44" s="7" t="s">
        <v>5</v>
      </c>
      <c r="Y44" s="7" t="s">
        <v>5</v>
      </c>
      <c r="Z44" s="7"/>
      <c r="AA44" s="7"/>
      <c r="AB44" s="7" t="s">
        <v>5</v>
      </c>
      <c r="AC44" s="7" t="s">
        <v>5</v>
      </c>
      <c r="AD44" s="7" t="s">
        <v>5</v>
      </c>
      <c r="AE44" s="7" t="s">
        <v>5</v>
      </c>
      <c r="AF44" s="7" t="s">
        <v>5</v>
      </c>
      <c r="AG44" s="7"/>
      <c r="AH44" s="8">
        <f t="shared" si="15"/>
        <v>22</v>
      </c>
      <c r="AI44" s="4">
        <f t="shared" si="16"/>
        <v>9</v>
      </c>
      <c r="AJ44" s="13"/>
      <c r="AL44" s="33" t="s">
        <v>61</v>
      </c>
      <c r="AM44" s="6">
        <f t="shared" si="14"/>
        <v>168</v>
      </c>
      <c r="AN44" s="11" t="s">
        <v>6</v>
      </c>
      <c r="AO44" s="7"/>
      <c r="AP44" s="7"/>
      <c r="AQ44" s="11" t="s">
        <v>6</v>
      </c>
      <c r="AR44" s="11" t="s">
        <v>6</v>
      </c>
      <c r="AS44" s="11" t="s">
        <v>6</v>
      </c>
      <c r="AT44" s="11" t="s">
        <v>6</v>
      </c>
      <c r="AU44" s="11" t="s">
        <v>6</v>
      </c>
      <c r="AV44" s="7"/>
      <c r="AW44" s="7"/>
      <c r="AX44" s="12" t="s">
        <v>7</v>
      </c>
      <c r="AY44" s="7"/>
      <c r="AZ44" s="7" t="s">
        <v>5</v>
      </c>
      <c r="BA44" s="10" t="s">
        <v>5</v>
      </c>
      <c r="BB44" s="7" t="s">
        <v>5</v>
      </c>
      <c r="BC44" s="10" t="s">
        <v>5</v>
      </c>
      <c r="BD44" s="7"/>
      <c r="BE44" s="7"/>
      <c r="BF44" s="7" t="s">
        <v>5</v>
      </c>
      <c r="BG44" s="7" t="s">
        <v>5</v>
      </c>
      <c r="BH44" s="10" t="s">
        <v>5</v>
      </c>
      <c r="BI44" s="7" t="s">
        <v>5</v>
      </c>
      <c r="BJ44" s="7" t="s">
        <v>5</v>
      </c>
      <c r="BK44" s="7"/>
      <c r="BL44" s="7"/>
      <c r="BM44" s="7" t="s">
        <v>5</v>
      </c>
      <c r="BN44" s="7" t="s">
        <v>5</v>
      </c>
      <c r="BO44" s="7" t="s">
        <v>5</v>
      </c>
      <c r="BP44" s="7" t="s">
        <v>5</v>
      </c>
      <c r="BQ44" s="10" t="s">
        <v>5</v>
      </c>
      <c r="BR44" s="15"/>
      <c r="BS44" s="8">
        <f t="shared" si="17"/>
        <v>21</v>
      </c>
      <c r="BT44" s="4">
        <f t="shared" si="18"/>
        <v>9</v>
      </c>
      <c r="BU44" s="13"/>
    </row>
    <row r="45" spans="1:73">
      <c r="A45" s="33" t="s">
        <v>61</v>
      </c>
      <c r="B45" s="6">
        <f t="shared" si="13"/>
        <v>176</v>
      </c>
      <c r="C45" s="7" t="s">
        <v>5</v>
      </c>
      <c r="D45" s="7" t="s">
        <v>5</v>
      </c>
      <c r="E45" s="10" t="s">
        <v>36</v>
      </c>
      <c r="F45" s="7"/>
      <c r="G45" s="7"/>
      <c r="H45" s="7" t="s">
        <v>5</v>
      </c>
      <c r="I45" s="7" t="s">
        <v>5</v>
      </c>
      <c r="J45" s="7" t="s">
        <v>5</v>
      </c>
      <c r="K45" s="10" t="s">
        <v>36</v>
      </c>
      <c r="L45" s="10" t="s">
        <v>36</v>
      </c>
      <c r="M45" s="7"/>
      <c r="N45" s="7"/>
      <c r="O45" s="7" t="s">
        <v>5</v>
      </c>
      <c r="P45" s="7" t="s">
        <v>5</v>
      </c>
      <c r="Q45" s="7" t="s">
        <v>5</v>
      </c>
      <c r="R45" s="7" t="s">
        <v>5</v>
      </c>
      <c r="S45" s="10" t="s">
        <v>36</v>
      </c>
      <c r="T45" s="7"/>
      <c r="U45" s="7"/>
      <c r="V45" s="7" t="s">
        <v>5</v>
      </c>
      <c r="W45" s="7" t="s">
        <v>5</v>
      </c>
      <c r="X45" s="10" t="s">
        <v>36</v>
      </c>
      <c r="Y45" s="10" t="s">
        <v>36</v>
      </c>
      <c r="Z45" s="10" t="s">
        <v>36</v>
      </c>
      <c r="AA45" s="7"/>
      <c r="AB45" s="7"/>
      <c r="AC45" s="7" t="s">
        <v>5</v>
      </c>
      <c r="AD45" s="7" t="s">
        <v>5</v>
      </c>
      <c r="AE45" s="7" t="s">
        <v>5</v>
      </c>
      <c r="AF45" s="10" t="s">
        <v>36</v>
      </c>
      <c r="AG45" s="7"/>
      <c r="AH45" s="8">
        <f t="shared" si="15"/>
        <v>22</v>
      </c>
      <c r="AI45" s="4">
        <f t="shared" si="16"/>
        <v>9</v>
      </c>
      <c r="AJ45" s="13"/>
      <c r="AL45" s="5"/>
      <c r="AM45" s="6">
        <f t="shared" si="14"/>
        <v>0</v>
      </c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15"/>
      <c r="BS45" s="8">
        <f>COUNTA(AN45:BQ45)</f>
        <v>0</v>
      </c>
      <c r="BT45" s="4">
        <f t="shared" si="18"/>
        <v>30</v>
      </c>
      <c r="BU45" s="13"/>
    </row>
    <row r="46" spans="1:73">
      <c r="A46" s="33" t="s">
        <v>61</v>
      </c>
      <c r="B46" s="6">
        <f t="shared" si="13"/>
        <v>168</v>
      </c>
      <c r="C46" s="7" t="s">
        <v>5</v>
      </c>
      <c r="D46" s="7"/>
      <c r="E46" s="7"/>
      <c r="F46" s="10" t="s">
        <v>36</v>
      </c>
      <c r="G46" s="7" t="s">
        <v>5</v>
      </c>
      <c r="H46" s="7" t="s">
        <v>5</v>
      </c>
      <c r="I46" s="7" t="s">
        <v>5</v>
      </c>
      <c r="J46" s="11" t="s">
        <v>45</v>
      </c>
      <c r="K46" s="7"/>
      <c r="L46" s="7"/>
      <c r="M46" s="11" t="s">
        <v>6</v>
      </c>
      <c r="N46" s="10" t="s">
        <v>36</v>
      </c>
      <c r="O46" s="7" t="s">
        <v>5</v>
      </c>
      <c r="P46" s="7" t="s">
        <v>5</v>
      </c>
      <c r="Q46" s="7" t="s">
        <v>5</v>
      </c>
      <c r="R46" s="7"/>
      <c r="S46" s="7"/>
      <c r="T46" s="10" t="s">
        <v>36</v>
      </c>
      <c r="U46" s="10" t="s">
        <v>36</v>
      </c>
      <c r="V46" s="7" t="s">
        <v>5</v>
      </c>
      <c r="W46" s="7" t="s">
        <v>5</v>
      </c>
      <c r="X46" s="7" t="s">
        <v>5</v>
      </c>
      <c r="Y46" s="7"/>
      <c r="Z46" s="7"/>
      <c r="AA46" s="10" t="s">
        <v>36</v>
      </c>
      <c r="AB46" s="10" t="s">
        <v>36</v>
      </c>
      <c r="AC46" s="7" t="s">
        <v>5</v>
      </c>
      <c r="AD46" s="7" t="s">
        <v>5</v>
      </c>
      <c r="AE46" s="7" t="s">
        <v>5</v>
      </c>
      <c r="AF46" s="7"/>
      <c r="AG46" s="7"/>
      <c r="AH46" s="8">
        <f>COUNTA(C46:AG46)</f>
        <v>21</v>
      </c>
      <c r="AI46" s="4">
        <f t="shared" si="16"/>
        <v>10</v>
      </c>
      <c r="AJ46" s="13"/>
      <c r="AL46" s="33" t="s">
        <v>61</v>
      </c>
      <c r="AM46" s="6">
        <f t="shared" si="14"/>
        <v>168</v>
      </c>
      <c r="AN46" s="10" t="s">
        <v>5</v>
      </c>
      <c r="AO46" s="7"/>
      <c r="AP46" s="7"/>
      <c r="AQ46" s="7" t="s">
        <v>5</v>
      </c>
      <c r="AR46" s="7" t="s">
        <v>5</v>
      </c>
      <c r="AS46" s="7" t="s">
        <v>5</v>
      </c>
      <c r="AT46" s="10" t="s">
        <v>5</v>
      </c>
      <c r="AU46" s="10" t="s">
        <v>5</v>
      </c>
      <c r="AV46" s="7"/>
      <c r="AW46" s="7"/>
      <c r="AX46" s="7" t="s">
        <v>5</v>
      </c>
      <c r="AY46" s="7" t="s">
        <v>5</v>
      </c>
      <c r="AZ46" s="7" t="s">
        <v>5</v>
      </c>
      <c r="BA46" s="7" t="s">
        <v>5</v>
      </c>
      <c r="BB46" s="10" t="s">
        <v>5</v>
      </c>
      <c r="BC46" s="7"/>
      <c r="BD46" s="7"/>
      <c r="BE46" s="7" t="s">
        <v>5</v>
      </c>
      <c r="BF46" s="7" t="s">
        <v>5</v>
      </c>
      <c r="BG46" s="7" t="s">
        <v>5</v>
      </c>
      <c r="BH46" s="7" t="s">
        <v>5</v>
      </c>
      <c r="BI46" s="10" t="s">
        <v>5</v>
      </c>
      <c r="BJ46" s="7"/>
      <c r="BK46" s="7"/>
      <c r="BL46" s="7" t="s">
        <v>5</v>
      </c>
      <c r="BM46" s="7" t="s">
        <v>5</v>
      </c>
      <c r="BN46" s="7" t="s">
        <v>5</v>
      </c>
      <c r="BO46" s="7" t="s">
        <v>5</v>
      </c>
      <c r="BP46" s="10" t="s">
        <v>5</v>
      </c>
      <c r="BQ46" s="7"/>
      <c r="BR46" s="15"/>
      <c r="BS46" s="8">
        <f>COUNTA(AN46:BQ46)</f>
        <v>21</v>
      </c>
      <c r="BT46" s="4">
        <f t="shared" si="18"/>
        <v>9</v>
      </c>
      <c r="BU46" s="13"/>
    </row>
    <row r="47" spans="1:73">
      <c r="AL47" s="33" t="s">
        <v>61</v>
      </c>
      <c r="AM47" s="6">
        <f t="shared" si="14"/>
        <v>168</v>
      </c>
      <c r="AN47" s="7" t="s">
        <v>54</v>
      </c>
      <c r="AO47" s="7"/>
      <c r="AP47" s="7"/>
      <c r="AQ47" s="7" t="s">
        <v>54</v>
      </c>
      <c r="AR47" s="7" t="s">
        <v>54</v>
      </c>
      <c r="AS47" s="7" t="s">
        <v>54</v>
      </c>
      <c r="AT47" s="7" t="s">
        <v>54</v>
      </c>
      <c r="AU47" s="7" t="s">
        <v>54</v>
      </c>
      <c r="AV47" s="7"/>
      <c r="AW47" s="7"/>
      <c r="AX47" s="12" t="s">
        <v>7</v>
      </c>
      <c r="AY47" s="21" t="s">
        <v>29</v>
      </c>
      <c r="AZ47" s="21" t="s">
        <v>29</v>
      </c>
      <c r="BA47" s="21" t="s">
        <v>29</v>
      </c>
      <c r="BB47" s="21" t="s">
        <v>29</v>
      </c>
      <c r="BC47" s="7"/>
      <c r="BD47" s="7"/>
      <c r="BE47" s="21" t="s">
        <v>29</v>
      </c>
      <c r="BF47" s="21" t="s">
        <v>29</v>
      </c>
      <c r="BG47" s="21" t="s">
        <v>29</v>
      </c>
      <c r="BH47" s="21" t="s">
        <v>29</v>
      </c>
      <c r="BI47" s="21" t="s">
        <v>29</v>
      </c>
      <c r="BJ47" s="7"/>
      <c r="BK47" s="7"/>
      <c r="BL47" s="21" t="s">
        <v>29</v>
      </c>
      <c r="BM47" s="21" t="s">
        <v>29</v>
      </c>
      <c r="BN47" s="21" t="s">
        <v>29</v>
      </c>
      <c r="BO47" s="21" t="s">
        <v>29</v>
      </c>
      <c r="BP47" s="12" t="s">
        <v>7</v>
      </c>
      <c r="BQ47" s="7"/>
      <c r="BR47" s="15"/>
      <c r="BS47" s="8">
        <f>COUNTA(AN47:BQ47)</f>
        <v>21</v>
      </c>
      <c r="BT47" s="4">
        <f>COUNTBLANK(AN47:BQ47)</f>
        <v>9</v>
      </c>
      <c r="BU47" s="13"/>
    </row>
    <row r="48" spans="1:73">
      <c r="D48" s="17"/>
      <c r="E48" t="s">
        <v>21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L48" s="33" t="s">
        <v>61</v>
      </c>
      <c r="AM48" s="6">
        <f t="shared" si="14"/>
        <v>0</v>
      </c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15"/>
      <c r="BS48" s="8">
        <f>COUNTA(AN48:BQ48)</f>
        <v>0</v>
      </c>
      <c r="BT48" s="4">
        <f>COUNTBLANK(AN48:BQ48)</f>
        <v>30</v>
      </c>
      <c r="BU48" s="13"/>
    </row>
    <row r="49" spans="4:68">
      <c r="D49" s="11" t="s">
        <v>6</v>
      </c>
      <c r="E49" t="s">
        <v>22</v>
      </c>
      <c r="G49" t="s">
        <v>23</v>
      </c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4:68">
      <c r="D50" s="19" t="s">
        <v>24</v>
      </c>
      <c r="E50" t="s">
        <v>25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L50" s="28" t="s">
        <v>31</v>
      </c>
      <c r="AM50" s="50" t="s">
        <v>33</v>
      </c>
      <c r="AN50" s="51"/>
      <c r="AO50" s="50" t="s">
        <v>32</v>
      </c>
      <c r="AP50" s="52"/>
      <c r="AQ50" s="51"/>
      <c r="BE50" s="17"/>
      <c r="BF50" t="s">
        <v>21</v>
      </c>
      <c r="BG50" s="18"/>
      <c r="BH50" s="18"/>
      <c r="BI50" s="18"/>
      <c r="BJ50" s="18"/>
      <c r="BK50" s="18"/>
      <c r="BL50" s="18"/>
      <c r="BM50" s="18"/>
      <c r="BN50" s="18"/>
      <c r="BO50" s="18"/>
      <c r="BP50" s="18"/>
    </row>
    <row r="51" spans="4:68">
      <c r="D51" s="20" t="s">
        <v>26</v>
      </c>
      <c r="E51" t="s">
        <v>27</v>
      </c>
      <c r="AL51" s="5" t="s">
        <v>41</v>
      </c>
      <c r="AM51" s="43">
        <f t="shared" ref="AM51:AM61" si="19">AH4+AH19+AH36+BS4+BS19+BS36</f>
        <v>127</v>
      </c>
      <c r="AN51" s="44"/>
      <c r="AO51" s="45">
        <f t="shared" ref="AO51:AO61" si="20">AI4+AI19+AI36+BT4+BT19+BT36</f>
        <v>54</v>
      </c>
      <c r="AP51" s="46"/>
      <c r="AQ51" s="47"/>
      <c r="BE51" s="11" t="s">
        <v>6</v>
      </c>
      <c r="BF51" t="s">
        <v>22</v>
      </c>
      <c r="BH51" t="s">
        <v>23</v>
      </c>
      <c r="BO51" s="18"/>
      <c r="BP51" s="18"/>
    </row>
    <row r="52" spans="4:68">
      <c r="D52" s="12" t="s">
        <v>7</v>
      </c>
      <c r="E52" t="s">
        <v>28</v>
      </c>
      <c r="AL52" s="33" t="s">
        <v>61</v>
      </c>
      <c r="AM52" s="43">
        <f t="shared" si="19"/>
        <v>128</v>
      </c>
      <c r="AN52" s="44"/>
      <c r="AO52" s="45">
        <f t="shared" si="20"/>
        <v>53</v>
      </c>
      <c r="AP52" s="46"/>
      <c r="AQ52" s="47"/>
      <c r="AS52" s="22"/>
      <c r="BE52" s="19" t="s">
        <v>24</v>
      </c>
      <c r="BF52" t="s">
        <v>25</v>
      </c>
      <c r="BO52" s="18"/>
      <c r="BP52" s="18"/>
    </row>
    <row r="53" spans="4:68">
      <c r="D53" s="21" t="s">
        <v>29</v>
      </c>
      <c r="E53" t="s">
        <v>30</v>
      </c>
      <c r="AL53" s="33" t="s">
        <v>62</v>
      </c>
      <c r="AM53" s="43">
        <f t="shared" si="19"/>
        <v>105</v>
      </c>
      <c r="AN53" s="44"/>
      <c r="AO53" s="45">
        <f t="shared" si="20"/>
        <v>76</v>
      </c>
      <c r="AP53" s="46"/>
      <c r="AQ53" s="47"/>
      <c r="AS53" t="s">
        <v>52</v>
      </c>
      <c r="BE53" s="20" t="s">
        <v>26</v>
      </c>
      <c r="BF53" t="s">
        <v>27</v>
      </c>
    </row>
    <row r="54" spans="4:68">
      <c r="D54" s="10" t="s">
        <v>5</v>
      </c>
      <c r="E54" t="s">
        <v>38</v>
      </c>
      <c r="AL54" s="33" t="s">
        <v>61</v>
      </c>
      <c r="AM54" s="43">
        <f t="shared" si="19"/>
        <v>127</v>
      </c>
      <c r="AN54" s="44"/>
      <c r="AO54" s="45">
        <f t="shared" si="20"/>
        <v>54</v>
      </c>
      <c r="AP54" s="46"/>
      <c r="AQ54" s="47"/>
      <c r="BE54" s="12" t="s">
        <v>7</v>
      </c>
      <c r="BF54" t="s">
        <v>28</v>
      </c>
    </row>
    <row r="55" spans="4:68">
      <c r="D55" s="10" t="s">
        <v>36</v>
      </c>
      <c r="E55" t="s">
        <v>34</v>
      </c>
      <c r="AL55" s="33" t="s">
        <v>62</v>
      </c>
      <c r="AM55" s="43">
        <f t="shared" si="19"/>
        <v>126</v>
      </c>
      <c r="AN55" s="44"/>
      <c r="AO55" s="45">
        <f t="shared" si="20"/>
        <v>55</v>
      </c>
      <c r="AP55" s="46"/>
      <c r="AQ55" s="47"/>
      <c r="AS55" t="s">
        <v>52</v>
      </c>
      <c r="BE55" s="21" t="s">
        <v>29</v>
      </c>
      <c r="BF55" t="s">
        <v>30</v>
      </c>
    </row>
    <row r="56" spans="4:68">
      <c r="D56" s="10" t="s">
        <v>37</v>
      </c>
      <c r="E56" t="s">
        <v>35</v>
      </c>
      <c r="AL56" s="33" t="s">
        <v>63</v>
      </c>
      <c r="AM56" s="43">
        <f t="shared" si="19"/>
        <v>127</v>
      </c>
      <c r="AN56" s="44"/>
      <c r="AO56" s="45">
        <f t="shared" si="20"/>
        <v>54</v>
      </c>
      <c r="AP56" s="46"/>
      <c r="AQ56" s="47"/>
      <c r="BE56" s="10" t="s">
        <v>5</v>
      </c>
      <c r="BF56" t="s">
        <v>38</v>
      </c>
    </row>
    <row r="57" spans="4:68">
      <c r="AL57" s="33" t="s">
        <v>64</v>
      </c>
      <c r="AM57" s="43">
        <f t="shared" si="19"/>
        <v>127</v>
      </c>
      <c r="AN57" s="44"/>
      <c r="AO57" s="45">
        <f t="shared" si="20"/>
        <v>54</v>
      </c>
      <c r="AP57" s="46"/>
      <c r="AQ57" s="47"/>
      <c r="BE57" s="29" t="s">
        <v>46</v>
      </c>
      <c r="BF57" t="s">
        <v>53</v>
      </c>
    </row>
    <row r="58" spans="4:68">
      <c r="AL58" s="33" t="s">
        <v>61</v>
      </c>
      <c r="AM58" s="43">
        <f t="shared" si="19"/>
        <v>126</v>
      </c>
      <c r="AN58" s="44"/>
      <c r="AO58" s="45">
        <f t="shared" si="20"/>
        <v>55</v>
      </c>
      <c r="AP58" s="46"/>
      <c r="AQ58" s="47"/>
      <c r="AS58" t="s">
        <v>52</v>
      </c>
    </row>
    <row r="59" spans="4:68">
      <c r="AL59" s="33" t="s">
        <v>63</v>
      </c>
      <c r="AM59" s="43">
        <f t="shared" si="19"/>
        <v>127</v>
      </c>
      <c r="AN59" s="44"/>
      <c r="AO59" s="45">
        <f t="shared" si="20"/>
        <v>54</v>
      </c>
      <c r="AP59" s="46"/>
      <c r="AQ59" s="47"/>
    </row>
    <row r="60" spans="4:68">
      <c r="AL60" s="33" t="s">
        <v>64</v>
      </c>
      <c r="AM60" s="43">
        <f t="shared" si="19"/>
        <v>63</v>
      </c>
      <c r="AN60" s="44"/>
      <c r="AO60" s="45">
        <f t="shared" si="20"/>
        <v>118</v>
      </c>
      <c r="AP60" s="46"/>
      <c r="AQ60" s="47"/>
    </row>
    <row r="61" spans="4:68">
      <c r="AL61" s="33" t="s">
        <v>61</v>
      </c>
      <c r="AM61" s="43">
        <f t="shared" si="19"/>
        <v>126</v>
      </c>
      <c r="AN61" s="44"/>
      <c r="AO61" s="45">
        <f t="shared" si="20"/>
        <v>55</v>
      </c>
      <c r="AP61" s="46"/>
      <c r="AQ61" s="47"/>
      <c r="AS61" t="s">
        <v>52</v>
      </c>
    </row>
  </sheetData>
  <mergeCells count="60">
    <mergeCell ref="B1:AG1"/>
    <mergeCell ref="AM1:BR1"/>
    <mergeCell ref="A2:A3"/>
    <mergeCell ref="B2:B3"/>
    <mergeCell ref="AH2:AH3"/>
    <mergeCell ref="AI2:AI3"/>
    <mergeCell ref="AJ2:AJ3"/>
    <mergeCell ref="AL2:AL3"/>
    <mergeCell ref="AM2:AM3"/>
    <mergeCell ref="A17:A18"/>
    <mergeCell ref="B17:B18"/>
    <mergeCell ref="AH17:AH18"/>
    <mergeCell ref="AI17:AI18"/>
    <mergeCell ref="AJ17:AJ18"/>
    <mergeCell ref="BU17:BU18"/>
    <mergeCell ref="B33:AG33"/>
    <mergeCell ref="AM33:BR33"/>
    <mergeCell ref="BS2:BS3"/>
    <mergeCell ref="BT2:BT3"/>
    <mergeCell ref="BU2:BU3"/>
    <mergeCell ref="B16:AG16"/>
    <mergeCell ref="AM16:BR16"/>
    <mergeCell ref="AL34:AL35"/>
    <mergeCell ref="AL17:AL18"/>
    <mergeCell ref="AM17:AM18"/>
    <mergeCell ref="BS17:BS18"/>
    <mergeCell ref="BT17:BT18"/>
    <mergeCell ref="AM34:AM35"/>
    <mergeCell ref="BS34:BS35"/>
    <mergeCell ref="BT34:BT35"/>
    <mergeCell ref="A34:A35"/>
    <mergeCell ref="B34:B35"/>
    <mergeCell ref="AH34:AH35"/>
    <mergeCell ref="AI34:AI35"/>
    <mergeCell ref="AJ34:AJ35"/>
    <mergeCell ref="BU34:BU35"/>
    <mergeCell ref="AM50:AN50"/>
    <mergeCell ref="AO50:AQ50"/>
    <mergeCell ref="AM51:AN51"/>
    <mergeCell ref="AO51:AQ51"/>
    <mergeCell ref="AM52:AN52"/>
    <mergeCell ref="AO52:AQ52"/>
    <mergeCell ref="AM53:AN53"/>
    <mergeCell ref="AO53:AQ53"/>
    <mergeCell ref="AM54:AN54"/>
    <mergeCell ref="AO54:AQ54"/>
    <mergeCell ref="AM55:AN55"/>
    <mergeCell ref="AO55:AQ55"/>
    <mergeCell ref="AM56:AN56"/>
    <mergeCell ref="AO56:AQ56"/>
    <mergeCell ref="AM60:AN60"/>
    <mergeCell ref="AO60:AQ60"/>
    <mergeCell ref="AM61:AN61"/>
    <mergeCell ref="AO61:AQ61"/>
    <mergeCell ref="AM57:AN57"/>
    <mergeCell ref="AO57:AQ57"/>
    <mergeCell ref="AM58:AN58"/>
    <mergeCell ref="AO58:AQ58"/>
    <mergeCell ref="AM59:AN59"/>
    <mergeCell ref="AO59:AQ59"/>
  </mergeCells>
  <conditionalFormatting sqref="AH5">
    <cfRule type="cellIs" dxfId="49" priority="26" stopIfTrue="1" operator="notEqual">
      <formula>#REF!</formula>
    </cfRule>
  </conditionalFormatting>
  <conditionalFormatting sqref="AH20">
    <cfRule type="cellIs" dxfId="48" priority="25" stopIfTrue="1" operator="notEqual">
      <formula>#REF!</formula>
    </cfRule>
  </conditionalFormatting>
  <conditionalFormatting sqref="AH37">
    <cfRule type="cellIs" dxfId="47" priority="24" stopIfTrue="1" operator="notEqual">
      <formula>#REF!</formula>
    </cfRule>
  </conditionalFormatting>
  <conditionalFormatting sqref="BS5:BS11">
    <cfRule type="cellIs" dxfId="46" priority="23" stopIfTrue="1" operator="notEqual">
      <formula>#REF!</formula>
    </cfRule>
  </conditionalFormatting>
  <conditionalFormatting sqref="BS20">
    <cfRule type="cellIs" dxfId="45" priority="22" stopIfTrue="1" operator="notEqual">
      <formula>#REF!</formula>
    </cfRule>
  </conditionalFormatting>
  <conditionalFormatting sqref="BS37:BS43">
    <cfRule type="cellIs" dxfId="44" priority="21" stopIfTrue="1" operator="notEqual">
      <formula>#REF!</formula>
    </cfRule>
  </conditionalFormatting>
  <conditionalFormatting sqref="BS45">
    <cfRule type="cellIs" dxfId="43" priority="18" stopIfTrue="1" operator="notEqual">
      <formula>#REF!</formula>
    </cfRule>
  </conditionalFormatting>
  <conditionalFormatting sqref="BS44">
    <cfRule type="cellIs" dxfId="42" priority="20" stopIfTrue="1" operator="notEqual">
      <formula>#REF!</formula>
    </cfRule>
  </conditionalFormatting>
  <conditionalFormatting sqref="BS12">
    <cfRule type="cellIs" dxfId="41" priority="19" stopIfTrue="1" operator="notEqual">
      <formula>#REF!</formula>
    </cfRule>
  </conditionalFormatting>
  <conditionalFormatting sqref="BS13">
    <cfRule type="cellIs" dxfId="40" priority="17" stopIfTrue="1" operator="notEqual">
      <formula>#REF!</formula>
    </cfRule>
  </conditionalFormatting>
  <conditionalFormatting sqref="BS14">
    <cfRule type="cellIs" dxfId="39" priority="16" stopIfTrue="1" operator="notEqual">
      <formula>#REF!</formula>
    </cfRule>
  </conditionalFormatting>
  <conditionalFormatting sqref="BS46">
    <cfRule type="cellIs" dxfId="38" priority="15" stopIfTrue="1" operator="notEqual">
      <formula>#REF!</formula>
    </cfRule>
  </conditionalFormatting>
  <conditionalFormatting sqref="AH21:AH29">
    <cfRule type="cellIs" dxfId="37" priority="14" stopIfTrue="1" operator="notEqual">
      <formula>#REF!</formula>
    </cfRule>
  </conditionalFormatting>
  <conditionalFormatting sqref="BS21:BS29">
    <cfRule type="cellIs" dxfId="36" priority="13" stopIfTrue="1" operator="notEqual">
      <formula>#REF!</formula>
    </cfRule>
  </conditionalFormatting>
  <conditionalFormatting sqref="AH38:AH46">
    <cfRule type="cellIs" dxfId="35" priority="12" stopIfTrue="1" operator="notEqual">
      <formula>#REF!</formula>
    </cfRule>
  </conditionalFormatting>
  <conditionalFormatting sqref="AH6:AH14">
    <cfRule type="cellIs" dxfId="34" priority="11" stopIfTrue="1" operator="notEqual">
      <formula>#REF!</formula>
    </cfRule>
  </conditionalFormatting>
  <conditionalFormatting sqref="AH4">
    <cfRule type="cellIs" dxfId="33" priority="10" stopIfTrue="1" operator="notEqual">
      <formula>#REF!</formula>
    </cfRule>
  </conditionalFormatting>
  <conditionalFormatting sqref="BS4">
    <cfRule type="cellIs" dxfId="32" priority="7" stopIfTrue="1" operator="notEqual">
      <formula>#REF!</formula>
    </cfRule>
  </conditionalFormatting>
  <conditionalFormatting sqref="AH19">
    <cfRule type="cellIs" dxfId="31" priority="9" stopIfTrue="1" operator="notEqual">
      <formula>#REF!</formula>
    </cfRule>
  </conditionalFormatting>
  <conditionalFormatting sqref="BS19">
    <cfRule type="cellIs" dxfId="30" priority="8" stopIfTrue="1" operator="notEqual">
      <formula>#REF!</formula>
    </cfRule>
  </conditionalFormatting>
  <conditionalFormatting sqref="AH36">
    <cfRule type="cellIs" dxfId="29" priority="6" stopIfTrue="1" operator="notEqual">
      <formula>#REF!</formula>
    </cfRule>
  </conditionalFormatting>
  <conditionalFormatting sqref="BS36">
    <cfRule type="cellIs" dxfId="28" priority="5" stopIfTrue="1" operator="notEqual">
      <formula>#REF!</formula>
    </cfRule>
  </conditionalFormatting>
  <conditionalFormatting sqref="BS47">
    <cfRule type="cellIs" dxfId="27" priority="4" stopIfTrue="1" operator="notEqual">
      <formula>#REF!</formula>
    </cfRule>
  </conditionalFormatting>
  <conditionalFormatting sqref="BS48">
    <cfRule type="cellIs" dxfId="26" priority="3" stopIfTrue="1" operator="notEqual">
      <formula>#REF!</formula>
    </cfRule>
  </conditionalFormatting>
  <conditionalFormatting sqref="BS30">
    <cfRule type="cellIs" dxfId="25" priority="2" stopIfTrue="1" operator="notEqual">
      <formula>#REF!</formula>
    </cfRule>
  </conditionalFormatting>
  <conditionalFormatting sqref="BS31">
    <cfRule type="cellIs" dxfId="24" priority="1" stopIfTrue="1" operator="notEqual">
      <formula>#REF!</formula>
    </cfRule>
  </conditionalFormatting>
  <pageMargins left="0.25" right="0.25" top="0.75" bottom="0.75" header="0.3" footer="0.3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54"/>
  <sheetViews>
    <sheetView tabSelected="1" zoomScale="70" zoomScaleNormal="70" zoomScalePageLayoutView="85" workbookViewId="0">
      <selection activeCell="B15" sqref="B15:AG15"/>
    </sheetView>
  </sheetViews>
  <sheetFormatPr defaultColWidth="8.85546875" defaultRowHeight="15"/>
  <cols>
    <col min="1" max="1" width="19" style="31" bestFit="1" customWidth="1"/>
    <col min="2" max="2" width="10.140625" style="31" bestFit="1" customWidth="1"/>
    <col min="3" max="33" width="3.42578125" style="31" customWidth="1"/>
    <col min="34" max="35" width="7.85546875" style="31" bestFit="1" customWidth="1"/>
    <col min="36" max="36" width="5.42578125" style="31" bestFit="1" customWidth="1"/>
    <col min="37" max="37" width="8.85546875" style="31"/>
    <col min="38" max="38" width="17.28515625" style="31" bestFit="1" customWidth="1"/>
    <col min="39" max="39" width="10.140625" style="31" bestFit="1" customWidth="1"/>
    <col min="40" max="70" width="3.7109375" style="31" customWidth="1"/>
    <col min="71" max="72" width="7.85546875" style="31" bestFit="1" customWidth="1"/>
    <col min="73" max="73" width="5.42578125" style="31" bestFit="1" customWidth="1"/>
    <col min="74" max="16384" width="8.85546875" style="31"/>
  </cols>
  <sheetData>
    <row r="1" spans="1:73" ht="19.5">
      <c r="A1" s="1"/>
      <c r="B1" s="64" t="s">
        <v>8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2"/>
      <c r="AI1" s="2"/>
      <c r="AJ1" s="3"/>
      <c r="AL1" s="1"/>
      <c r="AM1" s="64" t="s">
        <v>17</v>
      </c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2"/>
      <c r="BT1" s="2"/>
      <c r="BU1" s="3"/>
    </row>
    <row r="2" spans="1:73" ht="15" customHeight="1">
      <c r="A2" s="53" t="s">
        <v>0</v>
      </c>
      <c r="B2" s="55" t="s">
        <v>1</v>
      </c>
      <c r="C2" s="16">
        <v>1</v>
      </c>
      <c r="D2" s="15">
        <v>2</v>
      </c>
      <c r="E2" s="15">
        <v>3</v>
      </c>
      <c r="F2" s="17">
        <v>4</v>
      </c>
      <c r="G2" s="15">
        <v>5</v>
      </c>
      <c r="H2" s="15">
        <v>6</v>
      </c>
      <c r="I2" s="16">
        <v>7</v>
      </c>
      <c r="J2" s="16">
        <v>8</v>
      </c>
      <c r="K2" s="15">
        <v>9</v>
      </c>
      <c r="L2" s="15">
        <v>10</v>
      </c>
      <c r="M2" s="15">
        <v>11</v>
      </c>
      <c r="N2" s="15">
        <v>12</v>
      </c>
      <c r="O2" s="15">
        <v>13</v>
      </c>
      <c r="P2" s="16">
        <v>14</v>
      </c>
      <c r="Q2" s="16">
        <v>15</v>
      </c>
      <c r="R2" s="15">
        <v>16</v>
      </c>
      <c r="S2" s="15">
        <v>17</v>
      </c>
      <c r="T2" s="15">
        <v>18</v>
      </c>
      <c r="U2" s="15">
        <v>19</v>
      </c>
      <c r="V2" s="15">
        <v>20</v>
      </c>
      <c r="W2" s="16">
        <v>21</v>
      </c>
      <c r="X2" s="16">
        <v>22</v>
      </c>
      <c r="Y2" s="15">
        <v>23</v>
      </c>
      <c r="Z2" s="15">
        <v>24</v>
      </c>
      <c r="AA2" s="15">
        <v>25</v>
      </c>
      <c r="AB2" s="15">
        <v>26</v>
      </c>
      <c r="AC2" s="15">
        <v>27</v>
      </c>
      <c r="AD2" s="16">
        <v>28</v>
      </c>
      <c r="AE2" s="16">
        <v>29</v>
      </c>
      <c r="AF2" s="15">
        <v>30</v>
      </c>
      <c r="AG2" s="15">
        <v>31</v>
      </c>
      <c r="AH2" s="56" t="s">
        <v>2</v>
      </c>
      <c r="AI2" s="56" t="s">
        <v>3</v>
      </c>
      <c r="AJ2" s="59" t="s">
        <v>4</v>
      </c>
      <c r="AL2" s="60" t="s">
        <v>0</v>
      </c>
      <c r="AM2" s="62" t="s">
        <v>1</v>
      </c>
      <c r="AN2" s="15">
        <v>1</v>
      </c>
      <c r="AO2" s="15">
        <v>2</v>
      </c>
      <c r="AP2" s="15">
        <v>3</v>
      </c>
      <c r="AQ2" s="15">
        <v>4</v>
      </c>
      <c r="AR2" s="15">
        <v>5</v>
      </c>
      <c r="AS2" s="16">
        <v>6</v>
      </c>
      <c r="AT2" s="16">
        <v>7</v>
      </c>
      <c r="AU2" s="15">
        <v>8</v>
      </c>
      <c r="AV2" s="15">
        <v>9</v>
      </c>
      <c r="AW2" s="15">
        <v>10</v>
      </c>
      <c r="AX2" s="15">
        <v>11</v>
      </c>
      <c r="AY2" s="15">
        <v>12</v>
      </c>
      <c r="AZ2" s="16">
        <v>13</v>
      </c>
      <c r="BA2" s="16">
        <v>14</v>
      </c>
      <c r="BB2" s="15">
        <v>15</v>
      </c>
      <c r="BC2" s="15">
        <v>16</v>
      </c>
      <c r="BD2" s="15">
        <v>17</v>
      </c>
      <c r="BE2" s="15">
        <v>18</v>
      </c>
      <c r="BF2" s="15">
        <v>19</v>
      </c>
      <c r="BG2" s="16">
        <v>20</v>
      </c>
      <c r="BH2" s="16">
        <v>21</v>
      </c>
      <c r="BI2" s="15">
        <v>22</v>
      </c>
      <c r="BJ2" s="15">
        <v>23</v>
      </c>
      <c r="BK2" s="15">
        <v>24</v>
      </c>
      <c r="BL2" s="15">
        <v>25</v>
      </c>
      <c r="BM2" s="15">
        <v>26</v>
      </c>
      <c r="BN2" s="16">
        <v>27</v>
      </c>
      <c r="BO2" s="16">
        <v>28</v>
      </c>
      <c r="BP2" s="15">
        <v>29</v>
      </c>
      <c r="BQ2" s="15">
        <v>30</v>
      </c>
      <c r="BR2" s="15">
        <v>31</v>
      </c>
      <c r="BS2" s="56" t="s">
        <v>2</v>
      </c>
      <c r="BT2" s="56" t="s">
        <v>3</v>
      </c>
      <c r="BU2" s="48" t="s">
        <v>4</v>
      </c>
    </row>
    <row r="3" spans="1:73" ht="12.75" customHeight="1">
      <c r="A3" s="54"/>
      <c r="B3" s="53"/>
      <c r="C3" s="16" t="s">
        <v>10</v>
      </c>
      <c r="D3" s="15" t="s">
        <v>11</v>
      </c>
      <c r="E3" s="15" t="s">
        <v>12</v>
      </c>
      <c r="F3" s="17" t="s">
        <v>20</v>
      </c>
      <c r="G3" s="15" t="s">
        <v>13</v>
      </c>
      <c r="H3" s="15" t="s">
        <v>14</v>
      </c>
      <c r="I3" s="16" t="s">
        <v>9</v>
      </c>
      <c r="J3" s="16" t="s">
        <v>10</v>
      </c>
      <c r="K3" s="15" t="s">
        <v>11</v>
      </c>
      <c r="L3" s="15" t="s">
        <v>12</v>
      </c>
      <c r="M3" s="15" t="s">
        <v>20</v>
      </c>
      <c r="N3" s="15" t="s">
        <v>13</v>
      </c>
      <c r="O3" s="15" t="s">
        <v>14</v>
      </c>
      <c r="P3" s="16" t="s">
        <v>9</v>
      </c>
      <c r="Q3" s="16" t="s">
        <v>10</v>
      </c>
      <c r="R3" s="15" t="s">
        <v>11</v>
      </c>
      <c r="S3" s="15" t="s">
        <v>12</v>
      </c>
      <c r="T3" s="15" t="s">
        <v>20</v>
      </c>
      <c r="U3" s="15" t="s">
        <v>13</v>
      </c>
      <c r="V3" s="15" t="s">
        <v>14</v>
      </c>
      <c r="W3" s="16" t="s">
        <v>9</v>
      </c>
      <c r="X3" s="16" t="s">
        <v>10</v>
      </c>
      <c r="Y3" s="15" t="s">
        <v>11</v>
      </c>
      <c r="Z3" s="15" t="s">
        <v>12</v>
      </c>
      <c r="AA3" s="15" t="s">
        <v>20</v>
      </c>
      <c r="AB3" s="15" t="s">
        <v>13</v>
      </c>
      <c r="AC3" s="15" t="s">
        <v>14</v>
      </c>
      <c r="AD3" s="16" t="s">
        <v>9</v>
      </c>
      <c r="AE3" s="16" t="s">
        <v>10</v>
      </c>
      <c r="AF3" s="15" t="s">
        <v>11</v>
      </c>
      <c r="AG3" s="15" t="s">
        <v>12</v>
      </c>
      <c r="AH3" s="57"/>
      <c r="AI3" s="58"/>
      <c r="AJ3" s="59"/>
      <c r="AL3" s="61"/>
      <c r="AM3" s="55"/>
      <c r="AN3" s="15" t="s">
        <v>11</v>
      </c>
      <c r="AO3" s="15" t="s">
        <v>12</v>
      </c>
      <c r="AP3" s="15" t="s">
        <v>20</v>
      </c>
      <c r="AQ3" s="15" t="s">
        <v>13</v>
      </c>
      <c r="AR3" s="15" t="s">
        <v>14</v>
      </c>
      <c r="AS3" s="16" t="s">
        <v>9</v>
      </c>
      <c r="AT3" s="16" t="s">
        <v>10</v>
      </c>
      <c r="AU3" s="15" t="s">
        <v>11</v>
      </c>
      <c r="AV3" s="15" t="s">
        <v>12</v>
      </c>
      <c r="AW3" s="15" t="s">
        <v>20</v>
      </c>
      <c r="AX3" s="15" t="s">
        <v>13</v>
      </c>
      <c r="AY3" s="15" t="s">
        <v>14</v>
      </c>
      <c r="AZ3" s="16" t="s">
        <v>9</v>
      </c>
      <c r="BA3" s="16" t="s">
        <v>10</v>
      </c>
      <c r="BB3" s="15" t="s">
        <v>11</v>
      </c>
      <c r="BC3" s="15" t="s">
        <v>12</v>
      </c>
      <c r="BD3" s="15" t="s">
        <v>20</v>
      </c>
      <c r="BE3" s="15" t="s">
        <v>13</v>
      </c>
      <c r="BF3" s="15" t="s">
        <v>14</v>
      </c>
      <c r="BG3" s="16" t="s">
        <v>9</v>
      </c>
      <c r="BH3" s="16" t="s">
        <v>10</v>
      </c>
      <c r="BI3" s="15" t="s">
        <v>11</v>
      </c>
      <c r="BJ3" s="15" t="s">
        <v>12</v>
      </c>
      <c r="BK3" s="15" t="s">
        <v>20</v>
      </c>
      <c r="BL3" s="15" t="s">
        <v>13</v>
      </c>
      <c r="BM3" s="15" t="s">
        <v>14</v>
      </c>
      <c r="BN3" s="16" t="s">
        <v>9</v>
      </c>
      <c r="BO3" s="16" t="s">
        <v>10</v>
      </c>
      <c r="BP3" s="15" t="s">
        <v>11</v>
      </c>
      <c r="BQ3" s="15" t="s">
        <v>12</v>
      </c>
      <c r="BR3" s="15" t="s">
        <v>20</v>
      </c>
      <c r="BS3" s="63"/>
      <c r="BT3" s="63"/>
      <c r="BU3" s="49"/>
    </row>
    <row r="4" spans="1:73" ht="12" hidden="1" customHeight="1">
      <c r="A4" s="33" t="s">
        <v>41</v>
      </c>
      <c r="B4" s="34">
        <f t="shared" ref="B4:B13" si="0">(COUNTA(C4:AG4)-COUNTIF(C4:AG4, "リ"))*8</f>
        <v>168</v>
      </c>
      <c r="C4" s="35"/>
      <c r="D4" s="35" t="s">
        <v>5</v>
      </c>
      <c r="E4" s="35" t="s">
        <v>5</v>
      </c>
      <c r="F4" s="35"/>
      <c r="G4" s="35" t="s">
        <v>5</v>
      </c>
      <c r="H4" s="35" t="s">
        <v>5</v>
      </c>
      <c r="I4" s="35"/>
      <c r="J4" s="35"/>
      <c r="K4" s="35" t="s">
        <v>5</v>
      </c>
      <c r="L4" s="35" t="s">
        <v>5</v>
      </c>
      <c r="M4" s="35" t="s">
        <v>5</v>
      </c>
      <c r="N4" s="35" t="s">
        <v>5</v>
      </c>
      <c r="O4" s="35" t="s">
        <v>5</v>
      </c>
      <c r="P4" s="35"/>
      <c r="Q4" s="35"/>
      <c r="R4" s="35" t="s">
        <v>5</v>
      </c>
      <c r="S4" s="35" t="s">
        <v>5</v>
      </c>
      <c r="T4" s="35" t="s">
        <v>5</v>
      </c>
      <c r="U4" s="35" t="s">
        <v>5</v>
      </c>
      <c r="V4" s="35" t="s">
        <v>5</v>
      </c>
      <c r="W4" s="35"/>
      <c r="X4" s="35"/>
      <c r="Y4" s="35" t="s">
        <v>5</v>
      </c>
      <c r="Z4" s="35" t="s">
        <v>5</v>
      </c>
      <c r="AA4" s="35" t="s">
        <v>5</v>
      </c>
      <c r="AB4" s="35" t="s">
        <v>5</v>
      </c>
      <c r="AC4" s="35" t="s">
        <v>5</v>
      </c>
      <c r="AD4" s="35"/>
      <c r="AE4" s="35"/>
      <c r="AF4" s="35" t="s">
        <v>5</v>
      </c>
      <c r="AG4" s="35" t="s">
        <v>5</v>
      </c>
      <c r="AH4" s="36">
        <f>COUNTA(C4:AG4)</f>
        <v>21</v>
      </c>
      <c r="AI4" s="32">
        <f>COUNTBLANK(C4:AG4)</f>
        <v>10</v>
      </c>
      <c r="AJ4" s="26"/>
      <c r="AL4" s="33" t="s">
        <v>41</v>
      </c>
      <c r="AM4" s="34">
        <f>(COUNTA(AN4:BR4)-COUNTIF(AN4:BR4, "リ"))*8</f>
        <v>184</v>
      </c>
      <c r="AN4" s="35" t="s">
        <v>5</v>
      </c>
      <c r="AO4" s="35" t="s">
        <v>5</v>
      </c>
      <c r="AP4" s="35" t="s">
        <v>5</v>
      </c>
      <c r="AQ4" s="35" t="s">
        <v>5</v>
      </c>
      <c r="AR4" s="35" t="s">
        <v>5</v>
      </c>
      <c r="AS4" s="35"/>
      <c r="AT4" s="35"/>
      <c r="AU4" s="35" t="s">
        <v>5</v>
      </c>
      <c r="AV4" s="35" t="s">
        <v>5</v>
      </c>
      <c r="AW4" s="35" t="s">
        <v>5</v>
      </c>
      <c r="AX4" s="35" t="s">
        <v>5</v>
      </c>
      <c r="AY4" s="35" t="s">
        <v>5</v>
      </c>
      <c r="AZ4" s="35"/>
      <c r="BA4" s="35"/>
      <c r="BB4" s="35" t="s">
        <v>5</v>
      </c>
      <c r="BC4" s="35" t="s">
        <v>5</v>
      </c>
      <c r="BD4" s="35" t="s">
        <v>5</v>
      </c>
      <c r="BE4" s="35" t="s">
        <v>5</v>
      </c>
      <c r="BF4" s="35" t="s">
        <v>5</v>
      </c>
      <c r="BG4" s="35"/>
      <c r="BH4" s="35"/>
      <c r="BI4" s="35" t="s">
        <v>5</v>
      </c>
      <c r="BJ4" s="35" t="s">
        <v>5</v>
      </c>
      <c r="BK4" s="35" t="s">
        <v>5</v>
      </c>
      <c r="BL4" s="35" t="s">
        <v>5</v>
      </c>
      <c r="BM4" s="35" t="s">
        <v>5</v>
      </c>
      <c r="BN4" s="35"/>
      <c r="BO4" s="35"/>
      <c r="BP4" s="35" t="s">
        <v>5</v>
      </c>
      <c r="BQ4" s="35" t="s">
        <v>5</v>
      </c>
      <c r="BR4" s="35" t="s">
        <v>5</v>
      </c>
      <c r="BS4" s="36">
        <f>COUNTA(AN4:BR4)</f>
        <v>23</v>
      </c>
      <c r="BT4" s="32">
        <f>COUNTBLANK(AN4:BQ4)</f>
        <v>8</v>
      </c>
      <c r="BU4" s="27"/>
    </row>
    <row r="5" spans="1:73">
      <c r="A5" s="33" t="s">
        <v>65</v>
      </c>
      <c r="B5" s="34">
        <f>(COUNTA(C5:AG5)-COUNTIF(C5:AG5, "リ"))*8</f>
        <v>176</v>
      </c>
      <c r="C5" s="35">
        <v>2.2000000000000002</v>
      </c>
      <c r="D5" s="37" t="s">
        <v>5</v>
      </c>
      <c r="E5" s="35" t="s">
        <v>5</v>
      </c>
      <c r="F5" s="35"/>
      <c r="G5" s="35" t="s">
        <v>5</v>
      </c>
      <c r="H5" s="37" t="s">
        <v>5</v>
      </c>
      <c r="I5" s="35"/>
      <c r="J5" s="35"/>
      <c r="K5" s="37" t="s">
        <v>5</v>
      </c>
      <c r="L5" s="35" t="s">
        <v>5</v>
      </c>
      <c r="M5" s="35" t="s">
        <v>5</v>
      </c>
      <c r="N5" s="35" t="s">
        <v>5</v>
      </c>
      <c r="O5" s="37" t="s">
        <v>5</v>
      </c>
      <c r="P5" s="35"/>
      <c r="Q5" s="35"/>
      <c r="R5" s="37" t="s">
        <v>5</v>
      </c>
      <c r="S5" s="35" t="s">
        <v>5</v>
      </c>
      <c r="T5" s="37" t="s">
        <v>5</v>
      </c>
      <c r="U5" s="35" t="s">
        <v>5</v>
      </c>
      <c r="V5" s="37" t="s">
        <v>5</v>
      </c>
      <c r="W5" s="35"/>
      <c r="X5" s="35"/>
      <c r="Y5" s="37" t="s">
        <v>5</v>
      </c>
      <c r="Z5" s="35" t="s">
        <v>5</v>
      </c>
      <c r="AA5" s="37" t="s">
        <v>5</v>
      </c>
      <c r="AB5" s="35" t="s">
        <v>5</v>
      </c>
      <c r="AC5" s="35" t="s">
        <v>5</v>
      </c>
      <c r="AD5" s="35"/>
      <c r="AE5" s="35"/>
      <c r="AF5" s="37" t="s">
        <v>5</v>
      </c>
      <c r="AG5" s="35" t="s">
        <v>5</v>
      </c>
      <c r="AH5" s="36">
        <f>COUNTA(C5:AG5)</f>
        <v>22</v>
      </c>
      <c r="AI5" s="32">
        <f>COUNTBLANK(C5:AG5)</f>
        <v>9</v>
      </c>
      <c r="AJ5" s="9"/>
      <c r="AL5" s="33" t="s">
        <v>65</v>
      </c>
      <c r="AM5" s="34">
        <f>(COUNTA(AN5:BR5)-COUNTIF(AN5:BR5, "リ"))*8</f>
        <v>184</v>
      </c>
      <c r="AN5" s="38" t="s">
        <v>44</v>
      </c>
      <c r="AO5" s="35" t="s">
        <v>5</v>
      </c>
      <c r="AP5" s="35" t="s">
        <v>5</v>
      </c>
      <c r="AQ5" s="35" t="s">
        <v>5</v>
      </c>
      <c r="AR5" s="35" t="s">
        <v>5</v>
      </c>
      <c r="AS5" s="35"/>
      <c r="AT5" s="35"/>
      <c r="AU5" s="35" t="s">
        <v>5</v>
      </c>
      <c r="AV5" s="35" t="s">
        <v>5</v>
      </c>
      <c r="AW5" s="35" t="s">
        <v>5</v>
      </c>
      <c r="AX5" s="35" t="s">
        <v>5</v>
      </c>
      <c r="AY5" s="38" t="s">
        <v>44</v>
      </c>
      <c r="AZ5" s="35"/>
      <c r="BA5" s="35"/>
      <c r="BB5" s="38" t="s">
        <v>44</v>
      </c>
      <c r="BC5" s="35" t="s">
        <v>5</v>
      </c>
      <c r="BD5" s="35" t="s">
        <v>5</v>
      </c>
      <c r="BE5" s="35" t="s">
        <v>5</v>
      </c>
      <c r="BF5" s="35" t="s">
        <v>5</v>
      </c>
      <c r="BG5" s="35"/>
      <c r="BH5" s="35"/>
      <c r="BI5" s="35" t="s">
        <v>5</v>
      </c>
      <c r="BJ5" s="35" t="s">
        <v>5</v>
      </c>
      <c r="BK5" s="35" t="s">
        <v>5</v>
      </c>
      <c r="BL5" s="35" t="s">
        <v>5</v>
      </c>
      <c r="BM5" s="37" t="s">
        <v>5</v>
      </c>
      <c r="BN5" s="35"/>
      <c r="BO5" s="35"/>
      <c r="BP5" s="35" t="s">
        <v>5</v>
      </c>
      <c r="BQ5" s="35" t="s">
        <v>5</v>
      </c>
      <c r="BR5" s="38" t="s">
        <v>44</v>
      </c>
      <c r="BS5" s="36">
        <f>COUNTA(AN5:BR5)</f>
        <v>23</v>
      </c>
      <c r="BT5" s="32">
        <f>COUNTBLANK(AN5:BR5)</f>
        <v>8</v>
      </c>
      <c r="BU5" s="9"/>
    </row>
    <row r="6" spans="1:73">
      <c r="A6" s="33" t="s">
        <v>65</v>
      </c>
      <c r="B6" s="34">
        <f t="shared" si="0"/>
        <v>176</v>
      </c>
      <c r="C6" s="37" t="s">
        <v>5</v>
      </c>
      <c r="D6" s="35" t="s">
        <v>5</v>
      </c>
      <c r="E6" s="35" t="s">
        <v>5</v>
      </c>
      <c r="F6" s="35"/>
      <c r="G6" s="38" t="s">
        <v>44</v>
      </c>
      <c r="H6" s="35"/>
      <c r="I6" s="35"/>
      <c r="J6" s="35" t="s">
        <v>5</v>
      </c>
      <c r="K6" s="35" t="s">
        <v>5</v>
      </c>
      <c r="L6" s="37" t="s">
        <v>5</v>
      </c>
      <c r="M6" s="35" t="s">
        <v>5</v>
      </c>
      <c r="N6" s="35" t="s">
        <v>5</v>
      </c>
      <c r="O6" s="35"/>
      <c r="P6" s="35"/>
      <c r="Q6" s="37" t="s">
        <v>5</v>
      </c>
      <c r="R6" s="35" t="s">
        <v>5</v>
      </c>
      <c r="S6" s="35" t="s">
        <v>5</v>
      </c>
      <c r="T6" s="35" t="s">
        <v>5</v>
      </c>
      <c r="U6" s="37" t="s">
        <v>5</v>
      </c>
      <c r="V6" s="35"/>
      <c r="W6" s="35"/>
      <c r="X6" s="37" t="s">
        <v>5</v>
      </c>
      <c r="Y6" s="35" t="s">
        <v>5</v>
      </c>
      <c r="Z6" s="37" t="s">
        <v>5</v>
      </c>
      <c r="AA6" s="35" t="s">
        <v>5</v>
      </c>
      <c r="AB6" s="35" t="s">
        <v>5</v>
      </c>
      <c r="AC6" s="35"/>
      <c r="AD6" s="35"/>
      <c r="AE6" s="37" t="s">
        <v>5</v>
      </c>
      <c r="AF6" s="35" t="s">
        <v>5</v>
      </c>
      <c r="AG6" s="35" t="s">
        <v>5</v>
      </c>
      <c r="AH6" s="36">
        <f t="shared" ref="AH6:AH12" si="1">COUNTA(C6:AG6)</f>
        <v>22</v>
      </c>
      <c r="AI6" s="32">
        <f t="shared" ref="AI6:AI12" si="2">COUNTBLANK(C6:AG6)</f>
        <v>9</v>
      </c>
      <c r="AJ6" s="9"/>
      <c r="AL6" s="33" t="s">
        <v>65</v>
      </c>
      <c r="AM6" s="34">
        <f>(COUNTA(AN6:BR6)-COUNTIF(AN6:BR6, "リ"))*8</f>
        <v>184</v>
      </c>
      <c r="AN6" s="38" t="s">
        <v>44</v>
      </c>
      <c r="AO6" s="35" t="s">
        <v>5</v>
      </c>
      <c r="AP6" s="35" t="s">
        <v>5</v>
      </c>
      <c r="AQ6" s="35" t="s">
        <v>5</v>
      </c>
      <c r="AR6" s="35" t="s">
        <v>5</v>
      </c>
      <c r="AS6" s="35"/>
      <c r="AT6" s="35"/>
      <c r="AU6" s="35" t="s">
        <v>5</v>
      </c>
      <c r="AV6" s="35" t="s">
        <v>5</v>
      </c>
      <c r="AW6" s="37" t="s">
        <v>5</v>
      </c>
      <c r="AX6" s="37" t="s">
        <v>5</v>
      </c>
      <c r="AY6" s="35" t="s">
        <v>5</v>
      </c>
      <c r="AZ6" s="35"/>
      <c r="BA6" s="35"/>
      <c r="BB6" s="35" t="s">
        <v>5</v>
      </c>
      <c r="BC6" s="35" t="s">
        <v>5</v>
      </c>
      <c r="BD6" s="35" t="s">
        <v>5</v>
      </c>
      <c r="BE6" s="35" t="s">
        <v>5</v>
      </c>
      <c r="BF6" s="37" t="s">
        <v>5</v>
      </c>
      <c r="BG6" s="35"/>
      <c r="BH6" s="35"/>
      <c r="BI6" s="35" t="s">
        <v>5</v>
      </c>
      <c r="BJ6" s="35" t="s">
        <v>5</v>
      </c>
      <c r="BK6" s="35" t="s">
        <v>5</v>
      </c>
      <c r="BL6" s="37" t="s">
        <v>5</v>
      </c>
      <c r="BM6" s="35" t="s">
        <v>5</v>
      </c>
      <c r="BN6" s="35"/>
      <c r="BO6" s="35"/>
      <c r="BP6" s="38" t="s">
        <v>44</v>
      </c>
      <c r="BQ6" s="37" t="s">
        <v>5</v>
      </c>
      <c r="BR6" s="35" t="s">
        <v>5</v>
      </c>
      <c r="BS6" s="36">
        <f>COUNTA(AN6:BR6)</f>
        <v>23</v>
      </c>
      <c r="BT6" s="32">
        <f>COUNTBLANK(AN6:BR6)</f>
        <v>8</v>
      </c>
      <c r="BU6" s="9"/>
    </row>
    <row r="7" spans="1:73">
      <c r="A7" s="33" t="s">
        <v>66</v>
      </c>
      <c r="B7" s="34">
        <f t="shared" si="0"/>
        <v>168</v>
      </c>
      <c r="C7" s="35"/>
      <c r="D7" s="35"/>
      <c r="E7" s="35" t="s">
        <v>5</v>
      </c>
      <c r="F7" s="35" t="s">
        <v>5</v>
      </c>
      <c r="G7" s="37" t="s">
        <v>5</v>
      </c>
      <c r="H7" s="35" t="s">
        <v>5</v>
      </c>
      <c r="I7" s="37" t="s">
        <v>5</v>
      </c>
      <c r="J7" s="35"/>
      <c r="K7" s="35"/>
      <c r="L7" s="35" t="s">
        <v>5</v>
      </c>
      <c r="M7" s="35" t="s">
        <v>5</v>
      </c>
      <c r="N7" s="37" t="s">
        <v>5</v>
      </c>
      <c r="O7" s="35" t="s">
        <v>5</v>
      </c>
      <c r="P7" s="37" t="s">
        <v>5</v>
      </c>
      <c r="Q7" s="35"/>
      <c r="R7" s="35"/>
      <c r="S7" s="37" t="s">
        <v>5</v>
      </c>
      <c r="T7" s="35" t="s">
        <v>5</v>
      </c>
      <c r="U7" s="35" t="s">
        <v>5</v>
      </c>
      <c r="V7" s="35" t="s">
        <v>5</v>
      </c>
      <c r="W7" s="37" t="s">
        <v>5</v>
      </c>
      <c r="X7" s="35"/>
      <c r="Y7" s="35"/>
      <c r="Z7" s="38" t="s">
        <v>44</v>
      </c>
      <c r="AA7" s="38" t="s">
        <v>44</v>
      </c>
      <c r="AB7" s="38" t="s">
        <v>44</v>
      </c>
      <c r="AC7" s="37" t="s">
        <v>5</v>
      </c>
      <c r="AD7" s="37" t="s">
        <v>5</v>
      </c>
      <c r="AE7" s="35"/>
      <c r="AF7" s="35"/>
      <c r="AG7" s="37" t="s">
        <v>5</v>
      </c>
      <c r="AH7" s="36">
        <f t="shared" si="1"/>
        <v>21</v>
      </c>
      <c r="AI7" s="32">
        <f t="shared" si="2"/>
        <v>10</v>
      </c>
      <c r="AJ7" s="13"/>
      <c r="AL7" s="33" t="s">
        <v>66</v>
      </c>
      <c r="AM7" s="34">
        <f>(COUNTA(AN7:BR7)-COUNTIF(AN7:BR7, "リ"))*8</f>
        <v>184</v>
      </c>
      <c r="AN7" s="35" t="s">
        <v>5</v>
      </c>
      <c r="AO7" s="35" t="s">
        <v>5</v>
      </c>
      <c r="AP7" s="35" t="s">
        <v>5</v>
      </c>
      <c r="AQ7" s="35" t="s">
        <v>5</v>
      </c>
      <c r="AR7" s="35" t="s">
        <v>5</v>
      </c>
      <c r="AS7" s="35"/>
      <c r="AT7" s="35"/>
      <c r="AU7" s="35" t="s">
        <v>5</v>
      </c>
      <c r="AV7" s="37" t="s">
        <v>5</v>
      </c>
      <c r="AW7" s="35" t="s">
        <v>5</v>
      </c>
      <c r="AX7" s="35" t="s">
        <v>5</v>
      </c>
      <c r="AY7" s="35" t="s">
        <v>5</v>
      </c>
      <c r="AZ7" s="35"/>
      <c r="BA7" s="35"/>
      <c r="BB7" s="35" t="s">
        <v>5</v>
      </c>
      <c r="BC7" s="35" t="s">
        <v>5</v>
      </c>
      <c r="BD7" s="37" t="s">
        <v>5</v>
      </c>
      <c r="BE7" s="37" t="s">
        <v>5</v>
      </c>
      <c r="BF7" s="35"/>
      <c r="BG7" s="35"/>
      <c r="BH7" s="37" t="s">
        <v>5</v>
      </c>
      <c r="BI7" s="37" t="s">
        <v>5</v>
      </c>
      <c r="BJ7" s="40" t="s">
        <v>42</v>
      </c>
      <c r="BK7" s="40" t="s">
        <v>42</v>
      </c>
      <c r="BL7" s="35" t="s">
        <v>5</v>
      </c>
      <c r="BM7" s="35"/>
      <c r="BN7" s="35"/>
      <c r="BO7" s="37" t="s">
        <v>5</v>
      </c>
      <c r="BP7" s="37" t="s">
        <v>5</v>
      </c>
      <c r="BQ7" s="35" t="s">
        <v>5</v>
      </c>
      <c r="BR7" s="37" t="s">
        <v>5</v>
      </c>
      <c r="BS7" s="36">
        <f>COUNTA(AN7:BR7)</f>
        <v>23</v>
      </c>
      <c r="BT7" s="32">
        <f>COUNTBLANK(AN7:BR7)</f>
        <v>8</v>
      </c>
      <c r="BU7" s="13"/>
    </row>
    <row r="8" spans="1:73">
      <c r="A8" s="33" t="s">
        <v>65</v>
      </c>
      <c r="B8" s="34">
        <f t="shared" si="0"/>
        <v>72</v>
      </c>
      <c r="C8" s="35"/>
      <c r="D8" s="35" t="s">
        <v>5</v>
      </c>
      <c r="E8" s="37" t="s">
        <v>5</v>
      </c>
      <c r="F8" s="37" t="s">
        <v>5</v>
      </c>
      <c r="G8" s="35" t="s">
        <v>5</v>
      </c>
      <c r="H8" s="35"/>
      <c r="I8" s="35"/>
      <c r="J8" s="37" t="s">
        <v>5</v>
      </c>
      <c r="K8" s="35" t="s">
        <v>5</v>
      </c>
      <c r="L8" s="35" t="s">
        <v>5</v>
      </c>
      <c r="M8" s="37" t="s">
        <v>5</v>
      </c>
      <c r="N8" s="35" t="s">
        <v>5</v>
      </c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6">
        <f t="shared" si="1"/>
        <v>9</v>
      </c>
      <c r="AI8" s="32">
        <f t="shared" si="2"/>
        <v>22</v>
      </c>
      <c r="AJ8" s="14"/>
      <c r="AL8" s="33"/>
      <c r="AM8" s="34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6"/>
      <c r="BT8" s="32"/>
      <c r="BU8" s="14"/>
    </row>
    <row r="9" spans="1:73">
      <c r="A9" s="33" t="s">
        <v>67</v>
      </c>
      <c r="B9" s="34">
        <f t="shared" si="0"/>
        <v>168</v>
      </c>
      <c r="C9" s="35"/>
      <c r="D9" s="35" t="s">
        <v>58</v>
      </c>
      <c r="E9" s="35" t="s">
        <v>58</v>
      </c>
      <c r="F9" s="35"/>
      <c r="G9" s="35" t="s">
        <v>58</v>
      </c>
      <c r="H9" s="35" t="s">
        <v>58</v>
      </c>
      <c r="I9" s="35"/>
      <c r="J9" s="35"/>
      <c r="K9" s="35" t="s">
        <v>58</v>
      </c>
      <c r="L9" s="35" t="s">
        <v>58</v>
      </c>
      <c r="M9" s="35" t="s">
        <v>58</v>
      </c>
      <c r="N9" s="35" t="s">
        <v>58</v>
      </c>
      <c r="O9" s="35" t="s">
        <v>58</v>
      </c>
      <c r="P9" s="35"/>
      <c r="Q9" s="35"/>
      <c r="R9" s="39" t="s">
        <v>43</v>
      </c>
      <c r="S9" s="35" t="s">
        <v>55</v>
      </c>
      <c r="T9" s="35" t="s">
        <v>55</v>
      </c>
      <c r="U9" s="35" t="s">
        <v>55</v>
      </c>
      <c r="V9" s="35" t="s">
        <v>55</v>
      </c>
      <c r="W9" s="35"/>
      <c r="X9" s="35"/>
      <c r="Y9" s="35" t="s">
        <v>55</v>
      </c>
      <c r="Z9" s="35" t="s">
        <v>55</v>
      </c>
      <c r="AA9" s="35" t="s">
        <v>55</v>
      </c>
      <c r="AB9" s="35" t="s">
        <v>55</v>
      </c>
      <c r="AC9" s="35" t="s">
        <v>55</v>
      </c>
      <c r="AD9" s="35"/>
      <c r="AE9" s="35"/>
      <c r="AF9" s="35" t="s">
        <v>55</v>
      </c>
      <c r="AG9" s="35" t="s">
        <v>55</v>
      </c>
      <c r="AH9" s="36">
        <f t="shared" si="1"/>
        <v>21</v>
      </c>
      <c r="AI9" s="32">
        <f t="shared" si="2"/>
        <v>10</v>
      </c>
      <c r="AJ9" s="9"/>
      <c r="AL9" s="33" t="s">
        <v>69</v>
      </c>
      <c r="AM9" s="34">
        <f>(COUNTA(AN9:BR9)-COUNTIF(AN9:BR9, "リ"))*8</f>
        <v>184</v>
      </c>
      <c r="AN9" s="37" t="s">
        <v>37</v>
      </c>
      <c r="AO9" s="37" t="s">
        <v>37</v>
      </c>
      <c r="AP9" s="35" t="s">
        <v>5</v>
      </c>
      <c r="AQ9" s="35" t="s">
        <v>5</v>
      </c>
      <c r="AR9" s="35"/>
      <c r="AS9" s="35"/>
      <c r="AT9" s="37" t="s">
        <v>5</v>
      </c>
      <c r="AU9" s="37" t="s">
        <v>37</v>
      </c>
      <c r="AV9" s="35" t="s">
        <v>5</v>
      </c>
      <c r="AW9" s="35" t="s">
        <v>5</v>
      </c>
      <c r="AX9" s="35" t="s">
        <v>5</v>
      </c>
      <c r="AY9" s="35"/>
      <c r="AZ9" s="35"/>
      <c r="BA9" s="37" t="s">
        <v>5</v>
      </c>
      <c r="BB9" s="37" t="s">
        <v>37</v>
      </c>
      <c r="BC9" s="37" t="s">
        <v>37</v>
      </c>
      <c r="BD9" s="35" t="s">
        <v>5</v>
      </c>
      <c r="BE9" s="35" t="s">
        <v>5</v>
      </c>
      <c r="BF9" s="35"/>
      <c r="BG9" s="35"/>
      <c r="BH9" s="39" t="s">
        <v>43</v>
      </c>
      <c r="BI9" s="40" t="s">
        <v>42</v>
      </c>
      <c r="BJ9" s="37" t="s">
        <v>5</v>
      </c>
      <c r="BK9" s="40" t="s">
        <v>42</v>
      </c>
      <c r="BL9" s="39" t="s">
        <v>43</v>
      </c>
      <c r="BM9" s="35"/>
      <c r="BN9" s="37" t="s">
        <v>5</v>
      </c>
      <c r="BO9" s="35"/>
      <c r="BP9" s="35" t="s">
        <v>5</v>
      </c>
      <c r="BQ9" s="35" t="s">
        <v>5</v>
      </c>
      <c r="BR9" s="35" t="s">
        <v>5</v>
      </c>
      <c r="BS9" s="36">
        <f>COUNTA(AN9:BR9)</f>
        <v>23</v>
      </c>
      <c r="BT9" s="32">
        <f>COUNTBLANK(AN9:BR9)</f>
        <v>8</v>
      </c>
      <c r="BU9" s="9"/>
    </row>
    <row r="10" spans="1:73">
      <c r="A10" s="33" t="s">
        <v>68</v>
      </c>
      <c r="B10" s="34">
        <f>(COUNTA(C10:AG10)-COUNTIF(C10:AG10, "リ"))*8</f>
        <v>160</v>
      </c>
      <c r="C10" s="35"/>
      <c r="D10" s="35"/>
      <c r="E10" s="38" t="s">
        <v>44</v>
      </c>
      <c r="F10" s="35"/>
      <c r="G10" s="38" t="s">
        <v>44</v>
      </c>
      <c r="H10" s="38" t="s">
        <v>44</v>
      </c>
      <c r="I10" s="35"/>
      <c r="J10" s="35"/>
      <c r="K10" s="38" t="s">
        <v>44</v>
      </c>
      <c r="L10" s="38" t="s">
        <v>44</v>
      </c>
      <c r="M10" s="38" t="s">
        <v>44</v>
      </c>
      <c r="N10" s="38" t="s">
        <v>44</v>
      </c>
      <c r="O10" s="38" t="s">
        <v>44</v>
      </c>
      <c r="P10" s="35"/>
      <c r="Q10" s="35"/>
      <c r="R10" s="35" t="s">
        <v>55</v>
      </c>
      <c r="S10" s="35" t="s">
        <v>55</v>
      </c>
      <c r="T10" s="35" t="s">
        <v>55</v>
      </c>
      <c r="U10" s="35" t="s">
        <v>55</v>
      </c>
      <c r="V10" s="35" t="s">
        <v>55</v>
      </c>
      <c r="W10" s="35"/>
      <c r="X10" s="35"/>
      <c r="Y10" s="35" t="s">
        <v>55</v>
      </c>
      <c r="Z10" s="35" t="s">
        <v>55</v>
      </c>
      <c r="AA10" s="35" t="s">
        <v>55</v>
      </c>
      <c r="AB10" s="37" t="s">
        <v>5</v>
      </c>
      <c r="AC10" s="35" t="s">
        <v>55</v>
      </c>
      <c r="AD10" s="35"/>
      <c r="AE10" s="35"/>
      <c r="AF10" s="35" t="s">
        <v>55</v>
      </c>
      <c r="AG10" s="35" t="s">
        <v>55</v>
      </c>
      <c r="AH10" s="36">
        <f>COUNTA(C10:AG10)</f>
        <v>20</v>
      </c>
      <c r="AI10" s="32">
        <f>COUNTBLANK(C10:AG10)</f>
        <v>11</v>
      </c>
      <c r="AJ10" s="13"/>
      <c r="AL10" s="33" t="s">
        <v>68</v>
      </c>
      <c r="AM10" s="34">
        <f>(COUNTA(AN10:BR10)-COUNTIF(AN10:BR10, "リ"))*8</f>
        <v>184</v>
      </c>
      <c r="AN10" s="35"/>
      <c r="AO10" s="38" t="s">
        <v>44</v>
      </c>
      <c r="AP10" s="37" t="s">
        <v>37</v>
      </c>
      <c r="AQ10" s="37" t="s">
        <v>37</v>
      </c>
      <c r="AR10" s="37" t="s">
        <v>37</v>
      </c>
      <c r="AS10" s="37" t="s">
        <v>5</v>
      </c>
      <c r="AT10" s="35"/>
      <c r="AU10" s="35"/>
      <c r="AV10" s="38" t="s">
        <v>44</v>
      </c>
      <c r="AW10" s="35" t="s">
        <v>5</v>
      </c>
      <c r="AX10" s="35" t="s">
        <v>5</v>
      </c>
      <c r="AY10" s="37" t="s">
        <v>37</v>
      </c>
      <c r="AZ10" s="37" t="s">
        <v>5</v>
      </c>
      <c r="BA10" s="35"/>
      <c r="BB10" s="35"/>
      <c r="BC10" s="38" t="s">
        <v>44</v>
      </c>
      <c r="BD10" s="35" t="s">
        <v>5</v>
      </c>
      <c r="BE10" s="35" t="s">
        <v>5</v>
      </c>
      <c r="BF10" s="35" t="s">
        <v>5</v>
      </c>
      <c r="BG10" s="37" t="s">
        <v>5</v>
      </c>
      <c r="BH10" s="39" t="s">
        <v>43</v>
      </c>
      <c r="BI10" s="40" t="s">
        <v>42</v>
      </c>
      <c r="BJ10" s="40" t="s">
        <v>42</v>
      </c>
      <c r="BK10" s="37" t="s">
        <v>5</v>
      </c>
      <c r="BL10" s="39" t="s">
        <v>43</v>
      </c>
      <c r="BM10" s="35"/>
      <c r="BN10" s="35"/>
      <c r="BO10" s="35"/>
      <c r="BP10" s="38" t="s">
        <v>44</v>
      </c>
      <c r="BQ10" s="35" t="s">
        <v>5</v>
      </c>
      <c r="BR10" s="35" t="s">
        <v>5</v>
      </c>
      <c r="BS10" s="36">
        <f>COUNTA(AN10:BR10)</f>
        <v>23</v>
      </c>
      <c r="BT10" s="32">
        <f>COUNTBLANK(AN10:BR10)</f>
        <v>8</v>
      </c>
      <c r="BU10" s="13"/>
    </row>
    <row r="11" spans="1:73">
      <c r="A11" s="33" t="s">
        <v>65</v>
      </c>
      <c r="B11" s="34">
        <f t="shared" si="0"/>
        <v>168</v>
      </c>
      <c r="C11" s="35"/>
      <c r="D11" s="35" t="s">
        <v>26</v>
      </c>
      <c r="E11" s="35" t="s">
        <v>26</v>
      </c>
      <c r="F11" s="35"/>
      <c r="G11" s="35" t="s">
        <v>26</v>
      </c>
      <c r="H11" s="35" t="s">
        <v>26</v>
      </c>
      <c r="I11" s="35"/>
      <c r="J11" s="35"/>
      <c r="K11" s="38" t="s">
        <v>44</v>
      </c>
      <c r="L11" s="35" t="s">
        <v>26</v>
      </c>
      <c r="M11" s="35" t="s">
        <v>26</v>
      </c>
      <c r="N11" s="35" t="s">
        <v>26</v>
      </c>
      <c r="O11" s="35" t="s">
        <v>26</v>
      </c>
      <c r="P11" s="35"/>
      <c r="Q11" s="35"/>
      <c r="R11" s="35" t="s">
        <v>26</v>
      </c>
      <c r="S11" s="35" t="s">
        <v>26</v>
      </c>
      <c r="T11" s="35" t="s">
        <v>26</v>
      </c>
      <c r="U11" s="35" t="s">
        <v>26</v>
      </c>
      <c r="V11" s="35" t="s">
        <v>26</v>
      </c>
      <c r="W11" s="35"/>
      <c r="X11" s="35"/>
      <c r="Y11" s="35" t="s">
        <v>26</v>
      </c>
      <c r="Z11" s="35" t="s">
        <v>26</v>
      </c>
      <c r="AA11" s="35" t="s">
        <v>26</v>
      </c>
      <c r="AB11" s="35" t="s">
        <v>26</v>
      </c>
      <c r="AC11" s="35" t="s">
        <v>26</v>
      </c>
      <c r="AD11" s="35"/>
      <c r="AE11" s="35"/>
      <c r="AF11" s="35" t="s">
        <v>26</v>
      </c>
      <c r="AG11" s="35" t="s">
        <v>26</v>
      </c>
      <c r="AH11" s="36">
        <f t="shared" si="1"/>
        <v>21</v>
      </c>
      <c r="AI11" s="32">
        <f t="shared" si="2"/>
        <v>10</v>
      </c>
      <c r="AJ11" s="14"/>
      <c r="AL11" s="33" t="s">
        <v>69</v>
      </c>
      <c r="AM11" s="34">
        <f>(COUNTA(AN11:BR11)-COUNTIF(AN11:BR11, "リ"))*8</f>
        <v>184</v>
      </c>
      <c r="AN11" s="37" t="s">
        <v>36</v>
      </c>
      <c r="AO11" s="37" t="s">
        <v>36</v>
      </c>
      <c r="AP11" s="37" t="s">
        <v>36</v>
      </c>
      <c r="AQ11" s="37" t="s">
        <v>36</v>
      </c>
      <c r="AR11" s="37" t="s">
        <v>36</v>
      </c>
      <c r="AS11" s="35"/>
      <c r="AT11" s="35"/>
      <c r="AU11" s="37" t="s">
        <v>36</v>
      </c>
      <c r="AV11" s="35" t="s">
        <v>5</v>
      </c>
      <c r="AW11" s="35" t="s">
        <v>5</v>
      </c>
      <c r="AX11" s="35" t="s">
        <v>5</v>
      </c>
      <c r="AY11" s="37" t="s">
        <v>36</v>
      </c>
      <c r="AZ11" s="35"/>
      <c r="BA11" s="35"/>
      <c r="BB11" s="37" t="s">
        <v>36</v>
      </c>
      <c r="BC11" s="37" t="s">
        <v>36</v>
      </c>
      <c r="BD11" s="35" t="s">
        <v>5</v>
      </c>
      <c r="BE11" s="35" t="s">
        <v>5</v>
      </c>
      <c r="BF11" s="35" t="s">
        <v>5</v>
      </c>
      <c r="BG11" s="35"/>
      <c r="BH11" s="39" t="s">
        <v>43</v>
      </c>
      <c r="BI11" s="40" t="s">
        <v>42</v>
      </c>
      <c r="BJ11" s="40" t="s">
        <v>42</v>
      </c>
      <c r="BK11" s="40" t="s">
        <v>42</v>
      </c>
      <c r="BL11" s="39" t="s">
        <v>43</v>
      </c>
      <c r="BM11" s="35"/>
      <c r="BN11" s="35"/>
      <c r="BO11" s="35"/>
      <c r="BP11" s="35" t="s">
        <v>5</v>
      </c>
      <c r="BQ11" s="35" t="s">
        <v>5</v>
      </c>
      <c r="BR11" s="35" t="s">
        <v>5</v>
      </c>
      <c r="BS11" s="36">
        <f>COUNTA(AN11:BR11)</f>
        <v>23</v>
      </c>
      <c r="BT11" s="32">
        <f>COUNTBLANK(AN11:BR11)</f>
        <v>8</v>
      </c>
      <c r="BU11" s="14"/>
    </row>
    <row r="12" spans="1:73">
      <c r="A12" s="33" t="s">
        <v>67</v>
      </c>
      <c r="B12" s="34">
        <f t="shared" si="0"/>
        <v>168</v>
      </c>
      <c r="C12" s="35"/>
      <c r="D12" s="35" t="s">
        <v>59</v>
      </c>
      <c r="E12" s="35" t="s">
        <v>59</v>
      </c>
      <c r="F12" s="35"/>
      <c r="G12" s="35" t="s">
        <v>59</v>
      </c>
      <c r="H12" s="35" t="s">
        <v>59</v>
      </c>
      <c r="I12" s="35"/>
      <c r="J12" s="35"/>
      <c r="K12" s="35" t="s">
        <v>59</v>
      </c>
      <c r="L12" s="35" t="s">
        <v>59</v>
      </c>
      <c r="M12" s="35" t="s">
        <v>59</v>
      </c>
      <c r="N12" s="35" t="s">
        <v>59</v>
      </c>
      <c r="O12" s="35" t="s">
        <v>59</v>
      </c>
      <c r="P12" s="35"/>
      <c r="Q12" s="35"/>
      <c r="R12" s="35" t="s">
        <v>59</v>
      </c>
      <c r="S12" s="35" t="s">
        <v>26</v>
      </c>
      <c r="T12" s="35" t="s">
        <v>26</v>
      </c>
      <c r="U12" s="35" t="s">
        <v>26</v>
      </c>
      <c r="V12" s="35" t="s">
        <v>26</v>
      </c>
      <c r="W12" s="35"/>
      <c r="X12" s="35"/>
      <c r="Y12" s="35" t="s">
        <v>26</v>
      </c>
      <c r="Z12" s="35" t="s">
        <v>26</v>
      </c>
      <c r="AA12" s="35" t="s">
        <v>26</v>
      </c>
      <c r="AB12" s="35" t="s">
        <v>26</v>
      </c>
      <c r="AC12" s="35" t="s">
        <v>26</v>
      </c>
      <c r="AD12" s="35"/>
      <c r="AE12" s="35"/>
      <c r="AF12" s="35" t="s">
        <v>26</v>
      </c>
      <c r="AG12" s="35" t="s">
        <v>26</v>
      </c>
      <c r="AH12" s="36">
        <f t="shared" si="1"/>
        <v>21</v>
      </c>
      <c r="AI12" s="32">
        <f t="shared" si="2"/>
        <v>10</v>
      </c>
      <c r="AJ12" s="14"/>
      <c r="AL12" s="33" t="s">
        <v>69</v>
      </c>
      <c r="AM12" s="34">
        <f>(COUNTA(AN12:BR12)-COUNTIF(AN12:BR12, "リ"))*8</f>
        <v>184</v>
      </c>
      <c r="AN12" s="35" t="s">
        <v>26</v>
      </c>
      <c r="AO12" s="35" t="s">
        <v>26</v>
      </c>
      <c r="AP12" s="35" t="s">
        <v>26</v>
      </c>
      <c r="AQ12" s="35" t="s">
        <v>26</v>
      </c>
      <c r="AR12" s="35" t="s">
        <v>26</v>
      </c>
      <c r="AS12" s="35"/>
      <c r="AT12" s="35"/>
      <c r="AU12" s="35" t="s">
        <v>26</v>
      </c>
      <c r="AV12" s="35" t="s">
        <v>26</v>
      </c>
      <c r="AW12" s="35" t="s">
        <v>26</v>
      </c>
      <c r="AX12" s="35" t="s">
        <v>26</v>
      </c>
      <c r="AY12" s="35" t="s">
        <v>26</v>
      </c>
      <c r="AZ12" s="35"/>
      <c r="BA12" s="35"/>
      <c r="BB12" s="35" t="s">
        <v>26</v>
      </c>
      <c r="BC12" s="35" t="s">
        <v>26</v>
      </c>
      <c r="BD12" s="35" t="s">
        <v>26</v>
      </c>
      <c r="BE12" s="35" t="s">
        <v>26</v>
      </c>
      <c r="BF12" s="35" t="s">
        <v>26</v>
      </c>
      <c r="BG12" s="35"/>
      <c r="BH12" s="39" t="s">
        <v>43</v>
      </c>
      <c r="BI12" s="40" t="s">
        <v>42</v>
      </c>
      <c r="BJ12" s="40" t="s">
        <v>42</v>
      </c>
      <c r="BK12" s="40" t="s">
        <v>42</v>
      </c>
      <c r="BL12" s="39" t="s">
        <v>43</v>
      </c>
      <c r="BM12" s="35"/>
      <c r="BN12" s="35"/>
      <c r="BO12" s="35"/>
      <c r="BP12" s="35" t="s">
        <v>26</v>
      </c>
      <c r="BQ12" s="35" t="s">
        <v>26</v>
      </c>
      <c r="BR12" s="35" t="s">
        <v>26</v>
      </c>
      <c r="BS12" s="36">
        <f>COUNTA(AN12:BR12)</f>
        <v>23</v>
      </c>
      <c r="BT12" s="32">
        <f>COUNTBLANK(AN12:BR12)</f>
        <v>8</v>
      </c>
      <c r="BU12" s="14"/>
    </row>
    <row r="13" spans="1:73">
      <c r="A13" s="33"/>
      <c r="B13" s="34">
        <f t="shared" si="0"/>
        <v>0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6"/>
      <c r="AI13" s="32"/>
      <c r="AJ13" s="13"/>
      <c r="AL13" s="33"/>
      <c r="AM13" s="34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6"/>
      <c r="BT13" s="32"/>
      <c r="BU13" s="13"/>
    </row>
    <row r="15" spans="1:73" ht="19.5">
      <c r="B15" s="64" t="s">
        <v>15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M15" s="64" t="s">
        <v>18</v>
      </c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</row>
    <row r="16" spans="1:73" ht="15" customHeight="1">
      <c r="A16" s="53" t="s">
        <v>0</v>
      </c>
      <c r="B16" s="65" t="s">
        <v>1</v>
      </c>
      <c r="C16" s="15">
        <v>1</v>
      </c>
      <c r="D16" s="15">
        <v>2</v>
      </c>
      <c r="E16" s="15">
        <v>3</v>
      </c>
      <c r="F16" s="16">
        <v>4</v>
      </c>
      <c r="G16" s="16">
        <v>5</v>
      </c>
      <c r="H16" s="15">
        <v>6</v>
      </c>
      <c r="I16" s="15">
        <v>7</v>
      </c>
      <c r="J16" s="15">
        <v>8</v>
      </c>
      <c r="K16" s="15">
        <v>9</v>
      </c>
      <c r="L16" s="15">
        <v>10</v>
      </c>
      <c r="M16" s="16">
        <v>11</v>
      </c>
      <c r="N16" s="16">
        <v>12</v>
      </c>
      <c r="O16" s="15">
        <v>13</v>
      </c>
      <c r="P16" s="15">
        <v>14</v>
      </c>
      <c r="Q16" s="15">
        <v>15</v>
      </c>
      <c r="R16" s="15">
        <v>16</v>
      </c>
      <c r="S16" s="15">
        <v>17</v>
      </c>
      <c r="T16" s="16">
        <v>18</v>
      </c>
      <c r="U16" s="16">
        <v>19</v>
      </c>
      <c r="V16" s="15">
        <v>20</v>
      </c>
      <c r="W16" s="15">
        <v>21</v>
      </c>
      <c r="X16" s="15">
        <v>22</v>
      </c>
      <c r="Y16" s="15">
        <v>23</v>
      </c>
      <c r="Z16" s="15">
        <v>24</v>
      </c>
      <c r="AA16" s="16">
        <v>25</v>
      </c>
      <c r="AB16" s="16">
        <v>26</v>
      </c>
      <c r="AC16" s="15">
        <v>27</v>
      </c>
      <c r="AD16" s="15">
        <v>28</v>
      </c>
      <c r="AE16" s="15">
        <v>29</v>
      </c>
      <c r="AF16" s="15">
        <v>30</v>
      </c>
      <c r="AG16" s="15">
        <v>31</v>
      </c>
      <c r="AH16" s="56" t="s">
        <v>2</v>
      </c>
      <c r="AI16" s="56" t="s">
        <v>3</v>
      </c>
      <c r="AJ16" s="59" t="s">
        <v>4</v>
      </c>
      <c r="AL16" s="60" t="s">
        <v>0</v>
      </c>
      <c r="AM16" s="62" t="s">
        <v>1</v>
      </c>
      <c r="AN16" s="15">
        <v>1</v>
      </c>
      <c r="AO16" s="15">
        <v>2</v>
      </c>
      <c r="AP16" s="41">
        <v>3</v>
      </c>
      <c r="AQ16" s="41">
        <v>4</v>
      </c>
      <c r="AR16" s="15">
        <v>5</v>
      </c>
      <c r="AS16" s="15">
        <v>6</v>
      </c>
      <c r="AT16" s="15">
        <v>7</v>
      </c>
      <c r="AU16" s="15">
        <v>8</v>
      </c>
      <c r="AV16" s="15">
        <v>9</v>
      </c>
      <c r="AW16" s="16">
        <v>10</v>
      </c>
      <c r="AX16" s="16">
        <v>11</v>
      </c>
      <c r="AY16" s="15">
        <v>12</v>
      </c>
      <c r="AZ16" s="15">
        <v>13</v>
      </c>
      <c r="BA16" s="15">
        <v>14</v>
      </c>
      <c r="BB16" s="15">
        <v>15</v>
      </c>
      <c r="BC16" s="15">
        <v>16</v>
      </c>
      <c r="BD16" s="16">
        <v>17</v>
      </c>
      <c r="BE16" s="16">
        <v>18</v>
      </c>
      <c r="BF16" s="15">
        <v>19</v>
      </c>
      <c r="BG16" s="15">
        <v>20</v>
      </c>
      <c r="BH16" s="15">
        <v>21</v>
      </c>
      <c r="BI16" s="17">
        <v>22</v>
      </c>
      <c r="BJ16" s="17">
        <v>23</v>
      </c>
      <c r="BK16" s="16">
        <v>24</v>
      </c>
      <c r="BL16" s="16">
        <v>25</v>
      </c>
      <c r="BM16" s="15">
        <v>26</v>
      </c>
      <c r="BN16" s="15">
        <v>27</v>
      </c>
      <c r="BO16" s="15">
        <v>28</v>
      </c>
      <c r="BP16" s="15">
        <v>29</v>
      </c>
      <c r="BQ16" s="15">
        <v>30</v>
      </c>
      <c r="BR16" s="15"/>
      <c r="BS16" s="56" t="s">
        <v>2</v>
      </c>
      <c r="BT16" s="56" t="s">
        <v>3</v>
      </c>
      <c r="BU16" s="48" t="s">
        <v>4</v>
      </c>
    </row>
    <row r="17" spans="1:73" ht="12.75" customHeight="1">
      <c r="A17" s="54"/>
      <c r="B17" s="53"/>
      <c r="C17" s="15" t="s">
        <v>20</v>
      </c>
      <c r="D17" s="15" t="s">
        <v>13</v>
      </c>
      <c r="E17" s="15" t="s">
        <v>14</v>
      </c>
      <c r="F17" s="16" t="s">
        <v>9</v>
      </c>
      <c r="G17" s="16" t="s">
        <v>10</v>
      </c>
      <c r="H17" s="15" t="s">
        <v>11</v>
      </c>
      <c r="I17" s="15" t="s">
        <v>12</v>
      </c>
      <c r="J17" s="15" t="s">
        <v>20</v>
      </c>
      <c r="K17" s="15" t="s">
        <v>13</v>
      </c>
      <c r="L17" s="15" t="s">
        <v>14</v>
      </c>
      <c r="M17" s="16" t="s">
        <v>9</v>
      </c>
      <c r="N17" s="16" t="s">
        <v>10</v>
      </c>
      <c r="O17" s="15" t="s">
        <v>11</v>
      </c>
      <c r="P17" s="15" t="s">
        <v>12</v>
      </c>
      <c r="Q17" s="15" t="s">
        <v>20</v>
      </c>
      <c r="R17" s="15" t="s">
        <v>13</v>
      </c>
      <c r="S17" s="15" t="s">
        <v>14</v>
      </c>
      <c r="T17" s="16" t="s">
        <v>9</v>
      </c>
      <c r="U17" s="16" t="s">
        <v>10</v>
      </c>
      <c r="V17" s="15" t="s">
        <v>11</v>
      </c>
      <c r="W17" s="15" t="s">
        <v>12</v>
      </c>
      <c r="X17" s="15" t="s">
        <v>20</v>
      </c>
      <c r="Y17" s="15" t="s">
        <v>13</v>
      </c>
      <c r="Z17" s="15" t="s">
        <v>14</v>
      </c>
      <c r="AA17" s="16" t="s">
        <v>9</v>
      </c>
      <c r="AB17" s="16" t="s">
        <v>10</v>
      </c>
      <c r="AC17" s="15" t="s">
        <v>11</v>
      </c>
      <c r="AD17" s="15" t="s">
        <v>12</v>
      </c>
      <c r="AE17" s="15" t="s">
        <v>20</v>
      </c>
      <c r="AF17" s="15" t="s">
        <v>13</v>
      </c>
      <c r="AG17" s="15" t="s">
        <v>14</v>
      </c>
      <c r="AH17" s="57"/>
      <c r="AI17" s="58"/>
      <c r="AJ17" s="59"/>
      <c r="AL17" s="61"/>
      <c r="AM17" s="55"/>
      <c r="AN17" s="15" t="s">
        <v>13</v>
      </c>
      <c r="AO17" s="15" t="s">
        <v>14</v>
      </c>
      <c r="AP17" s="41" t="s">
        <v>9</v>
      </c>
      <c r="AQ17" s="41" t="s">
        <v>10</v>
      </c>
      <c r="AR17" s="15" t="s">
        <v>11</v>
      </c>
      <c r="AS17" s="15" t="s">
        <v>12</v>
      </c>
      <c r="AT17" s="15" t="s">
        <v>20</v>
      </c>
      <c r="AU17" s="15" t="s">
        <v>13</v>
      </c>
      <c r="AV17" s="15" t="s">
        <v>14</v>
      </c>
      <c r="AW17" s="16" t="s">
        <v>9</v>
      </c>
      <c r="AX17" s="16" t="s">
        <v>10</v>
      </c>
      <c r="AY17" s="15" t="s">
        <v>11</v>
      </c>
      <c r="AZ17" s="15" t="s">
        <v>12</v>
      </c>
      <c r="BA17" s="15" t="s">
        <v>20</v>
      </c>
      <c r="BB17" s="15" t="s">
        <v>13</v>
      </c>
      <c r="BC17" s="15" t="s">
        <v>14</v>
      </c>
      <c r="BD17" s="16" t="s">
        <v>9</v>
      </c>
      <c r="BE17" s="16" t="s">
        <v>10</v>
      </c>
      <c r="BF17" s="15" t="s">
        <v>11</v>
      </c>
      <c r="BG17" s="15" t="s">
        <v>12</v>
      </c>
      <c r="BH17" s="15" t="s">
        <v>20</v>
      </c>
      <c r="BI17" s="17" t="s">
        <v>13</v>
      </c>
      <c r="BJ17" s="17" t="s">
        <v>14</v>
      </c>
      <c r="BK17" s="16" t="s">
        <v>9</v>
      </c>
      <c r="BL17" s="16" t="s">
        <v>10</v>
      </c>
      <c r="BM17" s="15" t="s">
        <v>11</v>
      </c>
      <c r="BN17" s="15" t="s">
        <v>12</v>
      </c>
      <c r="BO17" s="15" t="s">
        <v>20</v>
      </c>
      <c r="BP17" s="15" t="s">
        <v>13</v>
      </c>
      <c r="BQ17" s="15" t="s">
        <v>14</v>
      </c>
      <c r="BR17" s="15"/>
      <c r="BS17" s="63"/>
      <c r="BT17" s="63"/>
      <c r="BU17" s="49"/>
    </row>
    <row r="18" spans="1:73" ht="12" hidden="1" customHeight="1">
      <c r="A18" s="33" t="s">
        <v>41</v>
      </c>
      <c r="B18" s="34">
        <f t="shared" ref="B18:B27" si="3">(COUNTA(C18:AG18)-COUNTIF(C18:AG18, "リ"))*8</f>
        <v>184</v>
      </c>
      <c r="C18" s="35" t="s">
        <v>5</v>
      </c>
      <c r="D18" s="35" t="s">
        <v>5</v>
      </c>
      <c r="E18" s="35" t="s">
        <v>5</v>
      </c>
      <c r="F18" s="35"/>
      <c r="G18" s="35"/>
      <c r="H18" s="35" t="s">
        <v>5</v>
      </c>
      <c r="I18" s="35" t="s">
        <v>5</v>
      </c>
      <c r="J18" s="35" t="s">
        <v>5</v>
      </c>
      <c r="K18" s="35" t="s">
        <v>5</v>
      </c>
      <c r="L18" s="35" t="s">
        <v>5</v>
      </c>
      <c r="M18" s="35"/>
      <c r="N18" s="35"/>
      <c r="O18" s="35" t="s">
        <v>5</v>
      </c>
      <c r="P18" s="35" t="s">
        <v>5</v>
      </c>
      <c r="Q18" s="35" t="s">
        <v>5</v>
      </c>
      <c r="R18" s="35" t="s">
        <v>5</v>
      </c>
      <c r="S18" s="35" t="s">
        <v>5</v>
      </c>
      <c r="T18" s="35"/>
      <c r="U18" s="35"/>
      <c r="V18" s="35" t="s">
        <v>5</v>
      </c>
      <c r="W18" s="35" t="s">
        <v>5</v>
      </c>
      <c r="X18" s="35" t="s">
        <v>5</v>
      </c>
      <c r="Y18" s="35" t="s">
        <v>5</v>
      </c>
      <c r="Z18" s="35" t="s">
        <v>5</v>
      </c>
      <c r="AA18" s="35"/>
      <c r="AB18" s="35"/>
      <c r="AC18" s="35" t="s">
        <v>5</v>
      </c>
      <c r="AD18" s="35" t="s">
        <v>5</v>
      </c>
      <c r="AE18" s="35" t="s">
        <v>5</v>
      </c>
      <c r="AF18" s="35" t="s">
        <v>5</v>
      </c>
      <c r="AG18" s="35" t="s">
        <v>5</v>
      </c>
      <c r="AH18" s="36">
        <f>COUNTA(C18:AG18)</f>
        <v>23</v>
      </c>
      <c r="AI18" s="32">
        <f>COUNTBLANK(C18:AG18)</f>
        <v>8</v>
      </c>
      <c r="AJ18" s="26"/>
      <c r="AL18" s="33" t="s">
        <v>41</v>
      </c>
      <c r="AM18" s="34">
        <f t="shared" ref="AM18:AM23" si="4">(COUNTA(AN18:BR18)-COUNTIF(AN18:BR18, "リ"))*8</f>
        <v>160</v>
      </c>
      <c r="AN18" s="35" t="s">
        <v>5</v>
      </c>
      <c r="AO18" s="35" t="s">
        <v>5</v>
      </c>
      <c r="AP18" s="35"/>
      <c r="AQ18" s="35"/>
      <c r="AR18" s="35" t="s">
        <v>5</v>
      </c>
      <c r="AS18" s="35" t="s">
        <v>5</v>
      </c>
      <c r="AT18" s="35" t="s">
        <v>5</v>
      </c>
      <c r="AU18" s="35" t="s">
        <v>5</v>
      </c>
      <c r="AV18" s="35" t="s">
        <v>5</v>
      </c>
      <c r="AW18" s="35"/>
      <c r="AX18" s="35"/>
      <c r="AY18" s="35" t="s">
        <v>5</v>
      </c>
      <c r="AZ18" s="35" t="s">
        <v>5</v>
      </c>
      <c r="BA18" s="35" t="s">
        <v>5</v>
      </c>
      <c r="BB18" s="35" t="s">
        <v>5</v>
      </c>
      <c r="BC18" s="35" t="s">
        <v>5</v>
      </c>
      <c r="BD18" s="35"/>
      <c r="BE18" s="35"/>
      <c r="BF18" s="35" t="s">
        <v>5</v>
      </c>
      <c r="BG18" s="35" t="s">
        <v>5</v>
      </c>
      <c r="BH18" s="35" t="s">
        <v>5</v>
      </c>
      <c r="BI18" s="35"/>
      <c r="BJ18" s="35"/>
      <c r="BK18" s="35"/>
      <c r="BL18" s="35"/>
      <c r="BM18" s="35" t="s">
        <v>5</v>
      </c>
      <c r="BN18" s="35" t="s">
        <v>5</v>
      </c>
      <c r="BO18" s="35" t="s">
        <v>5</v>
      </c>
      <c r="BP18" s="35" t="s">
        <v>5</v>
      </c>
      <c r="BQ18" s="35" t="s">
        <v>5</v>
      </c>
      <c r="BR18" s="15"/>
      <c r="BS18" s="36">
        <f>COUNTA(AN18:BQ18)</f>
        <v>20</v>
      </c>
      <c r="BT18" s="32">
        <f>COUNTBLANK(AN18:BQ18)</f>
        <v>10</v>
      </c>
      <c r="BU18" s="27"/>
    </row>
    <row r="19" spans="1:73">
      <c r="A19" s="33" t="s">
        <v>65</v>
      </c>
      <c r="B19" s="34">
        <f>(COUNTA(C19:AG19)-COUNTIF(C19:AG19, "リ"))*8</f>
        <v>176</v>
      </c>
      <c r="C19" s="39" t="s">
        <v>43</v>
      </c>
      <c r="D19" s="40" t="s">
        <v>42</v>
      </c>
      <c r="E19" s="39" t="s">
        <v>43</v>
      </c>
      <c r="F19" s="35"/>
      <c r="G19" s="35"/>
      <c r="H19" s="35" t="s">
        <v>5</v>
      </c>
      <c r="I19" s="35" t="s">
        <v>5</v>
      </c>
      <c r="J19" s="35" t="s">
        <v>5</v>
      </c>
      <c r="K19" s="35" t="s">
        <v>5</v>
      </c>
      <c r="L19" s="35" t="s">
        <v>5</v>
      </c>
      <c r="M19" s="35"/>
      <c r="N19" s="35"/>
      <c r="O19" s="35" t="s">
        <v>5</v>
      </c>
      <c r="P19" s="35" t="s">
        <v>5</v>
      </c>
      <c r="Q19" s="35" t="s">
        <v>5</v>
      </c>
      <c r="R19" s="38" t="s">
        <v>44</v>
      </c>
      <c r="S19" s="38" t="s">
        <v>44</v>
      </c>
      <c r="T19" s="35"/>
      <c r="U19" s="35"/>
      <c r="V19" s="35"/>
      <c r="W19" s="35" t="s">
        <v>5</v>
      </c>
      <c r="X19" s="35" t="s">
        <v>5</v>
      </c>
      <c r="Y19" s="35" t="s">
        <v>5</v>
      </c>
      <c r="Z19" s="35" t="s">
        <v>5</v>
      </c>
      <c r="AA19" s="37" t="s">
        <v>5</v>
      </c>
      <c r="AB19" s="35"/>
      <c r="AC19" s="35"/>
      <c r="AD19" s="35" t="s">
        <v>5</v>
      </c>
      <c r="AE19" s="35" t="s">
        <v>5</v>
      </c>
      <c r="AF19" s="35" t="s">
        <v>5</v>
      </c>
      <c r="AG19" s="35" t="s">
        <v>5</v>
      </c>
      <c r="AH19" s="36">
        <f>COUNTA(C19:AG19)</f>
        <v>22</v>
      </c>
      <c r="AI19" s="32">
        <f>COUNTBLANK(C19:AG19)</f>
        <v>9</v>
      </c>
      <c r="AJ19" s="9"/>
      <c r="AL19" s="33" t="s">
        <v>65</v>
      </c>
      <c r="AM19" s="34">
        <f>(COUNTA(AN19:BR19)-COUNTIF(AN19:BR19, "リ"))*8</f>
        <v>152</v>
      </c>
      <c r="AN19" s="35" t="s">
        <v>5</v>
      </c>
      <c r="AO19" s="35" t="s">
        <v>5</v>
      </c>
      <c r="AP19" s="35"/>
      <c r="AQ19" s="35"/>
      <c r="AR19" s="35"/>
      <c r="AS19" s="35"/>
      <c r="AT19" s="35" t="s">
        <v>5</v>
      </c>
      <c r="AU19" s="35" t="s">
        <v>5</v>
      </c>
      <c r="AV19" s="35" t="s">
        <v>5</v>
      </c>
      <c r="AW19" s="37" t="s">
        <v>5</v>
      </c>
      <c r="AX19" s="35"/>
      <c r="AY19" s="35"/>
      <c r="AZ19" s="35" t="s">
        <v>5</v>
      </c>
      <c r="BA19" s="35" t="s">
        <v>5</v>
      </c>
      <c r="BB19" s="35" t="s">
        <v>5</v>
      </c>
      <c r="BC19" s="35" t="s">
        <v>5</v>
      </c>
      <c r="BD19" s="35"/>
      <c r="BE19" s="35"/>
      <c r="BF19" s="35" t="s">
        <v>5</v>
      </c>
      <c r="BG19" s="35" t="s">
        <v>5</v>
      </c>
      <c r="BH19" s="35" t="s">
        <v>5</v>
      </c>
      <c r="BI19" s="35" t="s">
        <v>5</v>
      </c>
      <c r="BJ19" s="35" t="s">
        <v>5</v>
      </c>
      <c r="BK19" s="35"/>
      <c r="BL19" s="35"/>
      <c r="BM19" s="35"/>
      <c r="BN19" s="35" t="s">
        <v>5</v>
      </c>
      <c r="BO19" s="35" t="s">
        <v>5</v>
      </c>
      <c r="BP19" s="35" t="s">
        <v>5</v>
      </c>
      <c r="BQ19" s="37" t="s">
        <v>5</v>
      </c>
      <c r="BR19" s="15"/>
      <c r="BS19" s="36">
        <f>COUNTA(AN19:BR19)</f>
        <v>19</v>
      </c>
      <c r="BT19" s="32">
        <f>COUNTBLANK(AN19:BQ19)</f>
        <v>11</v>
      </c>
      <c r="BU19" s="9"/>
    </row>
    <row r="20" spans="1:73">
      <c r="A20" s="33" t="s">
        <v>65</v>
      </c>
      <c r="B20" s="34">
        <f t="shared" si="3"/>
        <v>176</v>
      </c>
      <c r="C20" s="35" t="s">
        <v>5</v>
      </c>
      <c r="D20" s="35" t="s">
        <v>5</v>
      </c>
      <c r="E20" s="35"/>
      <c r="F20" s="35"/>
      <c r="G20" s="37" t="s">
        <v>5</v>
      </c>
      <c r="H20" s="35" t="s">
        <v>5</v>
      </c>
      <c r="I20" s="35" t="s">
        <v>5</v>
      </c>
      <c r="J20" s="35" t="s">
        <v>5</v>
      </c>
      <c r="K20" s="35" t="s">
        <v>5</v>
      </c>
      <c r="L20" s="35"/>
      <c r="M20" s="35"/>
      <c r="N20" s="37" t="s">
        <v>5</v>
      </c>
      <c r="O20" s="35" t="s">
        <v>5</v>
      </c>
      <c r="P20" s="35" t="s">
        <v>5</v>
      </c>
      <c r="Q20" s="35" t="s">
        <v>5</v>
      </c>
      <c r="R20" s="35" t="s">
        <v>5</v>
      </c>
      <c r="S20" s="35"/>
      <c r="T20" s="35"/>
      <c r="U20" s="37" t="s">
        <v>5</v>
      </c>
      <c r="V20" s="35" t="s">
        <v>5</v>
      </c>
      <c r="W20" s="35" t="s">
        <v>5</v>
      </c>
      <c r="X20" s="35" t="s">
        <v>5</v>
      </c>
      <c r="Y20" s="38" t="s">
        <v>44</v>
      </c>
      <c r="Z20" s="35"/>
      <c r="AA20" s="35"/>
      <c r="AB20" s="37" t="s">
        <v>5</v>
      </c>
      <c r="AC20" s="35" t="s">
        <v>5</v>
      </c>
      <c r="AD20" s="35" t="s">
        <v>5</v>
      </c>
      <c r="AE20" s="35" t="s">
        <v>5</v>
      </c>
      <c r="AF20" s="38" t="s">
        <v>44</v>
      </c>
      <c r="AG20" s="35"/>
      <c r="AH20" s="36">
        <f t="shared" ref="AH20:AH27" si="5">COUNTA(C20:AG20)</f>
        <v>22</v>
      </c>
      <c r="AI20" s="32">
        <f t="shared" ref="AI20:AI27" si="6">COUNTBLANK(C20:AG20)</f>
        <v>9</v>
      </c>
      <c r="AJ20" s="9"/>
      <c r="AL20" s="33" t="s">
        <v>65</v>
      </c>
      <c r="AM20" s="34">
        <f t="shared" si="4"/>
        <v>152</v>
      </c>
      <c r="AN20" s="35" t="s">
        <v>5</v>
      </c>
      <c r="AO20" s="35" t="s">
        <v>5</v>
      </c>
      <c r="AP20" s="35"/>
      <c r="AQ20" s="35"/>
      <c r="AR20" s="35" t="s">
        <v>5</v>
      </c>
      <c r="AS20" s="35" t="s">
        <v>5</v>
      </c>
      <c r="AT20" s="35" t="s">
        <v>5</v>
      </c>
      <c r="AU20" s="35" t="s">
        <v>5</v>
      </c>
      <c r="AV20" s="37" t="s">
        <v>5</v>
      </c>
      <c r="AW20" s="35"/>
      <c r="AX20" s="35"/>
      <c r="AY20" s="37" t="s">
        <v>5</v>
      </c>
      <c r="AZ20" s="35" t="s">
        <v>5</v>
      </c>
      <c r="BA20" s="35" t="s">
        <v>5</v>
      </c>
      <c r="BB20" s="35" t="s">
        <v>5</v>
      </c>
      <c r="BC20" s="35" t="s">
        <v>5</v>
      </c>
      <c r="BD20" s="35"/>
      <c r="BE20" s="35"/>
      <c r="BF20" s="38" t="s">
        <v>6</v>
      </c>
      <c r="BG20" s="38" t="s">
        <v>6</v>
      </c>
      <c r="BH20" s="38" t="s">
        <v>6</v>
      </c>
      <c r="BI20" s="35"/>
      <c r="BJ20" s="35"/>
      <c r="BK20" s="35"/>
      <c r="BL20" s="35"/>
      <c r="BM20" s="35" t="s">
        <v>5</v>
      </c>
      <c r="BN20" s="35" t="s">
        <v>5</v>
      </c>
      <c r="BO20" s="37" t="s">
        <v>5</v>
      </c>
      <c r="BP20" s="37" t="s">
        <v>5</v>
      </c>
      <c r="BQ20" s="35"/>
      <c r="BR20" s="15"/>
      <c r="BS20" s="36">
        <f>COUNTA(AN20:BR20)</f>
        <v>19</v>
      </c>
      <c r="BT20" s="32">
        <f>COUNTBLANK(AN20:BQ20)</f>
        <v>11</v>
      </c>
      <c r="BU20" s="9"/>
    </row>
    <row r="21" spans="1:73">
      <c r="A21" s="33" t="s">
        <v>66</v>
      </c>
      <c r="B21" s="34">
        <f t="shared" si="3"/>
        <v>176</v>
      </c>
      <c r="C21" s="35" t="s">
        <v>5</v>
      </c>
      <c r="D21" s="35" t="s">
        <v>5</v>
      </c>
      <c r="E21" s="37" t="s">
        <v>5</v>
      </c>
      <c r="F21" s="37" t="s">
        <v>5</v>
      </c>
      <c r="G21" s="35"/>
      <c r="H21" s="35"/>
      <c r="I21" s="35" t="s">
        <v>5</v>
      </c>
      <c r="J21" s="35" t="s">
        <v>5</v>
      </c>
      <c r="K21" s="35" t="s">
        <v>5</v>
      </c>
      <c r="L21" s="35" t="s">
        <v>5</v>
      </c>
      <c r="M21" s="37" t="s">
        <v>5</v>
      </c>
      <c r="N21" s="35"/>
      <c r="O21" s="35"/>
      <c r="P21" s="35" t="s">
        <v>5</v>
      </c>
      <c r="Q21" s="35" t="s">
        <v>5</v>
      </c>
      <c r="R21" s="35" t="s">
        <v>5</v>
      </c>
      <c r="S21" s="35" t="s">
        <v>5</v>
      </c>
      <c r="T21" s="37" t="s">
        <v>5</v>
      </c>
      <c r="U21" s="35"/>
      <c r="V21" s="35"/>
      <c r="W21" s="35" t="s">
        <v>5</v>
      </c>
      <c r="X21" s="37" t="s">
        <v>5</v>
      </c>
      <c r="Y21" s="35" t="s">
        <v>5</v>
      </c>
      <c r="Z21" s="35" t="s">
        <v>5</v>
      </c>
      <c r="AA21" s="35"/>
      <c r="AB21" s="35"/>
      <c r="AC21" s="35"/>
      <c r="AD21" s="35" t="s">
        <v>5</v>
      </c>
      <c r="AE21" s="37" t="s">
        <v>5</v>
      </c>
      <c r="AF21" s="35" t="s">
        <v>5</v>
      </c>
      <c r="AG21" s="35" t="s">
        <v>5</v>
      </c>
      <c r="AH21" s="36">
        <f t="shared" si="5"/>
        <v>22</v>
      </c>
      <c r="AI21" s="32">
        <f t="shared" si="6"/>
        <v>9</v>
      </c>
      <c r="AJ21" s="13"/>
      <c r="AL21" s="33" t="s">
        <v>66</v>
      </c>
      <c r="AM21" s="34">
        <f t="shared" si="4"/>
        <v>160</v>
      </c>
      <c r="AN21" s="35" t="s">
        <v>5</v>
      </c>
      <c r="AO21" s="35"/>
      <c r="AP21" s="35"/>
      <c r="AQ21" s="35"/>
      <c r="AR21" s="37" t="s">
        <v>5</v>
      </c>
      <c r="AS21" s="35" t="s">
        <v>5</v>
      </c>
      <c r="AT21" s="35" t="s">
        <v>5</v>
      </c>
      <c r="AU21" s="37" t="s">
        <v>5</v>
      </c>
      <c r="AV21" s="35" t="s">
        <v>5</v>
      </c>
      <c r="AW21" s="35"/>
      <c r="AX21" s="35"/>
      <c r="AY21" s="35" t="s">
        <v>5</v>
      </c>
      <c r="AZ21" s="35" t="s">
        <v>5</v>
      </c>
      <c r="BA21" s="35" t="s">
        <v>5</v>
      </c>
      <c r="BB21" s="35" t="s">
        <v>5</v>
      </c>
      <c r="BC21" s="37" t="s">
        <v>5</v>
      </c>
      <c r="BD21" s="35"/>
      <c r="BE21" s="35"/>
      <c r="BF21" s="35" t="s">
        <v>5</v>
      </c>
      <c r="BG21" s="37" t="s">
        <v>5</v>
      </c>
      <c r="BH21" s="35" t="s">
        <v>5</v>
      </c>
      <c r="BI21" s="37" t="s">
        <v>5</v>
      </c>
      <c r="BJ21" s="35" t="s">
        <v>5</v>
      </c>
      <c r="BK21" s="35"/>
      <c r="BL21" s="35"/>
      <c r="BM21" s="35"/>
      <c r="BN21" s="38" t="s">
        <v>6</v>
      </c>
      <c r="BO21" s="38" t="s">
        <v>6</v>
      </c>
      <c r="BP21" s="38" t="s">
        <v>6</v>
      </c>
      <c r="BQ21" s="38" t="s">
        <v>6</v>
      </c>
      <c r="BR21" s="15"/>
      <c r="BS21" s="36">
        <f>COUNTA(AN21:BR21)</f>
        <v>20</v>
      </c>
      <c r="BT21" s="32">
        <f>COUNTBLANK(AN21:BQ21)</f>
        <v>10</v>
      </c>
      <c r="BU21" s="13"/>
    </row>
    <row r="22" spans="1:73">
      <c r="A22" s="33"/>
      <c r="B22" s="34">
        <f t="shared" si="3"/>
        <v>0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6">
        <f t="shared" si="5"/>
        <v>0</v>
      </c>
      <c r="AI22" s="32">
        <f t="shared" si="6"/>
        <v>31</v>
      </c>
      <c r="AJ22" s="14"/>
      <c r="AL22" s="33"/>
      <c r="AM22" s="34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15"/>
      <c r="BS22" s="36"/>
      <c r="BT22" s="32"/>
      <c r="BU22" s="14"/>
    </row>
    <row r="23" spans="1:73">
      <c r="A23" s="33" t="s">
        <v>69</v>
      </c>
      <c r="B23" s="34">
        <f t="shared" si="3"/>
        <v>184</v>
      </c>
      <c r="C23" s="35" t="s">
        <v>5</v>
      </c>
      <c r="D23" s="35" t="s">
        <v>5</v>
      </c>
      <c r="E23" s="35" t="s">
        <v>5</v>
      </c>
      <c r="F23" s="35"/>
      <c r="G23" s="35"/>
      <c r="H23" s="37" t="s">
        <v>36</v>
      </c>
      <c r="I23" s="37" t="s">
        <v>36</v>
      </c>
      <c r="J23" s="37" t="s">
        <v>36</v>
      </c>
      <c r="K23" s="37" t="s">
        <v>36</v>
      </c>
      <c r="L23" s="37" t="s">
        <v>36</v>
      </c>
      <c r="M23" s="35"/>
      <c r="N23" s="35"/>
      <c r="O23" s="35" t="s">
        <v>5</v>
      </c>
      <c r="P23" s="35" t="s">
        <v>5</v>
      </c>
      <c r="Q23" s="35" t="s">
        <v>5</v>
      </c>
      <c r="R23" s="37" t="s">
        <v>5</v>
      </c>
      <c r="S23" s="37" t="s">
        <v>5</v>
      </c>
      <c r="T23" s="35"/>
      <c r="U23" s="35"/>
      <c r="V23" s="37" t="s">
        <v>5</v>
      </c>
      <c r="W23" s="37" t="s">
        <v>5</v>
      </c>
      <c r="X23" s="35" t="s">
        <v>5</v>
      </c>
      <c r="Y23" s="35" t="s">
        <v>5</v>
      </c>
      <c r="Z23" s="35" t="s">
        <v>5</v>
      </c>
      <c r="AA23" s="35"/>
      <c r="AB23" s="35"/>
      <c r="AC23" s="38" t="s">
        <v>44</v>
      </c>
      <c r="AD23" s="37" t="s">
        <v>5</v>
      </c>
      <c r="AE23" s="35" t="s">
        <v>5</v>
      </c>
      <c r="AF23" s="35" t="s">
        <v>5</v>
      </c>
      <c r="AG23" s="37" t="s">
        <v>5</v>
      </c>
      <c r="AH23" s="36">
        <f t="shared" si="5"/>
        <v>23</v>
      </c>
      <c r="AI23" s="32">
        <f t="shared" si="6"/>
        <v>8</v>
      </c>
      <c r="AJ23" s="9"/>
      <c r="AL23" s="33" t="s">
        <v>69</v>
      </c>
      <c r="AM23" s="34">
        <f t="shared" si="4"/>
        <v>152</v>
      </c>
      <c r="AN23" s="37" t="s">
        <v>5</v>
      </c>
      <c r="AO23" s="35"/>
      <c r="AP23" s="35"/>
      <c r="AQ23" s="37" t="s">
        <v>5</v>
      </c>
      <c r="AR23" s="35" t="s">
        <v>5</v>
      </c>
      <c r="AS23" s="37" t="s">
        <v>37</v>
      </c>
      <c r="AT23" s="37" t="s">
        <v>37</v>
      </c>
      <c r="AU23" s="35" t="s">
        <v>5</v>
      </c>
      <c r="AV23" s="35"/>
      <c r="AW23" s="35"/>
      <c r="AX23" s="37" t="s">
        <v>5</v>
      </c>
      <c r="AY23" s="35" t="s">
        <v>5</v>
      </c>
      <c r="AZ23" s="37" t="s">
        <v>37</v>
      </c>
      <c r="BA23" s="35" t="s">
        <v>5</v>
      </c>
      <c r="BB23" s="35" t="s">
        <v>5</v>
      </c>
      <c r="BC23" s="35"/>
      <c r="BD23" s="35"/>
      <c r="BE23" s="37" t="s">
        <v>5</v>
      </c>
      <c r="BF23" s="37" t="s">
        <v>37</v>
      </c>
      <c r="BG23" s="35" t="s">
        <v>5</v>
      </c>
      <c r="BH23" s="37" t="s">
        <v>37</v>
      </c>
      <c r="BI23" s="35" t="s">
        <v>5</v>
      </c>
      <c r="BJ23" s="35"/>
      <c r="BK23" s="35"/>
      <c r="BL23" s="37" t="s">
        <v>5</v>
      </c>
      <c r="BM23" s="37" t="s">
        <v>5</v>
      </c>
      <c r="BN23" s="37" t="s">
        <v>37</v>
      </c>
      <c r="BO23" s="35"/>
      <c r="BP23" s="35"/>
      <c r="BQ23" s="35"/>
      <c r="BR23" s="15"/>
      <c r="BS23" s="36">
        <f>COUNTA(AN23:BR23)</f>
        <v>19</v>
      </c>
      <c r="BT23" s="32">
        <f>COUNTBLANK(AN23:BQ23)</f>
        <v>11</v>
      </c>
      <c r="BU23" s="9"/>
    </row>
    <row r="24" spans="1:73">
      <c r="A24" s="33" t="s">
        <v>68</v>
      </c>
      <c r="B24" s="34">
        <f>(COUNTA(C24:AG24)-COUNTIF(C24:AG24, "リ"))*8</f>
        <v>184</v>
      </c>
      <c r="C24" s="37" t="s">
        <v>5</v>
      </c>
      <c r="D24" s="37" t="s">
        <v>5</v>
      </c>
      <c r="E24" s="35" t="s">
        <v>5</v>
      </c>
      <c r="F24" s="35"/>
      <c r="G24" s="35"/>
      <c r="H24" s="37" t="s">
        <v>37</v>
      </c>
      <c r="I24" s="37" t="s">
        <v>37</v>
      </c>
      <c r="J24" s="37" t="s">
        <v>37</v>
      </c>
      <c r="K24" s="37" t="s">
        <v>37</v>
      </c>
      <c r="L24" s="37" t="s">
        <v>37</v>
      </c>
      <c r="M24" s="35"/>
      <c r="N24" s="35"/>
      <c r="O24" s="37" t="s">
        <v>5</v>
      </c>
      <c r="P24" s="37" t="s">
        <v>5</v>
      </c>
      <c r="Q24" s="37" t="s">
        <v>5</v>
      </c>
      <c r="R24" s="35" t="s">
        <v>5</v>
      </c>
      <c r="S24" s="35" t="s">
        <v>5</v>
      </c>
      <c r="T24" s="35"/>
      <c r="U24" s="35"/>
      <c r="V24" s="35" t="s">
        <v>5</v>
      </c>
      <c r="W24" s="35" t="s">
        <v>5</v>
      </c>
      <c r="X24" s="35" t="s">
        <v>5</v>
      </c>
      <c r="Y24" s="37" t="s">
        <v>5</v>
      </c>
      <c r="Z24" s="37" t="s">
        <v>5</v>
      </c>
      <c r="AA24" s="35"/>
      <c r="AB24" s="35"/>
      <c r="AC24" s="37" t="s">
        <v>5</v>
      </c>
      <c r="AD24" s="35" t="s">
        <v>5</v>
      </c>
      <c r="AE24" s="35" t="s">
        <v>5</v>
      </c>
      <c r="AF24" s="37" t="s">
        <v>5</v>
      </c>
      <c r="AG24" s="35" t="s">
        <v>5</v>
      </c>
      <c r="AH24" s="36">
        <f t="shared" si="5"/>
        <v>23</v>
      </c>
      <c r="AI24" s="32">
        <f t="shared" si="6"/>
        <v>8</v>
      </c>
      <c r="AJ24" s="13"/>
      <c r="AL24" s="33" t="s">
        <v>68</v>
      </c>
      <c r="AM24" s="34">
        <f>(COUNTA(AN24:BR24)-COUNTIF(AN24:BR24, "リ"))*8</f>
        <v>160</v>
      </c>
      <c r="AN24" s="35" t="s">
        <v>5</v>
      </c>
      <c r="AO24" s="37" t="s">
        <v>37</v>
      </c>
      <c r="AP24" s="37" t="s">
        <v>37</v>
      </c>
      <c r="AQ24" s="35"/>
      <c r="AR24" s="35"/>
      <c r="AS24" s="35"/>
      <c r="AT24" s="38" t="s">
        <v>44</v>
      </c>
      <c r="AU24" s="39" t="s">
        <v>43</v>
      </c>
      <c r="AV24" s="40" t="s">
        <v>42</v>
      </c>
      <c r="AW24" s="40" t="s">
        <v>42</v>
      </c>
      <c r="AX24" s="39" t="s">
        <v>43</v>
      </c>
      <c r="AY24" s="35"/>
      <c r="AZ24" s="35"/>
      <c r="BA24" s="37" t="s">
        <v>37</v>
      </c>
      <c r="BB24" s="37" t="s">
        <v>37</v>
      </c>
      <c r="BC24" s="35" t="s">
        <v>5</v>
      </c>
      <c r="BD24" s="37" t="s">
        <v>37</v>
      </c>
      <c r="BE24" s="35"/>
      <c r="BF24" s="35"/>
      <c r="BG24" s="35"/>
      <c r="BH24" s="38" t="s">
        <v>44</v>
      </c>
      <c r="BI24" s="35" t="s">
        <v>5</v>
      </c>
      <c r="BJ24" s="37" t="s">
        <v>5</v>
      </c>
      <c r="BK24" s="37" t="s">
        <v>5</v>
      </c>
      <c r="BL24" s="35"/>
      <c r="BM24" s="35"/>
      <c r="BN24" s="38" t="s">
        <v>44</v>
      </c>
      <c r="BO24" s="38" t="s">
        <v>44</v>
      </c>
      <c r="BP24" s="38" t="s">
        <v>44</v>
      </c>
      <c r="BQ24" s="38" t="s">
        <v>44</v>
      </c>
      <c r="BR24" s="15"/>
      <c r="BS24" s="36">
        <f>COUNTA(AN24:BR24)</f>
        <v>20</v>
      </c>
      <c r="BT24" s="32">
        <f>COUNTBLANK(AN24:BQ24)</f>
        <v>10</v>
      </c>
      <c r="BU24" s="13"/>
    </row>
    <row r="25" spans="1:73">
      <c r="A25" s="33" t="s">
        <v>69</v>
      </c>
      <c r="B25" s="34">
        <f t="shared" si="3"/>
        <v>88</v>
      </c>
      <c r="C25" s="35" t="s">
        <v>5</v>
      </c>
      <c r="D25" s="35" t="s">
        <v>5</v>
      </c>
      <c r="E25" s="35" t="s">
        <v>5</v>
      </c>
      <c r="F25" s="35"/>
      <c r="G25" s="35"/>
      <c r="H25" s="35" t="s">
        <v>5</v>
      </c>
      <c r="I25" s="35" t="s">
        <v>5</v>
      </c>
      <c r="J25" s="35" t="s">
        <v>5</v>
      </c>
      <c r="K25" s="35" t="s">
        <v>5</v>
      </c>
      <c r="L25" s="35" t="s">
        <v>5</v>
      </c>
      <c r="M25" s="35"/>
      <c r="N25" s="35"/>
      <c r="O25" s="35" t="s">
        <v>5</v>
      </c>
      <c r="P25" s="35" t="s">
        <v>5</v>
      </c>
      <c r="Q25" s="35" t="s">
        <v>5</v>
      </c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6">
        <f t="shared" si="5"/>
        <v>11</v>
      </c>
      <c r="AI25" s="32">
        <f t="shared" si="6"/>
        <v>20</v>
      </c>
      <c r="AJ25" s="14"/>
      <c r="AL25" s="33" t="s">
        <v>69</v>
      </c>
      <c r="AM25" s="34">
        <f>(COUNTA(AN25:BR25)-COUNTIF(AN25:BR25, "リ"))*8</f>
        <v>152</v>
      </c>
      <c r="AN25" s="35" t="s">
        <v>5</v>
      </c>
      <c r="AO25" s="37" t="s">
        <v>36</v>
      </c>
      <c r="AP25" s="37" t="s">
        <v>36</v>
      </c>
      <c r="AQ25" s="35"/>
      <c r="AR25" s="35"/>
      <c r="AS25" s="37" t="s">
        <v>36</v>
      </c>
      <c r="AT25" s="37" t="s">
        <v>36</v>
      </c>
      <c r="AU25" s="35" t="s">
        <v>5</v>
      </c>
      <c r="AV25" s="35" t="s">
        <v>5</v>
      </c>
      <c r="AW25" s="35" t="s">
        <v>5</v>
      </c>
      <c r="AX25" s="35"/>
      <c r="AY25" s="35"/>
      <c r="AZ25" s="37" t="s">
        <v>36</v>
      </c>
      <c r="BA25" s="37" t="s">
        <v>36</v>
      </c>
      <c r="BB25" s="37" t="s">
        <v>36</v>
      </c>
      <c r="BC25" s="35" t="s">
        <v>5</v>
      </c>
      <c r="BD25" s="37" t="s">
        <v>36</v>
      </c>
      <c r="BE25" s="35"/>
      <c r="BF25" s="35"/>
      <c r="BG25" s="35" t="s">
        <v>5</v>
      </c>
      <c r="BH25" s="35" t="s">
        <v>5</v>
      </c>
      <c r="BI25" s="35"/>
      <c r="BJ25" s="35"/>
      <c r="BK25" s="35"/>
      <c r="BL25" s="35"/>
      <c r="BM25" s="35"/>
      <c r="BN25" s="35" t="s">
        <v>5</v>
      </c>
      <c r="BO25" s="35" t="s">
        <v>5</v>
      </c>
      <c r="BP25" s="35" t="s">
        <v>5</v>
      </c>
      <c r="BQ25" s="35" t="s">
        <v>5</v>
      </c>
      <c r="BR25" s="15"/>
      <c r="BS25" s="36">
        <f>COUNTA(AN25:BR25)</f>
        <v>19</v>
      </c>
      <c r="BT25" s="32">
        <f>COUNTBLANK(AN25:BQ25)</f>
        <v>11</v>
      </c>
      <c r="BU25" s="14"/>
    </row>
    <row r="26" spans="1:73">
      <c r="A26" s="33" t="s">
        <v>69</v>
      </c>
      <c r="B26" s="34">
        <f t="shared" si="3"/>
        <v>184</v>
      </c>
      <c r="C26" s="35" t="s">
        <v>26</v>
      </c>
      <c r="D26" s="35" t="s">
        <v>26</v>
      </c>
      <c r="E26" s="35" t="s">
        <v>26</v>
      </c>
      <c r="F26" s="35"/>
      <c r="G26" s="35"/>
      <c r="H26" s="35" t="s">
        <v>26</v>
      </c>
      <c r="I26" s="35" t="s">
        <v>26</v>
      </c>
      <c r="J26" s="35" t="s">
        <v>26</v>
      </c>
      <c r="K26" s="35" t="s">
        <v>26</v>
      </c>
      <c r="L26" s="35" t="s">
        <v>26</v>
      </c>
      <c r="M26" s="35"/>
      <c r="N26" s="35"/>
      <c r="O26" s="35" t="s">
        <v>26</v>
      </c>
      <c r="P26" s="35" t="s">
        <v>26</v>
      </c>
      <c r="Q26" s="35" t="s">
        <v>26</v>
      </c>
      <c r="R26" s="35" t="s">
        <v>26</v>
      </c>
      <c r="S26" s="35" t="s">
        <v>26</v>
      </c>
      <c r="T26" s="35"/>
      <c r="U26" s="35"/>
      <c r="V26" s="35" t="s">
        <v>26</v>
      </c>
      <c r="W26" s="35" t="s">
        <v>26</v>
      </c>
      <c r="X26" s="35" t="s">
        <v>26</v>
      </c>
      <c r="Y26" s="35" t="s">
        <v>26</v>
      </c>
      <c r="Z26" s="35" t="s">
        <v>26</v>
      </c>
      <c r="AA26" s="35"/>
      <c r="AB26" s="35"/>
      <c r="AC26" s="35" t="s">
        <v>26</v>
      </c>
      <c r="AD26" s="35" t="s">
        <v>26</v>
      </c>
      <c r="AE26" s="35" t="s">
        <v>26</v>
      </c>
      <c r="AF26" s="35" t="s">
        <v>26</v>
      </c>
      <c r="AG26" s="35" t="s">
        <v>26</v>
      </c>
      <c r="AH26" s="36">
        <f t="shared" si="5"/>
        <v>23</v>
      </c>
      <c r="AI26" s="32">
        <f t="shared" si="6"/>
        <v>8</v>
      </c>
      <c r="AJ26" s="14"/>
      <c r="AL26" s="33" t="s">
        <v>69</v>
      </c>
      <c r="AM26" s="34">
        <f>(COUNTA(AN26:BR26)-COUNTIF(AN26:BR26, "リ"))*8</f>
        <v>160</v>
      </c>
      <c r="AN26" s="35" t="s">
        <v>26</v>
      </c>
      <c r="AO26" s="35" t="s">
        <v>26</v>
      </c>
      <c r="AP26" s="35"/>
      <c r="AQ26" s="35"/>
      <c r="AR26" s="35" t="s">
        <v>26</v>
      </c>
      <c r="AS26" s="35" t="s">
        <v>26</v>
      </c>
      <c r="AT26" s="35" t="s">
        <v>26</v>
      </c>
      <c r="AU26" s="35" t="s">
        <v>26</v>
      </c>
      <c r="AV26" s="35" t="s">
        <v>26</v>
      </c>
      <c r="AW26" s="35"/>
      <c r="AX26" s="35"/>
      <c r="AY26" s="35" t="s">
        <v>26</v>
      </c>
      <c r="AZ26" s="35" t="s">
        <v>26</v>
      </c>
      <c r="BA26" s="35" t="s">
        <v>26</v>
      </c>
      <c r="BB26" s="35" t="s">
        <v>26</v>
      </c>
      <c r="BC26" s="35" t="s">
        <v>26</v>
      </c>
      <c r="BD26" s="35"/>
      <c r="BE26" s="35"/>
      <c r="BF26" s="37" t="s">
        <v>36</v>
      </c>
      <c r="BG26" s="35" t="s">
        <v>5</v>
      </c>
      <c r="BH26" s="37" t="s">
        <v>36</v>
      </c>
      <c r="BI26" s="35"/>
      <c r="BJ26" s="35"/>
      <c r="BK26" s="35"/>
      <c r="BL26" s="35"/>
      <c r="BM26" s="38" t="s">
        <v>6</v>
      </c>
      <c r="BN26" s="37" t="s">
        <v>36</v>
      </c>
      <c r="BO26" s="35" t="s">
        <v>5</v>
      </c>
      <c r="BP26" s="35" t="s">
        <v>5</v>
      </c>
      <c r="BQ26" s="35" t="s">
        <v>5</v>
      </c>
      <c r="BR26" s="15"/>
      <c r="BS26" s="36">
        <f>COUNTA(AN26:BR26)</f>
        <v>20</v>
      </c>
      <c r="BT26" s="32">
        <f>COUNTBLANK(AN26:BQ26)</f>
        <v>10</v>
      </c>
      <c r="BU26" s="14"/>
    </row>
    <row r="27" spans="1:73">
      <c r="A27" s="33" t="s">
        <v>69</v>
      </c>
      <c r="B27" s="34">
        <f t="shared" si="3"/>
        <v>184</v>
      </c>
      <c r="C27" s="35" t="s">
        <v>59</v>
      </c>
      <c r="D27" s="35" t="s">
        <v>59</v>
      </c>
      <c r="E27" s="35" t="s">
        <v>59</v>
      </c>
      <c r="F27" s="35"/>
      <c r="G27" s="35"/>
      <c r="H27" s="35" t="s">
        <v>59</v>
      </c>
      <c r="I27" s="35" t="s">
        <v>59</v>
      </c>
      <c r="J27" s="35" t="s">
        <v>59</v>
      </c>
      <c r="K27" s="35" t="s">
        <v>59</v>
      </c>
      <c r="L27" s="35" t="s">
        <v>59</v>
      </c>
      <c r="M27" s="35"/>
      <c r="N27" s="35"/>
      <c r="O27" s="35" t="s">
        <v>26</v>
      </c>
      <c r="P27" s="35" t="s">
        <v>26</v>
      </c>
      <c r="Q27" s="35" t="s">
        <v>26</v>
      </c>
      <c r="R27" s="35" t="s">
        <v>26</v>
      </c>
      <c r="S27" s="35" t="s">
        <v>26</v>
      </c>
      <c r="T27" s="35"/>
      <c r="U27" s="35"/>
      <c r="V27" s="35" t="s">
        <v>26</v>
      </c>
      <c r="W27" s="35" t="s">
        <v>26</v>
      </c>
      <c r="X27" s="35" t="s">
        <v>26</v>
      </c>
      <c r="Y27" s="35" t="s">
        <v>26</v>
      </c>
      <c r="Z27" s="35" t="s">
        <v>26</v>
      </c>
      <c r="AA27" s="35"/>
      <c r="AB27" s="35"/>
      <c r="AC27" s="35" t="s">
        <v>26</v>
      </c>
      <c r="AD27" s="35" t="s">
        <v>26</v>
      </c>
      <c r="AE27" s="35" t="s">
        <v>26</v>
      </c>
      <c r="AF27" s="35" t="s">
        <v>26</v>
      </c>
      <c r="AG27" s="35" t="s">
        <v>26</v>
      </c>
      <c r="AH27" s="36">
        <f t="shared" si="5"/>
        <v>23</v>
      </c>
      <c r="AI27" s="32">
        <f t="shared" si="6"/>
        <v>8</v>
      </c>
      <c r="AJ27" s="14"/>
      <c r="AL27" s="33"/>
      <c r="AM27" s="34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15"/>
      <c r="BS27" s="36"/>
      <c r="BT27" s="32"/>
      <c r="BU27" s="14"/>
    </row>
    <row r="28" spans="1:73">
      <c r="AP28" s="42" t="s">
        <v>60</v>
      </c>
    </row>
    <row r="29" spans="1:73" ht="19.5">
      <c r="B29" s="64" t="s">
        <v>16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M29" s="64" t="s">
        <v>19</v>
      </c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</row>
    <row r="30" spans="1:73" ht="15" customHeight="1">
      <c r="A30" s="53" t="s">
        <v>0</v>
      </c>
      <c r="B30" s="55" t="s">
        <v>1</v>
      </c>
      <c r="C30" s="16">
        <v>1</v>
      </c>
      <c r="D30" s="16">
        <v>2</v>
      </c>
      <c r="E30" s="17">
        <v>3</v>
      </c>
      <c r="F30" s="15">
        <v>4</v>
      </c>
      <c r="G30" s="15">
        <v>5</v>
      </c>
      <c r="H30" s="15">
        <v>6</v>
      </c>
      <c r="I30" s="15">
        <v>7</v>
      </c>
      <c r="J30" s="16">
        <v>8</v>
      </c>
      <c r="K30" s="16">
        <v>9</v>
      </c>
      <c r="L30" s="15">
        <v>10</v>
      </c>
      <c r="M30" s="15">
        <v>11</v>
      </c>
      <c r="N30" s="15">
        <v>12</v>
      </c>
      <c r="O30" s="15">
        <v>13</v>
      </c>
      <c r="P30" s="15">
        <v>14</v>
      </c>
      <c r="Q30" s="16">
        <v>15</v>
      </c>
      <c r="R30" s="16">
        <v>16</v>
      </c>
      <c r="S30" s="15">
        <v>17</v>
      </c>
      <c r="T30" s="15">
        <v>18</v>
      </c>
      <c r="U30" s="15">
        <v>19</v>
      </c>
      <c r="V30" s="15">
        <v>20</v>
      </c>
      <c r="W30" s="15">
        <v>21</v>
      </c>
      <c r="X30" s="16">
        <v>22</v>
      </c>
      <c r="Y30" s="16">
        <v>23</v>
      </c>
      <c r="Z30" s="15">
        <v>24</v>
      </c>
      <c r="AA30" s="15">
        <v>25</v>
      </c>
      <c r="AB30" s="15">
        <v>26</v>
      </c>
      <c r="AC30" s="15">
        <v>27</v>
      </c>
      <c r="AD30" s="15">
        <v>28</v>
      </c>
      <c r="AE30" s="16">
        <v>29</v>
      </c>
      <c r="AF30" s="16">
        <v>30</v>
      </c>
      <c r="AG30" s="15"/>
      <c r="AH30" s="56" t="s">
        <v>2</v>
      </c>
      <c r="AI30" s="56" t="s">
        <v>3</v>
      </c>
      <c r="AJ30" s="59" t="s">
        <v>4</v>
      </c>
      <c r="AL30" s="60" t="s">
        <v>0</v>
      </c>
      <c r="AM30" s="62" t="s">
        <v>1</v>
      </c>
      <c r="AN30" s="16">
        <v>1</v>
      </c>
      <c r="AO30" s="16">
        <v>2</v>
      </c>
      <c r="AP30" s="15">
        <v>3</v>
      </c>
      <c r="AQ30" s="15">
        <v>4</v>
      </c>
      <c r="AR30" s="15">
        <v>5</v>
      </c>
      <c r="AS30" s="15">
        <v>6</v>
      </c>
      <c r="AT30" s="15">
        <v>7</v>
      </c>
      <c r="AU30" s="16">
        <v>8</v>
      </c>
      <c r="AV30" s="16">
        <v>9</v>
      </c>
      <c r="AW30" s="15">
        <v>10</v>
      </c>
      <c r="AX30" s="15">
        <v>11</v>
      </c>
      <c r="AY30" s="15">
        <v>12</v>
      </c>
      <c r="AZ30" s="15">
        <v>13</v>
      </c>
      <c r="BA30" s="15">
        <v>14</v>
      </c>
      <c r="BB30" s="16">
        <v>15</v>
      </c>
      <c r="BC30" s="16">
        <v>16</v>
      </c>
      <c r="BD30" s="15">
        <v>17</v>
      </c>
      <c r="BE30" s="15">
        <v>18</v>
      </c>
      <c r="BF30" s="15">
        <v>19</v>
      </c>
      <c r="BG30" s="15">
        <v>20</v>
      </c>
      <c r="BH30" s="15">
        <v>21</v>
      </c>
      <c r="BI30" s="16">
        <v>22</v>
      </c>
      <c r="BJ30" s="16">
        <v>23</v>
      </c>
      <c r="BK30" s="17">
        <v>24</v>
      </c>
      <c r="BL30" s="17">
        <v>25</v>
      </c>
      <c r="BM30" s="15">
        <v>26</v>
      </c>
      <c r="BN30" s="15">
        <v>27</v>
      </c>
      <c r="BO30" s="15">
        <v>28</v>
      </c>
      <c r="BP30" s="16">
        <v>29</v>
      </c>
      <c r="BQ30" s="16">
        <v>30</v>
      </c>
      <c r="BR30" s="15">
        <v>31</v>
      </c>
      <c r="BS30" s="56" t="s">
        <v>2</v>
      </c>
      <c r="BT30" s="56" t="s">
        <v>3</v>
      </c>
      <c r="BU30" s="48" t="s">
        <v>4</v>
      </c>
    </row>
    <row r="31" spans="1:73" ht="14.25" customHeight="1">
      <c r="A31" s="54"/>
      <c r="B31" s="53"/>
      <c r="C31" s="16" t="s">
        <v>9</v>
      </c>
      <c r="D31" s="16" t="s">
        <v>10</v>
      </c>
      <c r="E31" s="17" t="s">
        <v>11</v>
      </c>
      <c r="F31" s="15" t="s">
        <v>12</v>
      </c>
      <c r="G31" s="15" t="s">
        <v>20</v>
      </c>
      <c r="H31" s="15" t="s">
        <v>13</v>
      </c>
      <c r="I31" s="15" t="s">
        <v>14</v>
      </c>
      <c r="J31" s="16" t="s">
        <v>9</v>
      </c>
      <c r="K31" s="16" t="s">
        <v>10</v>
      </c>
      <c r="L31" s="15" t="s">
        <v>11</v>
      </c>
      <c r="M31" s="15" t="s">
        <v>12</v>
      </c>
      <c r="N31" s="15" t="s">
        <v>20</v>
      </c>
      <c r="O31" s="15" t="s">
        <v>13</v>
      </c>
      <c r="P31" s="15" t="s">
        <v>14</v>
      </c>
      <c r="Q31" s="16" t="s">
        <v>9</v>
      </c>
      <c r="R31" s="16" t="s">
        <v>10</v>
      </c>
      <c r="S31" s="15" t="s">
        <v>11</v>
      </c>
      <c r="T31" s="15" t="s">
        <v>12</v>
      </c>
      <c r="U31" s="15" t="s">
        <v>20</v>
      </c>
      <c r="V31" s="15" t="s">
        <v>13</v>
      </c>
      <c r="W31" s="15" t="s">
        <v>14</v>
      </c>
      <c r="X31" s="16" t="s">
        <v>9</v>
      </c>
      <c r="Y31" s="16" t="s">
        <v>10</v>
      </c>
      <c r="Z31" s="15" t="s">
        <v>11</v>
      </c>
      <c r="AA31" s="15" t="s">
        <v>12</v>
      </c>
      <c r="AB31" s="15" t="s">
        <v>20</v>
      </c>
      <c r="AC31" s="15" t="s">
        <v>13</v>
      </c>
      <c r="AD31" s="15" t="s">
        <v>14</v>
      </c>
      <c r="AE31" s="16" t="s">
        <v>9</v>
      </c>
      <c r="AF31" s="16" t="s">
        <v>10</v>
      </c>
      <c r="AG31" s="15"/>
      <c r="AH31" s="57"/>
      <c r="AI31" s="58"/>
      <c r="AJ31" s="59"/>
      <c r="AL31" s="61"/>
      <c r="AM31" s="55"/>
      <c r="AN31" s="16" t="s">
        <v>9</v>
      </c>
      <c r="AO31" s="16" t="s">
        <v>10</v>
      </c>
      <c r="AP31" s="15" t="s">
        <v>11</v>
      </c>
      <c r="AQ31" s="15" t="s">
        <v>12</v>
      </c>
      <c r="AR31" s="15" t="s">
        <v>20</v>
      </c>
      <c r="AS31" s="15" t="s">
        <v>13</v>
      </c>
      <c r="AT31" s="15" t="s">
        <v>14</v>
      </c>
      <c r="AU31" s="16" t="s">
        <v>9</v>
      </c>
      <c r="AV31" s="16" t="s">
        <v>10</v>
      </c>
      <c r="AW31" s="15" t="s">
        <v>11</v>
      </c>
      <c r="AX31" s="15" t="s">
        <v>12</v>
      </c>
      <c r="AY31" s="15" t="s">
        <v>20</v>
      </c>
      <c r="AZ31" s="15" t="s">
        <v>13</v>
      </c>
      <c r="BA31" s="15" t="s">
        <v>14</v>
      </c>
      <c r="BB31" s="16" t="s">
        <v>9</v>
      </c>
      <c r="BC31" s="16" t="s">
        <v>10</v>
      </c>
      <c r="BD31" s="15" t="s">
        <v>11</v>
      </c>
      <c r="BE31" s="15" t="s">
        <v>12</v>
      </c>
      <c r="BF31" s="15" t="s">
        <v>20</v>
      </c>
      <c r="BG31" s="15" t="s">
        <v>13</v>
      </c>
      <c r="BH31" s="15" t="s">
        <v>14</v>
      </c>
      <c r="BI31" s="16" t="s">
        <v>9</v>
      </c>
      <c r="BJ31" s="16" t="s">
        <v>10</v>
      </c>
      <c r="BK31" s="17" t="s">
        <v>11</v>
      </c>
      <c r="BL31" s="17" t="s">
        <v>12</v>
      </c>
      <c r="BM31" s="15" t="s">
        <v>20</v>
      </c>
      <c r="BN31" s="15" t="s">
        <v>13</v>
      </c>
      <c r="BO31" s="15" t="s">
        <v>14</v>
      </c>
      <c r="BP31" s="16" t="s">
        <v>9</v>
      </c>
      <c r="BQ31" s="16" t="s">
        <v>10</v>
      </c>
      <c r="BR31" s="15" t="s">
        <v>11</v>
      </c>
      <c r="BS31" s="63"/>
      <c r="BT31" s="63"/>
      <c r="BU31" s="49"/>
    </row>
    <row r="32" spans="1:73" ht="2.25" customHeight="1">
      <c r="A32" s="33" t="s">
        <v>41</v>
      </c>
      <c r="B32" s="34">
        <f t="shared" ref="B32:B40" si="7">(COUNTA(C32:AG32)-COUNTIF(C32:AG32, "リ"))*8</f>
        <v>152</v>
      </c>
      <c r="C32" s="35"/>
      <c r="D32" s="35"/>
      <c r="E32" s="35"/>
      <c r="F32" s="35" t="s">
        <v>5</v>
      </c>
      <c r="G32" s="35" t="s">
        <v>5</v>
      </c>
      <c r="H32" s="35" t="s">
        <v>5</v>
      </c>
      <c r="I32" s="35" t="s">
        <v>5</v>
      </c>
      <c r="J32" s="35"/>
      <c r="K32" s="35"/>
      <c r="L32" s="35" t="s">
        <v>5</v>
      </c>
      <c r="M32" s="35" t="s">
        <v>5</v>
      </c>
      <c r="N32" s="35" t="s">
        <v>5</v>
      </c>
      <c r="O32" s="35" t="s">
        <v>5</v>
      </c>
      <c r="P32" s="35" t="s">
        <v>5</v>
      </c>
      <c r="Q32" s="35"/>
      <c r="R32" s="35"/>
      <c r="S32" s="35" t="s">
        <v>5</v>
      </c>
      <c r="T32" s="35" t="s">
        <v>5</v>
      </c>
      <c r="U32" s="35" t="s">
        <v>5</v>
      </c>
      <c r="V32" s="35" t="s">
        <v>5</v>
      </c>
      <c r="W32" s="35" t="s">
        <v>5</v>
      </c>
      <c r="X32" s="35"/>
      <c r="Y32" s="35"/>
      <c r="Z32" s="35" t="s">
        <v>5</v>
      </c>
      <c r="AA32" s="35" t="s">
        <v>5</v>
      </c>
      <c r="AB32" s="35" t="s">
        <v>5</v>
      </c>
      <c r="AC32" s="35" t="s">
        <v>5</v>
      </c>
      <c r="AD32" s="35" t="s">
        <v>5</v>
      </c>
      <c r="AE32" s="35"/>
      <c r="AF32" s="35"/>
      <c r="AG32" s="15"/>
      <c r="AH32" s="36">
        <f>COUNTA(C32:AF32)</f>
        <v>19</v>
      </c>
      <c r="AI32" s="32">
        <f>COUNTBLANK(C32:AF32)</f>
        <v>11</v>
      </c>
      <c r="AJ32" s="26"/>
      <c r="AL32" s="33" t="s">
        <v>41</v>
      </c>
      <c r="AM32" s="34">
        <f t="shared" ref="AM32:AM40" si="8">(COUNTA(AN32:BR32)-COUNTIF(AN32:BR32, "リ"))*8</f>
        <v>152</v>
      </c>
      <c r="AN32" s="35"/>
      <c r="AO32" s="35"/>
      <c r="AP32" s="35" t="s">
        <v>5</v>
      </c>
      <c r="AQ32" s="35" t="s">
        <v>5</v>
      </c>
      <c r="AR32" s="35" t="s">
        <v>5</v>
      </c>
      <c r="AS32" s="35" t="s">
        <v>5</v>
      </c>
      <c r="AT32" s="35" t="s">
        <v>5</v>
      </c>
      <c r="AU32" s="35"/>
      <c r="AV32" s="35"/>
      <c r="AW32" s="35" t="s">
        <v>5</v>
      </c>
      <c r="AX32" s="35" t="s">
        <v>5</v>
      </c>
      <c r="AY32" s="35" t="s">
        <v>5</v>
      </c>
      <c r="AZ32" s="35" t="s">
        <v>5</v>
      </c>
      <c r="BA32" s="35" t="s">
        <v>5</v>
      </c>
      <c r="BB32" s="35"/>
      <c r="BC32" s="35"/>
      <c r="BD32" s="35" t="s">
        <v>5</v>
      </c>
      <c r="BE32" s="35" t="s">
        <v>5</v>
      </c>
      <c r="BF32" s="35" t="s">
        <v>5</v>
      </c>
      <c r="BG32" s="35" t="s">
        <v>5</v>
      </c>
      <c r="BH32" s="35" t="s">
        <v>5</v>
      </c>
      <c r="BI32" s="35"/>
      <c r="BJ32" s="35"/>
      <c r="BK32" s="35"/>
      <c r="BL32" s="35"/>
      <c r="BM32" s="35" t="s">
        <v>5</v>
      </c>
      <c r="BN32" s="35" t="s">
        <v>5</v>
      </c>
      <c r="BO32" s="35" t="s">
        <v>5</v>
      </c>
      <c r="BP32" s="35"/>
      <c r="BQ32" s="35"/>
      <c r="BR32" s="35" t="s">
        <v>5</v>
      </c>
      <c r="BS32" s="36">
        <f>COUNTA(AN32:BR32)</f>
        <v>19</v>
      </c>
      <c r="BT32" s="32">
        <f>COUNTBLANK(AN32:BR32)</f>
        <v>12</v>
      </c>
      <c r="BU32" s="27"/>
    </row>
    <row r="33" spans="1:73">
      <c r="A33" s="33" t="s">
        <v>65</v>
      </c>
      <c r="B33" s="34">
        <f>(COUNTA(C33:AG33)-COUNTIF(C33:AG33, "リ"))*8</f>
        <v>160</v>
      </c>
      <c r="C33" s="37" t="s">
        <v>5</v>
      </c>
      <c r="D33" s="35"/>
      <c r="E33" s="35"/>
      <c r="F33" s="35" t="s">
        <v>5</v>
      </c>
      <c r="G33" s="35" t="s">
        <v>5</v>
      </c>
      <c r="H33" s="35" t="s">
        <v>5</v>
      </c>
      <c r="I33" s="35" t="s">
        <v>5</v>
      </c>
      <c r="J33" s="35"/>
      <c r="K33" s="35"/>
      <c r="L33" s="35" t="s">
        <v>5</v>
      </c>
      <c r="M33" s="35" t="s">
        <v>5</v>
      </c>
      <c r="N33" s="35" t="s">
        <v>5</v>
      </c>
      <c r="O33" s="35" t="s">
        <v>5</v>
      </c>
      <c r="P33" s="35" t="s">
        <v>5</v>
      </c>
      <c r="Q33" s="35"/>
      <c r="R33" s="35"/>
      <c r="S33" s="35" t="s">
        <v>5</v>
      </c>
      <c r="T33" s="39" t="s">
        <v>43</v>
      </c>
      <c r="U33" s="40" t="s">
        <v>42</v>
      </c>
      <c r="V33" s="39" t="s">
        <v>43</v>
      </c>
      <c r="W33" s="38" t="s">
        <v>44</v>
      </c>
      <c r="X33" s="35"/>
      <c r="Y33" s="35"/>
      <c r="Z33" s="35"/>
      <c r="AA33" s="35" t="s">
        <v>5</v>
      </c>
      <c r="AB33" s="35" t="s">
        <v>5</v>
      </c>
      <c r="AC33" s="35" t="s">
        <v>5</v>
      </c>
      <c r="AD33" s="35" t="s">
        <v>5</v>
      </c>
      <c r="AE33" s="37" t="s">
        <v>5</v>
      </c>
      <c r="AF33" s="35"/>
      <c r="AG33" s="15"/>
      <c r="AH33" s="36">
        <f>COUNTA(C33:AG33)</f>
        <v>20</v>
      </c>
      <c r="AI33" s="32">
        <f>COUNTBLANK(C33:AF33)</f>
        <v>10</v>
      </c>
      <c r="AJ33" s="9"/>
      <c r="AL33" s="33" t="s">
        <v>65</v>
      </c>
      <c r="AM33" s="34">
        <f>(COUNTA(AN33:BR33)-COUNTIF(AN33:BR33, "リ"))*8</f>
        <v>152</v>
      </c>
      <c r="AN33" s="37" t="s">
        <v>5</v>
      </c>
      <c r="AO33" s="35"/>
      <c r="AP33" s="35"/>
      <c r="AQ33" s="35" t="s">
        <v>5</v>
      </c>
      <c r="AR33" s="35" t="s">
        <v>5</v>
      </c>
      <c r="AS33" s="35" t="s">
        <v>5</v>
      </c>
      <c r="AT33" s="35" t="s">
        <v>5</v>
      </c>
      <c r="AU33" s="37" t="s">
        <v>5</v>
      </c>
      <c r="AV33" s="35"/>
      <c r="AW33" s="35"/>
      <c r="AX33" s="35" t="s">
        <v>5</v>
      </c>
      <c r="AY33" s="35" t="s">
        <v>5</v>
      </c>
      <c r="AZ33" s="35" t="s">
        <v>5</v>
      </c>
      <c r="BA33" s="35" t="s">
        <v>5</v>
      </c>
      <c r="BB33" s="35"/>
      <c r="BC33" s="35"/>
      <c r="BD33" s="38" t="s">
        <v>6</v>
      </c>
      <c r="BE33" s="35" t="s">
        <v>5</v>
      </c>
      <c r="BF33" s="35" t="s">
        <v>5</v>
      </c>
      <c r="BG33" s="35" t="s">
        <v>5</v>
      </c>
      <c r="BH33" s="35" t="s">
        <v>5</v>
      </c>
      <c r="BI33" s="35"/>
      <c r="BJ33" s="35"/>
      <c r="BK33" s="35"/>
      <c r="BL33" s="35"/>
      <c r="BM33" s="38" t="s">
        <v>6</v>
      </c>
      <c r="BN33" s="38" t="s">
        <v>6</v>
      </c>
      <c r="BO33" s="38" t="s">
        <v>6</v>
      </c>
      <c r="BP33" s="35"/>
      <c r="BQ33" s="35"/>
      <c r="BR33" s="38" t="s">
        <v>44</v>
      </c>
      <c r="BS33" s="36">
        <f>COUNTA(AN33:BR33)</f>
        <v>19</v>
      </c>
      <c r="BT33" s="32">
        <f>COUNTBLANK(AN33:BR33)</f>
        <v>12</v>
      </c>
      <c r="BU33" s="9"/>
    </row>
    <row r="34" spans="1:73">
      <c r="A34" s="33" t="s">
        <v>65</v>
      </c>
      <c r="B34" s="34">
        <f t="shared" si="7"/>
        <v>160</v>
      </c>
      <c r="C34" s="35"/>
      <c r="D34" s="37" t="s">
        <v>5</v>
      </c>
      <c r="E34" s="35" t="s">
        <v>5</v>
      </c>
      <c r="F34" s="35" t="s">
        <v>5</v>
      </c>
      <c r="G34" s="37" t="s">
        <v>5</v>
      </c>
      <c r="H34" s="35" t="s">
        <v>5</v>
      </c>
      <c r="I34" s="35"/>
      <c r="J34" s="35"/>
      <c r="K34" s="35" t="s">
        <v>5</v>
      </c>
      <c r="L34" s="37" t="s">
        <v>5</v>
      </c>
      <c r="M34" s="35" t="s">
        <v>5</v>
      </c>
      <c r="N34" s="35" t="s">
        <v>5</v>
      </c>
      <c r="O34" s="37" t="s">
        <v>5</v>
      </c>
      <c r="P34" s="35"/>
      <c r="Q34" s="35"/>
      <c r="R34" s="35"/>
      <c r="S34" s="37" t="s">
        <v>5</v>
      </c>
      <c r="T34" s="35" t="s">
        <v>5</v>
      </c>
      <c r="U34" s="35" t="s">
        <v>5</v>
      </c>
      <c r="V34" s="37" t="s">
        <v>5</v>
      </c>
      <c r="W34" s="38" t="s">
        <v>44</v>
      </c>
      <c r="X34" s="35"/>
      <c r="Y34" s="35"/>
      <c r="Z34" s="37" t="s">
        <v>5</v>
      </c>
      <c r="AA34" s="35" t="s">
        <v>5</v>
      </c>
      <c r="AB34" s="35" t="s">
        <v>5</v>
      </c>
      <c r="AC34" s="37" t="s">
        <v>5</v>
      </c>
      <c r="AD34" s="35" t="s">
        <v>5</v>
      </c>
      <c r="AE34" s="35"/>
      <c r="AF34" s="35"/>
      <c r="AG34" s="15"/>
      <c r="AH34" s="36">
        <f>COUNTA(C34:AG34)</f>
        <v>20</v>
      </c>
      <c r="AI34" s="32">
        <f>COUNTBLANK(C34:AF34)</f>
        <v>10</v>
      </c>
      <c r="AJ34" s="9"/>
      <c r="AL34" s="33" t="s">
        <v>65</v>
      </c>
      <c r="AM34" s="34">
        <f t="shared" si="8"/>
        <v>152</v>
      </c>
      <c r="AN34" s="35"/>
      <c r="AO34" s="37" t="s">
        <v>5</v>
      </c>
      <c r="AP34" s="37" t="s">
        <v>5</v>
      </c>
      <c r="AQ34" s="37" t="s">
        <v>5</v>
      </c>
      <c r="AR34" s="35" t="s">
        <v>5</v>
      </c>
      <c r="AS34" s="35" t="s">
        <v>5</v>
      </c>
      <c r="AT34" s="35"/>
      <c r="AU34" s="35"/>
      <c r="AV34" s="37" t="s">
        <v>5</v>
      </c>
      <c r="AW34" s="35" t="s">
        <v>5</v>
      </c>
      <c r="AX34" s="35" t="s">
        <v>5</v>
      </c>
      <c r="AY34" s="35" t="s">
        <v>5</v>
      </c>
      <c r="AZ34" s="35" t="s">
        <v>5</v>
      </c>
      <c r="BA34" s="35"/>
      <c r="BB34" s="35"/>
      <c r="BC34" s="35"/>
      <c r="BD34" s="35" t="s">
        <v>5</v>
      </c>
      <c r="BE34" s="35" t="s">
        <v>5</v>
      </c>
      <c r="BF34" s="35" t="s">
        <v>5</v>
      </c>
      <c r="BG34" s="37" t="s">
        <v>5</v>
      </c>
      <c r="BH34" s="38" t="s">
        <v>6</v>
      </c>
      <c r="BI34" s="35"/>
      <c r="BJ34" s="35"/>
      <c r="BK34" s="35" t="s">
        <v>5</v>
      </c>
      <c r="BL34" s="35" t="s">
        <v>5</v>
      </c>
      <c r="BM34" s="37" t="s">
        <v>5</v>
      </c>
      <c r="BN34" s="35"/>
      <c r="BO34" s="35"/>
      <c r="BP34" s="35"/>
      <c r="BQ34" s="35"/>
      <c r="BR34" s="37" t="s">
        <v>5</v>
      </c>
      <c r="BS34" s="36">
        <f>COUNTA(AN34:BR34)</f>
        <v>19</v>
      </c>
      <c r="BT34" s="32">
        <f>COUNTBLANK(AN34:BR34)</f>
        <v>12</v>
      </c>
      <c r="BU34" s="9"/>
    </row>
    <row r="35" spans="1:73">
      <c r="A35" s="33" t="s">
        <v>66</v>
      </c>
      <c r="B35" s="34">
        <f t="shared" si="7"/>
        <v>160</v>
      </c>
      <c r="C35" s="35"/>
      <c r="D35" s="35"/>
      <c r="E35" s="37" t="s">
        <v>5</v>
      </c>
      <c r="F35" s="37" t="s">
        <v>5</v>
      </c>
      <c r="G35" s="35" t="s">
        <v>5</v>
      </c>
      <c r="H35" s="35" t="s">
        <v>5</v>
      </c>
      <c r="I35" s="35" t="s">
        <v>5</v>
      </c>
      <c r="J35" s="35"/>
      <c r="K35" s="35"/>
      <c r="L35" s="35" t="s">
        <v>5</v>
      </c>
      <c r="M35" s="37" t="s">
        <v>5</v>
      </c>
      <c r="N35" s="35" t="s">
        <v>5</v>
      </c>
      <c r="O35" s="35" t="s">
        <v>5</v>
      </c>
      <c r="P35" s="37" t="s">
        <v>5</v>
      </c>
      <c r="Q35" s="35"/>
      <c r="R35" s="35"/>
      <c r="S35" s="35" t="s">
        <v>5</v>
      </c>
      <c r="T35" s="35" t="s">
        <v>5</v>
      </c>
      <c r="U35" s="37" t="s">
        <v>5</v>
      </c>
      <c r="V35" s="35" t="s">
        <v>5</v>
      </c>
      <c r="W35" s="37" t="s">
        <v>5</v>
      </c>
      <c r="X35" s="35"/>
      <c r="Y35" s="35"/>
      <c r="Z35" s="35" t="s">
        <v>5</v>
      </c>
      <c r="AA35" s="37" t="s">
        <v>5</v>
      </c>
      <c r="AB35" s="35" t="s">
        <v>5</v>
      </c>
      <c r="AC35" s="35" t="s">
        <v>5</v>
      </c>
      <c r="AD35" s="37" t="s">
        <v>5</v>
      </c>
      <c r="AE35" s="35"/>
      <c r="AF35" s="35"/>
      <c r="AG35" s="15"/>
      <c r="AH35" s="36">
        <f>COUNTA(C35:AG35)</f>
        <v>20</v>
      </c>
      <c r="AI35" s="32">
        <f>COUNTBLANK(C35:AF35)</f>
        <v>10</v>
      </c>
      <c r="AJ35" s="13"/>
      <c r="AL35" s="33" t="s">
        <v>66</v>
      </c>
      <c r="AM35" s="34">
        <f t="shared" si="8"/>
        <v>152</v>
      </c>
      <c r="AN35" s="35"/>
      <c r="AO35" s="35"/>
      <c r="AP35" s="35" t="s">
        <v>5</v>
      </c>
      <c r="AQ35" s="35" t="s">
        <v>5</v>
      </c>
      <c r="AR35" s="37" t="s">
        <v>5</v>
      </c>
      <c r="AS35" s="37" t="s">
        <v>5</v>
      </c>
      <c r="AT35" s="37" t="s">
        <v>5</v>
      </c>
      <c r="AU35" s="35"/>
      <c r="AV35" s="35"/>
      <c r="AW35" s="37" t="s">
        <v>5</v>
      </c>
      <c r="AX35" s="35" t="s">
        <v>5</v>
      </c>
      <c r="AY35" s="35" t="s">
        <v>5</v>
      </c>
      <c r="AZ35" s="35" t="s">
        <v>5</v>
      </c>
      <c r="BA35" s="35" t="s">
        <v>5</v>
      </c>
      <c r="BB35" s="35"/>
      <c r="BC35" s="35"/>
      <c r="BD35" s="35" t="s">
        <v>5</v>
      </c>
      <c r="BE35" s="35" t="s">
        <v>5</v>
      </c>
      <c r="BF35" s="37" t="s">
        <v>5</v>
      </c>
      <c r="BG35" s="35" t="s">
        <v>5</v>
      </c>
      <c r="BH35" s="35" t="s">
        <v>5</v>
      </c>
      <c r="BI35" s="35"/>
      <c r="BJ35" s="35"/>
      <c r="BK35" s="37" t="s">
        <v>5</v>
      </c>
      <c r="BL35" s="35"/>
      <c r="BM35" s="35"/>
      <c r="BN35" s="35" t="s">
        <v>5</v>
      </c>
      <c r="BO35" s="35" t="s">
        <v>5</v>
      </c>
      <c r="BP35" s="35"/>
      <c r="BQ35" s="35"/>
      <c r="BR35" s="35" t="s">
        <v>5</v>
      </c>
      <c r="BS35" s="36">
        <f>COUNTA(AN35:BR35)</f>
        <v>19</v>
      </c>
      <c r="BT35" s="32">
        <f>COUNTBLANK(AN35:BR35)</f>
        <v>12</v>
      </c>
      <c r="BU35" s="13"/>
    </row>
    <row r="36" spans="1:73">
      <c r="A36" s="33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15"/>
      <c r="AH36" s="36"/>
      <c r="AI36" s="32"/>
      <c r="AJ36" s="14"/>
      <c r="AL36" s="33"/>
      <c r="AM36" s="34">
        <f t="shared" si="8"/>
        <v>0</v>
      </c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6"/>
      <c r="BT36" s="32"/>
      <c r="BU36" s="14"/>
    </row>
    <row r="37" spans="1:73">
      <c r="A37" s="33" t="s">
        <v>69</v>
      </c>
      <c r="B37" s="34">
        <f t="shared" si="7"/>
        <v>152</v>
      </c>
      <c r="C37" s="35"/>
      <c r="D37" s="35"/>
      <c r="E37" s="35"/>
      <c r="F37" s="35" t="s">
        <v>5</v>
      </c>
      <c r="G37" s="35" t="s">
        <v>5</v>
      </c>
      <c r="H37" s="37" t="s">
        <v>5</v>
      </c>
      <c r="I37" s="35"/>
      <c r="J37" s="35"/>
      <c r="K37" s="37" t="s">
        <v>5</v>
      </c>
      <c r="L37" s="35" t="s">
        <v>5</v>
      </c>
      <c r="M37" s="35" t="s">
        <v>5</v>
      </c>
      <c r="N37" s="35" t="s">
        <v>5</v>
      </c>
      <c r="O37" s="35" t="s">
        <v>5</v>
      </c>
      <c r="P37" s="35"/>
      <c r="Q37" s="35"/>
      <c r="R37" s="37" t="s">
        <v>5</v>
      </c>
      <c r="S37" s="35" t="s">
        <v>5</v>
      </c>
      <c r="T37" s="35" t="s">
        <v>5</v>
      </c>
      <c r="U37" s="35" t="s">
        <v>5</v>
      </c>
      <c r="V37" s="35" t="s">
        <v>5</v>
      </c>
      <c r="W37" s="35"/>
      <c r="X37" s="35"/>
      <c r="Y37" s="37" t="s">
        <v>5</v>
      </c>
      <c r="Z37" s="35" t="s">
        <v>5</v>
      </c>
      <c r="AA37" s="35" t="s">
        <v>5</v>
      </c>
      <c r="AB37" s="35" t="s">
        <v>5</v>
      </c>
      <c r="AC37" s="35" t="s">
        <v>5</v>
      </c>
      <c r="AD37" s="35"/>
      <c r="AE37" s="35"/>
      <c r="AF37" s="37" t="s">
        <v>5</v>
      </c>
      <c r="AG37" s="15"/>
      <c r="AH37" s="36">
        <f>COUNTA(C37:AG37)</f>
        <v>19</v>
      </c>
      <c r="AI37" s="32">
        <f>COUNTBLANK(C37:AF37)</f>
        <v>11</v>
      </c>
      <c r="AJ37" s="9"/>
      <c r="AL37" s="33" t="s">
        <v>69</v>
      </c>
      <c r="AM37" s="34">
        <f t="shared" si="8"/>
        <v>160</v>
      </c>
      <c r="AN37" s="35"/>
      <c r="AO37" s="35"/>
      <c r="AP37" s="35" t="s">
        <v>5</v>
      </c>
      <c r="AQ37" s="35" t="s">
        <v>5</v>
      </c>
      <c r="AR37" s="35" t="s">
        <v>5</v>
      </c>
      <c r="AS37" s="35" t="s">
        <v>5</v>
      </c>
      <c r="AT37" s="35" t="s">
        <v>5</v>
      </c>
      <c r="AU37" s="35"/>
      <c r="AV37" s="35"/>
      <c r="AW37" s="35" t="s">
        <v>5</v>
      </c>
      <c r="AX37" s="37" t="s">
        <v>37</v>
      </c>
      <c r="AY37" s="37" t="s">
        <v>37</v>
      </c>
      <c r="AZ37" s="37" t="s">
        <v>37</v>
      </c>
      <c r="BA37" s="35"/>
      <c r="BB37" s="35"/>
      <c r="BC37" s="37" t="s">
        <v>5</v>
      </c>
      <c r="BD37" s="37" t="s">
        <v>37</v>
      </c>
      <c r="BE37" s="37" t="s">
        <v>37</v>
      </c>
      <c r="BF37" s="35" t="s">
        <v>5</v>
      </c>
      <c r="BG37" s="35" t="s">
        <v>5</v>
      </c>
      <c r="BH37" s="35"/>
      <c r="BI37" s="35"/>
      <c r="BJ37" s="37" t="s">
        <v>5</v>
      </c>
      <c r="BK37" s="35" t="s">
        <v>5</v>
      </c>
      <c r="BL37" s="37" t="s">
        <v>37</v>
      </c>
      <c r="BM37" s="35" t="s">
        <v>5</v>
      </c>
      <c r="BN37" s="35" t="s">
        <v>5</v>
      </c>
      <c r="BO37" s="35"/>
      <c r="BP37" s="35"/>
      <c r="BQ37" s="37" t="s">
        <v>5</v>
      </c>
      <c r="BR37" s="35"/>
      <c r="BS37" s="36">
        <f>COUNTA(AN37:BR37)</f>
        <v>20</v>
      </c>
      <c r="BT37" s="32">
        <f>COUNTBLANK(AN37:BR37)</f>
        <v>11</v>
      </c>
      <c r="BU37" s="9"/>
    </row>
    <row r="38" spans="1:73">
      <c r="A38" s="33" t="s">
        <v>68</v>
      </c>
      <c r="B38" s="34">
        <f>(COUNTA(C38:AG38)-COUNTIF(C38:AG38, "リ"))*8</f>
        <v>152</v>
      </c>
      <c r="C38" s="35"/>
      <c r="D38" s="35"/>
      <c r="E38" s="35"/>
      <c r="F38" s="35" t="s">
        <v>5</v>
      </c>
      <c r="G38" s="35" t="s">
        <v>5</v>
      </c>
      <c r="H38" s="35" t="s">
        <v>5</v>
      </c>
      <c r="I38" s="37" t="s">
        <v>5</v>
      </c>
      <c r="J38" s="37" t="s">
        <v>5</v>
      </c>
      <c r="K38" s="35"/>
      <c r="L38" s="35"/>
      <c r="M38" s="35" t="s">
        <v>5</v>
      </c>
      <c r="N38" s="37" t="s">
        <v>5</v>
      </c>
      <c r="O38" s="35" t="s">
        <v>5</v>
      </c>
      <c r="P38" s="35" t="s">
        <v>5</v>
      </c>
      <c r="Q38" s="37" t="s">
        <v>5</v>
      </c>
      <c r="R38" s="35"/>
      <c r="S38" s="35"/>
      <c r="T38" s="37" t="s">
        <v>5</v>
      </c>
      <c r="U38" s="35" t="s">
        <v>5</v>
      </c>
      <c r="V38" s="35" t="s">
        <v>5</v>
      </c>
      <c r="W38" s="35" t="s">
        <v>5</v>
      </c>
      <c r="X38" s="37" t="s">
        <v>5</v>
      </c>
      <c r="Y38" s="35"/>
      <c r="Z38" s="35"/>
      <c r="AA38" s="35" t="s">
        <v>5</v>
      </c>
      <c r="AB38" s="37" t="s">
        <v>5</v>
      </c>
      <c r="AC38" s="35" t="s">
        <v>5</v>
      </c>
      <c r="AD38" s="35" t="s">
        <v>5</v>
      </c>
      <c r="AE38" s="35"/>
      <c r="AF38" s="35"/>
      <c r="AG38" s="15"/>
      <c r="AH38" s="36">
        <f>COUNTA(C38:AG38)</f>
        <v>19</v>
      </c>
      <c r="AI38" s="32">
        <f>COUNTBLANK(C38:AF38)</f>
        <v>11</v>
      </c>
      <c r="AJ38" s="13"/>
      <c r="AL38" s="33" t="s">
        <v>68</v>
      </c>
      <c r="AM38" s="34">
        <f>(COUNTA(AN38:BR38)-COUNTIF(AN38:BR38, "リ"))*8</f>
        <v>160</v>
      </c>
      <c r="AN38" s="35"/>
      <c r="AO38" s="35"/>
      <c r="AP38" s="38" t="s">
        <v>44</v>
      </c>
      <c r="AQ38" s="38" t="s">
        <v>44</v>
      </c>
      <c r="AR38" s="38" t="s">
        <v>44</v>
      </c>
      <c r="AS38" s="38" t="s">
        <v>44</v>
      </c>
      <c r="AT38" s="38" t="s">
        <v>44</v>
      </c>
      <c r="AU38" s="35"/>
      <c r="AV38" s="35"/>
      <c r="AW38" s="38" t="s">
        <v>44</v>
      </c>
      <c r="AX38" s="38" t="s">
        <v>44</v>
      </c>
      <c r="AY38" s="38" t="s">
        <v>44</v>
      </c>
      <c r="AZ38" s="38" t="s">
        <v>44</v>
      </c>
      <c r="BA38" s="35" t="s">
        <v>5</v>
      </c>
      <c r="BB38" s="35" t="s">
        <v>5</v>
      </c>
      <c r="BC38" s="35"/>
      <c r="BD38" s="35"/>
      <c r="BE38" s="35"/>
      <c r="BF38" s="35" t="s">
        <v>5</v>
      </c>
      <c r="BG38" s="35" t="s">
        <v>5</v>
      </c>
      <c r="BH38" s="37" t="s">
        <v>5</v>
      </c>
      <c r="BI38" s="35" t="s">
        <v>5</v>
      </c>
      <c r="BJ38" s="35"/>
      <c r="BK38" s="35"/>
      <c r="BL38" s="35" t="s">
        <v>5</v>
      </c>
      <c r="BM38" s="35" t="s">
        <v>5</v>
      </c>
      <c r="BN38" s="37" t="s">
        <v>5</v>
      </c>
      <c r="BO38" s="37" t="s">
        <v>5</v>
      </c>
      <c r="BP38" s="35" t="s">
        <v>5</v>
      </c>
      <c r="BQ38" s="35"/>
      <c r="BR38" s="35"/>
      <c r="BS38" s="36">
        <f>COUNTA(AN38:BR38)</f>
        <v>20</v>
      </c>
      <c r="BT38" s="32">
        <f>COUNTBLANK(AN38:BR38)</f>
        <v>11</v>
      </c>
      <c r="BU38" s="13"/>
    </row>
    <row r="39" spans="1:73">
      <c r="A39" s="33" t="s">
        <v>69</v>
      </c>
      <c r="B39" s="34">
        <f t="shared" si="7"/>
        <v>152</v>
      </c>
      <c r="C39" s="35"/>
      <c r="D39" s="35"/>
      <c r="E39" s="35"/>
      <c r="F39" s="35" t="s">
        <v>26</v>
      </c>
      <c r="G39" s="35" t="s">
        <v>5</v>
      </c>
      <c r="H39" s="35" t="s">
        <v>5</v>
      </c>
      <c r="I39" s="35" t="s">
        <v>5</v>
      </c>
      <c r="J39" s="35"/>
      <c r="K39" s="35"/>
      <c r="L39" s="35" t="s">
        <v>5</v>
      </c>
      <c r="M39" s="35" t="s">
        <v>5</v>
      </c>
      <c r="N39" s="35" t="s">
        <v>5</v>
      </c>
      <c r="O39" s="35" t="s">
        <v>5</v>
      </c>
      <c r="P39" s="35" t="s">
        <v>5</v>
      </c>
      <c r="Q39" s="35"/>
      <c r="R39" s="35"/>
      <c r="S39" s="35" t="s">
        <v>5</v>
      </c>
      <c r="T39" s="35" t="s">
        <v>5</v>
      </c>
      <c r="U39" s="35" t="s">
        <v>5</v>
      </c>
      <c r="V39" s="35" t="s">
        <v>5</v>
      </c>
      <c r="W39" s="35" t="s">
        <v>5</v>
      </c>
      <c r="X39" s="35"/>
      <c r="Y39" s="35"/>
      <c r="Z39" s="35" t="s">
        <v>5</v>
      </c>
      <c r="AA39" s="35" t="s">
        <v>5</v>
      </c>
      <c r="AB39" s="35" t="s">
        <v>5</v>
      </c>
      <c r="AC39" s="35" t="s">
        <v>5</v>
      </c>
      <c r="AD39" s="35" t="s">
        <v>5</v>
      </c>
      <c r="AE39" s="35"/>
      <c r="AF39" s="35"/>
      <c r="AG39" s="15"/>
      <c r="AH39" s="36">
        <f>COUNTA(C39:AG39)</f>
        <v>19</v>
      </c>
      <c r="AI39" s="32">
        <f>COUNTBLANK(C39:AF39)</f>
        <v>11</v>
      </c>
      <c r="AJ39" s="14"/>
      <c r="AL39" s="33" t="s">
        <v>69</v>
      </c>
      <c r="AM39" s="34">
        <f t="shared" si="8"/>
        <v>160</v>
      </c>
      <c r="AN39" s="35" t="s">
        <v>5</v>
      </c>
      <c r="AO39" s="35"/>
      <c r="AP39" s="35"/>
      <c r="AQ39" s="35" t="s">
        <v>5</v>
      </c>
      <c r="AR39" s="35" t="s">
        <v>5</v>
      </c>
      <c r="AS39" s="35" t="s">
        <v>5</v>
      </c>
      <c r="AT39" s="35" t="s">
        <v>5</v>
      </c>
      <c r="AU39" s="35" t="s">
        <v>5</v>
      </c>
      <c r="AV39" s="35"/>
      <c r="AW39" s="35"/>
      <c r="AX39" s="35" t="s">
        <v>5</v>
      </c>
      <c r="AY39" s="35" t="s">
        <v>5</v>
      </c>
      <c r="AZ39" s="35" t="s">
        <v>5</v>
      </c>
      <c r="BA39" s="37" t="s">
        <v>5</v>
      </c>
      <c r="BB39" s="37" t="s">
        <v>5</v>
      </c>
      <c r="BC39" s="35"/>
      <c r="BD39" s="35"/>
      <c r="BE39" s="35"/>
      <c r="BF39" s="35" t="s">
        <v>5</v>
      </c>
      <c r="BG39" s="35" t="s">
        <v>5</v>
      </c>
      <c r="BH39" s="35" t="s">
        <v>5</v>
      </c>
      <c r="BI39" s="37" t="s">
        <v>5</v>
      </c>
      <c r="BJ39" s="35"/>
      <c r="BK39" s="35"/>
      <c r="BL39" s="35" t="s">
        <v>5</v>
      </c>
      <c r="BM39" s="35" t="s">
        <v>5</v>
      </c>
      <c r="BN39" s="35" t="s">
        <v>5</v>
      </c>
      <c r="BO39" s="35" t="s">
        <v>5</v>
      </c>
      <c r="BP39" s="37" t="s">
        <v>5</v>
      </c>
      <c r="BQ39" s="35"/>
      <c r="BR39" s="35"/>
      <c r="BS39" s="36">
        <f>COUNTA(AN39:BR39)</f>
        <v>20</v>
      </c>
      <c r="BT39" s="32">
        <f>COUNTBLANK(AN39:BR39)</f>
        <v>11</v>
      </c>
      <c r="BU39" s="14"/>
    </row>
    <row r="40" spans="1:73">
      <c r="A40" s="33" t="s">
        <v>69</v>
      </c>
      <c r="B40" s="34">
        <f t="shared" si="7"/>
        <v>152</v>
      </c>
      <c r="C40" s="35"/>
      <c r="D40" s="35"/>
      <c r="E40" s="35"/>
      <c r="F40" s="35" t="s">
        <v>26</v>
      </c>
      <c r="G40" s="35" t="s">
        <v>26</v>
      </c>
      <c r="H40" s="35" t="s">
        <v>26</v>
      </c>
      <c r="I40" s="35" t="s">
        <v>26</v>
      </c>
      <c r="J40" s="35"/>
      <c r="K40" s="35"/>
      <c r="L40" s="35" t="s">
        <v>26</v>
      </c>
      <c r="M40" s="35" t="s">
        <v>26</v>
      </c>
      <c r="N40" s="35" t="s">
        <v>26</v>
      </c>
      <c r="O40" s="35" t="s">
        <v>26</v>
      </c>
      <c r="P40" s="35" t="s">
        <v>26</v>
      </c>
      <c r="Q40" s="35"/>
      <c r="R40" s="35"/>
      <c r="S40" s="35" t="s">
        <v>26</v>
      </c>
      <c r="T40" s="35" t="s">
        <v>26</v>
      </c>
      <c r="U40" s="35" t="s">
        <v>26</v>
      </c>
      <c r="V40" s="35" t="s">
        <v>26</v>
      </c>
      <c r="W40" s="35" t="s">
        <v>26</v>
      </c>
      <c r="X40" s="35"/>
      <c r="Y40" s="35"/>
      <c r="Z40" s="35" t="s">
        <v>26</v>
      </c>
      <c r="AA40" s="35" t="s">
        <v>26</v>
      </c>
      <c r="AB40" s="35" t="s">
        <v>26</v>
      </c>
      <c r="AC40" s="35" t="s">
        <v>26</v>
      </c>
      <c r="AD40" s="35" t="s">
        <v>26</v>
      </c>
      <c r="AE40" s="35"/>
      <c r="AF40" s="35"/>
      <c r="AG40" s="15"/>
      <c r="AH40" s="36">
        <f>COUNTA(C40:AG40)</f>
        <v>19</v>
      </c>
      <c r="AI40" s="32">
        <f>COUNTBLANK(C40:AF40)</f>
        <v>11</v>
      </c>
      <c r="AJ40" s="14"/>
      <c r="AL40" s="33" t="s">
        <v>69</v>
      </c>
      <c r="AM40" s="34">
        <f t="shared" si="8"/>
        <v>152</v>
      </c>
      <c r="AN40" s="35"/>
      <c r="AO40" s="35"/>
      <c r="AP40" s="35" t="s">
        <v>5</v>
      </c>
      <c r="AQ40" s="35" t="s">
        <v>5</v>
      </c>
      <c r="AR40" s="35" t="s">
        <v>5</v>
      </c>
      <c r="AS40" s="35" t="s">
        <v>5</v>
      </c>
      <c r="AT40" s="35" t="s">
        <v>5</v>
      </c>
      <c r="AU40" s="35"/>
      <c r="AV40" s="35"/>
      <c r="AW40" s="35" t="s">
        <v>5</v>
      </c>
      <c r="AX40" s="37" t="s">
        <v>36</v>
      </c>
      <c r="AY40" s="37" t="s">
        <v>36</v>
      </c>
      <c r="AZ40" s="37" t="s">
        <v>36</v>
      </c>
      <c r="BA40" s="35" t="s">
        <v>5</v>
      </c>
      <c r="BB40" s="35"/>
      <c r="BC40" s="35"/>
      <c r="BD40" s="37" t="s">
        <v>36</v>
      </c>
      <c r="BE40" s="37" t="s">
        <v>36</v>
      </c>
      <c r="BF40" s="35" t="s">
        <v>5</v>
      </c>
      <c r="BG40" s="35" t="s">
        <v>5</v>
      </c>
      <c r="BH40" s="35" t="s">
        <v>5</v>
      </c>
      <c r="BI40" s="35"/>
      <c r="BJ40" s="35"/>
      <c r="BK40" s="35"/>
      <c r="BL40" s="37" t="s">
        <v>36</v>
      </c>
      <c r="BM40" s="35" t="s">
        <v>5</v>
      </c>
      <c r="BN40" s="35" t="s">
        <v>5</v>
      </c>
      <c r="BO40" s="35" t="s">
        <v>5</v>
      </c>
      <c r="BP40" s="35"/>
      <c r="BQ40" s="35"/>
      <c r="BR40" s="35"/>
      <c r="BS40" s="36">
        <f>COUNTA(AN40:BR40)</f>
        <v>19</v>
      </c>
      <c r="BT40" s="32">
        <f>COUNTBLANK(AN40:BR40)</f>
        <v>12</v>
      </c>
      <c r="BU40" s="14"/>
    </row>
    <row r="41" spans="1:73">
      <c r="A41" s="33"/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15"/>
      <c r="AH41" s="36"/>
      <c r="AI41" s="32"/>
      <c r="AJ41" s="14"/>
      <c r="AL41" s="33"/>
      <c r="AM41" s="34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6"/>
      <c r="BT41" s="32"/>
      <c r="BU41" s="14"/>
    </row>
    <row r="43" spans="1:73">
      <c r="D43" s="17"/>
      <c r="E43" s="31" t="s">
        <v>21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L43" s="66" t="s">
        <v>31</v>
      </c>
      <c r="AM43" s="50" t="s">
        <v>33</v>
      </c>
      <c r="AN43" s="51"/>
      <c r="AO43" s="50" t="s">
        <v>32</v>
      </c>
      <c r="AP43" s="52"/>
      <c r="AQ43" s="51"/>
      <c r="BE43" s="17"/>
      <c r="BF43" s="31" t="s">
        <v>21</v>
      </c>
      <c r="BG43" s="18"/>
      <c r="BH43" s="18"/>
      <c r="BI43" s="18"/>
      <c r="BJ43" s="18"/>
      <c r="BK43" s="18"/>
      <c r="BL43" s="18"/>
      <c r="BM43" s="18"/>
      <c r="BN43" s="18"/>
      <c r="BO43" s="18"/>
      <c r="BP43" s="18"/>
    </row>
    <row r="44" spans="1:73">
      <c r="D44" s="38" t="s">
        <v>6</v>
      </c>
      <c r="E44" s="31" t="s">
        <v>22</v>
      </c>
      <c r="G44" s="31" t="s">
        <v>23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L44" s="67"/>
      <c r="AM44" s="43">
        <f>AH4+AH18+AH32+BS4+BS18+BS32</f>
        <v>125</v>
      </c>
      <c r="AN44" s="44"/>
      <c r="AO44" s="45">
        <f t="shared" ref="AO44:AO50" si="9">AI4+AI18+AI32+BT4+BT18+BT32</f>
        <v>59</v>
      </c>
      <c r="AP44" s="46"/>
      <c r="AQ44" s="47"/>
      <c r="BE44" s="38" t="s">
        <v>6</v>
      </c>
      <c r="BF44" s="31" t="s">
        <v>22</v>
      </c>
      <c r="BH44" s="31" t="s">
        <v>23</v>
      </c>
      <c r="BO44" s="18"/>
      <c r="BP44" s="18"/>
    </row>
    <row r="45" spans="1:73">
      <c r="D45" s="19" t="s">
        <v>24</v>
      </c>
      <c r="E45" s="31" t="s">
        <v>25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L45" s="33" t="s">
        <v>65</v>
      </c>
      <c r="AM45" s="43">
        <f>AH5+AH19+AH33+BS5+BS19+BS33</f>
        <v>125</v>
      </c>
      <c r="AN45" s="44"/>
      <c r="AO45" s="45">
        <f t="shared" si="9"/>
        <v>59</v>
      </c>
      <c r="AP45" s="46"/>
      <c r="AQ45" s="47"/>
      <c r="AS45" s="22"/>
      <c r="BE45" s="19" t="s">
        <v>24</v>
      </c>
      <c r="BF45" s="31" t="s">
        <v>25</v>
      </c>
      <c r="BO45" s="18"/>
      <c r="BP45" s="18"/>
    </row>
    <row r="46" spans="1:73">
      <c r="D46" s="20" t="s">
        <v>26</v>
      </c>
      <c r="E46" s="31" t="s">
        <v>27</v>
      </c>
      <c r="AL46" s="33" t="s">
        <v>65</v>
      </c>
      <c r="AM46" s="43">
        <f>AH6+AH20+AH34+BS6+BS20+BS34</f>
        <v>125</v>
      </c>
      <c r="AN46" s="44"/>
      <c r="AO46" s="45">
        <f t="shared" si="9"/>
        <v>59</v>
      </c>
      <c r="AP46" s="46"/>
      <c r="AQ46" s="47"/>
      <c r="BE46" s="20" t="s">
        <v>26</v>
      </c>
      <c r="BF46" s="31" t="s">
        <v>27</v>
      </c>
    </row>
    <row r="47" spans="1:73">
      <c r="D47" s="39" t="s">
        <v>7</v>
      </c>
      <c r="E47" s="31" t="s">
        <v>28</v>
      </c>
      <c r="AL47" s="33" t="s">
        <v>66</v>
      </c>
      <c r="AM47" s="43">
        <f>AH7+BS7+AH35+AH21+BS21+BS35</f>
        <v>125</v>
      </c>
      <c r="AN47" s="44"/>
      <c r="AO47" s="45">
        <f t="shared" si="9"/>
        <v>59</v>
      </c>
      <c r="AP47" s="46"/>
      <c r="AQ47" s="47"/>
      <c r="BE47" s="39" t="s">
        <v>7</v>
      </c>
      <c r="BF47" s="31" t="s">
        <v>28</v>
      </c>
    </row>
    <row r="48" spans="1:73">
      <c r="D48" s="40" t="s">
        <v>29</v>
      </c>
      <c r="E48" s="31" t="s">
        <v>30</v>
      </c>
      <c r="AL48" s="33" t="s">
        <v>65</v>
      </c>
      <c r="AM48" s="43">
        <f>AH8+AH22+AH36+BS8+BS22+BS36</f>
        <v>9</v>
      </c>
      <c r="AN48" s="44"/>
      <c r="AO48" s="45">
        <f t="shared" si="9"/>
        <v>53</v>
      </c>
      <c r="AP48" s="46"/>
      <c r="AQ48" s="47"/>
      <c r="BE48" s="40" t="s">
        <v>29</v>
      </c>
      <c r="BF48" s="31" t="s">
        <v>30</v>
      </c>
    </row>
    <row r="49" spans="3:58">
      <c r="C49" s="30" t="s">
        <v>55</v>
      </c>
      <c r="D49" s="37" t="s">
        <v>5</v>
      </c>
      <c r="E49" s="31" t="s">
        <v>38</v>
      </c>
      <c r="AL49" s="33" t="s">
        <v>69</v>
      </c>
      <c r="AM49" s="43">
        <f>AH9+AH23+AH37+BS9+BS23+BS37</f>
        <v>125</v>
      </c>
      <c r="AN49" s="44"/>
      <c r="AO49" s="45">
        <f t="shared" si="9"/>
        <v>59</v>
      </c>
      <c r="AP49" s="46"/>
      <c r="AQ49" s="47"/>
      <c r="BE49" s="37" t="s">
        <v>5</v>
      </c>
      <c r="BF49" s="31" t="s">
        <v>38</v>
      </c>
    </row>
    <row r="50" spans="3:58">
      <c r="D50" s="37" t="s">
        <v>36</v>
      </c>
      <c r="E50" s="31" t="s">
        <v>34</v>
      </c>
      <c r="AL50" s="33" t="s">
        <v>68</v>
      </c>
      <c r="AM50" s="43">
        <f>AH10+AH24+AH38+BS10+BS24+BS38</f>
        <v>125</v>
      </c>
      <c r="AN50" s="44"/>
      <c r="AO50" s="45">
        <f t="shared" si="9"/>
        <v>59</v>
      </c>
      <c r="AP50" s="46"/>
      <c r="AQ50" s="47"/>
      <c r="BE50" s="37" t="s">
        <v>36</v>
      </c>
      <c r="BF50" s="31" t="s">
        <v>34</v>
      </c>
    </row>
    <row r="51" spans="3:58">
      <c r="D51" s="37" t="s">
        <v>37</v>
      </c>
      <c r="E51" s="31" t="s">
        <v>35</v>
      </c>
      <c r="AL51" s="33" t="s">
        <v>69</v>
      </c>
      <c r="AM51" s="43">
        <f>AH11+AH25+BS11+BS25</f>
        <v>74</v>
      </c>
      <c r="AN51" s="44"/>
      <c r="AO51" s="45">
        <f>AI11+AI25+BT11+BT25</f>
        <v>49</v>
      </c>
      <c r="AP51" s="46"/>
      <c r="AQ51" s="47"/>
      <c r="BE51" s="37" t="s">
        <v>37</v>
      </c>
      <c r="BF51" s="31" t="s">
        <v>35</v>
      </c>
    </row>
    <row r="52" spans="3:58">
      <c r="AL52" s="33" t="s">
        <v>69</v>
      </c>
      <c r="AM52" s="43">
        <f>AH12+AH26+AH39+BS11+BS25+BS39</f>
        <v>125</v>
      </c>
      <c r="AN52" s="44"/>
      <c r="AO52" s="45">
        <f>AI12+AI26+AI39+BT11+BT25+BT39</f>
        <v>59</v>
      </c>
      <c r="AP52" s="46"/>
      <c r="AQ52" s="47"/>
    </row>
    <row r="53" spans="3:58">
      <c r="AL53" s="33" t="s">
        <v>69</v>
      </c>
      <c r="AM53" s="43">
        <f>AH13+AH27+AH40+BS12+BS26+BS40</f>
        <v>104</v>
      </c>
      <c r="AN53" s="44"/>
      <c r="AO53" s="45">
        <f>AI13+AI27+AI40+BT12+BT26+BT40</f>
        <v>49</v>
      </c>
      <c r="AP53" s="46"/>
      <c r="AQ53" s="47"/>
    </row>
    <row r="54" spans="3:58">
      <c r="AL54" s="33"/>
      <c r="AM54" s="43"/>
      <c r="AN54" s="44"/>
      <c r="AO54" s="45"/>
      <c r="AP54" s="46"/>
      <c r="AQ54" s="47"/>
    </row>
  </sheetData>
  <mergeCells count="61">
    <mergeCell ref="B1:AG1"/>
    <mergeCell ref="AM1:BR1"/>
    <mergeCell ref="A2:A3"/>
    <mergeCell ref="B2:B3"/>
    <mergeCell ref="AH2:AH3"/>
    <mergeCell ref="AI2:AI3"/>
    <mergeCell ref="AJ2:AJ3"/>
    <mergeCell ref="AL2:AL3"/>
    <mergeCell ref="AM2:AM3"/>
    <mergeCell ref="A16:A17"/>
    <mergeCell ref="B16:B17"/>
    <mergeCell ref="AH16:AH17"/>
    <mergeCell ref="AI16:AI17"/>
    <mergeCell ref="AJ16:AJ17"/>
    <mergeCell ref="B29:AG29"/>
    <mergeCell ref="AM29:BR29"/>
    <mergeCell ref="BS2:BS3"/>
    <mergeCell ref="BT2:BT3"/>
    <mergeCell ref="BU2:BU3"/>
    <mergeCell ref="B15:AG15"/>
    <mergeCell ref="AM15:BR15"/>
    <mergeCell ref="AL16:AL17"/>
    <mergeCell ref="AM16:AM17"/>
    <mergeCell ref="BS16:BS17"/>
    <mergeCell ref="BT16:BT17"/>
    <mergeCell ref="BU16:BU17"/>
    <mergeCell ref="A30:A31"/>
    <mergeCell ref="B30:B31"/>
    <mergeCell ref="AH30:AH31"/>
    <mergeCell ref="AI30:AI31"/>
    <mergeCell ref="AJ30:AJ31"/>
    <mergeCell ref="BS30:BS31"/>
    <mergeCell ref="BT30:BT31"/>
    <mergeCell ref="BU30:BU31"/>
    <mergeCell ref="AL43:AL44"/>
    <mergeCell ref="AM43:AN43"/>
    <mergeCell ref="AO43:AQ43"/>
    <mergeCell ref="AM44:AN44"/>
    <mergeCell ref="AO44:AQ44"/>
    <mergeCell ref="AL30:AL31"/>
    <mergeCell ref="AM45:AN45"/>
    <mergeCell ref="AO45:AQ45"/>
    <mergeCell ref="AM46:AN46"/>
    <mergeCell ref="AO46:AQ46"/>
    <mergeCell ref="AM30:AM31"/>
    <mergeCell ref="AM47:AN47"/>
    <mergeCell ref="AO47:AQ47"/>
    <mergeCell ref="AM48:AN48"/>
    <mergeCell ref="AO48:AQ48"/>
    <mergeCell ref="AM49:AN49"/>
    <mergeCell ref="AO49:AQ49"/>
    <mergeCell ref="AM53:AN53"/>
    <mergeCell ref="AO53:AQ53"/>
    <mergeCell ref="AM54:AN54"/>
    <mergeCell ref="AO54:AQ54"/>
    <mergeCell ref="AM50:AN50"/>
    <mergeCell ref="AO50:AQ50"/>
    <mergeCell ref="AM51:AN51"/>
    <mergeCell ref="AO51:AQ51"/>
    <mergeCell ref="AM52:AN52"/>
    <mergeCell ref="AO52:AQ52"/>
  </mergeCells>
  <conditionalFormatting sqref="AH9:AH12 BS9:BS10 AH5:AH7 AH19:AH20 AH33:AH34 BS5:BS7 BS19:BS20 BS33:BS34">
    <cfRule type="cellIs" dxfId="23" priority="26" stopIfTrue="1" operator="notEqual">
      <formula>#REF!</formula>
    </cfRule>
  </conditionalFormatting>
  <conditionalFormatting sqref="BS8">
    <cfRule type="cellIs" dxfId="22" priority="24" stopIfTrue="1" operator="notEqual">
      <formula>#REF!</formula>
    </cfRule>
  </conditionalFormatting>
  <conditionalFormatting sqref="AH8 BS21 BS24 AH21 AH24 BS35 AH35 AH38:AH40 BS38:BS39">
    <cfRule type="cellIs" dxfId="21" priority="25" stopIfTrue="1" operator="notEqual">
      <formula>#REF!</formula>
    </cfRule>
  </conditionalFormatting>
  <conditionalFormatting sqref="BS27">
    <cfRule type="cellIs" dxfId="20" priority="19" stopIfTrue="1" operator="notEqual">
      <formula>#REF!</formula>
    </cfRule>
  </conditionalFormatting>
  <conditionalFormatting sqref="BS23 AH23 AH25:AH27">
    <cfRule type="cellIs" dxfId="19" priority="22" stopIfTrue="1" operator="notEqual">
      <formula>#REF!</formula>
    </cfRule>
  </conditionalFormatting>
  <conditionalFormatting sqref="AH22">
    <cfRule type="cellIs" dxfId="18" priority="21" stopIfTrue="1" operator="notEqual">
      <formula>#REF!</formula>
    </cfRule>
  </conditionalFormatting>
  <conditionalFormatting sqref="BS22">
    <cfRule type="cellIs" dxfId="17" priority="20" stopIfTrue="1" operator="notEqual">
      <formula>#REF!</formula>
    </cfRule>
  </conditionalFormatting>
  <conditionalFormatting sqref="BS37 AH37">
    <cfRule type="cellIs" dxfId="16" priority="17" stopIfTrue="1" operator="notEqual">
      <formula>#REF!</formula>
    </cfRule>
  </conditionalFormatting>
  <conditionalFormatting sqref="AH36">
    <cfRule type="cellIs" dxfId="15" priority="16" stopIfTrue="1" operator="notEqual">
      <formula>#REF!</formula>
    </cfRule>
  </conditionalFormatting>
  <conditionalFormatting sqref="BS36">
    <cfRule type="cellIs" dxfId="14" priority="15" stopIfTrue="1" operator="notEqual">
      <formula>#REF!</formula>
    </cfRule>
  </conditionalFormatting>
  <conditionalFormatting sqref="BS13">
    <cfRule type="cellIs" dxfId="13" priority="14" stopIfTrue="1" operator="notEqual">
      <formula>#REF!</formula>
    </cfRule>
  </conditionalFormatting>
  <conditionalFormatting sqref="AH13">
    <cfRule type="cellIs" dxfId="12" priority="13" stopIfTrue="1" operator="notEqual">
      <formula>#REF!</formula>
    </cfRule>
  </conditionalFormatting>
  <conditionalFormatting sqref="BS25:BS26">
    <cfRule type="cellIs" dxfId="11" priority="12" stopIfTrue="1" operator="notEqual">
      <formula>#REF!</formula>
    </cfRule>
  </conditionalFormatting>
  <conditionalFormatting sqref="BS11">
    <cfRule type="cellIs" dxfId="10" priority="11" stopIfTrue="1" operator="notEqual">
      <formula>#REF!</formula>
    </cfRule>
  </conditionalFormatting>
  <conditionalFormatting sqref="AH41">
    <cfRule type="cellIs" dxfId="9" priority="4" stopIfTrue="1" operator="notEqual">
      <formula>#REF!</formula>
    </cfRule>
  </conditionalFormatting>
  <conditionalFormatting sqref="BS41">
    <cfRule type="cellIs" dxfId="8" priority="3" stopIfTrue="1" operator="notEqual">
      <formula>#REF!</formula>
    </cfRule>
  </conditionalFormatting>
  <conditionalFormatting sqref="BS40">
    <cfRule type="cellIs" dxfId="7" priority="2" stopIfTrue="1" operator="notEqual">
      <formula>#REF!</formula>
    </cfRule>
  </conditionalFormatting>
  <conditionalFormatting sqref="BS12">
    <cfRule type="cellIs" dxfId="6" priority="1" stopIfTrue="1" operator="notEqual">
      <formula>#REF!</formula>
    </cfRule>
  </conditionalFormatting>
  <pageMargins left="0.7" right="0.7" top="0.75" bottom="0.75" header="0.3" footer="0.3"/>
  <pageSetup scale="68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stopIfTrue="1" operator="notEqual" id="{19D8F2DB-32DF-4023-BDC6-EB03BD86EEE5}">
            <xm:f>'\Users\217216X710786\Documents\移転計画\2018\[201807-12_SantaClara Schedule_4.xlsx]2018年上半期'!#REF!</xm:f>
            <x14:dxf>
              <fill>
                <patternFill>
                  <bgColor indexed="10"/>
                </patternFill>
              </fill>
            </x14:dxf>
          </x14:cfRule>
          <xm:sqref>AH4</xm:sqref>
        </x14:conditionalFormatting>
        <x14:conditionalFormatting xmlns:xm="http://schemas.microsoft.com/office/excel/2006/main">
          <x14:cfRule type="cellIs" priority="9" stopIfTrue="1" operator="notEqual" id="{D19A7BF7-4F10-4A48-AD1E-023C84E17F5E}">
            <xm:f>'\Users\217216X710786\Documents\移転計画\2018\[201807-12_SantaClara Schedule_4.xlsx]2018年上半期'!#REF!</xm:f>
            <x14:dxf>
              <fill>
                <patternFill>
                  <bgColor indexed="10"/>
                </patternFill>
              </fill>
            </x14:dxf>
          </x14:cfRule>
          <xm:sqref>BS4</xm:sqref>
        </x14:conditionalFormatting>
        <x14:conditionalFormatting xmlns:xm="http://schemas.microsoft.com/office/excel/2006/main">
          <x14:cfRule type="cellIs" priority="8" stopIfTrue="1" operator="notEqual" id="{29F52CCD-2E19-478D-A37B-3083C1BFBEEA}">
            <xm:f>'\Users\217216X710786\Documents\移転計画\2018\[201807-12_SantaClara Schedule_4.xlsx]2018年上半期'!#REF!</xm:f>
            <x14:dxf>
              <fill>
                <patternFill>
                  <bgColor indexed="10"/>
                </patternFill>
              </fill>
            </x14:dxf>
          </x14:cfRule>
          <xm:sqref>AH18</xm:sqref>
        </x14:conditionalFormatting>
        <x14:conditionalFormatting xmlns:xm="http://schemas.microsoft.com/office/excel/2006/main">
          <x14:cfRule type="cellIs" priority="7" stopIfTrue="1" operator="notEqual" id="{35E298BE-5E46-4EED-8656-0F137D6B4CA4}">
            <xm:f>'\Users\217216X710786\Documents\移転計画\2018\[201807-12_SantaClara Schedule_4.xlsx]2018年上半期'!#REF!</xm:f>
            <x14:dxf>
              <fill>
                <patternFill>
                  <bgColor indexed="10"/>
                </patternFill>
              </fill>
            </x14:dxf>
          </x14:cfRule>
          <xm:sqref>BS18</xm:sqref>
        </x14:conditionalFormatting>
        <x14:conditionalFormatting xmlns:xm="http://schemas.microsoft.com/office/excel/2006/main">
          <x14:cfRule type="cellIs" priority="6" stopIfTrue="1" operator="notEqual" id="{11EBB726-1FAF-4EDA-A4E6-AFBCFBF0CD83}">
            <xm:f>'\Users\217216X710786\Documents\移転計画\2018\[201807-12_SantaClara Schedule_4.xlsx]2018年上半期'!#REF!</xm:f>
            <x14:dxf>
              <fill>
                <patternFill>
                  <bgColor indexed="10"/>
                </patternFill>
              </fill>
            </x14:dxf>
          </x14:cfRule>
          <xm:sqref>AH32</xm:sqref>
        </x14:conditionalFormatting>
        <x14:conditionalFormatting xmlns:xm="http://schemas.microsoft.com/office/excel/2006/main">
          <x14:cfRule type="cellIs" priority="5" stopIfTrue="1" operator="notEqual" id="{72194A33-A5F3-4F00-BF8A-B3CB37F13F73}">
            <xm:f>'\Users\217216X710786\Documents\移転計画\2018\[201807-12_SantaClara Schedule_4.xlsx]2018年上半期'!#REF!</xm:f>
            <x14:dxf>
              <fill>
                <patternFill>
                  <bgColor indexed="10"/>
                </patternFill>
              </fill>
            </x14:dxf>
          </x14:cfRule>
          <xm:sqref>BS32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2018年上半期</vt:lpstr>
      <vt:lpstr>2018年下半期</vt:lpstr>
      <vt:lpstr>'2018年上半期'!Print_Area</vt:lpstr>
      <vt:lpstr>'2018年下半期'!Print_Area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Takao Minamoto</dc:creator>
  <cp:lastModifiedBy>Kuroshima, Yuki</cp:lastModifiedBy>
  <cp:lastPrinted>2018-06-15T16:42:29Z</cp:lastPrinted>
  <dcterms:created xsi:type="dcterms:W3CDTF">2017-06-01T17:29:27Z</dcterms:created>
  <dcterms:modified xsi:type="dcterms:W3CDTF">2018-11-12T21:05:48Z</dcterms:modified>
</cp:coreProperties>
</file>