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<sst xmlns="http://schemas.openxmlformats.org/spreadsheetml/2006/main" uniqueCount="59">
  <si>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</si>
  <si>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</si>
  <si>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</si>
  <si>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</si>
  <si>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</si>
  <si>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</si>
  <si>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</si>
  <si>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</si>
  <si>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</si>
  <si>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</si>
  <si>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</si>
  <si>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</si>
  <si>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</si>
  <si>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</si>
  <si>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</si>
  <si>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</si>
  <si>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</si>
  <si>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</si>
  <si>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</si>
  <si>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</si>
  <si>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</si>
  <si>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</si>
  <si>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</si>
  <si>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  Check it with example project</t>
  </si>
  <si>
    <t xml:space="preserve">    (analysis)</t>
  </si>
  <si>
    <t xml:space="preserve">  Choose a MindMap editor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</si>
  <si>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</si>
  <si>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</si>
  <si>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</si>
  <si>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</si>
  <si>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</si>
  <si>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</si>
  <si>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</si>
  <si>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  Improvements</t>
  </si>
  <si>
    <t xml:space="preserve">    (coding)</t>
  </si>
  <si>
    <t xml:space="preserve">  Proof it with test projects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</si>
  <si>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</si>
  <si>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</si>
  <si>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</si>
  <si>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</si>
  <si>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</si>
  <si>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Ask for feedback</t>
  </si>
  <si>
    <t>ask someone I knew for feedback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</si>
  <si>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</si>
  <si>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</si>
  <si>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</si>
  <si>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</si>
  <si>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>Stage 4: Improve it</t>
  </si>
  <si>
    <t>make it useful</t>
  </si>
  <si>
    <t xml:space="preserve">  Analyze feedbacks</t>
  </si>
  <si>
    <t xml:space="preserve">  Look for feedback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</si>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</sst>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6" t="s"/>
      <c r="J2" s="6" t="s"/>
      <c r="K2" s="6" t="s"/>
      <c r="L2" s="6" t="s"/>
      <c r="M2" s="6" t="s"/>
      <c r="N2" s="6" t="s"/>
      <c r="O2" s="6" t="s"/>
      <c r="P2" s="6" t="s"/>
      <c r="AZ2" s="2" t="n">
        <v>0</v>
      </c>
    </row>
    <row r="3" spans="1:52">
      <c r="A3" s="9" t="s">
        <v>13</v>
      </c>
      <c r="B3" s="10" t="s"/>
      <c r="C3" s="9" t="s"/>
      <c r="D3" s="9" t="s"/>
      <c r="E3" s="9" t="s"/>
      <c r="F3" s="9" t="s"/>
      <c r="G3" s="9" t="s"/>
      <c r="H3" s="11" t="s"/>
      <c r="I3" s="9" t="s"/>
      <c r="J3" s="9" t="s"/>
      <c r="K3" s="9" t="s"/>
      <c r="L3" s="9" t="s"/>
      <c r="M3" s="9" t="s"/>
      <c r="N3" s="9" t="s"/>
      <c r="O3" s="9" t="s"/>
      <c r="P3" s="9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2" t="n">
        <v>1</v>
      </c>
      <c r="J4" s="12" t="n">
        <v>1</v>
      </c>
      <c r="K4" s="12" t="n">
        <v>2</v>
      </c>
      <c r="L4" s="1" t="s"/>
      <c r="M4" s="12">
        <f>(I4+4*J4+K4)/6</f>
        <v/>
      </c>
      <c r="N4" s="12">
        <f>(K4-I4)/6</f>
        <v/>
      </c>
      <c r="O4" s="12">
        <f>N4*N4</f>
        <v/>
      </c>
      <c r="P4" s="1" t="s"/>
    </row>
    <row hidden="1" r="5" spans="1:52">
      <c r="A5" s="13" t="s">
        <v>15</v>
      </c>
      <c r="B5" s="14" t="n">
        <v>0</v>
      </c>
      <c r="C5" s="13" t="s"/>
      <c r="D5" s="13" t="s"/>
      <c r="E5" s="13" t="s"/>
      <c r="F5" s="13" t="s"/>
      <c r="G5" s="13" t="s"/>
      <c r="H5" s="13" t="s"/>
      <c r="I5" s="15" t="n">
        <v>1</v>
      </c>
      <c r="J5" s="15" t="n">
        <v>1</v>
      </c>
      <c r="K5" s="15" t="n">
        <v>2</v>
      </c>
      <c r="P5" s="15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2" t="n">
        <v>2</v>
      </c>
      <c r="J6" s="12" t="n">
        <v>3</v>
      </c>
      <c r="K6" s="12" t="n">
        <v>5</v>
      </c>
      <c r="L6" s="1" t="s"/>
      <c r="M6" s="12">
        <f>(I6+4*J6+K6)/6</f>
        <v/>
      </c>
      <c r="N6" s="12">
        <f>(K6-I6)/6</f>
        <v/>
      </c>
      <c r="O6" s="12">
        <f>N6*N6</f>
        <v/>
      </c>
      <c r="P6" s="1" t="s"/>
    </row>
    <row hidden="1" r="7" spans="1:52">
      <c r="A7" s="13" t="s">
        <v>15</v>
      </c>
      <c r="B7" s="14" t="n">
        <v>0</v>
      </c>
      <c r="C7" s="13" t="s"/>
      <c r="D7" s="13" t="s"/>
      <c r="E7" s="13" t="s"/>
      <c r="F7" s="13" t="s"/>
      <c r="G7" s="13" t="s"/>
      <c r="H7" s="13" t="s"/>
      <c r="I7" s="15" t="n">
        <v>2</v>
      </c>
      <c r="J7" s="15" t="n">
        <v>3</v>
      </c>
      <c r="K7" s="15" t="n">
        <v>5</v>
      </c>
      <c r="P7" s="15">
        <f>TRIM(A7)</f>
        <v/>
      </c>
    </row>
    <row r="8" spans="1:52">
      <c r="A8" s="9" t="s">
        <v>17</v>
      </c>
      <c r="B8" s="10" t="s"/>
      <c r="C8" s="9" t="s"/>
      <c r="D8" s="9" t="s"/>
      <c r="E8" s="9" t="s"/>
      <c r="F8" s="9" t="s"/>
      <c r="G8" s="9" t="s"/>
      <c r="H8" s="11" t="s"/>
      <c r="I8" s="9" t="s"/>
      <c r="J8" s="9" t="s"/>
      <c r="K8" s="9" t="s"/>
      <c r="L8" s="9" t="s"/>
      <c r="M8" s="9" t="s"/>
      <c r="N8" s="9" t="s"/>
      <c r="O8" s="9" t="s"/>
      <c r="P8" s="9" t="s"/>
    </row>
    <row r="9" spans="1:52">
      <c r="A9" s="1" t="s">
        <v>18</v>
      </c>
      <c r="B9" s="2" t="n">
        <v>1</v>
      </c>
      <c r="C9" s="1" t="s"/>
      <c r="D9" s="1" t="s"/>
      <c r="E9" s="1" t="s"/>
      <c r="F9" s="1" t="s"/>
      <c r="G9" s="1" t="s"/>
      <c r="H9" s="3" t="s"/>
      <c r="I9" s="12" t="n">
        <v>1</v>
      </c>
      <c r="J9" s="12" t="n">
        <v>2</v>
      </c>
      <c r="K9" s="12" t="n">
        <v>4</v>
      </c>
      <c r="L9" s="1" t="s"/>
      <c r="M9" s="12">
        <f>(I9+4*J9+K9)/6</f>
        <v/>
      </c>
      <c r="N9" s="12">
        <f>(K9-I9)/6</f>
        <v/>
      </c>
      <c r="O9" s="12">
        <f>N9*N9</f>
        <v/>
      </c>
      <c r="P9" s="1" t="s"/>
    </row>
    <row hidden="1" r="10" spans="1:52">
      <c r="A10" s="13" t="s">
        <v>19</v>
      </c>
      <c r="B10" s="14" t="n">
        <v>0</v>
      </c>
      <c r="C10" s="13" t="s"/>
      <c r="D10" s="13" t="s"/>
      <c r="E10" s="13" t="s"/>
      <c r="F10" s="13" t="s"/>
      <c r="G10" s="13" t="s"/>
      <c r="H10" s="13" t="s"/>
      <c r="I10" s="15" t="n">
        <v>1</v>
      </c>
      <c r="J10" s="15" t="n">
        <v>2</v>
      </c>
      <c r="K10" s="15" t="n">
        <v>4</v>
      </c>
      <c r="P10" s="15">
        <f>TRIM(A10)</f>
        <v/>
      </c>
    </row>
    <row r="11" spans="1:52">
      <c r="A11" s="1" t="s">
        <v>20</v>
      </c>
      <c r="B11" s="2" t="n">
        <v>1</v>
      </c>
      <c r="C11" s="1" t="s"/>
      <c r="D11" s="1" t="s"/>
      <c r="E11" s="1" t="s"/>
      <c r="F11" s="1" t="s"/>
      <c r="G11" s="1" t="s"/>
      <c r="H11" s="3" t="s"/>
      <c r="I11" s="12" t="n">
        <v>1</v>
      </c>
      <c r="J11" s="12" t="n">
        <v>2</v>
      </c>
      <c r="K11" s="12" t="n">
        <v>4</v>
      </c>
      <c r="L11" s="1" t="s"/>
      <c r="M11" s="12">
        <f>(I11+4*J11+K11)/6</f>
        <v/>
      </c>
      <c r="N11" s="12">
        <f>(K11-I11)/6</f>
        <v/>
      </c>
      <c r="O11" s="12">
        <f>N11*N11</f>
        <v/>
      </c>
      <c r="P11" s="1" t="s"/>
    </row>
    <row hidden="1" r="12" spans="1:52">
      <c r="A12" s="13" t="s">
        <v>19</v>
      </c>
      <c r="B12" s="14" t="n">
        <v>0</v>
      </c>
      <c r="C12" s="13" t="s"/>
      <c r="D12" s="13" t="s"/>
      <c r="E12" s="13" t="s"/>
      <c r="F12" s="13" t="s"/>
      <c r="G12" s="13" t="s"/>
      <c r="H12" s="13" t="s"/>
      <c r="I12" s="15" t="n">
        <v>1</v>
      </c>
      <c r="J12" s="15" t="n">
        <v>2</v>
      </c>
      <c r="K12" s="15" t="n">
        <v>4</v>
      </c>
      <c r="P12" s="15">
        <f>TRIM(A12)</f>
        <v/>
      </c>
    </row>
    <row r="13" spans="1:52">
      <c r="A13" s="1" t="s">
        <v>21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2" t="n">
        <v>0</v>
      </c>
      <c r="J13" s="12" t="n">
        <v>1</v>
      </c>
      <c r="K13" s="12" t="n">
        <v>3</v>
      </c>
      <c r="L13" s="1" t="s"/>
      <c r="M13" s="12">
        <f>(I13+4*J13+K13)/6</f>
        <v/>
      </c>
      <c r="N13" s="12">
        <f>(K13-I13)/6</f>
        <v/>
      </c>
      <c r="O13" s="12">
        <f>N13*N13</f>
        <v/>
      </c>
      <c r="P13" s="1" t="s"/>
    </row>
    <row hidden="1" r="14" spans="1:52">
      <c r="A14" s="13" t="s">
        <v>19</v>
      </c>
      <c r="B14" s="14" t="n">
        <v>0</v>
      </c>
      <c r="C14" s="13" t="s"/>
      <c r="D14" s="13" t="s"/>
      <c r="E14" s="13" t="s"/>
      <c r="F14" s="13" t="s"/>
      <c r="G14" s="13" t="s"/>
      <c r="H14" s="13" t="s"/>
      <c r="I14" s="15" t="n">
        <v>0</v>
      </c>
      <c r="J14" s="15" t="n">
        <v>1</v>
      </c>
      <c r="K14" s="15" t="n">
        <v>3</v>
      </c>
      <c r="P14" s="15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2" t="n">
        <v>1</v>
      </c>
      <c r="J15" s="12" t="n">
        <v>1</v>
      </c>
      <c r="K15" s="12" t="n">
        <v>2</v>
      </c>
      <c r="L15" s="1" t="s"/>
      <c r="M15" s="12">
        <f>(I15+4*J15+K15)/6</f>
        <v/>
      </c>
      <c r="N15" s="12">
        <f>(K15-I15)/6</f>
        <v/>
      </c>
      <c r="O15" s="12">
        <f>N15*N15</f>
        <v/>
      </c>
      <c r="P15" s="1" t="s"/>
    </row>
    <row hidden="1" r="16" spans="1:52">
      <c r="A16" s="13" t="s">
        <v>19</v>
      </c>
      <c r="B16" s="14" t="n">
        <v>0</v>
      </c>
      <c r="C16" s="13" t="s"/>
      <c r="D16" s="13" t="s"/>
      <c r="E16" s="13" t="s"/>
      <c r="F16" s="13" t="s"/>
      <c r="G16" s="13" t="s"/>
      <c r="H16" s="13" t="s"/>
      <c r="I16" s="15" t="n">
        <v>1</v>
      </c>
      <c r="J16" s="15" t="n">
        <v>1</v>
      </c>
      <c r="K16" s="15" t="n">
        <v>2</v>
      </c>
      <c r="P16" s="15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2" t="n">
        <v>1</v>
      </c>
      <c r="J17" s="12" t="n">
        <v>1</v>
      </c>
      <c r="K17" s="12" t="n">
        <v>2</v>
      </c>
      <c r="L17" s="1" t="s"/>
      <c r="M17" s="12">
        <f>(I17+4*J17+K17)/6</f>
        <v/>
      </c>
      <c r="N17" s="12">
        <f>(K17-I17)/6</f>
        <v/>
      </c>
      <c r="O17" s="12">
        <f>N17*N17</f>
        <v/>
      </c>
      <c r="P17" s="1" t="s"/>
    </row>
    <row hidden="1" r="18" spans="1:52">
      <c r="A18" s="13" t="s">
        <v>24</v>
      </c>
      <c r="B18" s="14" t="n">
        <v>0</v>
      </c>
      <c r="C18" s="13" t="s"/>
      <c r="D18" s="13" t="s"/>
      <c r="E18" s="13" t="s"/>
      <c r="F18" s="13" t="s"/>
      <c r="G18" s="13" t="s"/>
      <c r="H18" s="13" t="s"/>
      <c r="I18" s="15" t="n">
        <v>1</v>
      </c>
      <c r="J18" s="15" t="n">
        <v>1</v>
      </c>
      <c r="K18" s="15" t="n">
        <v>2</v>
      </c>
      <c r="P18" s="15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2" t="n">
        <v>1</v>
      </c>
      <c r="J19" s="12" t="n">
        <v>2</v>
      </c>
      <c r="K19" s="12" t="n">
        <v>5</v>
      </c>
      <c r="L19" s="1" t="s"/>
      <c r="M19" s="12">
        <f>(I19+4*J19+K19)/6</f>
        <v/>
      </c>
      <c r="N19" s="12">
        <f>(K19-I19)/6</f>
        <v/>
      </c>
      <c r="O19" s="12">
        <f>N19*N19</f>
        <v/>
      </c>
      <c r="P19" s="1" t="s"/>
    </row>
    <row hidden="1" r="20" spans="1:52">
      <c r="A20" s="13" t="s">
        <v>24</v>
      </c>
      <c r="B20" s="14" t="n">
        <v>0</v>
      </c>
      <c r="C20" s="13" t="s"/>
      <c r="D20" s="13" t="s"/>
      <c r="E20" s="13" t="s"/>
      <c r="F20" s="13" t="s"/>
      <c r="G20" s="13" t="s"/>
      <c r="H20" s="13" t="s"/>
      <c r="I20" s="15" t="n">
        <v>1</v>
      </c>
      <c r="J20" s="15" t="n">
        <v>2</v>
      </c>
      <c r="K20" s="15" t="n">
        <v>5</v>
      </c>
      <c r="P20" s="15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6" t="s"/>
      <c r="J21" s="6" t="s"/>
      <c r="K21" s="6" t="s"/>
      <c r="L21" s="6" t="s"/>
      <c r="M21" s="6" t="s"/>
      <c r="N21" s="6" t="s"/>
      <c r="O21" s="6" t="s"/>
      <c r="P21" s="6" t="s"/>
    </row>
    <row r="22" spans="1:52">
      <c r="A22" s="9" t="s">
        <v>28</v>
      </c>
      <c r="B22" s="10" t="s"/>
      <c r="C22" s="9" t="s"/>
      <c r="D22" s="9" t="s"/>
      <c r="E22" s="9" t="s"/>
      <c r="F22" s="9" t="s"/>
      <c r="G22" s="9" t="s"/>
      <c r="H22" s="11" t="s">
        <v>29</v>
      </c>
      <c r="I22" s="9" t="s"/>
      <c r="J22" s="9" t="s"/>
      <c r="K22" s="9" t="s"/>
      <c r="L22" s="9" t="s"/>
      <c r="M22" s="9" t="s"/>
      <c r="N22" s="9" t="s"/>
      <c r="O22" s="9" t="s"/>
      <c r="P22" s="9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2" t="n">
        <v>2</v>
      </c>
      <c r="J23" s="12" t="n">
        <v>2</v>
      </c>
      <c r="K23" s="12" t="n">
        <v>3</v>
      </c>
      <c r="L23" s="1" t="s"/>
      <c r="M23" s="12">
        <f>(I23+4*J23+K23)/6</f>
        <v/>
      </c>
      <c r="N23" s="12">
        <f>(K23-I23)/6</f>
        <v/>
      </c>
      <c r="O23" s="12">
        <f>N23*N23</f>
        <v/>
      </c>
      <c r="P23" s="1" t="s"/>
    </row>
    <row hidden="1" r="24" spans="1:52">
      <c r="A24" s="13" t="s">
        <v>19</v>
      </c>
      <c r="B24" s="14" t="n">
        <v>0</v>
      </c>
      <c r="C24" s="13" t="s"/>
      <c r="D24" s="13" t="s"/>
      <c r="E24" s="13" t="s"/>
      <c r="F24" s="13" t="s"/>
      <c r="G24" s="13" t="s"/>
      <c r="H24" s="13" t="s"/>
      <c r="I24" s="15" t="n">
        <v>2</v>
      </c>
      <c r="J24" s="15" t="n">
        <v>2</v>
      </c>
      <c r="K24" s="15" t="n">
        <v>3</v>
      </c>
      <c r="P24" s="15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2" t="n">
        <v>1</v>
      </c>
      <c r="J25" s="12" t="n">
        <v>2</v>
      </c>
      <c r="K25" s="12" t="n">
        <v>2</v>
      </c>
      <c r="L25" s="1" t="s"/>
      <c r="M25" s="12">
        <f>(I25+4*J25+K25)/6</f>
        <v/>
      </c>
      <c r="N25" s="12">
        <f>(K25-I25)/6</f>
        <v/>
      </c>
      <c r="O25" s="12">
        <f>N25*N25</f>
        <v/>
      </c>
      <c r="P25" s="1" t="s"/>
    </row>
    <row hidden="1" r="26" spans="1:52">
      <c r="A26" s="13" t="s">
        <v>19</v>
      </c>
      <c r="B26" s="14" t="n">
        <v>0</v>
      </c>
      <c r="C26" s="13" t="s"/>
      <c r="D26" s="13" t="s"/>
      <c r="E26" s="13" t="s"/>
      <c r="F26" s="13" t="s"/>
      <c r="G26" s="13" t="s"/>
      <c r="H26" s="13" t="s"/>
      <c r="I26" s="15" t="n">
        <v>1</v>
      </c>
      <c r="J26" s="15" t="n">
        <v>2</v>
      </c>
      <c r="K26" s="15" t="n">
        <v>2</v>
      </c>
      <c r="P26" s="15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2" t="n">
        <v>3</v>
      </c>
      <c r="J27" s="12" t="n">
        <v>5</v>
      </c>
      <c r="K27" s="12" t="n">
        <v>10</v>
      </c>
      <c r="L27" s="1" t="s"/>
      <c r="M27" s="12">
        <f>(I27+4*J27+K27)/6</f>
        <v/>
      </c>
      <c r="N27" s="12">
        <f>(K27-I27)/6</f>
        <v/>
      </c>
      <c r="O27" s="12">
        <f>N27*N27</f>
        <v/>
      </c>
      <c r="P27" s="1" t="s"/>
    </row>
    <row hidden="1" r="28" spans="1:52">
      <c r="A28" s="13" t="s">
        <v>19</v>
      </c>
      <c r="B28" s="14" t="n">
        <v>0</v>
      </c>
      <c r="C28" s="13" t="s"/>
      <c r="D28" s="13" t="s"/>
      <c r="E28" s="13" t="s"/>
      <c r="F28" s="13" t="s"/>
      <c r="G28" s="13" t="s"/>
      <c r="H28" s="13" t="s"/>
      <c r="I28" s="15" t="n">
        <v>3</v>
      </c>
      <c r="J28" s="15" t="n">
        <v>5</v>
      </c>
      <c r="K28" s="15" t="n">
        <v>10</v>
      </c>
      <c r="P28" s="15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2" t="n">
        <v>0</v>
      </c>
      <c r="J29" s="12" t="n">
        <v>4</v>
      </c>
      <c r="K29" s="12" t="n">
        <v>7</v>
      </c>
      <c r="L29" s="1" t="s"/>
      <c r="M29" s="12">
        <f>(I29+4*J29+K29)/6</f>
        <v/>
      </c>
      <c r="N29" s="12">
        <f>(K29-I29)/6</f>
        <v/>
      </c>
      <c r="O29" s="12">
        <f>N29*N29</f>
        <v/>
      </c>
      <c r="P29" s="1" t="s"/>
    </row>
    <row hidden="1" r="30" spans="1:52">
      <c r="A30" s="13" t="s">
        <v>24</v>
      </c>
      <c r="B30" s="14" t="n">
        <v>0</v>
      </c>
      <c r="C30" s="13" t="s"/>
      <c r="D30" s="13" t="s"/>
      <c r="E30" s="13" t="s"/>
      <c r="F30" s="13" t="s"/>
      <c r="G30" s="13" t="s"/>
      <c r="H30" s="13" t="s"/>
      <c r="I30" s="15" t="n">
        <v>0</v>
      </c>
      <c r="J30" s="15" t="n">
        <v>1</v>
      </c>
      <c r="K30" s="15" t="n">
        <v>2</v>
      </c>
      <c r="P30" s="15">
        <f>TRIM(A30)</f>
        <v/>
      </c>
    </row>
    <row hidden="1" r="31" spans="1:52">
      <c r="A31" s="13" t="s">
        <v>34</v>
      </c>
      <c r="B31" s="14" t="n">
        <v>0</v>
      </c>
      <c r="C31" s="13" t="s"/>
      <c r="D31" s="13" t="s"/>
      <c r="E31" s="13" t="s"/>
      <c r="F31" s="13" t="s"/>
      <c r="G31" s="13" t="s"/>
      <c r="H31" s="13" t="s"/>
      <c r="I31" s="15" t="n">
        <v>0</v>
      </c>
      <c r="J31" s="15" t="n">
        <v>3</v>
      </c>
      <c r="K31" s="15" t="n">
        <v>5</v>
      </c>
      <c r="P31" s="15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2" t="n">
        <v>1</v>
      </c>
      <c r="J32" s="12" t="n">
        <v>3</v>
      </c>
      <c r="K32" s="12" t="n">
        <v>5</v>
      </c>
      <c r="L32" s="1" t="s"/>
      <c r="M32" s="12">
        <f>(I32+4*J32+K32)/6</f>
        <v/>
      </c>
      <c r="N32" s="12">
        <f>(K32-I32)/6</f>
        <v/>
      </c>
      <c r="O32" s="12">
        <f>N32*N32</f>
        <v/>
      </c>
      <c r="P32" s="1" t="s"/>
    </row>
    <row hidden="1" r="33" spans="1:52">
      <c r="A33" s="13" t="s">
        <v>24</v>
      </c>
      <c r="B33" s="14" t="n">
        <v>0</v>
      </c>
      <c r="C33" s="13" t="s"/>
      <c r="D33" s="13" t="s"/>
      <c r="E33" s="13" t="s"/>
      <c r="F33" s="13" t="s"/>
      <c r="G33" s="13" t="s"/>
      <c r="H33" s="13" t="s"/>
      <c r="I33" s="15" t="n">
        <v>1</v>
      </c>
      <c r="J33" s="15" t="n">
        <v>2</v>
      </c>
      <c r="K33" s="15" t="n">
        <v>2</v>
      </c>
      <c r="P33" s="15">
        <f>TRIM(A33)</f>
        <v/>
      </c>
    </row>
    <row hidden="1" r="34" spans="1:52">
      <c r="A34" s="13" t="s">
        <v>34</v>
      </c>
      <c r="B34" s="14" t="n">
        <v>0</v>
      </c>
      <c r="C34" s="13" t="s"/>
      <c r="D34" s="13" t="s"/>
      <c r="E34" s="13" t="s"/>
      <c r="F34" s="13" t="s"/>
      <c r="G34" s="13" t="s"/>
      <c r="H34" s="13" t="s"/>
      <c r="I34" s="15" t="n">
        <v>0</v>
      </c>
      <c r="J34" s="15" t="n">
        <v>1</v>
      </c>
      <c r="K34" s="15" t="n">
        <v>3</v>
      </c>
      <c r="P34" s="15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6" t="s"/>
      <c r="J35" s="6" t="s"/>
      <c r="K35" s="6" t="s"/>
      <c r="L35" s="6" t="s"/>
      <c r="M35" s="6" t="s"/>
      <c r="N35" s="6" t="s"/>
      <c r="O35" s="6" t="s"/>
      <c r="P35" s="6" t="s"/>
    </row>
    <row r="36" spans="1:52">
      <c r="A36" s="9" t="s">
        <v>38</v>
      </c>
      <c r="B36" s="10" t="s"/>
      <c r="C36" s="9" t="s"/>
      <c r="D36" s="9" t="s"/>
      <c r="E36" s="9" t="s"/>
      <c r="F36" s="9" t="s"/>
      <c r="G36" s="9" t="s"/>
      <c r="H36" s="11" t="s"/>
      <c r="I36" s="9" t="s"/>
      <c r="J36" s="9" t="s"/>
      <c r="K36" s="9" t="s"/>
      <c r="L36" s="9" t="s"/>
      <c r="M36" s="9" t="s"/>
      <c r="N36" s="9" t="s"/>
      <c r="O36" s="9" t="s"/>
      <c r="P36" s="9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2" t="n">
        <v>1</v>
      </c>
      <c r="J37" s="12" t="n">
        <v>2</v>
      </c>
      <c r="K37" s="12" t="n">
        <v>5</v>
      </c>
      <c r="L37" s="1" t="s"/>
      <c r="M37" s="12">
        <f>(I37+4*J37+K37)/6</f>
        <v/>
      </c>
      <c r="N37" s="12">
        <f>(K37-I37)/6</f>
        <v/>
      </c>
      <c r="O37" s="12">
        <f>N37*N37</f>
        <v/>
      </c>
      <c r="P37" s="1" t="s"/>
    </row>
    <row hidden="1" r="38" spans="1:52">
      <c r="A38" s="13" t="s">
        <v>15</v>
      </c>
      <c r="B38" s="14" t="n">
        <v>0</v>
      </c>
      <c r="C38" s="13" t="s"/>
      <c r="D38" s="13" t="s"/>
      <c r="E38" s="13" t="s"/>
      <c r="F38" s="13" t="s"/>
      <c r="G38" s="13" t="s"/>
      <c r="H38" s="13" t="s"/>
      <c r="I38" s="15" t="n">
        <v>1</v>
      </c>
      <c r="J38" s="15" t="n">
        <v>2</v>
      </c>
      <c r="K38" s="15" t="n">
        <v>5</v>
      </c>
      <c r="P38" s="15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2" t="n">
        <v>2</v>
      </c>
      <c r="J39" s="12" t="n">
        <v>3</v>
      </c>
      <c r="K39" s="12" t="n">
        <v>5</v>
      </c>
      <c r="L39" s="1" t="s"/>
      <c r="M39" s="12">
        <f>(I39+4*J39+K39)/6</f>
        <v/>
      </c>
      <c r="N39" s="12">
        <f>(K39-I39)/6</f>
        <v/>
      </c>
      <c r="O39" s="12">
        <f>N39*N39</f>
        <v/>
      </c>
      <c r="P39" s="1" t="s"/>
    </row>
    <row hidden="1" r="40" spans="1:52">
      <c r="A40" s="13" t="s">
        <v>15</v>
      </c>
      <c r="B40" s="14" t="n">
        <v>0</v>
      </c>
      <c r="C40" s="13" t="s"/>
      <c r="D40" s="13" t="s"/>
      <c r="E40" s="13" t="s"/>
      <c r="F40" s="13" t="s"/>
      <c r="G40" s="13" t="s"/>
      <c r="H40" s="13" t="s"/>
      <c r="I40" s="15" t="n">
        <v>2</v>
      </c>
      <c r="J40" s="15" t="n">
        <v>3</v>
      </c>
      <c r="K40" s="15" t="n">
        <v>5</v>
      </c>
      <c r="P40" s="15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>
        <v>42</v>
      </c>
      <c r="I41" s="12" t="n">
        <v>1</v>
      </c>
      <c r="J41" s="12" t="n">
        <v>1</v>
      </c>
      <c r="K41" s="12" t="n">
        <v>2</v>
      </c>
      <c r="L41" s="1" t="s"/>
      <c r="M41" s="12">
        <f>(I41+4*J41+K41)/6</f>
        <v/>
      </c>
      <c r="N41" s="12">
        <f>(K41-I41)/6</f>
        <v/>
      </c>
      <c r="O41" s="12">
        <f>N41*N41</f>
        <v/>
      </c>
      <c r="P41" s="1" t="s"/>
    </row>
    <row hidden="1" r="42" spans="1:52">
      <c r="A42" s="13" t="s">
        <v>24</v>
      </c>
      <c r="B42" s="14" t="n">
        <v>0</v>
      </c>
      <c r="C42" s="13" t="s"/>
      <c r="D42" s="13" t="s"/>
      <c r="E42" s="13" t="s"/>
      <c r="F42" s="13" t="s"/>
      <c r="G42" s="13" t="s"/>
      <c r="H42" s="13" t="s"/>
      <c r="I42" s="15" t="n">
        <v>1</v>
      </c>
      <c r="J42" s="15" t="n">
        <v>1</v>
      </c>
      <c r="K42" s="15" t="n">
        <v>2</v>
      </c>
      <c r="P42" s="15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2" t="n">
        <v>2</v>
      </c>
      <c r="J43" s="12" t="n">
        <v>4</v>
      </c>
      <c r="K43" s="12" t="n">
        <v>5</v>
      </c>
      <c r="L43" s="1" t="s"/>
      <c r="M43" s="12">
        <f>(I43+4*J43+K43)/6</f>
        <v/>
      </c>
      <c r="N43" s="12">
        <f>(K43-I43)/6</f>
        <v/>
      </c>
      <c r="O43" s="12">
        <f>N43*N43</f>
        <v/>
      </c>
      <c r="P43" s="1" t="s"/>
    </row>
    <row hidden="1" r="44" spans="1:52">
      <c r="A44" s="13" t="s">
        <v>24</v>
      </c>
      <c r="B44" s="14" t="n">
        <v>0</v>
      </c>
      <c r="C44" s="13" t="s"/>
      <c r="D44" s="13" t="s"/>
      <c r="E44" s="13" t="s"/>
      <c r="F44" s="13" t="s"/>
      <c r="G44" s="13" t="s"/>
      <c r="H44" s="13" t="s"/>
      <c r="I44" s="15" t="n">
        <v>2</v>
      </c>
      <c r="J44" s="15" t="n">
        <v>4</v>
      </c>
      <c r="K44" s="15" t="n">
        <v>5</v>
      </c>
      <c r="P44" s="15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2" t="n">
        <v>1</v>
      </c>
      <c r="J45" s="12" t="n">
        <v>1</v>
      </c>
      <c r="K45" s="12" t="n">
        <v>2</v>
      </c>
      <c r="L45" s="1" t="s"/>
      <c r="M45" s="12">
        <f>(I45+4*J45+K45)/6</f>
        <v/>
      </c>
      <c r="N45" s="12">
        <f>(K45-I45)/6</f>
        <v/>
      </c>
      <c r="O45" s="12">
        <f>N45*N45</f>
        <v/>
      </c>
      <c r="P45" s="1" t="s"/>
    </row>
    <row hidden="1" r="46" spans="1:52">
      <c r="A46" s="13" t="s">
        <v>24</v>
      </c>
      <c r="B46" s="14" t="n">
        <v>0</v>
      </c>
      <c r="C46" s="13" t="s"/>
      <c r="D46" s="13" t="s"/>
      <c r="E46" s="13" t="s"/>
      <c r="F46" s="13" t="s"/>
      <c r="G46" s="13" t="s"/>
      <c r="H46" s="13" t="s"/>
      <c r="I46" s="15" t="n">
        <v>1</v>
      </c>
      <c r="J46" s="15" t="n">
        <v>1</v>
      </c>
      <c r="K46" s="15" t="n">
        <v>2</v>
      </c>
      <c r="P46" s="15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/>
      <c r="I47" s="12" t="n">
        <v>1</v>
      </c>
      <c r="J47" s="12" t="n">
        <v>1</v>
      </c>
      <c r="K47" s="12" t="n">
        <v>2</v>
      </c>
      <c r="L47" s="1" t="s"/>
      <c r="M47" s="12">
        <f>(I47+4*J47+K47)/6</f>
        <v/>
      </c>
      <c r="N47" s="12">
        <f>(K47-I47)/6</f>
        <v/>
      </c>
      <c r="O47" s="12">
        <f>N47*N47</f>
        <v/>
      </c>
      <c r="P47" s="1" t="s"/>
    </row>
    <row hidden="1" r="48" spans="1:52">
      <c r="A48" s="13" t="s">
        <v>46</v>
      </c>
      <c r="B48" s="14" t="n">
        <v>0</v>
      </c>
      <c r="C48" s="13" t="s"/>
      <c r="D48" s="13" t="s"/>
      <c r="E48" s="13" t="s"/>
      <c r="F48" s="13" t="s"/>
      <c r="G48" s="13" t="s"/>
      <c r="H48" s="13" t="s"/>
      <c r="I48" s="15" t="n">
        <v>1</v>
      </c>
      <c r="J48" s="15" t="n">
        <v>1</v>
      </c>
      <c r="K48" s="15" t="n">
        <v>2</v>
      </c>
      <c r="P48" s="15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6" t="s"/>
      <c r="J49" s="6" t="s"/>
      <c r="K49" s="6" t="s"/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2" t="n">
        <v>2</v>
      </c>
      <c r="J50" s="12" t="n">
        <v>5</v>
      </c>
      <c r="K50" s="12" t="n">
        <v>8</v>
      </c>
      <c r="L50" s="1" t="s"/>
      <c r="M50" s="12">
        <f>(I50+4*J50+K50)/6</f>
        <v/>
      </c>
      <c r="N50" s="12">
        <f>(K50-I50)/6</f>
        <v/>
      </c>
      <c r="O50" s="12">
        <f>N50*N50</f>
        <v/>
      </c>
      <c r="P50" s="1" t="s"/>
    </row>
    <row hidden="1" r="51" spans="1:52">
      <c r="A51" s="13" t="s">
        <v>24</v>
      </c>
      <c r="B51" s="14" t="n">
        <v>0</v>
      </c>
      <c r="C51" s="13" t="s"/>
      <c r="D51" s="13" t="s"/>
      <c r="E51" s="13" t="s"/>
      <c r="F51" s="13" t="s"/>
      <c r="G51" s="13" t="s"/>
      <c r="H51" s="13" t="s"/>
      <c r="I51" s="15" t="n">
        <v>2</v>
      </c>
      <c r="J51" s="15" t="n">
        <v>5</v>
      </c>
      <c r="K51" s="15" t="n">
        <v>8</v>
      </c>
      <c r="P51" s="15">
        <f>TRIM(A51)</f>
        <v/>
      </c>
    </row>
    <row r="52" spans="1:52">
      <c r="A52" s="1" t="s">
        <v>33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2" t="n">
        <v>0</v>
      </c>
      <c r="J52" s="12" t="n">
        <v>5</v>
      </c>
      <c r="K52" s="12" t="n">
        <v>15</v>
      </c>
      <c r="L52" s="1" t="s"/>
      <c r="M52" s="12">
        <f>(I52+4*J52+K52)/6</f>
        <v/>
      </c>
      <c r="N52" s="12">
        <f>(K52-I52)/6</f>
        <v/>
      </c>
      <c r="O52" s="12">
        <f>N52*N52</f>
        <v/>
      </c>
      <c r="P52" s="1" t="s"/>
    </row>
    <row hidden="1" r="53" spans="1:52">
      <c r="A53" s="13" t="s">
        <v>34</v>
      </c>
      <c r="B53" s="14" t="n">
        <v>0</v>
      </c>
      <c r="C53" s="13" t="s"/>
      <c r="D53" s="13" t="s"/>
      <c r="E53" s="13" t="s"/>
      <c r="F53" s="13" t="s"/>
      <c r="G53" s="13" t="s"/>
      <c r="H53" s="13" t="s"/>
      <c r="I53" s="15" t="n">
        <v>0</v>
      </c>
      <c r="J53" s="15" t="n">
        <v>5</v>
      </c>
      <c r="K53" s="15" t="n">
        <v>15</v>
      </c>
      <c r="P53" s="15">
        <f>TRIM(A53)</f>
        <v/>
      </c>
    </row>
    <row r="54" spans="1:52">
      <c r="A54" s="1" t="s">
        <v>50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2" t="n">
        <v>2</v>
      </c>
      <c r="J54" s="12" t="n">
        <v>3</v>
      </c>
      <c r="K54" s="12" t="n">
        <v>5</v>
      </c>
      <c r="L54" s="1" t="s"/>
      <c r="M54" s="12">
        <f>(I54+4*J54+K54)/6</f>
        <v/>
      </c>
      <c r="N54" s="12">
        <f>(K54-I54)/6</f>
        <v/>
      </c>
      <c r="O54" s="12">
        <f>N54*N54</f>
        <v/>
      </c>
      <c r="P54" s="1" t="s"/>
    </row>
    <row hidden="1" r="55" spans="1:52">
      <c r="A55" s="13" t="s">
        <v>24</v>
      </c>
      <c r="B55" s="14" t="n">
        <v>0</v>
      </c>
      <c r="C55" s="13" t="s"/>
      <c r="D55" s="13" t="s"/>
      <c r="E55" s="13" t="s"/>
      <c r="F55" s="13" t="s"/>
      <c r="G55" s="13" t="s"/>
      <c r="H55" s="13" t="s"/>
      <c r="I55" s="15" t="n">
        <v>2</v>
      </c>
      <c r="J55" s="15" t="n">
        <v>3</v>
      </c>
      <c r="K55" s="15" t="n">
        <v>5</v>
      </c>
      <c r="P55" s="15">
        <f>TRIM(A55)</f>
        <v/>
      </c>
    </row>
    <row r="57" spans="1:52">
      <c r="A57" s="16" t="s">
        <v>51</v>
      </c>
      <c r="B57" s="16" t="s"/>
      <c r="C57" s="16" t="s"/>
      <c r="D57" s="16" t="s"/>
      <c r="E57" s="16" t="s"/>
      <c r="F57" s="16" t="s"/>
      <c r="G57" s="16" t="s"/>
      <c r="H57" s="16" t="s"/>
      <c r="I57" s="17">
        <f>SUMIFS(I2:I56,B2:B56,"=1")</f>
        <v/>
      </c>
      <c r="J57" s="17">
        <f>SUMIFS(J2:J56,B2:B56,"=1")</f>
        <v/>
      </c>
      <c r="K57" s="17">
        <f>SUMIFS(K2:K56,B2:B56,"=1")</f>
        <v/>
      </c>
      <c r="L57" s="16" t="s"/>
      <c r="M57" s="17">
        <f>SUMIFS(M2:M56,B2:B56,"=1")</f>
        <v/>
      </c>
      <c r="N57" s="17">
        <f>SUMIFS(N2:N56,B2:B56,"=1")</f>
        <v/>
      </c>
      <c r="O57" s="17">
        <f>SUMIFS(O2:O56,B2:B56,"=1")</f>
        <v/>
      </c>
    </row>
    <row r="58" spans="1:52">
      <c r="A58" s="16" t="s">
        <v>52</v>
      </c>
      <c r="B58" s="16" t="s"/>
      <c r="C58" s="16" t="s"/>
      <c r="D58" s="16" t="s"/>
      <c r="E58" s="16" t="s"/>
      <c r="F58" s="16" t="s"/>
      <c r="G58" s="16" t="s"/>
      <c r="H58" s="16" t="s"/>
      <c r="I58" s="17">
        <f>SUMIFS(I2:I56,B2:B56,"=0",P2:P56,"(adm)")</f>
        <v/>
      </c>
      <c r="J58" s="17">
        <f>SUMIFS(J2:J56,B2:B56,"=0",P2:P56,"(adm)")</f>
        <v/>
      </c>
      <c r="K58" s="17">
        <f>SUMIFS(K2:K56,B2:B56,"=0",P2:P56,"(adm)")</f>
        <v/>
      </c>
      <c r="M58" s="17">
        <f>(I58+4*J58+K58)/6</f>
        <v/>
      </c>
      <c r="N58" s="18">
        <f>(M58/M57)</f>
        <v/>
      </c>
    </row>
    <row r="59" spans="1:52">
      <c r="A59" s="16" t="s">
        <v>53</v>
      </c>
      <c r="B59" s="16" t="s"/>
      <c r="C59" s="16" t="s"/>
      <c r="D59" s="16" t="s"/>
      <c r="E59" s="16" t="s"/>
      <c r="F59" s="16" t="s"/>
      <c r="G59" s="16" t="s"/>
      <c r="H59" s="16" t="s"/>
      <c r="I59" s="17">
        <f>SUMIFS(I2:I56,B2:B56,"=0",P2:P56,"(analysis)")</f>
        <v/>
      </c>
      <c r="J59" s="17">
        <f>SUMIFS(J2:J56,B2:B56,"=0",P2:P56,"(analysis)")</f>
        <v/>
      </c>
      <c r="K59" s="17">
        <f>SUMIFS(K2:K56,B2:B56,"=0",P2:P56,"(analysis)")</f>
        <v/>
      </c>
      <c r="M59" s="17">
        <f>(I59+4*J59+K59)/6</f>
        <v/>
      </c>
      <c r="N59" s="18">
        <f>(M59/M57)</f>
        <v/>
      </c>
    </row>
    <row r="60" spans="1:52">
      <c r="A60" s="16" t="s">
        <v>54</v>
      </c>
      <c r="B60" s="16" t="s"/>
      <c r="C60" s="16" t="s"/>
      <c r="D60" s="16" t="s"/>
      <c r="E60" s="16" t="s"/>
      <c r="F60" s="16" t="s"/>
      <c r="G60" s="16" t="s"/>
      <c r="H60" s="16" t="s"/>
      <c r="I60" s="17">
        <f>SUMIFS(I2:I56,B2:B56,"=0",P2:P56,"(coding)")</f>
        <v/>
      </c>
      <c r="J60" s="17">
        <f>SUMIFS(J2:J56,B2:B56,"=0",P2:P56,"(coding)")</f>
        <v/>
      </c>
      <c r="K60" s="17">
        <f>SUMIFS(K2:K56,B2:B56,"=0",P2:P56,"(coding)")</f>
        <v/>
      </c>
      <c r="M60" s="17">
        <f>(I60+4*J60+K60)/6</f>
        <v/>
      </c>
      <c r="N60" s="18">
        <f>(M60/M57)</f>
        <v/>
      </c>
    </row>
    <row r="62" spans="1:52">
      <c r="A62" s="19" t="s">
        <v>55</v>
      </c>
      <c r="C62" s="12">
        <f>SQRT(O57)</f>
        <v/>
      </c>
      <c r="H62" s="18">
        <f>C62/M57</f>
        <v/>
      </c>
    </row>
    <row r="63" spans="1:52">
      <c r="A63" s="19" t="s">
        <v>56</v>
      </c>
      <c r="C63" s="12" t="n">
        <v>1.5</v>
      </c>
    </row>
    <row r="65" spans="1:52">
      <c r="A65" s="16" t="s">
        <v>57</v>
      </c>
      <c r="B65" s="16" t="s"/>
      <c r="C65" s="17">
        <f>M57-2*C62</f>
        <v/>
      </c>
      <c r="D65" s="16" t="s"/>
      <c r="E65" s="16" t="s"/>
      <c r="F65" s="16" t="s"/>
      <c r="G65" s="16" t="s"/>
      <c r="H65" s="20">
        <f>C65*C63</f>
        <v/>
      </c>
    </row>
    <row r="66" spans="1:52">
      <c r="A66" s="16" t="s">
        <v>58</v>
      </c>
      <c r="B66" s="16" t="s"/>
      <c r="C66" s="17">
        <f>M57+2*C62</f>
        <v/>
      </c>
      <c r="D66" s="16" t="s"/>
      <c r="E66" s="16" t="s"/>
      <c r="F66" s="16" t="s"/>
      <c r="G66" s="16" t="s"/>
      <c r="H66" s="20">
        <f>C66*C63</f>
        <v/>
      </c>
    </row>
  </sheetData>
  <autoFilter ref="A1:O56"/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2017-02-09T22:42:50Z</dcterms:created>
  <dcterms:modified xmlns:dcterms="http://purl.org/dc/terms/" xmlns:xsi="http://www.w3.org/2001/XMLSchema-instance" xsi:type="dcterms:W3CDTF">2017-02-09T22:42:50Z</dcterms:modified>
</cp:coreProperties>
</file>