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<sst xmlns="http://schemas.openxmlformats.org/spreadsheetml/2006/main" uniqueCount="69">
  <si>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</si>
  <si>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</si>
  <si>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</si>
  <si>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</si>
  <si>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</si>
  <si>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</si>
  <si>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</si>
  <si>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</si>
  <si>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</si>
  <si>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</si>
  <si>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</si>
  <si>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</si>
  <si>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</si>
  <si>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</si>
  <si>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</si>
  <si>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</si>
  <si>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</si>
  <si>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</si>
  <si>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</si>
  <si>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</si>
  <si>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</si>
  <si>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</si>
  <si>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</si>
  <si>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</si>
  <si>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</si>
  <si>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</si>
  <si>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</si>
  <si>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</si>
  <si>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</si>
  <si>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</si>
  <si>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</si>
  <si>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</si>
  <si>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</si>
  <si>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</si>
  <si>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</si>
  <si>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</si>
  <si>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</si>
  <si>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</si>
  <si>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</si>
  <si>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</si>
  <si>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</si>
  <si>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</si>
  <si>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</si>
  <si>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</si>
  <si>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</si>
  <si>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</si>
  <si>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</si>
  <si>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</si>
  <si>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</si>
  <si>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</si>
  <si>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</si>
  <si>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</si>
  <si>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</si>
  <si>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</si>
  <si>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</si>
  <si>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</si>
  <si>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</si>
  <si>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</si>
  <si>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</si>
  <si>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K:</t>
  </si>
  <si>
    <t xml:space="preserve"> = base</t>
  </si>
  <si>
    <t xml:space="preserve"> + tests</t>
  </si>
  <si>
    <t xml:space="preserve"> + bogfix</t>
  </si>
  <si>
    <t xml:space="preserve"> + codecheck</t>
  </si>
  <si>
    <t xml:space="preserve"> + other</t>
  </si>
  <si>
    <t xml:space="preserve"> * correction</t>
  </si>
  <si>
    <t>K (total)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</si>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</sst>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7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  <c r="Z1" s="2" t="s"/>
    </row>
    <row r="2" spans="1:2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16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18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19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20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22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24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25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27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32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33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34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35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37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41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42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43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45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46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47</v>
      </c>
      <c r="B47" s="2" t="n">
        <v>1</v>
      </c>
      <c r="C47" s="1" t="n">
        <v>1</v>
      </c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51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52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37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53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54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  <c r="I58" s="19">
        <f>(E58+4*F58+G58)/6</f>
        <v/>
      </c>
      <c r="J58" s="20">
        <f>(I58/I57)</f>
        <v/>
      </c>
    </row>
    <row r="59" spans="1:26">
      <c r="A59" s="18" t="s">
        <v>55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  <c r="I59" s="19">
        <f>(E59+4*F59+G59)/6</f>
        <v/>
      </c>
      <c r="J59" s="20">
        <f>(I59/I57)</f>
        <v/>
      </c>
    </row>
    <row r="60" spans="1:26">
      <c r="A60" s="18" t="s">
        <v>56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  <c r="I60" s="19">
        <f>(E60+4*F60+G60)/6</f>
        <v/>
      </c>
      <c r="J60" s="20">
        <f>(I60/I57)</f>
        <v/>
      </c>
    </row>
    <row r="62" spans="1:26">
      <c r="A62" s="18" t="s">
        <v>57</v>
      </c>
      <c r="B62" s="18" t="s"/>
      <c r="C62" s="18" t="s"/>
      <c r="D62" s="18" t="s"/>
      <c r="E62" s="19">
        <f>SUMPRODUCT(E2:E56,B2:B56,C2:C56)</f>
        <v/>
      </c>
      <c r="F62" s="19">
        <f>SUMPRODUCT(F2:F56,B2:B56,C2:C56)</f>
        <v/>
      </c>
      <c r="G62" s="19">
        <f>SUMPRODUCT(G2:G56,B2:B56,C2:C56)</f>
        <v/>
      </c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</row>
    <row r="64" spans="1:26">
      <c r="A64" s="21" t="s">
        <v>58</v>
      </c>
      <c r="C64" s="14">
        <f>SQRT(K62)</f>
        <v/>
      </c>
    </row>
    <row r="65" spans="1:26">
      <c r="A65" s="21" t="s">
        <v>59</v>
      </c>
    </row>
    <row r="66" spans="1:26">
      <c r="A66" s="21" t="s">
        <v>60</v>
      </c>
      <c r="C66" s="14" t="n">
        <v>1</v>
      </c>
    </row>
    <row r="67" spans="1:26">
      <c r="A67" s="21" t="s">
        <v>61</v>
      </c>
      <c r="C67" s="14" t="n">
        <v>0.25</v>
      </c>
    </row>
    <row r="68" spans="1:26">
      <c r="A68" s="21" t="s">
        <v>62</v>
      </c>
      <c r="C68" s="14" t="n">
        <v>0.05</v>
      </c>
    </row>
    <row r="69" spans="1:26">
      <c r="A69" s="21" t="s">
        <v>63</v>
      </c>
      <c r="C69" s="14" t="n">
        <v>0.05</v>
      </c>
    </row>
    <row r="70" spans="1:26">
      <c r="A70" s="21" t="s">
        <v>64</v>
      </c>
      <c r="C70" s="14" t="n">
        <v>0</v>
      </c>
    </row>
    <row r="71" spans="1:26">
      <c r="A71" s="21" t="s">
        <v>65</v>
      </c>
      <c r="C71" s="14" t="n">
        <v>1</v>
      </c>
    </row>
    <row r="72" spans="1:26">
      <c r="A72" s="21" t="s">
        <v>66</v>
      </c>
      <c r="C72" s="14">
        <f>SUM(C66:C70)*C71</f>
        <v/>
      </c>
    </row>
    <row r="73" spans="1:26">
      <c r="A73" s="18" t="s">
        <v>67</v>
      </c>
      <c r="B73" s="18" t="s"/>
      <c r="C73" s="19">
        <f>I62-2*C64</f>
        <v/>
      </c>
      <c r="D73" s="22">
        <f>C73*C72</f>
        <v/>
      </c>
    </row>
    <row r="74" spans="1:26">
      <c r="A74" s="18" t="s">
        <v>68</v>
      </c>
      <c r="B74" s="18" t="s"/>
      <c r="C74" s="19">
        <f>I62+2*C64</f>
        <v/>
      </c>
      <c r="D74" s="22">
        <f>C74*C72</f>
        <v/>
      </c>
    </row>
  </sheetData>
  <autoFilter ref="A1:K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$Z$1:$Z$3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$Z$2:$Z$3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2017-02-06T22:25:40Z</dcterms:created>
  <dcterms:modified xmlns:dcterms="http://purl.org/dc/terms/" xmlns:xsi="http://www.w3.org/2001/XMLSchema-instance" xsi:type="dcterms:W3CDTF">2017-02-06T22:25:40Z</dcterms:modified>
</cp:coreProperties>
</file>