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Estimates!$A$1:$O$77</definedName>
  </definedNames>
  <calcPr calcId="124519" fullCalcOnLoad="1"/>
</workbook>
</file>

<file path=xl/sharedStrings.xml><?xml version="1.0" encoding="utf-8"?>
<sst xmlns="http://schemas.openxmlformats.org/spreadsheetml/2006/main" uniqueCount="73">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</sst>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8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  <c r="P4" s="1" t="s"/>
    </row>
    <row hidden="1" r="5" spans="1:52">
      <c r="A5" s="15" t="s">
        <v>15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  <c r="P6" s="1" t="s"/>
    </row>
    <row hidden="1" r="7" spans="1:52">
      <c r="A7" s="15" t="s">
        <v>15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  <c r="P8" s="1" t="s"/>
    </row>
    <row hidden="1" r="9" spans="1:52">
      <c r="A9" s="15" t="s">
        <v>15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  <c r="P10" s="1" t="s"/>
    </row>
    <row hidden="1" r="11" spans="1:52">
      <c r="A11" s="15" t="s">
        <v>15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P11" s="4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  <c r="P13" s="1" t="s"/>
    </row>
    <row hidden="1" r="14" spans="1:52">
      <c r="A14" s="15" t="s">
        <v>21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  <c r="P15" s="1" t="s"/>
    </row>
    <row hidden="1" r="16" spans="1:52">
      <c r="A16" s="15" t="s">
        <v>21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  <c r="P17" s="1" t="s"/>
    </row>
    <row hidden="1" r="18" spans="1:52">
      <c r="A18" s="15" t="s">
        <v>24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  <c r="P19" s="1" t="s"/>
    </row>
    <row hidden="1" r="20" spans="1:52">
      <c r="A20" s="15" t="s">
        <v>24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12" t="s">
        <v>29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  <c r="P23" s="1" t="s"/>
    </row>
    <row hidden="1" r="24" spans="1:52">
      <c r="A24" s="15" t="s">
        <v>15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  <c r="P25" s="1" t="s"/>
    </row>
    <row hidden="1" r="26" spans="1:52">
      <c r="A26" s="15" t="s">
        <v>15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  <c r="P27" s="1" t="s"/>
    </row>
    <row hidden="1" r="28" spans="1:52">
      <c r="A28" s="15" t="s">
        <v>15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  <c r="P29" s="1" t="s"/>
    </row>
    <row hidden="1" r="30" spans="1:52">
      <c r="A30" s="15" t="s">
        <v>24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P30" s="4">
        <f>TRIM(A30)</f>
        <v/>
      </c>
    </row>
    <row hidden="1" r="31" spans="1:52">
      <c r="A31" s="15" t="s">
        <v>34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  <c r="P32" s="1" t="s"/>
    </row>
    <row hidden="1" r="33" spans="1:52">
      <c r="A33" s="15" t="s">
        <v>24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P33" s="4">
        <f>TRIM(A33)</f>
        <v/>
      </c>
    </row>
    <row hidden="1" r="34" spans="1:52">
      <c r="A34" s="15" t="s">
        <v>34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  <c r="P37" s="1" t="s"/>
    </row>
    <row hidden="1" r="38" spans="1:52">
      <c r="A38" s="15" t="s">
        <v>21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  <c r="P39" s="1" t="s"/>
    </row>
    <row hidden="1" r="40" spans="1:52">
      <c r="A40" s="15" t="s">
        <v>21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  <c r="P41" s="1" t="s"/>
    </row>
    <row hidden="1" r="42" spans="1:52">
      <c r="A42" s="15" t="s">
        <v>42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  <c r="P43" s="1" t="s"/>
    </row>
    <row hidden="1" r="44" spans="1:52">
      <c r="A44" s="15" t="s">
        <v>24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  <c r="P45" s="1" t="s"/>
    </row>
    <row hidden="1" r="46" spans="1:52">
      <c r="A46" s="15" t="s">
        <v>24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  <c r="P47" s="1" t="s"/>
    </row>
    <row hidden="1" r="48" spans="1:52">
      <c r="A48" s="15" t="s">
        <v>24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  <c r="P50" s="1" t="s"/>
    </row>
    <row hidden="1" r="51" spans="1:52">
      <c r="A51" s="15" t="s">
        <v>24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  <c r="P52" s="1" t="s"/>
    </row>
    <row hidden="1" r="53" spans="1:52">
      <c r="A53" s="15" t="s">
        <v>24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  <c r="P54" s="1" t="s"/>
    </row>
    <row hidden="1" r="55" spans="1:52">
      <c r="A55" s="15" t="s">
        <v>34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P55" s="4">
        <f>TRIM(A55)</f>
        <v/>
      </c>
    </row>
    <row r="56" spans="1:52">
      <c r="A56" s="6" t="s">
        <v>51</v>
      </c>
      <c r="B56" s="7" t="s"/>
      <c r="C56" s="6" t="s"/>
      <c r="D56" s="6" t="s"/>
      <c r="E56" s="6" t="s"/>
      <c r="F56" s="6" t="s"/>
      <c r="G56" s="6" t="s"/>
      <c r="H56" s="8" t="s">
        <v>52</v>
      </c>
      <c r="I56" s="9">
        <f>I57</f>
        <v/>
      </c>
      <c r="J56" s="9">
        <f>J57</f>
        <v/>
      </c>
      <c r="K56" s="9">
        <f>K57</f>
        <v/>
      </c>
      <c r="L56" s="6" t="s"/>
      <c r="M56" s="6" t="s"/>
      <c r="N56" s="6" t="s"/>
      <c r="O56" s="6" t="s"/>
      <c r="P56" s="6" t="s"/>
    </row>
    <row r="57" spans="1:52">
      <c r="A57" s="10" t="s">
        <v>53</v>
      </c>
      <c r="B57" s="11" t="s"/>
      <c r="C57" s="10" t="s"/>
      <c r="D57" s="10" t="s"/>
      <c r="E57" s="10" t="s"/>
      <c r="F57" s="10" t="s"/>
      <c r="G57" s="10" t="s"/>
      <c r="H57" s="12" t="s"/>
      <c r="I57" s="13">
        <f>I58+I73</f>
        <v/>
      </c>
      <c r="J57" s="13">
        <f>J58+J73</f>
        <v/>
      </c>
      <c r="K57" s="13">
        <f>K58+K73</f>
        <v/>
      </c>
      <c r="L57" s="10" t="s"/>
      <c r="M57" s="10" t="s"/>
      <c r="N57" s="10" t="s"/>
      <c r="O57" s="10" t="s"/>
      <c r="P57" s="10" t="s"/>
    </row>
    <row r="58" spans="1:52">
      <c r="A58" s="18" t="s">
        <v>54</v>
      </c>
      <c r="B58" s="19" t="s"/>
      <c r="C58" s="18" t="s"/>
      <c r="D58" s="18" t="s"/>
      <c r="E58" s="18" t="s"/>
      <c r="F58" s="18" t="s"/>
      <c r="G58" s="18" t="s"/>
      <c r="H58" s="18" t="s"/>
      <c r="I58" s="20">
        <f>I59+I68</f>
        <v/>
      </c>
      <c r="J58" s="20">
        <f>J59+J68</f>
        <v/>
      </c>
      <c r="K58" s="20">
        <f>K59+K68</f>
        <v/>
      </c>
      <c r="L58" s="18" t="s"/>
      <c r="M58" s="18" t="s"/>
      <c r="N58" s="18" t="s"/>
      <c r="O58" s="18" t="s"/>
      <c r="P58" s="18" t="s"/>
    </row>
    <row r="59" spans="1:52">
      <c r="A59" s="21" t="s">
        <v>55</v>
      </c>
      <c r="B59" s="22" t="s"/>
      <c r="C59" s="21" t="s"/>
      <c r="D59" s="21" t="s"/>
      <c r="E59" s="21" t="s"/>
      <c r="F59" s="21" t="s"/>
      <c r="G59" s="21" t="s"/>
      <c r="H59" s="21" t="s"/>
      <c r="I59" s="23">
        <f>I60</f>
        <v/>
      </c>
      <c r="J59" s="23">
        <f>J60</f>
        <v/>
      </c>
      <c r="K59" s="23">
        <f>K60</f>
        <v/>
      </c>
      <c r="L59" s="21" t="s"/>
      <c r="M59" s="21" t="s"/>
      <c r="N59" s="21" t="s"/>
      <c r="O59" s="21" t="s"/>
      <c r="P59" s="21" t="s"/>
    </row>
    <row r="60" spans="1:52">
      <c r="A60" s="24" t="s">
        <v>56</v>
      </c>
      <c r="B60" s="25" t="s"/>
      <c r="C60" s="24" t="s"/>
      <c r="D60" s="24" t="s"/>
      <c r="E60" s="24" t="s"/>
      <c r="F60" s="24" t="s"/>
      <c r="G60" s="24" t="s"/>
      <c r="H60" s="24" t="s"/>
      <c r="I60" s="26">
        <f>I61</f>
        <v/>
      </c>
      <c r="J60" s="26">
        <f>J61</f>
        <v/>
      </c>
      <c r="K60" s="26">
        <f>K61</f>
        <v/>
      </c>
      <c r="L60" s="24" t="s"/>
      <c r="M60" s="24" t="s"/>
      <c r="N60" s="24" t="s"/>
      <c r="O60" s="24" t="s"/>
      <c r="P60" s="24" t="s"/>
    </row>
    <row r="61" spans="1:52">
      <c r="A61" s="1" t="s">
        <v>57</v>
      </c>
      <c r="B61" s="2" t="s"/>
      <c r="C61" s="1" t="s"/>
      <c r="D61" s="1" t="s"/>
      <c r="E61" s="1" t="s"/>
      <c r="F61" s="1" t="s"/>
      <c r="G61" s="1" t="s"/>
      <c r="H61" s="3" t="s"/>
      <c r="I61" s="17">
        <f>I62+I66</f>
        <v/>
      </c>
      <c r="J61" s="17">
        <f>J62+J66</f>
        <v/>
      </c>
      <c r="K61" s="17">
        <f>K62+K66</f>
        <v/>
      </c>
      <c r="L61" s="1" t="s"/>
      <c r="M61" s="1" t="s"/>
      <c r="N61" s="1" t="s"/>
      <c r="O61" s="1" t="s"/>
      <c r="P61" s="1" t="s"/>
    </row>
    <row r="62" spans="1:52">
      <c r="A62" s="1" t="s">
        <v>58</v>
      </c>
      <c r="B62" s="2" t="s"/>
      <c r="C62" s="1" t="s"/>
      <c r="D62" s="1" t="s"/>
      <c r="E62" s="1" t="s"/>
      <c r="F62" s="1" t="s"/>
      <c r="G62" s="1" t="s"/>
      <c r="H62" s="3" t="s"/>
      <c r="I62" s="17">
        <f>I63</f>
        <v/>
      </c>
      <c r="J62" s="17">
        <f>J63</f>
        <v/>
      </c>
      <c r="K62" s="17">
        <f>K63</f>
        <v/>
      </c>
      <c r="L62" s="1" t="s"/>
      <c r="M62" s="1" t="s"/>
      <c r="N62" s="1" t="s"/>
      <c r="O62" s="1" t="s"/>
      <c r="P62" s="1" t="s"/>
    </row>
    <row r="63" spans="1:52">
      <c r="A63" s="1" t="s">
        <v>59</v>
      </c>
      <c r="B63" s="2" t="s"/>
      <c r="C63" s="1" t="s"/>
      <c r="D63" s="1" t="s"/>
      <c r="E63" s="1" t="s"/>
      <c r="F63" s="1" t="s"/>
      <c r="G63" s="1" t="s"/>
      <c r="H63" s="3" t="s"/>
      <c r="I63" s="17">
        <f>I64</f>
        <v/>
      </c>
      <c r="J63" s="17">
        <f>J64</f>
        <v/>
      </c>
      <c r="K63" s="17">
        <f>K64</f>
        <v/>
      </c>
      <c r="L63" s="1" t="s"/>
      <c r="M63" s="1" t="s"/>
      <c r="N63" s="1" t="s"/>
      <c r="O63" s="1" t="s"/>
      <c r="P63" s="1" t="s"/>
    </row>
    <row r="64" spans="1:52">
      <c r="A64" s="1" t="s">
        <v>60</v>
      </c>
      <c r="B64" s="2" t="n">
        <v>1</v>
      </c>
      <c r="C64" s="1" t="s"/>
      <c r="D64" s="1" t="s"/>
      <c r="E64" s="1" t="s"/>
      <c r="F64" s="1" t="s"/>
      <c r="G64" s="1" t="s"/>
      <c r="H64" s="3" t="s"/>
      <c r="I64" s="14">
        <f>I65</f>
        <v/>
      </c>
      <c r="J64" s="14">
        <f>J65</f>
        <v/>
      </c>
      <c r="K64" s="14">
        <f>K65</f>
        <v/>
      </c>
      <c r="L64" s="1" t="s"/>
      <c r="M64" s="14">
        <f>(I64+4*J64+K64)/6</f>
        <v/>
      </c>
      <c r="N64" s="14">
        <f>(K64-I64)/6</f>
        <v/>
      </c>
      <c r="O64" s="14">
        <f>N64*N64</f>
        <v/>
      </c>
      <c r="P64" s="1" t="s"/>
    </row>
    <row hidden="1" r="65" spans="1:52">
      <c r="A65" s="15" t="s">
        <v>61</v>
      </c>
      <c r="B65" s="16" t="n">
        <v>0</v>
      </c>
      <c r="C65" s="15" t="s"/>
      <c r="D65" s="15" t="s"/>
      <c r="E65" s="15" t="s"/>
      <c r="F65" s="15" t="s"/>
      <c r="G65" s="15" t="s"/>
      <c r="H65" s="15" t="s"/>
      <c r="I65" s="17" t="n">
        <v>0</v>
      </c>
      <c r="J65" s="17" t="n">
        <v>0</v>
      </c>
      <c r="K65" s="17" t="n">
        <v>0</v>
      </c>
      <c r="P65" s="4">
        <f>TRIM(A65)</f>
        <v/>
      </c>
    </row>
    <row r="66" spans="1:52">
      <c r="A66" s="1" t="s">
        <v>58</v>
      </c>
      <c r="B66" s="2" t="n">
        <v>1</v>
      </c>
      <c r="C66" s="1" t="s"/>
      <c r="D66" s="1" t="s"/>
      <c r="E66" s="1" t="s"/>
      <c r="F66" s="1" t="s"/>
      <c r="G66" s="1" t="s"/>
      <c r="H66" s="3" t="s"/>
      <c r="I66" s="14">
        <f>I67</f>
        <v/>
      </c>
      <c r="J66" s="14">
        <f>J67</f>
        <v/>
      </c>
      <c r="K66" s="14">
        <f>K67</f>
        <v/>
      </c>
      <c r="L66" s="1" t="s"/>
      <c r="M66" s="14">
        <f>(I66+4*J66+K66)/6</f>
        <v/>
      </c>
      <c r="N66" s="14">
        <f>(K66-I66)/6</f>
        <v/>
      </c>
      <c r="O66" s="14">
        <f>N66*N66</f>
        <v/>
      </c>
      <c r="P66" s="1" t="s"/>
    </row>
    <row hidden="1" r="67" spans="1:52">
      <c r="A67" s="15" t="s">
        <v>62</v>
      </c>
      <c r="B67" s="16" t="n">
        <v>0</v>
      </c>
      <c r="C67" s="15" t="s"/>
      <c r="D67" s="15" t="s"/>
      <c r="E67" s="15" t="s"/>
      <c r="F67" s="15" t="s"/>
      <c r="G67" s="15" t="s"/>
      <c r="H67" s="15" t="s"/>
      <c r="I67" s="17" t="n">
        <v>0</v>
      </c>
      <c r="J67" s="17" t="n">
        <v>0</v>
      </c>
      <c r="K67" s="17" t="n">
        <v>0</v>
      </c>
      <c r="P67" s="4">
        <f>TRIM(A67)</f>
        <v/>
      </c>
    </row>
    <row r="68" spans="1:52">
      <c r="A68" s="21" t="s">
        <v>55</v>
      </c>
      <c r="B68" s="22" t="s"/>
      <c r="C68" s="21" t="s"/>
      <c r="D68" s="21" t="s"/>
      <c r="E68" s="21" t="s"/>
      <c r="F68" s="21" t="s"/>
      <c r="G68" s="21" t="s"/>
      <c r="H68" s="21" t="s"/>
      <c r="I68" s="23">
        <f>I69</f>
        <v/>
      </c>
      <c r="J68" s="23">
        <f>J69</f>
        <v/>
      </c>
      <c r="K68" s="23">
        <f>K69</f>
        <v/>
      </c>
      <c r="L68" s="21" t="s"/>
      <c r="M68" s="21" t="s"/>
      <c r="N68" s="21" t="s"/>
      <c r="O68" s="21" t="s"/>
      <c r="P68" s="21" t="s"/>
    </row>
    <row r="69" spans="1:52">
      <c r="A69" s="24" t="s">
        <v>56</v>
      </c>
      <c r="B69" s="25" t="s"/>
      <c r="C69" s="24" t="s"/>
      <c r="D69" s="24" t="s"/>
      <c r="E69" s="24" t="s"/>
      <c r="F69" s="24" t="s"/>
      <c r="G69" s="24" t="s"/>
      <c r="H69" s="24" t="s"/>
      <c r="I69" s="26">
        <f>I70</f>
        <v/>
      </c>
      <c r="J69" s="26">
        <f>J70</f>
        <v/>
      </c>
      <c r="K69" s="26">
        <f>K70</f>
        <v/>
      </c>
      <c r="L69" s="24" t="s"/>
      <c r="M69" s="24" t="s"/>
      <c r="N69" s="24" t="s"/>
      <c r="O69" s="24" t="s"/>
      <c r="P69" s="24" t="s"/>
    </row>
    <row r="70" spans="1:52">
      <c r="A70" s="1" t="s">
        <v>57</v>
      </c>
      <c r="B70" s="2" t="s"/>
      <c r="C70" s="1" t="s"/>
      <c r="D70" s="1" t="s"/>
      <c r="E70" s="1" t="s"/>
      <c r="F70" s="1" t="s"/>
      <c r="G70" s="1" t="s"/>
      <c r="H70" s="3" t="s"/>
      <c r="I70" s="17">
        <f>I71</f>
        <v/>
      </c>
      <c r="J70" s="17">
        <f>J71</f>
        <v/>
      </c>
      <c r="K70" s="17">
        <f>K71</f>
        <v/>
      </c>
      <c r="L70" s="1" t="s"/>
      <c r="M70" s="1" t="s"/>
      <c r="N70" s="1" t="s"/>
      <c r="O70" s="1" t="s"/>
      <c r="P70" s="1" t="s"/>
    </row>
    <row r="71" spans="1:52">
      <c r="A71" s="1" t="s">
        <v>58</v>
      </c>
      <c r="B71" s="2" t="n">
        <v>1</v>
      </c>
      <c r="C71" s="1" t="s"/>
      <c r="D71" s="1" t="s"/>
      <c r="E71" s="1" t="s"/>
      <c r="F71" s="1" t="s"/>
      <c r="G71" s="1" t="s"/>
      <c r="H71" s="3" t="s"/>
      <c r="I71" s="14">
        <f>I72</f>
        <v/>
      </c>
      <c r="J71" s="14">
        <f>J72</f>
        <v/>
      </c>
      <c r="K71" s="14">
        <f>K72</f>
        <v/>
      </c>
      <c r="L71" s="1" t="s"/>
      <c r="M71" s="14">
        <f>(I71+4*J71+K71)/6</f>
        <v/>
      </c>
      <c r="N71" s="14">
        <f>(K71-I71)/6</f>
        <v/>
      </c>
      <c r="O71" s="14">
        <f>N71*N71</f>
        <v/>
      </c>
      <c r="P71" s="1" t="s"/>
    </row>
    <row hidden="1" r="72" spans="1:52">
      <c r="A72" s="15" t="s">
        <v>62</v>
      </c>
      <c r="B72" s="16" t="n">
        <v>0</v>
      </c>
      <c r="C72" s="15" t="s"/>
      <c r="D72" s="15" t="s"/>
      <c r="E72" s="15" t="s"/>
      <c r="F72" s="15" t="s"/>
      <c r="G72" s="15" t="s"/>
      <c r="H72" s="15" t="s"/>
      <c r="I72" s="17" t="n">
        <v>0</v>
      </c>
      <c r="J72" s="17" t="n">
        <v>0</v>
      </c>
      <c r="K72" s="17" t="n">
        <v>0</v>
      </c>
      <c r="P72" s="4">
        <f>TRIM(A72)</f>
        <v/>
      </c>
    </row>
    <row r="73" spans="1:52">
      <c r="A73" s="18" t="s">
        <v>54</v>
      </c>
      <c r="B73" s="19" t="s"/>
      <c r="C73" s="18" t="s"/>
      <c r="D73" s="18" t="s"/>
      <c r="E73" s="18" t="s"/>
      <c r="F73" s="18" t="s"/>
      <c r="G73" s="18" t="s"/>
      <c r="H73" s="18" t="s"/>
      <c r="I73" s="20">
        <f>I74</f>
        <v/>
      </c>
      <c r="J73" s="20">
        <f>J74</f>
        <v/>
      </c>
      <c r="K73" s="20">
        <f>K74</f>
        <v/>
      </c>
      <c r="L73" s="18" t="s"/>
      <c r="M73" s="18" t="s"/>
      <c r="N73" s="18" t="s"/>
      <c r="O73" s="18" t="s"/>
      <c r="P73" s="18" t="s"/>
    </row>
    <row r="74" spans="1:52">
      <c r="A74" s="21" t="s">
        <v>55</v>
      </c>
      <c r="B74" s="22" t="s"/>
      <c r="C74" s="21" t="s"/>
      <c r="D74" s="21" t="s"/>
      <c r="E74" s="21" t="s"/>
      <c r="F74" s="21" t="s"/>
      <c r="G74" s="21" t="s"/>
      <c r="H74" s="21" t="s"/>
      <c r="I74" s="23">
        <f>I75</f>
        <v/>
      </c>
      <c r="J74" s="23">
        <f>J75</f>
        <v/>
      </c>
      <c r="K74" s="23">
        <f>K75</f>
        <v/>
      </c>
      <c r="L74" s="21" t="s"/>
      <c r="M74" s="21" t="s"/>
      <c r="N74" s="21" t="s"/>
      <c r="O74" s="21" t="s"/>
      <c r="P74" s="21" t="s"/>
    </row>
    <row r="75" spans="1:52">
      <c r="A75" s="1" t="s">
        <v>56</v>
      </c>
      <c r="B75" s="2" t="n">
        <v>1</v>
      </c>
      <c r="C75" s="1" t="s"/>
      <c r="D75" s="1" t="s"/>
      <c r="E75" s="1" t="s"/>
      <c r="F75" s="1" t="s"/>
      <c r="G75" s="1" t="s"/>
      <c r="H75" s="3" t="s"/>
      <c r="I75" s="14">
        <f>I76</f>
        <v/>
      </c>
      <c r="J75" s="14">
        <f>J76</f>
        <v/>
      </c>
      <c r="K75" s="14">
        <f>K76</f>
        <v/>
      </c>
      <c r="L75" s="1" t="s"/>
      <c r="M75" s="14">
        <f>(I75+4*J75+K75)/6</f>
        <v/>
      </c>
      <c r="N75" s="14">
        <f>(K75-I75)/6</f>
        <v/>
      </c>
      <c r="O75" s="14">
        <f>N75*N75</f>
        <v/>
      </c>
      <c r="P75" s="1" t="s"/>
    </row>
    <row hidden="1" r="76" spans="1:52">
      <c r="A76" s="15" t="s">
        <v>63</v>
      </c>
      <c r="B76" s="16" t="n">
        <v>0</v>
      </c>
      <c r="C76" s="15" t="s"/>
      <c r="D76" s="15" t="s"/>
      <c r="E76" s="15" t="s"/>
      <c r="F76" s="15" t="s"/>
      <c r="G76" s="15" t="s"/>
      <c r="H76" s="15" t="s"/>
      <c r="I76" s="17" t="n">
        <v>0</v>
      </c>
      <c r="J76" s="17" t="n">
        <v>0</v>
      </c>
      <c r="K76" s="17" t="n">
        <v>0</v>
      </c>
      <c r="P76" s="4">
        <f>TRIM(A76)</f>
        <v/>
      </c>
    </row>
    <row r="78" spans="1:52">
      <c r="A78" s="27" t="s">
        <v>64</v>
      </c>
      <c r="B78" s="27" t="s"/>
      <c r="C78" s="27" t="s"/>
      <c r="D78" s="27" t="s"/>
      <c r="E78" s="27" t="s"/>
      <c r="F78" s="27" t="s"/>
      <c r="G78" s="27" t="s"/>
      <c r="H78" s="27" t="s"/>
      <c r="I78" s="28">
        <f>SUMIFS(I2:I77,B2:B77,"=1")</f>
        <v/>
      </c>
      <c r="J78" s="28">
        <f>SUMIFS(J2:J77,B2:B77,"=1")</f>
        <v/>
      </c>
      <c r="K78" s="28">
        <f>SUMIFS(K2:K77,B2:B77,"=1")</f>
        <v/>
      </c>
      <c r="L78" s="27" t="s"/>
      <c r="M78" s="28">
        <f>SUMIFS(M2:M77,B2:B77,"=1")</f>
        <v/>
      </c>
      <c r="N78" s="28">
        <f>SUMIFS(N2:N77,B2:B77,"=1")</f>
        <v/>
      </c>
      <c r="O78" s="28">
        <f>SUMIFS(O2:O77,B2:B77,"=1")</f>
        <v/>
      </c>
    </row>
    <row r="79" spans="1:52">
      <c r="A79" s="27" t="s">
        <v>65</v>
      </c>
      <c r="B79" s="27" t="s"/>
      <c r="C79" s="27" t="s"/>
      <c r="D79" s="27" t="s"/>
      <c r="E79" s="27" t="s"/>
      <c r="F79" s="27" t="s"/>
      <c r="G79" s="27" t="s"/>
      <c r="H79" s="27" t="s"/>
      <c r="I79" s="28">
        <f>SUMIFS(I2:I77,B2:B77,"=0",P2:P77,"(adm)")</f>
        <v/>
      </c>
      <c r="J79" s="28">
        <f>SUMIFS(J2:J77,B2:B77,"=0",P2:P77,"(adm)")</f>
        <v/>
      </c>
      <c r="K79" s="28">
        <f>SUMIFS(K2:K77,B2:B77,"=0",P2:P77,"(adm)")</f>
        <v/>
      </c>
      <c r="M79" s="28">
        <f>(I79+4*J79+K79)/6</f>
        <v/>
      </c>
      <c r="N79" s="29">
        <f>(M79/M78)</f>
        <v/>
      </c>
    </row>
    <row r="80" spans="1:52">
      <c r="A80" s="27" t="s">
        <v>66</v>
      </c>
      <c r="B80" s="27" t="s"/>
      <c r="C80" s="27" t="s"/>
      <c r="D80" s="27" t="s"/>
      <c r="E80" s="27" t="s"/>
      <c r="F80" s="27" t="s"/>
      <c r="G80" s="27" t="s"/>
      <c r="H80" s="27" t="s"/>
      <c r="I80" s="28">
        <f>SUMIFS(I2:I77,B2:B77,"=0",P2:P77,"(analysis)")</f>
        <v/>
      </c>
      <c r="J80" s="28">
        <f>SUMIFS(J2:J77,B2:B77,"=0",P2:P77,"(analysis)")</f>
        <v/>
      </c>
      <c r="K80" s="28">
        <f>SUMIFS(K2:K77,B2:B77,"=0",P2:P77,"(analysis)")</f>
        <v/>
      </c>
      <c r="M80" s="28">
        <f>(I80+4*J80+K80)/6</f>
        <v/>
      </c>
      <c r="N80" s="29">
        <f>(M80/M78)</f>
        <v/>
      </c>
    </row>
    <row r="81" spans="1:52">
      <c r="A81" s="27" t="s">
        <v>67</v>
      </c>
      <c r="B81" s="27" t="s"/>
      <c r="C81" s="27" t="s"/>
      <c r="D81" s="27" t="s"/>
      <c r="E81" s="27" t="s"/>
      <c r="F81" s="27" t="s"/>
      <c r="G81" s="27" t="s"/>
      <c r="H81" s="27" t="s"/>
      <c r="I81" s="28">
        <f>SUMIFS(I2:I77,B2:B77,"=0",P2:P77,"(coding)")</f>
        <v/>
      </c>
      <c r="J81" s="28">
        <f>SUMIFS(J2:J77,B2:B77,"=0",P2:P77,"(coding)")</f>
        <v/>
      </c>
      <c r="K81" s="28">
        <f>SUMIFS(K2:K77,B2:B77,"=0",P2:P77,"(coding)")</f>
        <v/>
      </c>
      <c r="M81" s="28">
        <f>(I81+4*J81+K81)/6</f>
        <v/>
      </c>
      <c r="N81" s="29">
        <f>(M81/M78)</f>
        <v/>
      </c>
    </row>
    <row r="82" spans="1:52">
      <c r="A82" s="27" t="s">
        <v>68</v>
      </c>
      <c r="B82" s="27" t="s"/>
      <c r="C82" s="27" t="s"/>
      <c r="D82" s="27" t="s"/>
      <c r="E82" s="27" t="s"/>
      <c r="F82" s="27" t="s"/>
      <c r="G82" s="27" t="s"/>
      <c r="H82" s="27" t="s"/>
      <c r="I82" s="28">
        <f>SUMIFS(I2:I77,B2:B77,"=0",P2:P77,"(test)")</f>
        <v/>
      </c>
      <c r="J82" s="28">
        <f>SUMIFS(J2:J77,B2:B77,"=0",P2:P77,"(test)")</f>
        <v/>
      </c>
      <c r="K82" s="28">
        <f>SUMIFS(K2:K77,B2:B77,"=0",P2:P77,"(test)")</f>
        <v/>
      </c>
      <c r="M82" s="28">
        <f>(I82+4*J82+K82)/6</f>
        <v/>
      </c>
      <c r="N82" s="29">
        <f>(M82/M78)</f>
        <v/>
      </c>
    </row>
    <row r="84" spans="1:52">
      <c r="A84" s="30" t="s">
        <v>69</v>
      </c>
      <c r="C84" s="14">
        <f>SQRT(O78)</f>
        <v/>
      </c>
    </row>
    <row r="85" spans="1:52">
      <c r="A85" s="30" t="s">
        <v>70</v>
      </c>
      <c r="C85" s="14" t="n">
        <v>1.5</v>
      </c>
    </row>
    <row r="87" spans="1:52">
      <c r="A87" s="27" t="s">
        <v>71</v>
      </c>
      <c r="B87" s="27" t="s"/>
      <c r="C87" s="28">
        <f>M78-2*C84</f>
        <v/>
      </c>
      <c r="D87" s="27" t="s"/>
      <c r="E87" s="27" t="s"/>
      <c r="F87" s="27" t="s"/>
      <c r="G87" s="27" t="s"/>
      <c r="H87" s="31">
        <f>C87*C85</f>
        <v/>
      </c>
    </row>
    <row r="88" spans="1:52">
      <c r="A88" s="27" t="s">
        <v>72</v>
      </c>
      <c r="B88" s="27" t="s"/>
      <c r="C88" s="28">
        <f>M78+2*C84</f>
        <v/>
      </c>
      <c r="D88" s="27" t="s"/>
      <c r="E88" s="27" t="s"/>
      <c r="F88" s="27" t="s"/>
      <c r="G88" s="27" t="s"/>
      <c r="H88" s="31">
        <f>C88*C85</f>
        <v/>
      </c>
    </row>
  </sheetData>
  <autoFilter ref="A1:O77"/>
  <dataValidations count="1">
    <dataValidation allowBlank="1" showDropDown="1" showErrorMessage="1" showInputMessage="1" sqref="B2:B77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2017-02-08T22:37:47Z</dcterms:created>
  <dcterms:modified xmlns:dcterms="http://purl.org/dc/terms/" xmlns:xsi="http://www.w3.org/2001/XMLSchema-instance" xsi:type="dcterms:W3CDTF">2017-02-08T22:37:47Z</dcterms:modified>
</cp:coreProperties>
</file>