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<sst xmlns="http://schemas.openxmlformats.org/spreadsheetml/2006/main" uniqueCount="68">
  <si>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</si>
  <si>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</si>
  <si>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</si>
  <si>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</si>
  <si>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</si>
  <si>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</si>
  <si>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</si>
  <si>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</si>
  <si>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</si>
  <si>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</si>
  <si>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</si>
  <si>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</si>
  <si>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</si>
  <si>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</si>
  <si>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</si>
  <si>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</si>
  <si>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</si>
  <si>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</si>
  <si>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</si>
  <si>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</si>
  <si>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</si>
  <si>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</si>
  <si>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</si>
  <si>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</si>
  <si>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</si>
  <si>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</si>
  <si>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</si>
  <si>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</si>
  <si>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</si>
  <si>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</si>
  <si>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</si>
  <si>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</si>
  <si>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</si>
  <si>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</si>
  <si>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</si>
  <si>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</si>
  <si>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</si>
  <si>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</si>
  <si>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</si>
  <si>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</si>
  <si>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</si>
  <si>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</si>
  <si>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</si>
  <si>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</si>
  <si>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</si>
  <si>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</si>
  <si>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</si>
  <si>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</si>
  <si>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</si>
  <si>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</si>
  <si>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</si>
  <si>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</si>
  <si>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</si>
  <si>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</si>
  <si>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</si>
  <si>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</si>
  <si>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</si>
  <si>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</si>
  <si>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K:</t>
  </si>
  <si>
    <t xml:space="preserve"> = base</t>
  </si>
  <si>
    <t xml:space="preserve"> + tests</t>
  </si>
  <si>
    <t xml:space="preserve"> + bogfix</t>
  </si>
  <si>
    <t xml:space="preserve"> + codecheck</t>
  </si>
  <si>
    <t xml:space="preserve"> + other</t>
  </si>
  <si>
    <t xml:space="preserve"> * correction</t>
  </si>
  <si>
    <t>K (total)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</si>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</sst>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2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7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4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4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4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4">
        <f>TRIM(A11)</f>
        <v/>
      </c>
    </row>
    <row r="12" spans="1:52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4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4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4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4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4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4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4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4">
        <f>TRIM(A30)</f>
        <v/>
      </c>
    </row>
    <row hidden="1" r="31" spans="1:52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4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4">
        <f>TRIM(A33)</f>
        <v/>
      </c>
    </row>
    <row hidden="1" r="34" spans="1:52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4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4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4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4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4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4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4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4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4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4">
        <f>TRIM(A55)</f>
        <v/>
      </c>
    </row>
    <row r="57" spans="1:52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SUMIFS(I2:I56,B2:B56,"=1",C2:C56,"=1")</f>
        <v/>
      </c>
      <c r="J62" s="19">
        <f>SUMIFS(J2:J56,B2:B56,"=1",C2:C56,"=1")</f>
        <v/>
      </c>
      <c r="K62" s="19">
        <f>SUMIFS(K2:K56,B2:B56,"=1",C2:C56,"=1")</f>
        <v/>
      </c>
      <c r="L62" s="18" t="s"/>
      <c r="M62" s="19">
        <f>SUMIFS(M2:M56,B2:B56,"=1",C2:C56,"=1")</f>
        <v/>
      </c>
      <c r="N62" s="19">
        <f>SUMIFS(N2:N56,B2:B56,"=1",C2:C56,"=1")</f>
        <v/>
      </c>
      <c r="O62" s="19">
        <f>SUMIFS(O2:O56,B2:B56,"=1",C2:C56,"=1")</f>
        <v/>
      </c>
    </row>
    <row r="64" spans="1:52">
      <c r="A64" s="21" t="s">
        <v>57</v>
      </c>
      <c r="C64" s="14">
        <f>SQRT(O62)</f>
        <v/>
      </c>
    </row>
    <row r="65" spans="1:52">
      <c r="A65" s="21" t="s">
        <v>58</v>
      </c>
    </row>
    <row r="66" spans="1:52">
      <c r="A66" s="21" t="s">
        <v>59</v>
      </c>
      <c r="C66" s="14" t="n">
        <v>1</v>
      </c>
    </row>
    <row r="67" spans="1:52">
      <c r="A67" s="21" t="s">
        <v>60</v>
      </c>
      <c r="C67" s="22" t="n">
        <v>0.25</v>
      </c>
    </row>
    <row r="68" spans="1:52">
      <c r="A68" s="21" t="s">
        <v>61</v>
      </c>
      <c r="C68" s="22" t="n">
        <v>0.05</v>
      </c>
    </row>
    <row r="69" spans="1:52">
      <c r="A69" s="21" t="s">
        <v>62</v>
      </c>
      <c r="C69" s="22" t="n">
        <v>0.05</v>
      </c>
    </row>
    <row r="70" spans="1:52">
      <c r="A70" s="21" t="s">
        <v>63</v>
      </c>
      <c r="C70" s="22" t="n">
        <v>0</v>
      </c>
    </row>
    <row r="71" spans="1:52">
      <c r="A71" s="21" t="s">
        <v>64</v>
      </c>
      <c r="C71" s="14" t="n">
        <v>1</v>
      </c>
    </row>
    <row r="72" spans="1:52">
      <c r="A72" s="21" t="s">
        <v>65</v>
      </c>
      <c r="C72" s="14">
        <f>SUM(C66:C70)*C71</f>
        <v/>
      </c>
    </row>
    <row r="74" spans="1:52">
      <c r="A74" s="18" t="s">
        <v>66</v>
      </c>
      <c r="B74" s="18" t="s"/>
      <c r="C74" s="19">
        <f>M62-2*C64</f>
        <v/>
      </c>
      <c r="D74" s="18" t="s"/>
      <c r="E74" s="18" t="s"/>
      <c r="F74" s="18" t="s"/>
      <c r="G74" s="18" t="s"/>
      <c r="H74" s="23">
        <f>C74*C72</f>
        <v/>
      </c>
    </row>
    <row r="75" spans="1:52">
      <c r="A75" s="18" t="s">
        <v>67</v>
      </c>
      <c r="B75" s="18" t="s"/>
      <c r="C75" s="19">
        <f>M62+2*C64</f>
        <v/>
      </c>
      <c r="D75" s="18" t="s"/>
      <c r="E75" s="18" t="s"/>
      <c r="F75" s="18" t="s"/>
      <c r="G75" s="18" t="s"/>
      <c r="H75" s="23">
        <f>C75*C72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2017-02-08T22:37:47Z</dcterms:created>
  <dcterms:modified xmlns:dcterms="http://purl.org/dc/terms/" xmlns:xsi="http://www.w3.org/2001/XMLSchema-instance" xsi:type="dcterms:W3CDTF">2017-02-08T22:37:47Z</dcterms:modified>
</cp:coreProperties>
</file>