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Estimates!$A$1:$K$56</definedName>
    <definedName function="false" hidden="false" localSheetId="0" name="_xlnm._FilterDatabase" vbProcedure="false">Estimates!$A$1:$K$56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<sst xmlns="http://schemas.openxmlformats.org/spreadsheetml/2006/main" count="80" uniqueCount="60">
  <si>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</si>
  <si>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</si>
  <si>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</si>
  <si>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</si>
  <si>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</si>
  <si>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</si>
  <si>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</si>
  <si>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</si>
  <si>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</si>
  <si>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</si>
  <si>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</si>
  <si>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</si>
  <si>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</si>
  <si>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</si>
  <si>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</si>
  <si>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</si>
  <si>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</si>
  <si>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</si>
  <si>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</si>
  <si>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</si>
  <si>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</si>
  <si>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</si>
  <si>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</si>
  <si>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</si>
  <si>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</si>
  <si>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</si>
  <si>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</si>
  <si>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</si>
  <si>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</si>
  <si>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</si>
  <si>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</si>
  <si>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</si>
  <si>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</si>
  <si>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</si>
  <si>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</si>
  <si>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</si>
  <si>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</si>
  <si>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</si>
  <si>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</si>
  <si>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</si>
  <si>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</si>
  <si>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</si>
  <si>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</si>
  <si>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</si>
  <si>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</si>
  <si>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</si>
  <si>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</si>
  <si>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</si>
  <si>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</si>
  <si>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</si>
  <si>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</si>
  <si>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</si>
  <si>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</si>
  <si>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</si>
  <si>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</si>
  <si>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</si>
  <si>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</si>
  <si>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</si>
  <si>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(P=99%)</t>
  </si>
  <si>
    <t xml:space="preserve">Max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</si>
</sst>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7" t="s">
        <v>14</v>
      </c>
      <c r="B3" s="7"/>
      <c r="C3" s="7"/>
      <c r="D3" s="8"/>
      <c r="E3" s="7"/>
      <c r="F3" s="7"/>
      <c r="G3" s="7"/>
      <c r="H3" s="7"/>
      <c r="I3" s="7"/>
      <c r="J3" s="7"/>
      <c r="K3" s="7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0" t="s">
        <v>16</v>
      </c>
      <c r="B5" s="10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0" t="s">
        <v>16</v>
      </c>
      <c r="B7" s="10" t="n">
        <v>0</v>
      </c>
      <c r="C7" s="10"/>
      <c r="D7" s="10"/>
      <c r="E7" s="11" t="n">
        <v>1</v>
      </c>
      <c r="F7" s="11" t="n">
        <v>2</v>
      </c>
      <c r="G7" s="11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9" t="n">
        <v>1</v>
      </c>
      <c r="F8" s="9" t="n">
        <v>2</v>
      </c>
      <c r="G8" s="9" t="n">
        <v>4</v>
      </c>
      <c r="I8" s="9" t="n">
        <f aca="false">(E8+4*F8+G8)/6</f>
        <v>2.16666666666667</v>
      </c>
      <c r="J8" s="9" t="n">
        <f aca="false">(G8-E8)/6</f>
        <v>0.5</v>
      </c>
      <c r="K8" s="9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0" t="s">
        <v>16</v>
      </c>
      <c r="B9" s="10" t="n">
        <v>0</v>
      </c>
      <c r="C9" s="10"/>
      <c r="D9" s="10"/>
      <c r="E9" s="11" t="n">
        <v>1</v>
      </c>
      <c r="F9" s="11" t="n">
        <v>2</v>
      </c>
      <c r="G9" s="11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9" t="n">
        <v>0</v>
      </c>
      <c r="F10" s="9" t="n">
        <v>1</v>
      </c>
      <c r="G10" s="9" t="n">
        <v>3</v>
      </c>
      <c r="I10" s="9" t="n">
        <f aca="false">(E10+4*F10+G10)/6</f>
        <v>1.16666666666667</v>
      </c>
      <c r="J10" s="9" t="n">
        <f aca="false">(G10-E10)/6</f>
        <v>0.5</v>
      </c>
      <c r="K10" s="9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0" t="s">
        <v>16</v>
      </c>
      <c r="B11" s="10" t="n">
        <v>0</v>
      </c>
      <c r="C11" s="10"/>
      <c r="D11" s="10"/>
      <c r="E11" s="11" t="n">
        <v>0</v>
      </c>
      <c r="F11" s="11" t="n">
        <v>1</v>
      </c>
      <c r="G11" s="11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7" t="s">
        <v>20</v>
      </c>
      <c r="B12" s="7"/>
      <c r="C12" s="7"/>
      <c r="D12" s="8"/>
      <c r="E12" s="7"/>
      <c r="F12" s="7"/>
      <c r="G12" s="7"/>
      <c r="H12" s="7"/>
      <c r="I12" s="7"/>
      <c r="J12" s="7"/>
      <c r="K12" s="7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9" t="n">
        <v>1</v>
      </c>
      <c r="F13" s="9" t="n">
        <v>1</v>
      </c>
      <c r="G13" s="9" t="n">
        <v>2</v>
      </c>
      <c r="I13" s="9" t="n">
        <f aca="false">(E13+4*F13+G13)/6</f>
        <v>1.16666666666667</v>
      </c>
      <c r="J13" s="9" t="n">
        <f aca="false">(G13-E13)/6</f>
        <v>0.166666666666667</v>
      </c>
      <c r="K13" s="9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0" t="s">
        <v>22</v>
      </c>
      <c r="B14" s="10" t="n">
        <v>0</v>
      </c>
      <c r="C14" s="10"/>
      <c r="D14" s="10"/>
      <c r="E14" s="11" t="n">
        <v>1</v>
      </c>
      <c r="F14" s="11" t="n">
        <v>1</v>
      </c>
      <c r="G14" s="11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9" t="n">
        <v>2</v>
      </c>
      <c r="F15" s="9" t="n">
        <v>3</v>
      </c>
      <c r="G15" s="9" t="n">
        <v>5</v>
      </c>
      <c r="I15" s="9" t="n">
        <f aca="false">(E15+4*F15+G15)/6</f>
        <v>3.16666666666667</v>
      </c>
      <c r="J15" s="9" t="n">
        <f aca="false">(G15-E15)/6</f>
        <v>0.5</v>
      </c>
      <c r="K15" s="9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0" t="s">
        <v>22</v>
      </c>
      <c r="B16" s="10" t="n">
        <v>0</v>
      </c>
      <c r="C16" s="10"/>
      <c r="D16" s="10"/>
      <c r="E16" s="11" t="n">
        <v>2</v>
      </c>
      <c r="F16" s="11" t="n">
        <v>3</v>
      </c>
      <c r="G16" s="11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9" t="n">
        <v>1</v>
      </c>
      <c r="F17" s="9" t="n">
        <v>2</v>
      </c>
      <c r="G17" s="9" t="n">
        <v>5</v>
      </c>
      <c r="I17" s="9" t="n">
        <f aca="false">(E17+4*F17+G17)/6</f>
        <v>2.33333333333333</v>
      </c>
      <c r="J17" s="9" t="n">
        <f aca="false">(G17-E17)/6</f>
        <v>0.666666666666667</v>
      </c>
      <c r="K17" s="9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0" t="s">
        <v>25</v>
      </c>
      <c r="B18" s="10" t="n">
        <v>0</v>
      </c>
      <c r="C18" s="10"/>
      <c r="D18" s="10"/>
      <c r="E18" s="11" t="n">
        <v>1</v>
      </c>
      <c r="F18" s="11" t="n">
        <v>2</v>
      </c>
      <c r="G18" s="11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9" t="n">
        <v>1</v>
      </c>
      <c r="F19" s="9" t="n">
        <v>1</v>
      </c>
      <c r="G19" s="9" t="n">
        <v>2</v>
      </c>
      <c r="I19" s="9" t="n">
        <f aca="false">(E19+4*F19+G19)/6</f>
        <v>1.16666666666667</v>
      </c>
      <c r="J19" s="9" t="n">
        <f aca="false">(G19-E19)/6</f>
        <v>0.166666666666667</v>
      </c>
      <c r="K19" s="9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0" t="s">
        <v>25</v>
      </c>
      <c r="B20" s="10" t="n">
        <v>0</v>
      </c>
      <c r="C20" s="10"/>
      <c r="D20" s="10"/>
      <c r="E20" s="11" t="n">
        <v>1</v>
      </c>
      <c r="F20" s="11" t="n">
        <v>1</v>
      </c>
      <c r="G20" s="11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5"/>
      <c r="F21" s="5"/>
      <c r="G21" s="5"/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7" t="s">
        <v>29</v>
      </c>
      <c r="B22" s="7"/>
      <c r="C22" s="7"/>
      <c r="D22" s="8" t="s">
        <v>30</v>
      </c>
      <c r="E22" s="7"/>
      <c r="F22" s="7"/>
      <c r="G22" s="7"/>
      <c r="H22" s="7"/>
      <c r="I22" s="7"/>
      <c r="J22" s="7"/>
      <c r="K22" s="7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9" t="n">
        <v>3</v>
      </c>
      <c r="F23" s="9" t="n">
        <v>5</v>
      </c>
      <c r="G23" s="9" t="n">
        <v>10</v>
      </c>
      <c r="I23" s="9" t="n">
        <f aca="false">(E23+4*F23+G23)/6</f>
        <v>5.5</v>
      </c>
      <c r="J23" s="9" t="n">
        <f aca="false">(G23-E23)/6</f>
        <v>1.16666666666667</v>
      </c>
      <c r="K23" s="9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0" t="s">
        <v>16</v>
      </c>
      <c r="B24" s="10" t="n">
        <v>0</v>
      </c>
      <c r="C24" s="10"/>
      <c r="D24" s="10"/>
      <c r="E24" s="11" t="n">
        <v>3</v>
      </c>
      <c r="F24" s="11" t="n">
        <v>5</v>
      </c>
      <c r="G24" s="11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9" t="n">
        <v>2</v>
      </c>
      <c r="F25" s="9" t="n">
        <v>2</v>
      </c>
      <c r="G25" s="9" t="n">
        <v>3</v>
      </c>
      <c r="I25" s="9" t="n">
        <f aca="false">(E25+4*F25+G25)/6</f>
        <v>2.16666666666667</v>
      </c>
      <c r="J25" s="9" t="n">
        <f aca="false">(G25-E25)/6</f>
        <v>0.166666666666667</v>
      </c>
      <c r="K25" s="9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0" t="s">
        <v>16</v>
      </c>
      <c r="B26" s="10" t="n">
        <v>0</v>
      </c>
      <c r="C26" s="10"/>
      <c r="D26" s="10"/>
      <c r="E26" s="11" t="n">
        <v>2</v>
      </c>
      <c r="F26" s="11" t="n">
        <v>2</v>
      </c>
      <c r="G26" s="11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9" t="n">
        <v>1</v>
      </c>
      <c r="F27" s="9" t="n">
        <v>2</v>
      </c>
      <c r="G27" s="9" t="n">
        <v>2</v>
      </c>
      <c r="I27" s="9" t="n">
        <f aca="false">(E27+4*F27+G27)/6</f>
        <v>1.83333333333333</v>
      </c>
      <c r="J27" s="9" t="n">
        <f aca="false">(G27-E27)/6</f>
        <v>0.166666666666667</v>
      </c>
      <c r="K27" s="9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0" t="s">
        <v>16</v>
      </c>
      <c r="B28" s="10" t="n">
        <v>0</v>
      </c>
      <c r="C28" s="10"/>
      <c r="D28" s="10"/>
      <c r="E28" s="11" t="n">
        <v>1</v>
      </c>
      <c r="F28" s="11" t="n">
        <v>2</v>
      </c>
      <c r="G28" s="11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9" t="n">
        <v>1</v>
      </c>
      <c r="F29" s="9" t="n">
        <v>3</v>
      </c>
      <c r="G29" s="9" t="n">
        <v>5</v>
      </c>
      <c r="I29" s="9" t="n">
        <f aca="false">(E29+4*F29+G29)/6</f>
        <v>3</v>
      </c>
      <c r="J29" s="9" t="n">
        <f aca="false">(G29-E29)/6</f>
        <v>0.666666666666667</v>
      </c>
      <c r="K29" s="9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0" t="s">
        <v>25</v>
      </c>
      <c r="B30" s="10" t="n">
        <v>0</v>
      </c>
      <c r="C30" s="10"/>
      <c r="D30" s="10"/>
      <c r="E30" s="11" t="n">
        <v>1</v>
      </c>
      <c r="F30" s="11" t="n">
        <v>2</v>
      </c>
      <c r="G30" s="11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0" t="s">
        <v>35</v>
      </c>
      <c r="B31" s="10" t="n">
        <v>0</v>
      </c>
      <c r="C31" s="10"/>
      <c r="D31" s="10"/>
      <c r="E31" s="11" t="n">
        <v>0</v>
      </c>
      <c r="F31" s="11" t="n">
        <v>1</v>
      </c>
      <c r="G31" s="11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9" t="n">
        <v>0</v>
      </c>
      <c r="F32" s="9" t="n">
        <v>4</v>
      </c>
      <c r="G32" s="9" t="n">
        <v>7</v>
      </c>
      <c r="I32" s="9" t="n">
        <f aca="false">(E32+4*F32+G32)/6</f>
        <v>3.83333333333333</v>
      </c>
      <c r="J32" s="9" t="n">
        <f aca="false">(G32-E32)/6</f>
        <v>1.16666666666667</v>
      </c>
      <c r="K32" s="9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0" t="s">
        <v>25</v>
      </c>
      <c r="B33" s="10" t="n">
        <v>0</v>
      </c>
      <c r="C33" s="10"/>
      <c r="D33" s="10"/>
      <c r="E33" s="11" t="n">
        <v>0</v>
      </c>
      <c r="F33" s="11" t="n">
        <v>1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0" t="s">
        <v>35</v>
      </c>
      <c r="B34" s="10" t="n">
        <v>0</v>
      </c>
      <c r="C34" s="10"/>
      <c r="D34" s="10"/>
      <c r="E34" s="11" t="n">
        <v>0</v>
      </c>
      <c r="F34" s="11" t="n">
        <v>3</v>
      </c>
      <c r="G34" s="11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5"/>
      <c r="F35" s="5"/>
      <c r="G35" s="5"/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7" t="s">
        <v>39</v>
      </c>
      <c r="B36" s="7"/>
      <c r="C36" s="7"/>
      <c r="D36" s="8"/>
      <c r="E36" s="7"/>
      <c r="F36" s="7"/>
      <c r="G36" s="7"/>
      <c r="H36" s="7"/>
      <c r="I36" s="7"/>
      <c r="J36" s="7"/>
      <c r="K36" s="7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9" t="n">
        <v>1</v>
      </c>
      <c r="F37" s="9" t="n">
        <v>2</v>
      </c>
      <c r="G37" s="9" t="n">
        <v>5</v>
      </c>
      <c r="I37" s="9" t="n">
        <f aca="false">(E37+4*F37+G37)/6</f>
        <v>2.33333333333333</v>
      </c>
      <c r="J37" s="9" t="n">
        <f aca="false">(G37-E37)/6</f>
        <v>0.666666666666667</v>
      </c>
      <c r="K37" s="9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0" t="s">
        <v>22</v>
      </c>
      <c r="B38" s="10" t="n">
        <v>0</v>
      </c>
      <c r="C38" s="10"/>
      <c r="D38" s="10"/>
      <c r="E38" s="11" t="n">
        <v>1</v>
      </c>
      <c r="F38" s="11" t="n">
        <v>2</v>
      </c>
      <c r="G38" s="11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9" t="n">
        <v>2</v>
      </c>
      <c r="F39" s="9" t="n">
        <v>3</v>
      </c>
      <c r="G39" s="9" t="n">
        <v>5</v>
      </c>
      <c r="I39" s="9" t="n">
        <f aca="false">(E39+4*F39+G39)/6</f>
        <v>3.16666666666667</v>
      </c>
      <c r="J39" s="9" t="n">
        <f aca="false">(G39-E39)/6</f>
        <v>0.5</v>
      </c>
      <c r="K39" s="9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0" t="s">
        <v>22</v>
      </c>
      <c r="B40" s="10" t="n">
        <v>0</v>
      </c>
      <c r="C40" s="10"/>
      <c r="D40" s="10"/>
      <c r="E40" s="11" t="n">
        <v>2</v>
      </c>
      <c r="F40" s="11" t="n">
        <v>3</v>
      </c>
      <c r="G40" s="11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9" t="n">
        <v>1</v>
      </c>
      <c r="F41" s="9" t="n">
        <v>1</v>
      </c>
      <c r="G41" s="9" t="n">
        <v>2</v>
      </c>
      <c r="I41" s="9" t="n">
        <f aca="false">(E41+4*F41+G41)/6</f>
        <v>1.16666666666667</v>
      </c>
      <c r="J41" s="9" t="n">
        <f aca="false">(G41-E41)/6</f>
        <v>0.166666666666667</v>
      </c>
      <c r="K41" s="9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0" t="s">
        <v>43</v>
      </c>
      <c r="B42" s="10" t="n">
        <v>0</v>
      </c>
      <c r="C42" s="10"/>
      <c r="D42" s="10"/>
      <c r="E42" s="11" t="n">
        <v>1</v>
      </c>
      <c r="F42" s="11" t="n">
        <v>1</v>
      </c>
      <c r="G42" s="11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N43" s="0"/>
      <c r="O43" s="0"/>
    </row>
    <row r="44" customFormat="false" ht="15" hidden="true" customHeight="false" outlineLevel="0" collapsed="false">
      <c r="A44" s="10" t="s">
        <v>25</v>
      </c>
      <c r="B44" s="10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0" t="s">
        <v>25</v>
      </c>
      <c r="B46" s="10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0" t="s">
        <v>25</v>
      </c>
      <c r="B48" s="10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5"/>
      <c r="F49" s="5"/>
      <c r="G49" s="5"/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9" t="n">
        <v>2</v>
      </c>
      <c r="F50" s="9" t="n">
        <v>3</v>
      </c>
      <c r="G50" s="9" t="n">
        <v>5</v>
      </c>
      <c r="I50" s="9" t="n">
        <f aca="false">(E50+4*F50+G50)/6</f>
        <v>3.16666666666667</v>
      </c>
      <c r="J50" s="9" t="n">
        <f aca="false">(G50-E50)/6</f>
        <v>0.5</v>
      </c>
      <c r="K50" s="9" t="n">
        <f aca="false">J50*J50</f>
        <v>0.25</v>
      </c>
      <c r="N50" s="0"/>
      <c r="O50" s="0"/>
    </row>
    <row r="51" customFormat="false" ht="15" hidden="true" customHeight="false" outlineLevel="0" collapsed="false">
      <c r="A51" s="10" t="s">
        <v>25</v>
      </c>
      <c r="B51" s="10" t="n">
        <v>0</v>
      </c>
      <c r="C51" s="10"/>
      <c r="D51" s="10"/>
      <c r="E51" s="11" t="n">
        <v>2</v>
      </c>
      <c r="F51" s="11" t="n">
        <v>3</v>
      </c>
      <c r="G51" s="11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9" t="n">
        <v>2</v>
      </c>
      <c r="F52" s="9" t="n">
        <v>5</v>
      </c>
      <c r="G52" s="9" t="n">
        <v>8</v>
      </c>
      <c r="I52" s="9" t="n">
        <f aca="false">(E52+4*F52+G52)/6</f>
        <v>5</v>
      </c>
      <c r="J52" s="9" t="n">
        <f aca="false">(G52-E52)/6</f>
        <v>1</v>
      </c>
      <c r="K52" s="9" t="n">
        <f aca="false">J52*J52</f>
        <v>1</v>
      </c>
      <c r="N52" s="0"/>
      <c r="O52" s="0"/>
    </row>
    <row r="53" customFormat="false" ht="15" hidden="true" customHeight="false" outlineLevel="0" collapsed="false">
      <c r="A53" s="10" t="s">
        <v>25</v>
      </c>
      <c r="B53" s="10" t="n">
        <v>0</v>
      </c>
      <c r="C53" s="10"/>
      <c r="D53" s="10"/>
      <c r="E53" s="11" t="n">
        <v>2</v>
      </c>
      <c r="F53" s="11" t="n">
        <v>5</v>
      </c>
      <c r="G53" s="11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9" t="n">
        <v>0</v>
      </c>
      <c r="F54" s="9" t="n">
        <v>5</v>
      </c>
      <c r="G54" s="9" t="n">
        <v>15</v>
      </c>
      <c r="I54" s="9" t="n">
        <f aca="false">(E54+4*F54+G54)/6</f>
        <v>5.83333333333333</v>
      </c>
      <c r="J54" s="9" t="n">
        <f aca="false">(G54-E54)/6</f>
        <v>2.5</v>
      </c>
      <c r="K54" s="9" t="n">
        <f aca="false">J54*J54</f>
        <v>6.25</v>
      </c>
      <c r="O54" s="0"/>
    </row>
    <row r="55" customFormat="false" ht="15" hidden="true" customHeight="false" outlineLevel="0" collapsed="false">
      <c r="A55" s="10" t="s">
        <v>35</v>
      </c>
      <c r="B55" s="10" t="n">
        <v>0</v>
      </c>
      <c r="C55" s="10"/>
      <c r="D55" s="10"/>
      <c r="E55" s="11" t="n">
        <v>0</v>
      </c>
      <c r="F55" s="11" t="n">
        <v>5</v>
      </c>
      <c r="G55" s="11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2" t="s">
        <v>52</v>
      </c>
      <c r="B57" s="12"/>
      <c r="C57" s="12"/>
      <c r="D57" s="12"/>
      <c r="E57" s="13" t="n">
        <f aca="false">SUMPRODUCT(E2:E56,B2:B56)</f>
        <v>27</v>
      </c>
      <c r="F57" s="13" t="n">
        <f aca="false">SUMPRODUCT(F2:F56,B2:B56)</f>
        <v>54</v>
      </c>
      <c r="G57" s="13" t="n">
        <f aca="false">SUMPRODUCT(G2:G56,B2:B56)</f>
        <v>103</v>
      </c>
      <c r="H57" s="12"/>
      <c r="I57" s="13" t="n">
        <f aca="false">SUMPRODUCT(I2:I56,B2:B56)</f>
        <v>57.6666666666667</v>
      </c>
      <c r="J57" s="13" t="n">
        <f aca="false">SUMPRODUCT(J2:J56,B2:B56)</f>
        <v>12.6666666666667</v>
      </c>
      <c r="K57" s="13" t="n">
        <f aca="false">SUMPRODUCT(K2:K56,B2:B56)</f>
        <v>13.2777777777778</v>
      </c>
    </row>
    <row r="58" customFormat="false" ht="15" hidden="false" customHeight="false" outlineLevel="0" collapsed="false">
      <c r="A58" s="12" t="s">
        <v>53</v>
      </c>
      <c r="B58" s="12"/>
      <c r="C58" s="12"/>
      <c r="D58" s="12"/>
      <c r="E58" s="13" t="n">
        <f aca="false">SUMPRODUCT(E2:E56,M2:M56)</f>
        <v>1</v>
      </c>
      <c r="F58" s="13" t="n">
        <f aca="false">SUMPRODUCT(F2:F56,M2:M56)</f>
        <v>1</v>
      </c>
      <c r="G58" s="13" t="n">
        <f aca="false">SUMPRODUCT(G2:G56,M2:M56)</f>
        <v>2</v>
      </c>
    </row>
    <row r="59" customFormat="false" ht="15" hidden="false" customHeight="false" outlineLevel="0" collapsed="false">
      <c r="A59" s="12" t="s">
        <v>54</v>
      </c>
      <c r="B59" s="12"/>
      <c r="C59" s="12"/>
      <c r="D59" s="12"/>
      <c r="E59" s="13" t="n">
        <f aca="false">SUMPRODUCT(E2:E56,N2:N56)</f>
        <v>20</v>
      </c>
      <c r="F59" s="13" t="n">
        <f aca="false">SUMPRODUCT(F2:F56,N2:N56)</f>
        <v>35</v>
      </c>
      <c r="G59" s="13" t="n">
        <f aca="false">SUMPRODUCT(G2:G56,N2:N56)</f>
        <v>61</v>
      </c>
    </row>
    <row r="60" customFormat="false" ht="15" hidden="false" customHeight="false" outlineLevel="0" collapsed="false">
      <c r="A60" s="12" t="s">
        <v>55</v>
      </c>
      <c r="B60" s="12"/>
      <c r="C60" s="12"/>
      <c r="D60" s="12"/>
      <c r="E60" s="13" t="n">
        <f aca="false">SUMPRODUCT(E2:E56,O2:O56)</f>
        <v>6</v>
      </c>
      <c r="F60" s="13" t="n">
        <f aca="false">SUMPRODUCT(F2:F56,O2:O56)</f>
        <v>18</v>
      </c>
      <c r="G60" s="13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4" t="s">
        <v>56</v>
      </c>
      <c r="B62" s="0"/>
      <c r="C62" s="9" t="n">
        <f aca="false">SQRT(K57)</f>
        <v>3.64386851817924</v>
      </c>
      <c r="D62" s="0"/>
    </row>
    <row r="63" customFormat="false" ht="15" hidden="false" customHeight="false" outlineLevel="0" collapsed="false">
      <c r="A63" s="14" t="s">
        <v>57</v>
      </c>
      <c r="B63" s="0"/>
      <c r="C63" s="9" t="n">
        <v>1.5</v>
      </c>
      <c r="D63" s="0"/>
    </row>
    <row r="64" customFormat="false" ht="15" hidden="false" customHeight="false" outlineLevel="0" collapsed="false">
      <c r="A64" s="12" t="s">
        <v>58</v>
      </c>
      <c r="B64" s="12"/>
      <c r="C64" s="13" t="n">
        <f aca="false">I57-3*C62</f>
        <v>46.7350611121289</v>
      </c>
      <c r="D64" s="15" t="n">
        <f aca="false">C64*C63</f>
        <v>70.1025916681934</v>
      </c>
    </row>
    <row r="65" customFormat="false" ht="15" hidden="false" customHeight="false" outlineLevel="0" collapsed="false">
      <c r="A65" s="12" t="s">
        <v>59</v>
      </c>
      <c r="B65" s="12"/>
      <c r="C65" s="13" t="n">
        <f aca="false">I57+3*C62</f>
        <v>68.5982722212044</v>
      </c>
      <c r="D65" s="15" t="n">
        <f aca="false">C65*C63</f>
        <v>102.897408331807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