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<sst xmlns="http://schemas.openxmlformats.org/spreadsheetml/2006/main" uniqueCount="58">
  <si>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</si>
  <si>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</si>
  <si>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</si>
  <si>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</si>
  <si>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</si>
  <si>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</si>
  <si>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</si>
  <si>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</si>
  <si>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</si>
  <si>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</si>
  <si>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</si>
  <si>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</si>
  <si>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</si>
  <si>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</si>
  <si>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</si>
  <si>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</si>
  <si>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</si>
  <si>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</si>
  <si>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</si>
  <si>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</si>
  <si>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</si>
  <si>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</si>
  <si>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</si>
  <si>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</si>
  <si>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</si>
  <si>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</si>
  <si>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</si>
  <si>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</si>
  <si>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</si>
  <si>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</si>
  <si>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</si>
  <si>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</si>
  <si>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</si>
  <si>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</si>
  <si>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</si>
  <si>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</si>
  <si>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</si>
  <si>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</si>
  <si>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</si>
  <si>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</si>
  <si>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</si>
  <si>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</si>
  <si>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</si>
  <si>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</si>
  <si>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</si>
  <si>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</si>
  <si>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</si>
  <si>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</si>
  <si>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</si>
  <si>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</si>
  <si>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</si>
  <si>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</si>
  <si>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</si>
  <si>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</si>
  <si>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</si>
  <si>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</si>
  <si>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</si>
  <si>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Max (P=99%)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</si>
</sst>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4" fontId="2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6"/>
  <sheetViews>
    <sheetView workbookViewId="0">
      <selection activeCell="A1" sqref="A1"/>
    </sheetView>
  </sheetViews>
  <sheetFormatPr baseColWidth="8" defaultRowHeight="15" outlineLevelCol="0"/>
  <cols>
    <col customWidth="1" max="1" min="1" style="1" width="50"/>
    <col customWidth="1" hidden="1" max="2" min="2" style="2" width="3"/>
    <col customWidth="1" max="3" min="3" style="1" width="8"/>
    <col customWidth="1" hidden="1" max="4" min="4" style="3" width="50"/>
    <col customWidth="1" hidden="1" max="5" min="5" style="3" width="10"/>
    <col customWidth="1" hidden="1" max="6" min="6" style="3" width="10"/>
    <col customWidth="1" hidden="1" max="7" min="7" style="3" width="1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P1" s="5" t="s">
        <v>10</v>
      </c>
      <c r="AZ1" s="2" t="s"/>
    </row>
    <row r="2" spans="1:52">
      <c r="A2" s="6" t="s">
        <v>11</v>
      </c>
      <c r="B2" s="7" t="s"/>
      <c r="C2" s="6" t="s"/>
      <c r="D2" s="6" t="s"/>
      <c r="E2" s="6" t="s"/>
      <c r="F2" s="6" t="s"/>
      <c r="G2" s="6" t="s"/>
      <c r="H2" s="8" t="s">
        <v>12</v>
      </c>
      <c r="I2" s="6" t="s"/>
      <c r="J2" s="6" t="s"/>
      <c r="K2" s="6" t="s"/>
      <c r="L2" s="6" t="s"/>
      <c r="M2" s="6" t="s"/>
      <c r="N2" s="6" t="s"/>
      <c r="O2" s="6" t="s"/>
      <c r="P2" s="6" t="s"/>
      <c r="AZ2" s="2" t="n">
        <v>0</v>
      </c>
    </row>
    <row r="3" spans="1:52">
      <c r="A3" s="9" t="s">
        <v>13</v>
      </c>
      <c r="B3" s="10" t="s"/>
      <c r="C3" s="9" t="s"/>
      <c r="D3" s="9" t="s"/>
      <c r="E3" s="9" t="s"/>
      <c r="F3" s="9" t="s"/>
      <c r="G3" s="9" t="s"/>
      <c r="H3" s="11" t="s"/>
      <c r="I3" s="9" t="s"/>
      <c r="J3" s="9" t="s"/>
      <c r="K3" s="9" t="s"/>
      <c r="L3" s="9" t="s"/>
      <c r="M3" s="9" t="s"/>
      <c r="N3" s="9" t="s"/>
      <c r="O3" s="9" t="s"/>
      <c r="P3" s="9" t="s"/>
      <c r="AZ3" s="2" t="n">
        <v>1</v>
      </c>
    </row>
    <row r="4" spans="1:52">
      <c r="A4" s="1" t="s">
        <v>14</v>
      </c>
      <c r="B4" s="2" t="n">
        <v>1</v>
      </c>
      <c r="C4" s="1" t="s"/>
      <c r="D4" s="1" t="s"/>
      <c r="E4" s="1" t="s"/>
      <c r="F4" s="1" t="s"/>
      <c r="G4" s="1" t="s"/>
      <c r="H4" s="3" t="s"/>
      <c r="I4" s="12" t="n">
        <v>1</v>
      </c>
      <c r="J4" s="12" t="n">
        <v>1</v>
      </c>
      <c r="K4" s="12" t="n">
        <v>2</v>
      </c>
      <c r="L4" s="1" t="s"/>
      <c r="M4" s="12">
        <f>(I4+4*J4+K4)/6</f>
        <v/>
      </c>
      <c r="N4" s="12">
        <f>(K4-I4)/6</f>
        <v/>
      </c>
      <c r="O4" s="12">
        <f>N4*N4</f>
        <v/>
      </c>
      <c r="P4" s="1" t="s"/>
    </row>
    <row hidden="1" r="5" spans="1:52">
      <c r="A5" s="13" t="s">
        <v>15</v>
      </c>
      <c r="B5" s="14" t="n">
        <v>0</v>
      </c>
      <c r="C5" s="13" t="s"/>
      <c r="D5" s="13" t="s"/>
      <c r="E5" s="13" t="s"/>
      <c r="F5" s="13" t="s"/>
      <c r="G5" s="13" t="s"/>
      <c r="H5" s="13" t="s"/>
      <c r="I5" s="15" t="n">
        <v>1</v>
      </c>
      <c r="J5" s="15" t="n">
        <v>1</v>
      </c>
      <c r="K5" s="15" t="n">
        <v>2</v>
      </c>
      <c r="P5" s="15">
        <f>TRIM(A5)</f>
        <v/>
      </c>
    </row>
    <row r="6" spans="1:52">
      <c r="A6" s="1" t="s">
        <v>16</v>
      </c>
      <c r="B6" s="2" t="n">
        <v>1</v>
      </c>
      <c r="C6" s="1" t="s"/>
      <c r="D6" s="1" t="s"/>
      <c r="E6" s="1" t="s"/>
      <c r="F6" s="1" t="s"/>
      <c r="G6" s="1" t="s"/>
      <c r="H6" s="3" t="s"/>
      <c r="I6" s="12" t="n">
        <v>1</v>
      </c>
      <c r="J6" s="12" t="n">
        <v>2</v>
      </c>
      <c r="K6" s="12" t="n">
        <v>4</v>
      </c>
      <c r="L6" s="1" t="s"/>
      <c r="M6" s="12">
        <f>(I6+4*J6+K6)/6</f>
        <v/>
      </c>
      <c r="N6" s="12">
        <f>(K6-I6)/6</f>
        <v/>
      </c>
      <c r="O6" s="12">
        <f>N6*N6</f>
        <v/>
      </c>
      <c r="P6" s="1" t="s"/>
    </row>
    <row hidden="1" r="7" spans="1:52">
      <c r="A7" s="13" t="s">
        <v>15</v>
      </c>
      <c r="B7" s="14" t="n">
        <v>0</v>
      </c>
      <c r="C7" s="13" t="s"/>
      <c r="D7" s="13" t="s"/>
      <c r="E7" s="13" t="s"/>
      <c r="F7" s="13" t="s"/>
      <c r="G7" s="13" t="s"/>
      <c r="H7" s="13" t="s"/>
      <c r="I7" s="15" t="n">
        <v>1</v>
      </c>
      <c r="J7" s="15" t="n">
        <v>2</v>
      </c>
      <c r="K7" s="15" t="n">
        <v>4</v>
      </c>
      <c r="P7" s="15">
        <f>TRIM(A7)</f>
        <v/>
      </c>
    </row>
    <row r="8" spans="1:52">
      <c r="A8" s="1" t="s">
        <v>17</v>
      </c>
      <c r="B8" s="2" t="n">
        <v>1</v>
      </c>
      <c r="C8" s="1" t="s"/>
      <c r="D8" s="1" t="s"/>
      <c r="E8" s="1" t="s"/>
      <c r="F8" s="1" t="s"/>
      <c r="G8" s="1" t="s"/>
      <c r="H8" s="3" t="s"/>
      <c r="I8" s="12" t="n">
        <v>1</v>
      </c>
      <c r="J8" s="12" t="n">
        <v>2</v>
      </c>
      <c r="K8" s="12" t="n">
        <v>4</v>
      </c>
      <c r="L8" s="1" t="s"/>
      <c r="M8" s="12">
        <f>(I8+4*J8+K8)/6</f>
        <v/>
      </c>
      <c r="N8" s="12">
        <f>(K8-I8)/6</f>
        <v/>
      </c>
      <c r="O8" s="12">
        <f>N8*N8</f>
        <v/>
      </c>
      <c r="P8" s="1" t="s"/>
    </row>
    <row hidden="1" r="9" spans="1:52">
      <c r="A9" s="13" t="s">
        <v>15</v>
      </c>
      <c r="B9" s="14" t="n">
        <v>0</v>
      </c>
      <c r="C9" s="13" t="s"/>
      <c r="D9" s="13" t="s"/>
      <c r="E9" s="13" t="s"/>
      <c r="F9" s="13" t="s"/>
      <c r="G9" s="13" t="s"/>
      <c r="H9" s="13" t="s"/>
      <c r="I9" s="15" t="n">
        <v>1</v>
      </c>
      <c r="J9" s="15" t="n">
        <v>2</v>
      </c>
      <c r="K9" s="15" t="n">
        <v>4</v>
      </c>
      <c r="P9" s="15">
        <f>TRIM(A9)</f>
        <v/>
      </c>
    </row>
    <row r="10" spans="1:52">
      <c r="A10" s="1" t="s">
        <v>18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2" t="n">
        <v>0</v>
      </c>
      <c r="J10" s="12" t="n">
        <v>1</v>
      </c>
      <c r="K10" s="12" t="n">
        <v>3</v>
      </c>
      <c r="L10" s="1" t="s"/>
      <c r="M10" s="12">
        <f>(I10+4*J10+K10)/6</f>
        <v/>
      </c>
      <c r="N10" s="12">
        <f>(K10-I10)/6</f>
        <v/>
      </c>
      <c r="O10" s="12">
        <f>N10*N10</f>
        <v/>
      </c>
      <c r="P10" s="1" t="s"/>
    </row>
    <row hidden="1" r="11" spans="1:52">
      <c r="A11" s="13" t="s">
        <v>15</v>
      </c>
      <c r="B11" s="14" t="n">
        <v>0</v>
      </c>
      <c r="C11" s="13" t="s"/>
      <c r="D11" s="13" t="s"/>
      <c r="E11" s="13" t="s"/>
      <c r="F11" s="13" t="s"/>
      <c r="G11" s="13" t="s"/>
      <c r="H11" s="13" t="s"/>
      <c r="I11" s="15" t="n">
        <v>0</v>
      </c>
      <c r="J11" s="15" t="n">
        <v>1</v>
      </c>
      <c r="K11" s="15" t="n">
        <v>3</v>
      </c>
      <c r="P11" s="15">
        <f>TRIM(A11)</f>
        <v/>
      </c>
    </row>
    <row r="12" spans="1:52">
      <c r="A12" s="9" t="s">
        <v>19</v>
      </c>
      <c r="B12" s="10" t="s"/>
      <c r="C12" s="9" t="s"/>
      <c r="D12" s="9" t="s"/>
      <c r="E12" s="9" t="s"/>
      <c r="F12" s="9" t="s"/>
      <c r="G12" s="9" t="s"/>
      <c r="H12" s="11" t="s"/>
      <c r="I12" s="9" t="s"/>
      <c r="J12" s="9" t="s"/>
      <c r="K12" s="9" t="s"/>
      <c r="L12" s="9" t="s"/>
      <c r="M12" s="9" t="s"/>
      <c r="N12" s="9" t="s"/>
      <c r="O12" s="9" t="s"/>
      <c r="P12" s="9" t="s"/>
    </row>
    <row r="13" spans="1:52">
      <c r="A13" s="1" t="s">
        <v>20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2" t="n">
        <v>1</v>
      </c>
      <c r="J13" s="12" t="n">
        <v>1</v>
      </c>
      <c r="K13" s="12" t="n">
        <v>2</v>
      </c>
      <c r="L13" s="1" t="s"/>
      <c r="M13" s="12">
        <f>(I13+4*J13+K13)/6</f>
        <v/>
      </c>
      <c r="N13" s="12">
        <f>(K13-I13)/6</f>
        <v/>
      </c>
      <c r="O13" s="12">
        <f>N13*N13</f>
        <v/>
      </c>
      <c r="P13" s="1" t="s"/>
    </row>
    <row hidden="1" r="14" spans="1:52">
      <c r="A14" s="13" t="s">
        <v>21</v>
      </c>
      <c r="B14" s="14" t="n">
        <v>0</v>
      </c>
      <c r="C14" s="13" t="s"/>
      <c r="D14" s="13" t="s"/>
      <c r="E14" s="13" t="s"/>
      <c r="F14" s="13" t="s"/>
      <c r="G14" s="13" t="s"/>
      <c r="H14" s="13" t="s"/>
      <c r="I14" s="15" t="n">
        <v>1</v>
      </c>
      <c r="J14" s="15" t="n">
        <v>1</v>
      </c>
      <c r="K14" s="15" t="n">
        <v>2</v>
      </c>
      <c r="P14" s="15">
        <f>TRIM(A14)</f>
        <v/>
      </c>
    </row>
    <row r="15" spans="1:52">
      <c r="A15" s="1" t="s">
        <v>22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2" t="n">
        <v>2</v>
      </c>
      <c r="J15" s="12" t="n">
        <v>3</v>
      </c>
      <c r="K15" s="12" t="n">
        <v>5</v>
      </c>
      <c r="L15" s="1" t="s"/>
      <c r="M15" s="12">
        <f>(I15+4*J15+K15)/6</f>
        <v/>
      </c>
      <c r="N15" s="12">
        <f>(K15-I15)/6</f>
        <v/>
      </c>
      <c r="O15" s="12">
        <f>N15*N15</f>
        <v/>
      </c>
      <c r="P15" s="1" t="s"/>
    </row>
    <row hidden="1" r="16" spans="1:52">
      <c r="A16" s="13" t="s">
        <v>21</v>
      </c>
      <c r="B16" s="14" t="n">
        <v>0</v>
      </c>
      <c r="C16" s="13" t="s"/>
      <c r="D16" s="13" t="s"/>
      <c r="E16" s="13" t="s"/>
      <c r="F16" s="13" t="s"/>
      <c r="G16" s="13" t="s"/>
      <c r="H16" s="13" t="s"/>
      <c r="I16" s="15" t="n">
        <v>2</v>
      </c>
      <c r="J16" s="15" t="n">
        <v>3</v>
      </c>
      <c r="K16" s="15" t="n">
        <v>5</v>
      </c>
      <c r="P16" s="15">
        <f>TRIM(A16)</f>
        <v/>
      </c>
    </row>
    <row r="17" spans="1:52">
      <c r="A17" s="1" t="s">
        <v>23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2" t="n">
        <v>1</v>
      </c>
      <c r="J17" s="12" t="n">
        <v>2</v>
      </c>
      <c r="K17" s="12" t="n">
        <v>5</v>
      </c>
      <c r="L17" s="1" t="s"/>
      <c r="M17" s="12">
        <f>(I17+4*J17+K17)/6</f>
        <v/>
      </c>
      <c r="N17" s="12">
        <f>(K17-I17)/6</f>
        <v/>
      </c>
      <c r="O17" s="12">
        <f>N17*N17</f>
        <v/>
      </c>
      <c r="P17" s="1" t="s"/>
    </row>
    <row hidden="1" r="18" spans="1:52">
      <c r="A18" s="13" t="s">
        <v>24</v>
      </c>
      <c r="B18" s="14" t="n">
        <v>0</v>
      </c>
      <c r="C18" s="13" t="s"/>
      <c r="D18" s="13" t="s"/>
      <c r="E18" s="13" t="s"/>
      <c r="F18" s="13" t="s"/>
      <c r="G18" s="13" t="s"/>
      <c r="H18" s="13" t="s"/>
      <c r="I18" s="15" t="n">
        <v>1</v>
      </c>
      <c r="J18" s="15" t="n">
        <v>2</v>
      </c>
      <c r="K18" s="15" t="n">
        <v>5</v>
      </c>
      <c r="P18" s="15">
        <f>TRIM(A18)</f>
        <v/>
      </c>
    </row>
    <row r="19" spans="1:52">
      <c r="A19" s="1" t="s">
        <v>25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2" t="n">
        <v>1</v>
      </c>
      <c r="J19" s="12" t="n">
        <v>1</v>
      </c>
      <c r="K19" s="12" t="n">
        <v>2</v>
      </c>
      <c r="L19" s="1" t="s"/>
      <c r="M19" s="12">
        <f>(I19+4*J19+K19)/6</f>
        <v/>
      </c>
      <c r="N19" s="12">
        <f>(K19-I19)/6</f>
        <v/>
      </c>
      <c r="O19" s="12">
        <f>N19*N19</f>
        <v/>
      </c>
      <c r="P19" s="1" t="s"/>
    </row>
    <row hidden="1" r="20" spans="1:52">
      <c r="A20" s="13" t="s">
        <v>24</v>
      </c>
      <c r="B20" s="14" t="n">
        <v>0</v>
      </c>
      <c r="C20" s="13" t="s"/>
      <c r="D20" s="13" t="s"/>
      <c r="E20" s="13" t="s"/>
      <c r="F20" s="13" t="s"/>
      <c r="G20" s="13" t="s"/>
      <c r="H20" s="13" t="s"/>
      <c r="I20" s="15" t="n">
        <v>1</v>
      </c>
      <c r="J20" s="15" t="n">
        <v>1</v>
      </c>
      <c r="K20" s="15" t="n">
        <v>2</v>
      </c>
      <c r="P20" s="15">
        <f>TRIM(A20)</f>
        <v/>
      </c>
    </row>
    <row r="21" spans="1:52">
      <c r="A21" s="6" t="s">
        <v>26</v>
      </c>
      <c r="B21" s="7" t="s"/>
      <c r="C21" s="6" t="s"/>
      <c r="D21" s="6" t="s"/>
      <c r="E21" s="6" t="s"/>
      <c r="F21" s="6" t="s"/>
      <c r="G21" s="6" t="s"/>
      <c r="H21" s="8" t="s">
        <v>27</v>
      </c>
      <c r="I21" s="6" t="s"/>
      <c r="J21" s="6" t="s"/>
      <c r="K21" s="6" t="s"/>
      <c r="L21" s="6" t="s"/>
      <c r="M21" s="6" t="s"/>
      <c r="N21" s="6" t="s"/>
      <c r="O21" s="6" t="s"/>
      <c r="P21" s="6" t="s"/>
    </row>
    <row r="22" spans="1:52">
      <c r="A22" s="9" t="s">
        <v>28</v>
      </c>
      <c r="B22" s="10" t="s"/>
      <c r="C22" s="9" t="s"/>
      <c r="D22" s="9" t="s"/>
      <c r="E22" s="9" t="s"/>
      <c r="F22" s="9" t="s"/>
      <c r="G22" s="9" t="s"/>
      <c r="H22" s="11" t="s">
        <v>29</v>
      </c>
      <c r="I22" s="9" t="s"/>
      <c r="J22" s="9" t="s"/>
      <c r="K22" s="9" t="s"/>
      <c r="L22" s="9" t="s"/>
      <c r="M22" s="9" t="s"/>
      <c r="N22" s="9" t="s"/>
      <c r="O22" s="9" t="s"/>
      <c r="P22" s="9" t="s"/>
    </row>
    <row r="23" spans="1:52">
      <c r="A23" s="1" t="s">
        <v>30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2" t="n">
        <v>3</v>
      </c>
      <c r="J23" s="12" t="n">
        <v>5</v>
      </c>
      <c r="K23" s="12" t="n">
        <v>10</v>
      </c>
      <c r="L23" s="1" t="s"/>
      <c r="M23" s="12">
        <f>(I23+4*J23+K23)/6</f>
        <v/>
      </c>
      <c r="N23" s="12">
        <f>(K23-I23)/6</f>
        <v/>
      </c>
      <c r="O23" s="12">
        <f>N23*N23</f>
        <v/>
      </c>
      <c r="P23" s="1" t="s"/>
    </row>
    <row hidden="1" r="24" spans="1:52">
      <c r="A24" s="13" t="s">
        <v>15</v>
      </c>
      <c r="B24" s="14" t="n">
        <v>0</v>
      </c>
      <c r="C24" s="13" t="s"/>
      <c r="D24" s="13" t="s"/>
      <c r="E24" s="13" t="s"/>
      <c r="F24" s="13" t="s"/>
      <c r="G24" s="13" t="s"/>
      <c r="H24" s="13" t="s"/>
      <c r="I24" s="15" t="n">
        <v>3</v>
      </c>
      <c r="J24" s="15" t="n">
        <v>5</v>
      </c>
      <c r="K24" s="15" t="n">
        <v>10</v>
      </c>
      <c r="P24" s="15">
        <f>TRIM(A24)</f>
        <v/>
      </c>
    </row>
    <row r="25" spans="1:52">
      <c r="A25" s="1" t="s">
        <v>31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2" t="n">
        <v>2</v>
      </c>
      <c r="J25" s="12" t="n">
        <v>2</v>
      </c>
      <c r="K25" s="12" t="n">
        <v>3</v>
      </c>
      <c r="L25" s="1" t="s"/>
      <c r="M25" s="12">
        <f>(I25+4*J25+K25)/6</f>
        <v/>
      </c>
      <c r="N25" s="12">
        <f>(K25-I25)/6</f>
        <v/>
      </c>
      <c r="O25" s="12">
        <f>N25*N25</f>
        <v/>
      </c>
      <c r="P25" s="1" t="s"/>
    </row>
    <row hidden="1" r="26" spans="1:52">
      <c r="A26" s="13" t="s">
        <v>15</v>
      </c>
      <c r="B26" s="14" t="n">
        <v>0</v>
      </c>
      <c r="C26" s="13" t="s"/>
      <c r="D26" s="13" t="s"/>
      <c r="E26" s="13" t="s"/>
      <c r="F26" s="13" t="s"/>
      <c r="G26" s="13" t="s"/>
      <c r="H26" s="13" t="s"/>
      <c r="I26" s="15" t="n">
        <v>2</v>
      </c>
      <c r="J26" s="15" t="n">
        <v>2</v>
      </c>
      <c r="K26" s="15" t="n">
        <v>3</v>
      </c>
      <c r="P26" s="15">
        <f>TRIM(A26)</f>
        <v/>
      </c>
    </row>
    <row r="27" spans="1:52">
      <c r="A27" s="1" t="s">
        <v>32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2" t="n">
        <v>1</v>
      </c>
      <c r="J27" s="12" t="n">
        <v>2</v>
      </c>
      <c r="K27" s="12" t="n">
        <v>2</v>
      </c>
      <c r="L27" s="1" t="s"/>
      <c r="M27" s="12">
        <f>(I27+4*J27+K27)/6</f>
        <v/>
      </c>
      <c r="N27" s="12">
        <f>(K27-I27)/6</f>
        <v/>
      </c>
      <c r="O27" s="12">
        <f>N27*N27</f>
        <v/>
      </c>
      <c r="P27" s="1" t="s"/>
    </row>
    <row hidden="1" r="28" spans="1:52">
      <c r="A28" s="13" t="s">
        <v>15</v>
      </c>
      <c r="B28" s="14" t="n">
        <v>0</v>
      </c>
      <c r="C28" s="13" t="s"/>
      <c r="D28" s="13" t="s"/>
      <c r="E28" s="13" t="s"/>
      <c r="F28" s="13" t="s"/>
      <c r="G28" s="13" t="s"/>
      <c r="H28" s="13" t="s"/>
      <c r="I28" s="15" t="n">
        <v>1</v>
      </c>
      <c r="J28" s="15" t="n">
        <v>2</v>
      </c>
      <c r="K28" s="15" t="n">
        <v>2</v>
      </c>
      <c r="P28" s="15">
        <f>TRIM(A28)</f>
        <v/>
      </c>
    </row>
    <row r="29" spans="1:52">
      <c r="A29" s="1" t="s">
        <v>33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2" t="n">
        <v>1</v>
      </c>
      <c r="J29" s="12" t="n">
        <v>3</v>
      </c>
      <c r="K29" s="12" t="n">
        <v>5</v>
      </c>
      <c r="L29" s="1" t="s"/>
      <c r="M29" s="12">
        <f>(I29+4*J29+K29)/6</f>
        <v/>
      </c>
      <c r="N29" s="12">
        <f>(K29-I29)/6</f>
        <v/>
      </c>
      <c r="O29" s="12">
        <f>N29*N29</f>
        <v/>
      </c>
      <c r="P29" s="1" t="s"/>
    </row>
    <row hidden="1" r="30" spans="1:52">
      <c r="A30" s="13" t="s">
        <v>24</v>
      </c>
      <c r="B30" s="14" t="n">
        <v>0</v>
      </c>
      <c r="C30" s="13" t="s"/>
      <c r="D30" s="13" t="s"/>
      <c r="E30" s="13" t="s"/>
      <c r="F30" s="13" t="s"/>
      <c r="G30" s="13" t="s"/>
      <c r="H30" s="13" t="s"/>
      <c r="I30" s="15" t="n">
        <v>1</v>
      </c>
      <c r="J30" s="15" t="n">
        <v>2</v>
      </c>
      <c r="K30" s="15" t="n">
        <v>2</v>
      </c>
      <c r="P30" s="15">
        <f>TRIM(A30)</f>
        <v/>
      </c>
    </row>
    <row hidden="1" r="31" spans="1:52">
      <c r="A31" s="13" t="s">
        <v>34</v>
      </c>
      <c r="B31" s="14" t="n">
        <v>0</v>
      </c>
      <c r="C31" s="13" t="s"/>
      <c r="D31" s="13" t="s"/>
      <c r="E31" s="13" t="s"/>
      <c r="F31" s="13" t="s"/>
      <c r="G31" s="13" t="s"/>
      <c r="H31" s="13" t="s"/>
      <c r="I31" s="15" t="n">
        <v>0</v>
      </c>
      <c r="J31" s="15" t="n">
        <v>1</v>
      </c>
      <c r="K31" s="15" t="n">
        <v>3</v>
      </c>
      <c r="P31" s="15">
        <f>TRIM(A31)</f>
        <v/>
      </c>
    </row>
    <row r="32" spans="1:52">
      <c r="A32" s="1" t="s">
        <v>35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2" t="n">
        <v>0</v>
      </c>
      <c r="J32" s="12" t="n">
        <v>4</v>
      </c>
      <c r="K32" s="12" t="n">
        <v>7</v>
      </c>
      <c r="L32" s="1" t="s"/>
      <c r="M32" s="12">
        <f>(I32+4*J32+K32)/6</f>
        <v/>
      </c>
      <c r="N32" s="12">
        <f>(K32-I32)/6</f>
        <v/>
      </c>
      <c r="O32" s="12">
        <f>N32*N32</f>
        <v/>
      </c>
      <c r="P32" s="1" t="s"/>
    </row>
    <row hidden="1" r="33" spans="1:52">
      <c r="A33" s="13" t="s">
        <v>24</v>
      </c>
      <c r="B33" s="14" t="n">
        <v>0</v>
      </c>
      <c r="C33" s="13" t="s"/>
      <c r="D33" s="13" t="s"/>
      <c r="E33" s="13" t="s"/>
      <c r="F33" s="13" t="s"/>
      <c r="G33" s="13" t="s"/>
      <c r="H33" s="13" t="s"/>
      <c r="I33" s="15" t="n">
        <v>0</v>
      </c>
      <c r="J33" s="15" t="n">
        <v>1</v>
      </c>
      <c r="K33" s="15" t="n">
        <v>2</v>
      </c>
      <c r="P33" s="15">
        <f>TRIM(A33)</f>
        <v/>
      </c>
    </row>
    <row hidden="1" r="34" spans="1:52">
      <c r="A34" s="13" t="s">
        <v>34</v>
      </c>
      <c r="B34" s="14" t="n">
        <v>0</v>
      </c>
      <c r="C34" s="13" t="s"/>
      <c r="D34" s="13" t="s"/>
      <c r="E34" s="13" t="s"/>
      <c r="F34" s="13" t="s"/>
      <c r="G34" s="13" t="s"/>
      <c r="H34" s="13" t="s"/>
      <c r="I34" s="15" t="n">
        <v>0</v>
      </c>
      <c r="J34" s="15" t="n">
        <v>3</v>
      </c>
      <c r="K34" s="15" t="n">
        <v>5</v>
      </c>
      <c r="P34" s="15">
        <f>TRIM(A34)</f>
        <v/>
      </c>
    </row>
    <row r="35" spans="1:52">
      <c r="A35" s="6" t="s">
        <v>36</v>
      </c>
      <c r="B35" s="7" t="s"/>
      <c r="C35" s="6" t="s"/>
      <c r="D35" s="6" t="s"/>
      <c r="E35" s="6" t="s"/>
      <c r="F35" s="6" t="s"/>
      <c r="G35" s="6" t="s"/>
      <c r="H35" s="8" t="s">
        <v>37</v>
      </c>
      <c r="I35" s="6" t="s"/>
      <c r="J35" s="6" t="s"/>
      <c r="K35" s="6" t="s"/>
      <c r="L35" s="6" t="s"/>
      <c r="M35" s="6" t="s"/>
      <c r="N35" s="6" t="s"/>
      <c r="O35" s="6" t="s"/>
      <c r="P35" s="6" t="s"/>
    </row>
    <row r="36" spans="1:52">
      <c r="A36" s="9" t="s">
        <v>38</v>
      </c>
      <c r="B36" s="10" t="s"/>
      <c r="C36" s="9" t="s"/>
      <c r="D36" s="9" t="s"/>
      <c r="E36" s="9" t="s"/>
      <c r="F36" s="9" t="s"/>
      <c r="G36" s="9" t="s"/>
      <c r="H36" s="11" t="s"/>
      <c r="I36" s="9" t="s"/>
      <c r="J36" s="9" t="s"/>
      <c r="K36" s="9" t="s"/>
      <c r="L36" s="9" t="s"/>
      <c r="M36" s="9" t="s"/>
      <c r="N36" s="9" t="s"/>
      <c r="O36" s="9" t="s"/>
      <c r="P36" s="9" t="s"/>
    </row>
    <row r="37" spans="1:52">
      <c r="A37" s="1" t="s">
        <v>39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2" t="n">
        <v>1</v>
      </c>
      <c r="J37" s="12" t="n">
        <v>2</v>
      </c>
      <c r="K37" s="12" t="n">
        <v>5</v>
      </c>
      <c r="L37" s="1" t="s"/>
      <c r="M37" s="12">
        <f>(I37+4*J37+K37)/6</f>
        <v/>
      </c>
      <c r="N37" s="12">
        <f>(K37-I37)/6</f>
        <v/>
      </c>
      <c r="O37" s="12">
        <f>N37*N37</f>
        <v/>
      </c>
      <c r="P37" s="1" t="s"/>
    </row>
    <row hidden="1" r="38" spans="1:52">
      <c r="A38" s="13" t="s">
        <v>21</v>
      </c>
      <c r="B38" s="14" t="n">
        <v>0</v>
      </c>
      <c r="C38" s="13" t="s"/>
      <c r="D38" s="13" t="s"/>
      <c r="E38" s="13" t="s"/>
      <c r="F38" s="13" t="s"/>
      <c r="G38" s="13" t="s"/>
      <c r="H38" s="13" t="s"/>
      <c r="I38" s="15" t="n">
        <v>1</v>
      </c>
      <c r="J38" s="15" t="n">
        <v>2</v>
      </c>
      <c r="K38" s="15" t="n">
        <v>5</v>
      </c>
      <c r="P38" s="15">
        <f>TRIM(A38)</f>
        <v/>
      </c>
    </row>
    <row r="39" spans="1:52">
      <c r="A39" s="1" t="s">
        <v>40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2" t="n">
        <v>2</v>
      </c>
      <c r="J39" s="12" t="n">
        <v>3</v>
      </c>
      <c r="K39" s="12" t="n">
        <v>5</v>
      </c>
      <c r="L39" s="1" t="s"/>
      <c r="M39" s="12">
        <f>(I39+4*J39+K39)/6</f>
        <v/>
      </c>
      <c r="N39" s="12">
        <f>(K39-I39)/6</f>
        <v/>
      </c>
      <c r="O39" s="12">
        <f>N39*N39</f>
        <v/>
      </c>
      <c r="P39" s="1" t="s"/>
    </row>
    <row hidden="1" r="40" spans="1:52">
      <c r="A40" s="13" t="s">
        <v>21</v>
      </c>
      <c r="B40" s="14" t="n">
        <v>0</v>
      </c>
      <c r="C40" s="13" t="s"/>
      <c r="D40" s="13" t="s"/>
      <c r="E40" s="13" t="s"/>
      <c r="F40" s="13" t="s"/>
      <c r="G40" s="13" t="s"/>
      <c r="H40" s="13" t="s"/>
      <c r="I40" s="15" t="n">
        <v>2</v>
      </c>
      <c r="J40" s="15" t="n">
        <v>3</v>
      </c>
      <c r="K40" s="15" t="n">
        <v>5</v>
      </c>
      <c r="P40" s="15">
        <f>TRIM(A40)</f>
        <v/>
      </c>
    </row>
    <row r="41" spans="1:52">
      <c r="A41" s="1" t="s">
        <v>41</v>
      </c>
      <c r="B41" s="2" t="n">
        <v>1</v>
      </c>
      <c r="C41" s="1" t="s"/>
      <c r="D41" s="1" t="s"/>
      <c r="E41" s="1" t="s"/>
      <c r="F41" s="1" t="s"/>
      <c r="G41" s="1" t="s"/>
      <c r="H41" s="3" t="s"/>
      <c r="I41" s="12" t="n">
        <v>1</v>
      </c>
      <c r="J41" s="12" t="n">
        <v>1</v>
      </c>
      <c r="K41" s="12" t="n">
        <v>2</v>
      </c>
      <c r="L41" s="1" t="s"/>
      <c r="M41" s="12">
        <f>(I41+4*J41+K41)/6</f>
        <v/>
      </c>
      <c r="N41" s="12">
        <f>(K41-I41)/6</f>
        <v/>
      </c>
      <c r="O41" s="12">
        <f>N41*N41</f>
        <v/>
      </c>
      <c r="P41" s="1" t="s"/>
    </row>
    <row hidden="1" r="42" spans="1:52">
      <c r="A42" s="13" t="s">
        <v>42</v>
      </c>
      <c r="B42" s="14" t="n">
        <v>0</v>
      </c>
      <c r="C42" s="13" t="s"/>
      <c r="D42" s="13" t="s"/>
      <c r="E42" s="13" t="s"/>
      <c r="F42" s="13" t="s"/>
      <c r="G42" s="13" t="s"/>
      <c r="H42" s="13" t="s"/>
      <c r="I42" s="15" t="n">
        <v>1</v>
      </c>
      <c r="J42" s="15" t="n">
        <v>1</v>
      </c>
      <c r="K42" s="15" t="n">
        <v>2</v>
      </c>
      <c r="P42" s="15">
        <f>TRIM(A42)</f>
        <v/>
      </c>
    </row>
    <row r="43" spans="1:52">
      <c r="A43" s="1" t="s">
        <v>43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2" t="n">
        <v>2</v>
      </c>
      <c r="J43" s="12" t="n">
        <v>4</v>
      </c>
      <c r="K43" s="12" t="n">
        <v>5</v>
      </c>
      <c r="L43" s="1" t="s"/>
      <c r="M43" s="12">
        <f>(I43+4*J43+K43)/6</f>
        <v/>
      </c>
      <c r="N43" s="12">
        <f>(K43-I43)/6</f>
        <v/>
      </c>
      <c r="O43" s="12">
        <f>N43*N43</f>
        <v/>
      </c>
      <c r="P43" s="1" t="s"/>
    </row>
    <row hidden="1" r="44" spans="1:52">
      <c r="A44" s="13" t="s">
        <v>24</v>
      </c>
      <c r="B44" s="14" t="n">
        <v>0</v>
      </c>
      <c r="C44" s="13" t="s"/>
      <c r="D44" s="13" t="s"/>
      <c r="E44" s="13" t="s"/>
      <c r="F44" s="13" t="s"/>
      <c r="G44" s="13" t="s"/>
      <c r="H44" s="13" t="s"/>
      <c r="I44" s="15" t="n">
        <v>2</v>
      </c>
      <c r="J44" s="15" t="n">
        <v>4</v>
      </c>
      <c r="K44" s="15" t="n">
        <v>5</v>
      </c>
      <c r="P44" s="15">
        <f>TRIM(A44)</f>
        <v/>
      </c>
    </row>
    <row r="45" spans="1:52">
      <c r="A45" s="1" t="s">
        <v>44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2" t="n">
        <v>1</v>
      </c>
      <c r="J45" s="12" t="n">
        <v>1</v>
      </c>
      <c r="K45" s="12" t="n">
        <v>2</v>
      </c>
      <c r="L45" s="1" t="s"/>
      <c r="M45" s="12">
        <f>(I45+4*J45+K45)/6</f>
        <v/>
      </c>
      <c r="N45" s="12">
        <f>(K45-I45)/6</f>
        <v/>
      </c>
      <c r="O45" s="12">
        <f>N45*N45</f>
        <v/>
      </c>
      <c r="P45" s="1" t="s"/>
    </row>
    <row hidden="1" r="46" spans="1:52">
      <c r="A46" s="13" t="s">
        <v>24</v>
      </c>
      <c r="B46" s="14" t="n">
        <v>0</v>
      </c>
      <c r="C46" s="13" t="s"/>
      <c r="D46" s="13" t="s"/>
      <c r="E46" s="13" t="s"/>
      <c r="F46" s="13" t="s"/>
      <c r="G46" s="13" t="s"/>
      <c r="H46" s="13" t="s"/>
      <c r="I46" s="15" t="n">
        <v>1</v>
      </c>
      <c r="J46" s="15" t="n">
        <v>1</v>
      </c>
      <c r="K46" s="15" t="n">
        <v>2</v>
      </c>
      <c r="P46" s="15">
        <f>TRIM(A46)</f>
        <v/>
      </c>
    </row>
    <row r="47" spans="1:52">
      <c r="A47" s="1" t="s">
        <v>45</v>
      </c>
      <c r="B47" s="2" t="n">
        <v>1</v>
      </c>
      <c r="C47" s="1" t="s"/>
      <c r="D47" s="1" t="s"/>
      <c r="E47" s="1" t="s"/>
      <c r="F47" s="1" t="s"/>
      <c r="G47" s="1" t="s"/>
      <c r="H47" s="3" t="s">
        <v>46</v>
      </c>
      <c r="I47" s="12" t="n">
        <v>1</v>
      </c>
      <c r="J47" s="12" t="n">
        <v>1</v>
      </c>
      <c r="K47" s="12" t="n">
        <v>2</v>
      </c>
      <c r="L47" s="1" t="s"/>
      <c r="M47" s="12">
        <f>(I47+4*J47+K47)/6</f>
        <v/>
      </c>
      <c r="N47" s="12">
        <f>(K47-I47)/6</f>
        <v/>
      </c>
      <c r="O47" s="12">
        <f>N47*N47</f>
        <v/>
      </c>
      <c r="P47" s="1" t="s"/>
    </row>
    <row hidden="1" r="48" spans="1:52">
      <c r="A48" s="13" t="s">
        <v>24</v>
      </c>
      <c r="B48" s="14" t="n">
        <v>0</v>
      </c>
      <c r="C48" s="13" t="s"/>
      <c r="D48" s="13" t="s"/>
      <c r="E48" s="13" t="s"/>
      <c r="F48" s="13" t="s"/>
      <c r="G48" s="13" t="s"/>
      <c r="H48" s="13" t="s"/>
      <c r="I48" s="15" t="n">
        <v>1</v>
      </c>
      <c r="J48" s="15" t="n">
        <v>1</v>
      </c>
      <c r="K48" s="15" t="n">
        <v>2</v>
      </c>
      <c r="P48" s="15">
        <f>TRIM(A48)</f>
        <v/>
      </c>
    </row>
    <row r="49" spans="1:52">
      <c r="A49" s="6" t="s">
        <v>47</v>
      </c>
      <c r="B49" s="7" t="s"/>
      <c r="C49" s="6" t="s"/>
      <c r="D49" s="6" t="s"/>
      <c r="E49" s="6" t="s"/>
      <c r="F49" s="6" t="s"/>
      <c r="G49" s="6" t="s"/>
      <c r="H49" s="8" t="s">
        <v>48</v>
      </c>
      <c r="I49" s="6" t="s"/>
      <c r="J49" s="6" t="s"/>
      <c r="K49" s="6" t="s"/>
      <c r="L49" s="6" t="s"/>
      <c r="M49" s="6" t="s"/>
      <c r="N49" s="6" t="s"/>
      <c r="O49" s="6" t="s"/>
      <c r="P49" s="6" t="s"/>
    </row>
    <row r="50" spans="1:52">
      <c r="A50" s="1" t="s">
        <v>49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2" t="n">
        <v>2</v>
      </c>
      <c r="J50" s="12" t="n">
        <v>3</v>
      </c>
      <c r="K50" s="12" t="n">
        <v>5</v>
      </c>
      <c r="L50" s="1" t="s"/>
      <c r="M50" s="12">
        <f>(I50+4*J50+K50)/6</f>
        <v/>
      </c>
      <c r="N50" s="12">
        <f>(K50-I50)/6</f>
        <v/>
      </c>
      <c r="O50" s="12">
        <f>N50*N50</f>
        <v/>
      </c>
      <c r="P50" s="1" t="s"/>
    </row>
    <row hidden="1" r="51" spans="1:52">
      <c r="A51" s="13" t="s">
        <v>24</v>
      </c>
      <c r="B51" s="14" t="n">
        <v>0</v>
      </c>
      <c r="C51" s="13" t="s"/>
      <c r="D51" s="13" t="s"/>
      <c r="E51" s="13" t="s"/>
      <c r="F51" s="13" t="s"/>
      <c r="G51" s="13" t="s"/>
      <c r="H51" s="13" t="s"/>
      <c r="I51" s="15" t="n">
        <v>2</v>
      </c>
      <c r="J51" s="15" t="n">
        <v>3</v>
      </c>
      <c r="K51" s="15" t="n">
        <v>5</v>
      </c>
      <c r="P51" s="15">
        <f>TRIM(A51)</f>
        <v/>
      </c>
    </row>
    <row r="52" spans="1:52">
      <c r="A52" s="1" t="s">
        <v>50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2" t="n">
        <v>2</v>
      </c>
      <c r="J52" s="12" t="n">
        <v>5</v>
      </c>
      <c r="K52" s="12" t="n">
        <v>8</v>
      </c>
      <c r="L52" s="1" t="s"/>
      <c r="M52" s="12">
        <f>(I52+4*J52+K52)/6</f>
        <v/>
      </c>
      <c r="N52" s="12">
        <f>(K52-I52)/6</f>
        <v/>
      </c>
      <c r="O52" s="12">
        <f>N52*N52</f>
        <v/>
      </c>
      <c r="P52" s="1" t="s"/>
    </row>
    <row hidden="1" r="53" spans="1:52">
      <c r="A53" s="13" t="s">
        <v>24</v>
      </c>
      <c r="B53" s="14" t="n">
        <v>0</v>
      </c>
      <c r="C53" s="13" t="s"/>
      <c r="D53" s="13" t="s"/>
      <c r="E53" s="13" t="s"/>
      <c r="F53" s="13" t="s"/>
      <c r="G53" s="13" t="s"/>
      <c r="H53" s="13" t="s"/>
      <c r="I53" s="15" t="n">
        <v>2</v>
      </c>
      <c r="J53" s="15" t="n">
        <v>5</v>
      </c>
      <c r="K53" s="15" t="n">
        <v>8</v>
      </c>
      <c r="P53" s="15">
        <f>TRIM(A53)</f>
        <v/>
      </c>
    </row>
    <row r="54" spans="1:52">
      <c r="A54" s="1" t="s">
        <v>35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2" t="n">
        <v>0</v>
      </c>
      <c r="J54" s="12" t="n">
        <v>5</v>
      </c>
      <c r="K54" s="12" t="n">
        <v>15</v>
      </c>
      <c r="L54" s="1" t="s"/>
      <c r="M54" s="12">
        <f>(I54+4*J54+K54)/6</f>
        <v/>
      </c>
      <c r="N54" s="12">
        <f>(K54-I54)/6</f>
        <v/>
      </c>
      <c r="O54" s="12">
        <f>N54*N54</f>
        <v/>
      </c>
      <c r="P54" s="1" t="s"/>
    </row>
    <row hidden="1" r="55" spans="1:52">
      <c r="A55" s="13" t="s">
        <v>34</v>
      </c>
      <c r="B55" s="14" t="n">
        <v>0</v>
      </c>
      <c r="C55" s="13" t="s"/>
      <c r="D55" s="13" t="s"/>
      <c r="E55" s="13" t="s"/>
      <c r="F55" s="13" t="s"/>
      <c r="G55" s="13" t="s"/>
      <c r="H55" s="13" t="s"/>
      <c r="I55" s="15" t="n">
        <v>0</v>
      </c>
      <c r="J55" s="15" t="n">
        <v>5</v>
      </c>
      <c r="K55" s="15" t="n">
        <v>15</v>
      </c>
      <c r="P55" s="15">
        <f>TRIM(A55)</f>
        <v/>
      </c>
    </row>
    <row r="57" spans="1:52">
      <c r="A57" s="16" t="s">
        <v>51</v>
      </c>
      <c r="B57" s="16" t="s"/>
      <c r="C57" s="16" t="s"/>
      <c r="D57" s="16" t="s"/>
      <c r="E57" s="16" t="s"/>
      <c r="F57" s="16" t="s"/>
      <c r="G57" s="16" t="s"/>
      <c r="H57" s="16" t="s"/>
      <c r="I57" s="17">
        <f>SUMIFS(Estimates!I2:I56,Estimates!B2:B56,"=1")</f>
        <v/>
      </c>
      <c r="J57" s="17">
        <f>SUMIFS(Estimates!J2:J56,Estimates!B2:B56,"=1")</f>
        <v/>
      </c>
      <c r="K57" s="17">
        <f>SUMIFS(Estimates!K2:K56,Estimates!B2:B56,"=1")</f>
        <v/>
      </c>
      <c r="L57" s="16" t="s"/>
      <c r="M57" s="17">
        <f>SUMIFS(Estimates!M2:M56,Estimates!B2:B56,"=1")</f>
        <v/>
      </c>
      <c r="N57" s="17">
        <f>SUMIFS(Estimates!N2:N56,Estimates!B2:B56,"=1")</f>
        <v/>
      </c>
      <c r="O57" s="17">
        <f>SUMIFS(Estimates!O2:O56,Estimates!B2:B56,"=1")</f>
        <v/>
      </c>
    </row>
    <row r="58" spans="1:52">
      <c r="A58" s="16" t="s">
        <v>52</v>
      </c>
      <c r="B58" s="16" t="s"/>
      <c r="C58" s="16" t="s"/>
      <c r="D58" s="16" t="s"/>
      <c r="E58" s="16" t="s"/>
      <c r="F58" s="16" t="s"/>
      <c r="G58" s="16" t="s"/>
      <c r="H58" s="16" t="s"/>
      <c r="I58" s="17">
        <f>SUMIFS(Estimates!I2:I56,Estimates!B2:B56,"=0",Estimates!P2:P56,"(adm)")</f>
        <v/>
      </c>
      <c r="J58" s="17">
        <f>SUMIFS(Estimates!J2:J56,Estimates!B2:B56,"=0",Estimates!P2:P56,"(adm)")</f>
        <v/>
      </c>
      <c r="K58" s="17">
        <f>SUMIFS(Estimates!K2:K56,Estimates!B2:B56,"=0",Estimates!P2:P56,"(adm)")</f>
        <v/>
      </c>
      <c r="M58" s="17">
        <f>(I58+4*J58+K58)/6</f>
        <v/>
      </c>
      <c r="N58" s="18">
        <f>(M58/Estimates!M57)</f>
        <v/>
      </c>
    </row>
    <row r="59" spans="1:52">
      <c r="A59" s="16" t="s">
        <v>53</v>
      </c>
      <c r="B59" s="16" t="s"/>
      <c r="C59" s="16" t="s"/>
      <c r="D59" s="16" t="s"/>
      <c r="E59" s="16" t="s"/>
      <c r="F59" s="16" t="s"/>
      <c r="G59" s="16" t="s"/>
      <c r="H59" s="16" t="s"/>
      <c r="I59" s="17">
        <f>SUMIFS(Estimates!I2:I56,Estimates!B2:B56,"=0",Estimates!P2:P56,"(analysis)")</f>
        <v/>
      </c>
      <c r="J59" s="17">
        <f>SUMIFS(Estimates!J2:J56,Estimates!B2:B56,"=0",Estimates!P2:P56,"(analysis)")</f>
        <v/>
      </c>
      <c r="K59" s="17">
        <f>SUMIFS(Estimates!K2:K56,Estimates!B2:B56,"=0",Estimates!P2:P56,"(analysis)")</f>
        <v/>
      </c>
      <c r="M59" s="17">
        <f>(I59+4*J59+K59)/6</f>
        <v/>
      </c>
      <c r="N59" s="18">
        <f>(M59/Estimates!M57)</f>
        <v/>
      </c>
    </row>
    <row r="60" spans="1:52">
      <c r="A60" s="16" t="s">
        <v>54</v>
      </c>
      <c r="B60" s="16" t="s"/>
      <c r="C60" s="16" t="s"/>
      <c r="D60" s="16" t="s"/>
      <c r="E60" s="16" t="s"/>
      <c r="F60" s="16" t="s"/>
      <c r="G60" s="16" t="s"/>
      <c r="H60" s="16" t="s"/>
      <c r="I60" s="17">
        <f>SUMIFS(Estimates!I2:I56,Estimates!B2:B56,"=0",Estimates!P2:P56,"(coding)")</f>
        <v/>
      </c>
      <c r="J60" s="17">
        <f>SUMIFS(Estimates!J2:J56,Estimates!B2:B56,"=0",Estimates!P2:P56,"(coding)")</f>
        <v/>
      </c>
      <c r="K60" s="17">
        <f>SUMIFS(Estimates!K2:K56,Estimates!B2:B56,"=0",Estimates!P2:P56,"(coding)")</f>
        <v/>
      </c>
      <c r="M60" s="17">
        <f>(I60+4*J60+K60)/6</f>
        <v/>
      </c>
      <c r="N60" s="18">
        <f>(M60/Estimates!M57)</f>
        <v/>
      </c>
    </row>
    <row r="62" spans="1:52">
      <c r="A62" s="19" t="s">
        <v>55</v>
      </c>
      <c r="C62" s="12">
        <f>SQRT(O57)</f>
        <v/>
      </c>
      <c r="H62" s="20">
        <f>C62/M57</f>
        <v/>
      </c>
    </row>
    <row r="63" spans="1:52">
      <c r="A63" s="19" t="s">
        <v>56</v>
      </c>
      <c r="C63" s="12" t="n">
        <v>1.5</v>
      </c>
    </row>
    <row r="65" spans="1:52">
      <c r="A65" s="16" t="s">
        <v>4</v>
      </c>
      <c r="B65" s="16" t="s"/>
      <c r="C65" s="17">
        <f>M57-1*C62</f>
        <v/>
      </c>
      <c r="D65" s="16" t="s"/>
      <c r="E65" s="16" t="s"/>
      <c r="F65" s="16" t="s"/>
      <c r="G65" s="16" t="s"/>
      <c r="H65" s="21">
        <f>C65*Estimates!C63</f>
        <v/>
      </c>
    </row>
    <row r="66" spans="1:52">
      <c r="A66" s="16" t="s">
        <v>57</v>
      </c>
      <c r="B66" s="16" t="s"/>
      <c r="C66" s="17">
        <f>M57+3*C62</f>
        <v/>
      </c>
      <c r="D66" s="16" t="s"/>
      <c r="E66" s="16" t="s"/>
      <c r="F66" s="16" t="s"/>
      <c r="G66" s="16" t="s"/>
      <c r="H66" s="21">
        <f>C66*Estimates!C63</f>
        <v/>
      </c>
    </row>
  </sheetData>
  <autoFilter ref="A1:O56"/>
  <dataValidations count="1">
    <dataValidation allowBlank="1" showDropDown="1" showErrorMessage="1" showInputMessage="1" sqref="B2:B56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2017-02-10T16:36:26Z</dcterms:created>
  <dcterms:modified xmlns:dcterms="http://purl.org/dc/terms/" xmlns:xsi="http://www.w3.org/2001/XMLSchema-instance" xsi:type="dcterms:W3CDTF">2017-02-10T16:36:26Z</dcterms:modified>
</cp:coreProperties>
</file>