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Sheet1!$A$1:$K$56</definedName>
    <definedName function="false" hidden="false" localSheetId="0" name="_xlnm._FilterDatabase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<sst xmlns="http://schemas.openxmlformats.org/spreadsheetml/2006/main" count="80" uniqueCount="59">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</sst>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14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16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16</v>
      </c>
      <c r="B7" s="10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0" t="s">
        <v>16</v>
      </c>
      <c r="B9" s="10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0" t="s">
        <v>16</v>
      </c>
      <c r="B11" s="10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7" t="s">
        <v>20</v>
      </c>
      <c r="B12" s="7"/>
      <c r="C12" s="7"/>
      <c r="D12" s="8"/>
      <c r="E12" s="7"/>
      <c r="F12" s="7"/>
      <c r="G12" s="7"/>
      <c r="H12" s="7"/>
      <c r="I12" s="7"/>
      <c r="J12" s="7"/>
      <c r="K12" s="7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9" t="n">
        <v>1</v>
      </c>
      <c r="F13" s="9" t="n">
        <v>1</v>
      </c>
      <c r="G13" s="9" t="n">
        <v>2</v>
      </c>
      <c r="I13" s="9" t="n">
        <f aca="false">(E13+4*F13+G13)/6</f>
        <v>1.16666666666667</v>
      </c>
      <c r="J13" s="9" t="n">
        <f aca="false">(G13-E13)/6</f>
        <v>0.166666666666667</v>
      </c>
      <c r="K13" s="9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0" t="s">
        <v>22</v>
      </c>
      <c r="B14" s="10" t="n">
        <v>0</v>
      </c>
      <c r="C14" s="10"/>
      <c r="D14" s="10"/>
      <c r="E14" s="11" t="n">
        <v>1</v>
      </c>
      <c r="F14" s="11" t="n">
        <v>1</v>
      </c>
      <c r="G14" s="11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9" t="n">
        <v>2</v>
      </c>
      <c r="F15" s="9" t="n">
        <v>3</v>
      </c>
      <c r="G15" s="9" t="n">
        <v>5</v>
      </c>
      <c r="I15" s="9" t="n">
        <f aca="false">(E15+4*F15+G15)/6</f>
        <v>3.16666666666667</v>
      </c>
      <c r="J15" s="9" t="n">
        <f aca="false">(G15-E15)/6</f>
        <v>0.5</v>
      </c>
      <c r="K15" s="9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0" t="s">
        <v>22</v>
      </c>
      <c r="B16" s="10" t="n">
        <v>0</v>
      </c>
      <c r="C16" s="10"/>
      <c r="D16" s="10"/>
      <c r="E16" s="11" t="n">
        <v>2</v>
      </c>
      <c r="F16" s="11" t="n">
        <v>3</v>
      </c>
      <c r="G16" s="11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9" t="n">
        <v>1</v>
      </c>
      <c r="F17" s="9" t="n">
        <v>2</v>
      </c>
      <c r="G17" s="9" t="n">
        <v>5</v>
      </c>
      <c r="I17" s="9" t="n">
        <f aca="false">(E17+4*F17+G17)/6</f>
        <v>2.33333333333333</v>
      </c>
      <c r="J17" s="9" t="n">
        <f aca="false">(G17-E17)/6</f>
        <v>0.666666666666667</v>
      </c>
      <c r="K17" s="9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0" t="s">
        <v>25</v>
      </c>
      <c r="B18" s="10" t="n">
        <v>0</v>
      </c>
      <c r="C18" s="10"/>
      <c r="D18" s="10"/>
      <c r="E18" s="11" t="n">
        <v>1</v>
      </c>
      <c r="F18" s="11" t="n">
        <v>2</v>
      </c>
      <c r="G18" s="11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0" t="s">
        <v>25</v>
      </c>
      <c r="B20" s="10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7" t="s">
        <v>29</v>
      </c>
      <c r="B22" s="7"/>
      <c r="C22" s="7"/>
      <c r="D22" s="8" t="s">
        <v>30</v>
      </c>
      <c r="E22" s="7"/>
      <c r="F22" s="7"/>
      <c r="G22" s="7"/>
      <c r="H22" s="7"/>
      <c r="I22" s="7"/>
      <c r="J22" s="7"/>
      <c r="K22" s="7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9" t="n">
        <v>3</v>
      </c>
      <c r="F23" s="9" t="n">
        <v>5</v>
      </c>
      <c r="G23" s="9" t="n">
        <v>10</v>
      </c>
      <c r="I23" s="9" t="n">
        <f aca="false">(E23+4*F23+G23)/6</f>
        <v>5.5</v>
      </c>
      <c r="J23" s="9" t="n">
        <f aca="false">(G23-E23)/6</f>
        <v>1.16666666666667</v>
      </c>
      <c r="K23" s="9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0" t="s">
        <v>16</v>
      </c>
      <c r="B24" s="10" t="n">
        <v>0</v>
      </c>
      <c r="C24" s="10"/>
      <c r="D24" s="10"/>
      <c r="E24" s="11" t="n">
        <v>3</v>
      </c>
      <c r="F24" s="11" t="n">
        <v>5</v>
      </c>
      <c r="G24" s="11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9" t="n">
        <v>2</v>
      </c>
      <c r="F25" s="9" t="n">
        <v>2</v>
      </c>
      <c r="G25" s="9" t="n">
        <v>3</v>
      </c>
      <c r="I25" s="9" t="n">
        <f aca="false">(E25+4*F25+G25)/6</f>
        <v>2.16666666666667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0" t="s">
        <v>16</v>
      </c>
      <c r="B26" s="10" t="n">
        <v>0</v>
      </c>
      <c r="C26" s="10"/>
      <c r="D26" s="10"/>
      <c r="E26" s="11" t="n">
        <v>2</v>
      </c>
      <c r="F26" s="11" t="n">
        <v>2</v>
      </c>
      <c r="G26" s="11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9" t="n">
        <v>1</v>
      </c>
      <c r="F27" s="9" t="n">
        <v>2</v>
      </c>
      <c r="G27" s="9" t="n">
        <v>2</v>
      </c>
      <c r="I27" s="9" t="n">
        <f aca="false">(E27+4*F27+G27)/6</f>
        <v>1.83333333333333</v>
      </c>
      <c r="J27" s="9" t="n">
        <f aca="false">(G27-E27)/6</f>
        <v>0.166666666666667</v>
      </c>
      <c r="K27" s="9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0" t="s">
        <v>16</v>
      </c>
      <c r="B28" s="10" t="n">
        <v>0</v>
      </c>
      <c r="C28" s="10"/>
      <c r="D28" s="10"/>
      <c r="E28" s="11" t="n">
        <v>1</v>
      </c>
      <c r="F28" s="11" t="n">
        <v>2</v>
      </c>
      <c r="G28" s="11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9" t="n">
        <v>1</v>
      </c>
      <c r="F29" s="9" t="n">
        <v>3</v>
      </c>
      <c r="G29" s="9" t="n">
        <v>5</v>
      </c>
      <c r="I29" s="9" t="n">
        <f aca="false">(E29+4*F29+G29)/6</f>
        <v>3</v>
      </c>
      <c r="J29" s="9" t="n">
        <f aca="false">(G29-E29)/6</f>
        <v>0.666666666666667</v>
      </c>
      <c r="K29" s="9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0" t="s">
        <v>25</v>
      </c>
      <c r="B30" s="10" t="n">
        <v>0</v>
      </c>
      <c r="C30" s="10"/>
      <c r="D30" s="10"/>
      <c r="E30" s="11" t="n">
        <v>1</v>
      </c>
      <c r="F30" s="11" t="n">
        <v>2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0" t="s">
        <v>35</v>
      </c>
      <c r="B31" s="10" t="n">
        <v>0</v>
      </c>
      <c r="C31" s="10"/>
      <c r="D31" s="10"/>
      <c r="E31" s="11" t="n">
        <v>0</v>
      </c>
      <c r="F31" s="11" t="n">
        <v>1</v>
      </c>
      <c r="G31" s="11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0" t="s">
        <v>25</v>
      </c>
      <c r="B33" s="10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35</v>
      </c>
      <c r="B34" s="10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7" t="s">
        <v>39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0" t="s">
        <v>22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0" t="s">
        <v>22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0" t="s">
        <v>43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</row>
    <row r="44" customFormat="false" ht="15" hidden="true" customHeight="false" outlineLevel="0" collapsed="false">
      <c r="A44" s="10" t="s">
        <v>25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0" t="s">
        <v>25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0" t="s">
        <v>25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</row>
    <row r="51" customFormat="false" ht="15" hidden="true" customHeight="false" outlineLevel="0" collapsed="false">
      <c r="A51" s="10" t="s">
        <v>25</v>
      </c>
      <c r="B51" s="10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</row>
    <row r="53" customFormat="false" ht="15" hidden="true" customHeight="false" outlineLevel="0" collapsed="false">
      <c r="A53" s="10" t="s">
        <v>25</v>
      </c>
      <c r="B53" s="10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</row>
    <row r="55" customFormat="false" ht="15" hidden="true" customHeight="false" outlineLevel="0" collapsed="false">
      <c r="A55" s="10" t="s">
        <v>35</v>
      </c>
      <c r="B55" s="10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52</v>
      </c>
      <c r="B57" s="12"/>
      <c r="C57" s="12"/>
      <c r="D57" s="12"/>
      <c r="E57" s="13" t="n">
        <f aca="false">SUMPRODUCT(E2:E56,B2:B56)</f>
        <v>27</v>
      </c>
      <c r="F57" s="13" t="n">
        <f aca="false">SUMPRODUCT(F2:F56,B2:B56)</f>
        <v>54</v>
      </c>
      <c r="G57" s="13" t="n">
        <f aca="false">SUMPRODUCT(G2:G56,B2:B56)</f>
        <v>103</v>
      </c>
      <c r="H57" s="12"/>
      <c r="I57" s="13" t="n">
        <f aca="false">SUMPRODUCT(I2:I56,B2:B56)</f>
        <v>57.6666666666667</v>
      </c>
      <c r="J57" s="13" t="n">
        <f aca="false">SUMPRODUCT(J2:J56,B2:B56)</f>
        <v>12.6666666666667</v>
      </c>
      <c r="K57" s="13" t="n">
        <f aca="false">SUMPRODUCT(K2:K56,B2:B56)</f>
        <v>13.2777777777778</v>
      </c>
    </row>
    <row r="58" customFormat="false" ht="15" hidden="false" customHeight="false" outlineLevel="0" collapsed="false">
      <c r="A58" s="12" t="s">
        <v>53</v>
      </c>
      <c r="B58" s="12"/>
      <c r="C58" s="12"/>
      <c r="D58" s="12"/>
      <c r="E58" s="13" t="n">
        <f aca="false">SUMPRODUCT(E2:E56,M2:M56)</f>
        <v>1</v>
      </c>
      <c r="F58" s="13" t="n">
        <f aca="false">SUMPRODUCT(F2:F56,M2:M56)</f>
        <v>1</v>
      </c>
      <c r="G58" s="13" t="n">
        <f aca="false">SUMPRODUCT(G2:G56,M2:M56)</f>
        <v>2</v>
      </c>
    </row>
    <row r="59" customFormat="false" ht="15" hidden="false" customHeight="false" outlineLevel="0" collapsed="false">
      <c r="A59" s="12" t="s">
        <v>54</v>
      </c>
      <c r="B59" s="12"/>
      <c r="C59" s="12"/>
      <c r="D59" s="12"/>
      <c r="E59" s="13" t="n">
        <f aca="false">SUMPRODUCT(E2:E56,N2:N56)</f>
        <v>20</v>
      </c>
      <c r="F59" s="13" t="n">
        <f aca="false">SUMPRODUCT(F2:F56,N2:N56)</f>
        <v>35</v>
      </c>
      <c r="G59" s="13" t="n">
        <f aca="false">SUMPRODUCT(G2:G56,N2:N56)</f>
        <v>61</v>
      </c>
    </row>
    <row r="60" customFormat="false" ht="15" hidden="false" customHeight="false" outlineLevel="0" collapsed="false">
      <c r="A60" s="12" t="s">
        <v>55</v>
      </c>
      <c r="B60" s="12"/>
      <c r="C60" s="12"/>
      <c r="D60" s="12"/>
      <c r="E60" s="13" t="n">
        <f aca="false">SUMPRODUCT(E2:E56,O2:O56)</f>
        <v>6</v>
      </c>
      <c r="F60" s="13" t="n">
        <f aca="false">SUMPRODUCT(F2:F56,O2:O56)</f>
        <v>18</v>
      </c>
      <c r="G60" s="13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56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57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58</v>
      </c>
      <c r="B64" s="12"/>
      <c r="C64" s="13" t="n">
        <f aca="false">I57-2*C62</f>
        <v>50.3789296303082</v>
      </c>
      <c r="D64" s="15" t="n">
        <f aca="false">C64*C63</f>
        <v>75.5683944454623</v>
      </c>
    </row>
    <row r="65" customFormat="false" ht="15" hidden="false" customHeight="false" outlineLevel="0" collapsed="false">
      <c r="A65" s="12" t="s">
        <v>58</v>
      </c>
      <c r="B65" s="12"/>
      <c r="C65" s="13" t="n">
        <f aca="false">I57+2*C62</f>
        <v>64.9544037030251</v>
      </c>
      <c r="D65" s="15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2016-12-10T20:55:09Z</dcterms:created>
  <dc:creator/>
  <dc:description/>
  <dc:language>ru-RU</dc:language>
  <cp:lastModifiedBy/>
  <dcterms:modified xsi:type="dcterms:W3CDTF">2016-12-10T20:55:09Z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