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<sst xmlns="http://schemas.openxmlformats.org/spreadsheetml/2006/main" count="79" uniqueCount="58">
  <si>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</si>
  <si>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</si>
  <si>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</si>
  <si>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</si>
  <si>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</si>
  <si>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</si>
  <si>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</si>
  <si>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</si>
  <si>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</si>
  <si>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</si>
  <si>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</si>
  <si>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</si>
  <si>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</si>
  <si>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</si>
  <si>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</si>
  <si>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</si>
  <si>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</si>
  <si>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</si>
  <si>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</si>
  <si>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</si>
  <si>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  (analysis)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</si>
  <si>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</si>
  <si>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</si>
  <si>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</si>
  <si>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</si>
  <si>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</si>
  <si>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</si>
  <si>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</si>
  <si>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</si>
  <si>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  (coding)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</si>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</sst>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6" t="n">
        <v>0</v>
      </c>
      <c r="C2" s="5"/>
      <c r="D2" s="5" t="s">
        <v>12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13</v>
      </c>
      <c r="B3" s="8" t="n">
        <v>0</v>
      </c>
      <c r="C3" s="7"/>
      <c r="D3" s="7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14</v>
      </c>
      <c r="B4" s="3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15</v>
      </c>
      <c r="B5" s="11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16</v>
      </c>
      <c r="B6" s="3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15</v>
      </c>
      <c r="B7" s="11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17</v>
      </c>
      <c r="B8" s="3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0" t="s">
        <v>15</v>
      </c>
      <c r="B9" s="11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18</v>
      </c>
      <c r="B10" s="3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0" t="s">
        <v>15</v>
      </c>
      <c r="B11" s="11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1" t="s">
        <v>19</v>
      </c>
      <c r="B12" s="3" t="n">
        <v>1</v>
      </c>
      <c r="E12" s="9" t="n">
        <v>1</v>
      </c>
      <c r="F12" s="9" t="n">
        <v>2</v>
      </c>
      <c r="G12" s="9" t="n">
        <v>5</v>
      </c>
      <c r="I12" s="9" t="n">
        <f aca="false">(E12+4*F12+G12)/6</f>
        <v>2.33333333333333</v>
      </c>
      <c r="J12" s="9" t="n">
        <f aca="false">(G12-E12)/6</f>
        <v>0.666666666666667</v>
      </c>
      <c r="K12" s="9" t="n">
        <f aca="false">J12*J12</f>
        <v>0.444444444444444</v>
      </c>
      <c r="M12" s="0"/>
      <c r="N12" s="0"/>
      <c r="O12" s="0"/>
    </row>
    <row r="13" customFormat="false" ht="15" hidden="true" customHeight="false" outlineLevel="0" collapsed="false">
      <c r="A13" s="10" t="s">
        <v>20</v>
      </c>
      <c r="B13" s="11" t="n">
        <v>0</v>
      </c>
      <c r="C13" s="10"/>
      <c r="D13" s="10"/>
      <c r="E13" s="11" t="n">
        <v>1</v>
      </c>
      <c r="F13" s="11" t="n">
        <v>2</v>
      </c>
      <c r="G13" s="11" t="n">
        <v>5</v>
      </c>
      <c r="H13" s="0"/>
      <c r="I13" s="0"/>
      <c r="J13" s="0"/>
      <c r="K13" s="0"/>
      <c r="M13" s="0"/>
      <c r="N13" s="3" t="n">
        <v>1</v>
      </c>
      <c r="O13" s="0"/>
    </row>
    <row r="14" customFormat="false" ht="15" hidden="false" customHeight="false" outlineLevel="0" collapsed="false">
      <c r="A14" s="7" t="s">
        <v>21</v>
      </c>
      <c r="B14" s="8" t="n">
        <v>0</v>
      </c>
      <c r="C14" s="7"/>
      <c r="D14" s="7"/>
      <c r="E14" s="7"/>
      <c r="F14" s="7"/>
      <c r="G14" s="7"/>
      <c r="H14" s="7"/>
      <c r="I14" s="7"/>
      <c r="J14" s="7"/>
      <c r="K14" s="7"/>
      <c r="M14" s="0"/>
      <c r="N14" s="0"/>
      <c r="O14" s="0"/>
    </row>
    <row r="15" customFormat="false" ht="15" hidden="false" customHeight="false" outlineLevel="0" collapsed="false">
      <c r="A15" s="1" t="s">
        <v>22</v>
      </c>
      <c r="B15" s="3" t="n">
        <v>1</v>
      </c>
      <c r="E15" s="9" t="n">
        <v>1</v>
      </c>
      <c r="F15" s="9" t="n">
        <v>1</v>
      </c>
      <c r="G15" s="9" t="n">
        <v>2</v>
      </c>
      <c r="I15" s="9" t="n">
        <f aca="false">(E15+4*F15+G15)/6</f>
        <v>1.16666666666667</v>
      </c>
      <c r="J15" s="9" t="n">
        <f aca="false">(G15-E15)/6</f>
        <v>0.166666666666667</v>
      </c>
      <c r="K15" s="9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0" t="s">
        <v>23</v>
      </c>
      <c r="B16" s="11" t="n">
        <v>0</v>
      </c>
      <c r="C16" s="10"/>
      <c r="D16" s="10"/>
      <c r="E16" s="11" t="n">
        <v>1</v>
      </c>
      <c r="F16" s="11" t="n">
        <v>1</v>
      </c>
      <c r="G16" s="11" t="n">
        <v>2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3" t="n">
        <v>1</v>
      </c>
      <c r="E17" s="9" t="n">
        <v>2</v>
      </c>
      <c r="F17" s="9" t="n">
        <v>3</v>
      </c>
      <c r="G17" s="9" t="n">
        <v>5</v>
      </c>
      <c r="I17" s="9" t="n">
        <f aca="false">(E17+4*F17+G17)/6</f>
        <v>3.16666666666667</v>
      </c>
      <c r="J17" s="9" t="n">
        <f aca="false">(G17-E17)/6</f>
        <v>0.5</v>
      </c>
      <c r="K17" s="9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0" t="s">
        <v>23</v>
      </c>
      <c r="B18" s="11" t="n">
        <v>0</v>
      </c>
      <c r="C18" s="10"/>
      <c r="D18" s="10"/>
      <c r="E18" s="11" t="n">
        <v>2</v>
      </c>
      <c r="F18" s="11" t="n">
        <v>3</v>
      </c>
      <c r="G18" s="11" t="n">
        <v>5</v>
      </c>
      <c r="H18" s="0"/>
      <c r="I18" s="0"/>
      <c r="J18" s="0"/>
      <c r="K18" s="0"/>
      <c r="M18" s="0"/>
      <c r="N18" s="0"/>
      <c r="O18" s="3" t="n">
        <v>1</v>
      </c>
    </row>
    <row r="19" customFormat="false" ht="15" hidden="false" customHeight="false" outlineLevel="0" collapsed="false">
      <c r="A19" s="1" t="s">
        <v>25</v>
      </c>
      <c r="B19" s="3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0" t="s">
        <v>20</v>
      </c>
      <c r="B20" s="11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26</v>
      </c>
      <c r="B21" s="6" t="n">
        <v>0</v>
      </c>
      <c r="C21" s="5"/>
      <c r="D21" s="5" t="s">
        <v>27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3" t="n">
        <v>1</v>
      </c>
      <c r="E22" s="9" t="n">
        <v>1</v>
      </c>
      <c r="F22" s="9" t="n">
        <v>3</v>
      </c>
      <c r="G22" s="9" t="n">
        <v>5</v>
      </c>
      <c r="I22" s="9" t="n">
        <f aca="false">(E22+4*F22+G22)/6</f>
        <v>3</v>
      </c>
      <c r="J22" s="9" t="n">
        <f aca="false">(G22-E22)/6</f>
        <v>0.666666666666667</v>
      </c>
      <c r="K22" s="9" t="n">
        <f aca="false">J22*J22</f>
        <v>0.444444444444444</v>
      </c>
      <c r="M22" s="0"/>
      <c r="N22" s="0"/>
      <c r="O22" s="0"/>
    </row>
    <row r="23" customFormat="false" ht="15" hidden="true" customHeight="false" outlineLevel="0" collapsed="false">
      <c r="A23" s="10" t="s">
        <v>20</v>
      </c>
      <c r="B23" s="11" t="n">
        <v>0</v>
      </c>
      <c r="C23" s="10"/>
      <c r="D23" s="10"/>
      <c r="E23" s="11" t="n">
        <v>1</v>
      </c>
      <c r="F23" s="11" t="n">
        <v>2</v>
      </c>
      <c r="G23" s="11" t="n">
        <v>2</v>
      </c>
      <c r="H23" s="0"/>
      <c r="I23" s="0"/>
      <c r="J23" s="0"/>
      <c r="K23" s="0"/>
      <c r="M23" s="0"/>
      <c r="N23" s="3" t="n">
        <v>1</v>
      </c>
      <c r="O23" s="0"/>
    </row>
    <row r="24" customFormat="false" ht="15" hidden="true" customHeight="false" outlineLevel="0" collapsed="false">
      <c r="A24" s="10" t="s">
        <v>29</v>
      </c>
      <c r="B24" s="11" t="n">
        <v>0</v>
      </c>
      <c r="C24" s="10"/>
      <c r="D24" s="10"/>
      <c r="E24" s="11" t="n">
        <v>0</v>
      </c>
      <c r="F24" s="11" t="n">
        <v>1</v>
      </c>
      <c r="G24" s="11" t="n">
        <v>3</v>
      </c>
      <c r="H24" s="0"/>
      <c r="I24" s="0"/>
      <c r="J24" s="0"/>
      <c r="K24" s="0"/>
      <c r="M24" s="0"/>
      <c r="N24" s="0"/>
      <c r="O24" s="3" t="n">
        <v>1</v>
      </c>
    </row>
    <row r="25" customFormat="false" ht="15" hidden="false" customHeight="false" outlineLevel="0" collapsed="false">
      <c r="A25" s="7" t="s">
        <v>30</v>
      </c>
      <c r="B25" s="8" t="n">
        <v>0</v>
      </c>
      <c r="C25" s="7"/>
      <c r="D25" s="7" t="s">
        <v>31</v>
      </c>
      <c r="E25" s="7"/>
      <c r="F25" s="7"/>
      <c r="G25" s="7"/>
      <c r="H25" s="7"/>
      <c r="I25" s="7"/>
      <c r="J25" s="7"/>
      <c r="K25" s="7"/>
      <c r="M25" s="0"/>
      <c r="N25" s="0"/>
      <c r="O25" s="0"/>
    </row>
    <row r="26" customFormat="false" ht="15" hidden="false" customHeight="false" outlineLevel="0" collapsed="false">
      <c r="A26" s="1" t="s">
        <v>32</v>
      </c>
      <c r="B26" s="3" t="n">
        <v>1</v>
      </c>
      <c r="E26" s="9" t="n">
        <v>3</v>
      </c>
      <c r="F26" s="9" t="n">
        <v>5</v>
      </c>
      <c r="G26" s="9" t="n">
        <v>10</v>
      </c>
      <c r="I26" s="9" t="n">
        <f aca="false">(E26+4*F26+G26)/6</f>
        <v>5.5</v>
      </c>
      <c r="J26" s="9" t="n">
        <f aca="false">(G26-E26)/6</f>
        <v>1.16666666666667</v>
      </c>
      <c r="K26" s="9" t="n">
        <f aca="false">J26*J26</f>
        <v>1.36111111111111</v>
      </c>
      <c r="M26" s="0"/>
      <c r="N26" s="0"/>
      <c r="O26" s="0"/>
    </row>
    <row r="27" customFormat="false" ht="15" hidden="true" customHeight="false" outlineLevel="0" collapsed="false">
      <c r="A27" s="10" t="s">
        <v>15</v>
      </c>
      <c r="B27" s="11" t="n">
        <v>0</v>
      </c>
      <c r="C27" s="10"/>
      <c r="D27" s="10"/>
      <c r="E27" s="11" t="n">
        <v>3</v>
      </c>
      <c r="F27" s="11" t="n">
        <v>5</v>
      </c>
      <c r="G27" s="11" t="n">
        <v>10</v>
      </c>
      <c r="H27" s="0"/>
      <c r="I27" s="0"/>
      <c r="J27" s="0"/>
      <c r="K27" s="0"/>
      <c r="M27" s="0"/>
      <c r="N27" s="3" t="n">
        <v>1</v>
      </c>
      <c r="O27" s="0"/>
    </row>
    <row r="28" customFormat="false" ht="15" hidden="false" customHeight="false" outlineLevel="0" collapsed="false">
      <c r="A28" s="1" t="s">
        <v>33</v>
      </c>
      <c r="B28" s="3" t="n">
        <v>1</v>
      </c>
      <c r="E28" s="9" t="n">
        <v>2</v>
      </c>
      <c r="F28" s="9" t="n">
        <v>2</v>
      </c>
      <c r="G28" s="9" t="n">
        <v>3</v>
      </c>
      <c r="I28" s="9" t="n">
        <f aca="false">(E28+4*F28+G28)/6</f>
        <v>2.16666666666667</v>
      </c>
      <c r="J28" s="9" t="n">
        <f aca="false">(G28-E28)/6</f>
        <v>0.166666666666667</v>
      </c>
      <c r="K28" s="9" t="n">
        <f aca="false">J28*J28</f>
        <v>0.0277777777777778</v>
      </c>
      <c r="M28" s="0"/>
      <c r="N28" s="0"/>
      <c r="O28" s="0"/>
    </row>
    <row r="29" customFormat="false" ht="15" hidden="true" customHeight="false" outlineLevel="0" collapsed="false">
      <c r="A29" s="10" t="s">
        <v>15</v>
      </c>
      <c r="B29" s="11" t="n">
        <v>0</v>
      </c>
      <c r="C29" s="10"/>
      <c r="D29" s="10"/>
      <c r="E29" s="11" t="n">
        <v>2</v>
      </c>
      <c r="F29" s="11" t="n">
        <v>2</v>
      </c>
      <c r="G29" s="11" t="n">
        <v>3</v>
      </c>
      <c r="H29" s="0"/>
      <c r="I29" s="0"/>
      <c r="J29" s="0"/>
      <c r="K29" s="0"/>
      <c r="M29" s="0"/>
      <c r="N29" s="3" t="n">
        <v>1</v>
      </c>
      <c r="O29" s="0"/>
    </row>
    <row r="30" customFormat="false" ht="15" hidden="false" customHeight="false" outlineLevel="0" collapsed="false">
      <c r="A30" s="1" t="s">
        <v>34</v>
      </c>
      <c r="B30" s="3" t="n">
        <v>1</v>
      </c>
      <c r="E30" s="9" t="n">
        <v>1</v>
      </c>
      <c r="F30" s="9" t="n">
        <v>2</v>
      </c>
      <c r="G30" s="9" t="n">
        <v>2</v>
      </c>
      <c r="I30" s="9" t="n">
        <f aca="false">(E30+4*F30+G30)/6</f>
        <v>1.83333333333333</v>
      </c>
      <c r="J30" s="9" t="n">
        <f aca="false">(G30-E30)/6</f>
        <v>0.166666666666667</v>
      </c>
      <c r="K30" s="9" t="n">
        <f aca="false">J30*J30</f>
        <v>0.0277777777777778</v>
      </c>
      <c r="M30" s="0"/>
      <c r="N30" s="0"/>
      <c r="O30" s="0"/>
    </row>
    <row r="31" customFormat="false" ht="15" hidden="true" customHeight="false" outlineLevel="0" collapsed="false">
      <c r="A31" s="10" t="s">
        <v>15</v>
      </c>
      <c r="B31" s="11" t="n">
        <v>0</v>
      </c>
      <c r="C31" s="10"/>
      <c r="D31" s="10"/>
      <c r="E31" s="11" t="n">
        <v>1</v>
      </c>
      <c r="F31" s="11" t="n">
        <v>2</v>
      </c>
      <c r="G31" s="11" t="n">
        <v>2</v>
      </c>
      <c r="H31" s="0"/>
      <c r="I31" s="0"/>
      <c r="J31" s="0"/>
      <c r="K31" s="0"/>
      <c r="M31" s="0"/>
      <c r="N31" s="3" t="n">
        <v>1</v>
      </c>
      <c r="O31" s="0"/>
    </row>
    <row r="32" customFormat="false" ht="15" hidden="false" customHeight="false" outlineLevel="0" collapsed="false">
      <c r="A32" s="1" t="s">
        <v>35</v>
      </c>
      <c r="B32" s="3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0" t="s">
        <v>20</v>
      </c>
      <c r="B33" s="11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29</v>
      </c>
      <c r="B34" s="11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36</v>
      </c>
      <c r="B35" s="6" t="n">
        <v>0</v>
      </c>
      <c r="C35" s="5"/>
      <c r="D35" s="5" t="s">
        <v>37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3" t="n">
        <v>1</v>
      </c>
      <c r="E36" s="9" t="n">
        <v>1</v>
      </c>
      <c r="F36" s="9" t="n">
        <v>1</v>
      </c>
      <c r="G36" s="9" t="n">
        <v>2</v>
      </c>
      <c r="I36" s="9" t="n">
        <f aca="false">(E36+4*F36+G36)/6</f>
        <v>1.16666666666667</v>
      </c>
      <c r="J36" s="9" t="n">
        <f aca="false">(G36-E36)/6</f>
        <v>0.166666666666667</v>
      </c>
      <c r="K36" s="9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0" t="s">
        <v>39</v>
      </c>
      <c r="B37" s="11" t="n">
        <v>0</v>
      </c>
      <c r="C37" s="10"/>
      <c r="D37" s="10"/>
      <c r="E37" s="11" t="n">
        <v>1</v>
      </c>
      <c r="F37" s="11" t="n">
        <v>1</v>
      </c>
      <c r="G37" s="11" t="n">
        <v>2</v>
      </c>
      <c r="H37" s="0"/>
      <c r="I37" s="0"/>
      <c r="J37" s="0"/>
      <c r="K37" s="0"/>
      <c r="M37" s="3" t="n">
        <v>1</v>
      </c>
      <c r="N37" s="0"/>
      <c r="O37" s="0"/>
    </row>
    <row r="38" customFormat="false" ht="15" hidden="false" customHeight="false" outlineLevel="0" collapsed="false">
      <c r="A38" s="7" t="s">
        <v>40</v>
      </c>
      <c r="B38" s="8" t="n">
        <v>0</v>
      </c>
      <c r="C38" s="7"/>
      <c r="D38" s="7"/>
      <c r="E38" s="7"/>
      <c r="F38" s="7"/>
      <c r="G38" s="7"/>
      <c r="H38" s="7"/>
      <c r="I38" s="7"/>
      <c r="J38" s="7"/>
      <c r="K38" s="7"/>
      <c r="N38" s="0"/>
      <c r="O38" s="0"/>
    </row>
    <row r="39" customFormat="false" ht="15" hidden="false" customHeight="false" outlineLevel="0" collapsed="false">
      <c r="A39" s="1" t="s">
        <v>41</v>
      </c>
      <c r="B39" s="3" t="n">
        <v>1</v>
      </c>
      <c r="E39" s="9" t="n">
        <v>1</v>
      </c>
      <c r="F39" s="9" t="n">
        <v>2</v>
      </c>
      <c r="G39" s="9" t="n">
        <v>5</v>
      </c>
      <c r="I39" s="9" t="n">
        <f aca="false">(E39+4*F39+G39)/6</f>
        <v>2.33333333333333</v>
      </c>
      <c r="J39" s="9" t="n">
        <f aca="false">(G39-E39)/6</f>
        <v>0.666666666666667</v>
      </c>
      <c r="K39" s="9" t="n">
        <f aca="false">J39*J39</f>
        <v>0.444444444444444</v>
      </c>
      <c r="N39" s="0"/>
      <c r="O39" s="0"/>
    </row>
    <row r="40" customFormat="false" ht="15" hidden="true" customHeight="false" outlineLevel="0" collapsed="false">
      <c r="A40" s="10" t="s">
        <v>23</v>
      </c>
      <c r="B40" s="11" t="n">
        <v>0</v>
      </c>
      <c r="C40" s="10"/>
      <c r="D40" s="10"/>
      <c r="E40" s="11" t="n">
        <v>1</v>
      </c>
      <c r="F40" s="11" t="n">
        <v>2</v>
      </c>
      <c r="G40" s="11" t="n">
        <v>5</v>
      </c>
      <c r="H40" s="0"/>
      <c r="I40" s="0"/>
      <c r="J40" s="0"/>
      <c r="K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3" t="n">
        <v>1</v>
      </c>
      <c r="E41" s="9" t="n">
        <v>2</v>
      </c>
      <c r="F41" s="9" t="n">
        <v>3</v>
      </c>
      <c r="G41" s="9" t="n">
        <v>5</v>
      </c>
      <c r="I41" s="9" t="n">
        <f aca="false">(E41+4*F41+G41)/6</f>
        <v>3.16666666666667</v>
      </c>
      <c r="J41" s="9" t="n">
        <f aca="false">(G41-E41)/6</f>
        <v>0.5</v>
      </c>
      <c r="K41" s="9" t="n">
        <f aca="false">J41*J41</f>
        <v>0.25</v>
      </c>
      <c r="N41" s="0"/>
      <c r="O41" s="0"/>
    </row>
    <row r="42" customFormat="false" ht="15" hidden="true" customHeight="false" outlineLevel="0" collapsed="false">
      <c r="A42" s="10" t="s">
        <v>23</v>
      </c>
      <c r="B42" s="11" t="n">
        <v>0</v>
      </c>
      <c r="C42" s="10"/>
      <c r="D42" s="10"/>
      <c r="E42" s="11" t="n">
        <v>2</v>
      </c>
      <c r="F42" s="11" t="n">
        <v>3</v>
      </c>
      <c r="G42" s="11" t="n">
        <v>5</v>
      </c>
      <c r="H42" s="0"/>
      <c r="I42" s="0"/>
      <c r="J42" s="0"/>
      <c r="K42" s="0"/>
      <c r="N42" s="0"/>
      <c r="O42" s="3" t="n">
        <v>1</v>
      </c>
    </row>
    <row r="43" customFormat="false" ht="15" hidden="false" customHeight="false" outlineLevel="0" collapsed="false">
      <c r="A43" s="1" t="s">
        <v>43</v>
      </c>
      <c r="B43" s="3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</row>
    <row r="44" customFormat="false" ht="15" hidden="true" customHeight="false" outlineLevel="0" collapsed="false">
      <c r="A44" s="10" t="s">
        <v>20</v>
      </c>
      <c r="B44" s="11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44</v>
      </c>
      <c r="B45" s="3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0" t="s">
        <v>20</v>
      </c>
      <c r="B46" s="11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45</v>
      </c>
      <c r="B47" s="3" t="n">
        <v>1</v>
      </c>
      <c r="D47" s="2" t="s">
        <v>46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0" t="s">
        <v>20</v>
      </c>
      <c r="B48" s="11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47</v>
      </c>
      <c r="B49" s="6" t="n">
        <v>0</v>
      </c>
      <c r="C49" s="5"/>
      <c r="D49" s="5" t="s">
        <v>48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49</v>
      </c>
      <c r="B50" s="3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</row>
    <row r="51" customFormat="false" ht="15" hidden="true" customHeight="false" outlineLevel="0" collapsed="false">
      <c r="A51" s="10" t="s">
        <v>20</v>
      </c>
      <c r="B51" s="11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50</v>
      </c>
      <c r="B52" s="3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</row>
    <row r="53" customFormat="false" ht="15" hidden="true" customHeight="false" outlineLevel="0" collapsed="false">
      <c r="A53" s="10" t="s">
        <v>20</v>
      </c>
      <c r="B53" s="11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35</v>
      </c>
      <c r="B54" s="3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</row>
    <row r="55" customFormat="false" ht="15" hidden="true" customHeight="false" outlineLevel="0" collapsed="false">
      <c r="A55" s="10" t="s">
        <v>29</v>
      </c>
      <c r="B55" s="11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51</v>
      </c>
      <c r="B57" s="12"/>
      <c r="C57" s="12"/>
      <c r="D57" s="12"/>
      <c r="E57" s="13" t="n">
        <f aca="false">SUMPRODUCT(E2:E55,B2:B55)</f>
        <v>27</v>
      </c>
      <c r="F57" s="13" t="n">
        <f aca="false">SUMPRODUCT(F2:F55,B2:B55)</f>
        <v>54</v>
      </c>
      <c r="G57" s="13" t="n">
        <f aca="false">SUMPRODUCT(G2:G55,B2:B55)</f>
        <v>103</v>
      </c>
      <c r="H57" s="12"/>
      <c r="I57" s="13" t="n">
        <f aca="false">SUMPRODUCT(I2:I55,B2:B55)</f>
        <v>57.6666666666667</v>
      </c>
      <c r="J57" s="13" t="n">
        <f aca="false">SUMPRODUCT(J2:J55,B2:B55)</f>
        <v>12.6666666666667</v>
      </c>
      <c r="K57" s="13" t="n">
        <f aca="false">SUMPRODUCT(K2:K55,B2:B55)</f>
        <v>13.2777777777778</v>
      </c>
    </row>
    <row r="58" customFormat="false" ht="15" hidden="false" customHeight="false" outlineLevel="0" collapsed="false">
      <c r="A58" s="12" t="s">
        <v>52</v>
      </c>
      <c r="B58" s="12"/>
      <c r="C58" s="12"/>
      <c r="D58" s="12"/>
      <c r="E58" s="13" t="n">
        <f aca="false">SUMPRODUCT(E2:E55,M2:M55)</f>
        <v>1</v>
      </c>
      <c r="F58" s="13" t="n">
        <f aca="false">SUMPRODUCT(F2:F55,M2:M55)</f>
        <v>1</v>
      </c>
      <c r="G58" s="13" t="n">
        <f aca="false">SUMPRODUCT(G2:G55,M2:M55)</f>
        <v>2</v>
      </c>
    </row>
    <row r="59" customFormat="false" ht="15" hidden="false" customHeight="false" outlineLevel="0" collapsed="false">
      <c r="A59" s="12" t="s">
        <v>53</v>
      </c>
      <c r="B59" s="12"/>
      <c r="C59" s="12"/>
      <c r="D59" s="12"/>
      <c r="E59" s="13" t="n">
        <f aca="false">SUMPRODUCT(E2:E55,N2:N55)</f>
        <v>20</v>
      </c>
      <c r="F59" s="13" t="n">
        <f aca="false">SUMPRODUCT(F2:F55,N2:N55)</f>
        <v>35</v>
      </c>
      <c r="G59" s="13" t="n">
        <f aca="false">SUMPRODUCT(G2:G55,N2:N55)</f>
        <v>61</v>
      </c>
    </row>
    <row r="60" customFormat="false" ht="15" hidden="false" customHeight="false" outlineLevel="0" collapsed="false">
      <c r="A60" s="12" t="s">
        <v>54</v>
      </c>
      <c r="B60" s="12"/>
      <c r="C60" s="12"/>
      <c r="D60" s="12"/>
      <c r="E60" s="13" t="n">
        <f aca="false">SUMPRODUCT(E2:E55,O2:O55)</f>
        <v>6</v>
      </c>
      <c r="F60" s="13" t="n">
        <f aca="false">SUMPRODUCT(F2:F55,O2:O55)</f>
        <v>18</v>
      </c>
      <c r="G60" s="13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55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56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57</v>
      </c>
      <c r="B64" s="12"/>
      <c r="C64" s="13" t="n">
        <f aca="false">I57-3*C62</f>
        <v>46.7350611121289</v>
      </c>
      <c r="D64" s="15" t="n">
        <f aca="false">C64*C63</f>
        <v>70.1025916681934</v>
      </c>
    </row>
    <row r="65" customFormat="false" ht="15" hidden="false" customHeight="false" outlineLevel="0" collapsed="false">
      <c r="A65" s="12" t="s">
        <v>57</v>
      </c>
      <c r="B65" s="12"/>
      <c r="C65" s="13" t="n">
        <f aca="false">I57+3*C62</f>
        <v>68.5982722212044</v>
      </c>
      <c r="D65" s="15" t="n">
        <f aca="false">C65*C63</f>
        <v>102.897408331807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2016-12-07T20:16:03Z</dcterms:created>
  <dc:creator/>
  <dc:description/>
  <dc:language>ru-RU</dc:language>
  <cp:lastModifiedBy/>
  <dcterms:modified xsi:type="dcterms:W3CDTF">2016-12-07T20:16:03Z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