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P:\YILDIZIoT\STF7-SoM\External Memory Bootloader\doc\"/>
    </mc:Choice>
  </mc:AlternateContent>
  <xr:revisionPtr revIDLastSave="0" documentId="13_ncr:1_{5AF23190-D6AD-4998-8EC5-BA5486BE6C9B}" xr6:coauthVersionLast="45" xr6:coauthVersionMax="45" xr10:uidLastSave="{00000000-0000-0000-0000-000000000000}"/>
  <bookViews>
    <workbookView xWindow="29610" yWindow="-120" windowWidth="28110" windowHeight="16440" activeTab="2" xr2:uid="{E785F1DA-501D-4333-8863-311675FD6D97}"/>
  </bookViews>
  <sheets>
    <sheet name="Memory Map" sheetId="1" r:id="rId1"/>
    <sheet name="EEPROM" sheetId="2" r:id="rId2"/>
    <sheet name="Master Boot Recor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3" l="1"/>
  <c r="C14" i="3" s="1"/>
  <c r="C15" i="3" s="1"/>
  <c r="C16" i="3" s="1"/>
  <c r="C17" i="3" s="1"/>
  <c r="C18" i="3" s="1"/>
  <c r="C19" i="3" s="1"/>
  <c r="C20" i="3" s="1"/>
  <c r="C21" i="3" s="1"/>
  <c r="C22" i="3" s="1"/>
  <c r="C3" i="3"/>
  <c r="B16" i="1"/>
  <c r="C4" i="3" l="1"/>
  <c r="C5" i="3" s="1"/>
  <c r="C6" i="3" s="1"/>
  <c r="C7" i="3" s="1"/>
  <c r="C8" i="3" s="1"/>
  <c r="C9" i="3" s="1"/>
  <c r="C10" i="3" s="1"/>
  <c r="C11" i="3" s="1"/>
  <c r="C2" i="3"/>
  <c r="B2" i="2"/>
  <c r="B32" i="2"/>
  <c r="B31" i="2" s="1"/>
  <c r="B30" i="2" s="1"/>
  <c r="H16" i="1" l="1"/>
  <c r="H3" i="1" s="1"/>
  <c r="D16" i="1"/>
  <c r="D3" i="1" s="1"/>
  <c r="B36" i="1"/>
  <c r="B35" i="1" s="1"/>
  <c r="B34" i="1" s="1"/>
  <c r="B33" i="1" s="1"/>
  <c r="B32" i="1" s="1"/>
  <c r="B31" i="1" s="1"/>
  <c r="B30" i="1" s="1"/>
  <c r="B29" i="1" s="1"/>
  <c r="B28" i="1" s="1"/>
  <c r="F36" i="1"/>
  <c r="F35" i="1" s="1"/>
  <c r="F34" i="1" s="1"/>
  <c r="F33" i="1" s="1"/>
  <c r="F32" i="1" s="1"/>
  <c r="F31" i="1" s="1"/>
  <c r="F30" i="1" s="1"/>
  <c r="F29" i="1" s="1"/>
  <c r="F28" i="1" s="1"/>
  <c r="F16" i="1" s="1"/>
  <c r="F15" i="1" l="1"/>
  <c r="F3" i="1" s="1"/>
  <c r="B15" i="1"/>
  <c r="B3" i="1" s="1"/>
</calcChain>
</file>

<file path=xl/sharedStrings.xml><?xml version="1.0" encoding="utf-8"?>
<sst xmlns="http://schemas.openxmlformats.org/spreadsheetml/2006/main" count="66" uniqueCount="29">
  <si>
    <t>User Application 2 (6 MB)</t>
  </si>
  <si>
    <t>Size</t>
  </si>
  <si>
    <t>CRC</t>
  </si>
  <si>
    <t>Address</t>
  </si>
  <si>
    <t>Index</t>
  </si>
  <si>
    <t>Version number</t>
  </si>
  <si>
    <t>Sector</t>
  </si>
  <si>
    <t>Bir sonraki güncellemenin hangi sektöre yazılacağını gösterir.</t>
  </si>
  <si>
    <t>Boot edilecek yazılımın hangi sektörde olduğunu gösterir.</t>
  </si>
  <si>
    <t>Master Boot Record</t>
  </si>
  <si>
    <t>EEPROM</t>
  </si>
  <si>
    <t>BOOTLOADER 1</t>
  </si>
  <si>
    <t>BOOTLOADER 2</t>
  </si>
  <si>
    <t>User Application 1</t>
  </si>
  <si>
    <t>User Storage 1</t>
  </si>
  <si>
    <t>User Storage 2</t>
  </si>
  <si>
    <t>FMC Parallel Flash Area</t>
  </si>
  <si>
    <t>QSPI Flash Area</t>
  </si>
  <si>
    <t>User EEPROM</t>
  </si>
  <si>
    <t>Yazılımın bellekte kapladığı alanı gösterir</t>
  </si>
  <si>
    <t>Yazılımın CRC değerini gösterir</t>
  </si>
  <si>
    <t>Yazılımın bellekteki adresini gösterir</t>
  </si>
  <si>
    <t>Yazılımın versiyon numarasını gösterir.</t>
  </si>
  <si>
    <t>Download Sector</t>
  </si>
  <si>
    <t>Boot Sector</t>
  </si>
  <si>
    <t>Application 0</t>
  </si>
  <si>
    <t>Application 1</t>
  </si>
  <si>
    <t>Bootloader
Section</t>
  </si>
  <si>
    <t>User Applicaiton
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</si>
</sst>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\ &quot;KB&quot;"/>
    <numFmt numFmtId="165" formatCode="#.#\ &quot;MB&quot;"/>
    <numFmt numFmtId="166" formatCode="#\ &quot;MB&quot;"/>
    <numFmt numFmtId="167" formatCode="#.##\ &quot;MB&quot;"/>
    <numFmt numFmtId="168" formatCode="#\ &quot;BYTE&quot;"/>
  </numFmts>
  <fonts count="4" x14ac:knownFonts="1">
    <font>
      <sz val="11"/>
      <color theme="1"/>
      <name val="Calibri"/>
      <family val="2"/>
      <charset val="162"/>
      <scheme val="minor"/>
    </font>
    <font>
      <sz val="11"/>
      <color theme="1"/>
      <name val="Cambria"/>
      <family val="1"/>
      <charset val="162"/>
    </font>
    <font>
      <b/>
      <sz val="12"/>
      <color theme="1"/>
      <name val="Cambria"/>
      <family val="1"/>
      <charset val="162"/>
    </font>
    <font>
      <b/>
      <sz val="14"/>
      <color theme="1"/>
      <name val="Cambria"/>
      <family val="1"/>
      <charset val="16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66" fontId="1" fillId="0" borderId="14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7" fontId="1" fillId="0" borderId="4" xfId="0" applyNumberFormat="1" applyFont="1" applyBorder="1" applyAlignment="1">
      <alignment horizontal="center" vertical="center" wrapText="1"/>
    </xf>
    <xf numFmtId="165" fontId="1" fillId="0" borderId="4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168" fontId="1" fillId="0" borderId="17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1" fillId="0" borderId="5" xfId="0" applyFont="1" applyBorder="1" applyAlignment="1">
      <alignment vertical="center" wrapText="1"/>
    </xf>
    <xf numFmtId="0" fontId="1" fillId="0" borderId="8" xfId="0" applyFont="1" applyBorder="1" applyAlignment="1">
      <alignment horizontal="left" vertical="center" wrapText="1"/>
    </xf>
    <xf numFmtId="168" fontId="1" fillId="0" borderId="8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 wrapText="1"/>
    </xf>
    <xf numFmtId="168" fontId="1" fillId="0" borderId="13" xfId="0" applyNumberFormat="1" applyFont="1" applyBorder="1" applyAlignment="1">
      <alignment horizontal="center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168" fontId="1" fillId="0" borderId="7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7" fontId="1" fillId="0" borderId="4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7" fontId="1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164" fontId="1" fillId="0" borderId="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1556D-E302-41FD-B32F-A2BB8B995C9D}">
  <dimension ref="A1:I37"/>
  <sheetViews>
    <sheetView zoomScale="85" zoomScaleNormal="85" workbookViewId="0">
      <selection activeCell="D16" sqref="D16"/>
    </sheetView>
  </sheetViews>
  <sheetFormatPr defaultRowHeight="14.25" x14ac:dyDescent="0.25"/>
  <cols>
    <col min="1" max="1" width="11.7109375" style="1" bestFit="1" customWidth="1"/>
    <col min="2" max="2" width="10.5703125" style="1" bestFit="1" customWidth="1"/>
    <col min="3" max="3" width="24.5703125" style="1" bestFit="1" customWidth="1"/>
    <col min="4" max="4" width="8.42578125" style="1" bestFit="1" customWidth="1"/>
    <col min="5" max="5" width="13.140625" style="1" customWidth="1"/>
    <col min="6" max="6" width="10.5703125" style="1" bestFit="1" customWidth="1"/>
    <col min="7" max="7" width="19" style="1" bestFit="1" customWidth="1"/>
    <col min="8" max="8" width="8.42578125" style="1" bestFit="1" customWidth="1"/>
    <col min="9" max="16384" width="9.140625" style="1"/>
  </cols>
  <sheetData>
    <row r="1" spans="1:9" ht="15" thickBot="1" x14ac:dyDescent="0.3">
      <c r="A1" s="38"/>
      <c r="B1" s="39"/>
      <c r="C1" s="39"/>
      <c r="D1" s="39"/>
      <c r="E1" s="38"/>
      <c r="F1" s="39"/>
      <c r="G1" s="39"/>
      <c r="H1" s="39"/>
      <c r="I1" s="38"/>
    </row>
    <row r="2" spans="1:9" ht="15.75" x14ac:dyDescent="0.25">
      <c r="A2" s="38"/>
      <c r="B2" s="42" t="s">
        <v>16</v>
      </c>
      <c r="C2" s="43"/>
      <c r="D2" s="44"/>
      <c r="E2" s="38"/>
      <c r="F2" s="42" t="s">
        <v>17</v>
      </c>
      <c r="G2" s="43"/>
      <c r="H2" s="44"/>
      <c r="I2" s="38"/>
    </row>
    <row r="3" spans="1:9" x14ac:dyDescent="0.25">
      <c r="A3" s="38"/>
      <c r="B3" s="2" t="str">
        <f>DEC2HEX(HEX2DEC(B15) +D4* 1024*1024-1,8)</f>
        <v>007FFFFF</v>
      </c>
      <c r="C3" s="35" t="s">
        <v>0</v>
      </c>
      <c r="D3" s="3">
        <f>D4+D16</f>
        <v>8</v>
      </c>
      <c r="E3" s="38"/>
      <c r="F3" s="2" t="str">
        <f>DEC2HEX(HEX2DEC(F15) +H4* 1024*1024-1,8)</f>
        <v>00FFFFFF</v>
      </c>
      <c r="G3" s="35" t="s">
        <v>15</v>
      </c>
      <c r="H3" s="3">
        <f>H4+H16</f>
        <v>16</v>
      </c>
      <c r="I3" s="38"/>
    </row>
    <row r="4" spans="1:9" x14ac:dyDescent="0.25">
      <c r="A4" s="38"/>
      <c r="B4" s="40"/>
      <c r="C4" s="36"/>
      <c r="D4" s="41">
        <v>3.75</v>
      </c>
      <c r="E4" s="38"/>
      <c r="F4" s="40"/>
      <c r="G4" s="36"/>
      <c r="H4" s="41">
        <v>7.75</v>
      </c>
      <c r="I4" s="38"/>
    </row>
    <row r="5" spans="1:9" x14ac:dyDescent="0.25">
      <c r="A5" s="38"/>
      <c r="B5" s="40"/>
      <c r="C5" s="36"/>
      <c r="D5" s="41"/>
      <c r="E5" s="38"/>
      <c r="F5" s="40"/>
      <c r="G5" s="36"/>
      <c r="H5" s="41"/>
      <c r="I5" s="38"/>
    </row>
    <row r="6" spans="1:9" x14ac:dyDescent="0.25">
      <c r="A6" s="38"/>
      <c r="B6" s="40"/>
      <c r="C6" s="36"/>
      <c r="D6" s="41"/>
      <c r="E6" s="38"/>
      <c r="F6" s="40"/>
      <c r="G6" s="36"/>
      <c r="H6" s="41"/>
      <c r="I6" s="38"/>
    </row>
    <row r="7" spans="1:9" x14ac:dyDescent="0.25">
      <c r="A7" s="38"/>
      <c r="B7" s="40"/>
      <c r="C7" s="36"/>
      <c r="D7" s="41"/>
      <c r="E7" s="38"/>
      <c r="F7" s="40"/>
      <c r="G7" s="36"/>
      <c r="H7" s="41"/>
      <c r="I7" s="38"/>
    </row>
    <row r="8" spans="1:9" x14ac:dyDescent="0.25">
      <c r="A8" s="38"/>
      <c r="B8" s="40"/>
      <c r="C8" s="36"/>
      <c r="D8" s="41"/>
      <c r="E8" s="38"/>
      <c r="F8" s="40"/>
      <c r="G8" s="36"/>
      <c r="H8" s="41"/>
      <c r="I8" s="38"/>
    </row>
    <row r="9" spans="1:9" x14ac:dyDescent="0.25">
      <c r="A9" s="38"/>
      <c r="B9" s="40"/>
      <c r="C9" s="36"/>
      <c r="D9" s="41"/>
      <c r="E9" s="38"/>
      <c r="F9" s="40"/>
      <c r="G9" s="36"/>
      <c r="H9" s="41"/>
      <c r="I9" s="38"/>
    </row>
    <row r="10" spans="1:9" x14ac:dyDescent="0.25">
      <c r="A10" s="38"/>
      <c r="B10" s="40"/>
      <c r="C10" s="36"/>
      <c r="D10" s="41"/>
      <c r="E10" s="38"/>
      <c r="F10" s="40"/>
      <c r="G10" s="36"/>
      <c r="H10" s="41"/>
      <c r="I10" s="38"/>
    </row>
    <row r="11" spans="1:9" x14ac:dyDescent="0.25">
      <c r="A11" s="38"/>
      <c r="B11" s="40"/>
      <c r="C11" s="36"/>
      <c r="D11" s="41"/>
      <c r="E11" s="38"/>
      <c r="F11" s="40"/>
      <c r="G11" s="36"/>
      <c r="H11" s="41"/>
      <c r="I11" s="38"/>
    </row>
    <row r="12" spans="1:9" x14ac:dyDescent="0.25">
      <c r="A12" s="38"/>
      <c r="B12" s="40"/>
      <c r="C12" s="36"/>
      <c r="D12" s="41"/>
      <c r="E12" s="38"/>
      <c r="F12" s="40"/>
      <c r="G12" s="36"/>
      <c r="H12" s="41"/>
      <c r="I12" s="38"/>
    </row>
    <row r="13" spans="1:9" x14ac:dyDescent="0.25">
      <c r="A13" s="38"/>
      <c r="B13" s="40"/>
      <c r="C13" s="36"/>
      <c r="D13" s="41"/>
      <c r="E13" s="38"/>
      <c r="F13" s="40"/>
      <c r="G13" s="36"/>
      <c r="H13" s="41"/>
      <c r="I13" s="38"/>
    </row>
    <row r="14" spans="1:9" x14ac:dyDescent="0.25">
      <c r="A14" s="38"/>
      <c r="B14" s="40"/>
      <c r="C14" s="36"/>
      <c r="D14" s="41"/>
      <c r="E14" s="38"/>
      <c r="F14" s="40"/>
      <c r="G14" s="36"/>
      <c r="H14" s="41"/>
      <c r="I14" s="38"/>
    </row>
    <row r="15" spans="1:9" x14ac:dyDescent="0.25">
      <c r="A15" s="38"/>
      <c r="B15" s="4" t="str">
        <f>DEC2HEX(HEX2DEC(B16) + 1,8)</f>
        <v>00440000</v>
      </c>
      <c r="C15" s="36"/>
      <c r="D15" s="41"/>
      <c r="E15" s="38"/>
      <c r="F15" s="4" t="str">
        <f>DEC2HEX(HEX2DEC(F16) + 1,8)</f>
        <v>00840000</v>
      </c>
      <c r="G15" s="36"/>
      <c r="H15" s="41"/>
      <c r="I15" s="38"/>
    </row>
    <row r="16" spans="1:9" x14ac:dyDescent="0.25">
      <c r="A16" s="38"/>
      <c r="B16" s="31" t="str">
        <f>DEC2HEX(HEX2DEC(B28) +D17* 1024*1024-1,8)</f>
        <v>0043FFFF</v>
      </c>
      <c r="C16" s="36" t="s">
        <v>13</v>
      </c>
      <c r="D16" s="32">
        <f>D17+D28</f>
        <v>4.25</v>
      </c>
      <c r="E16" s="38"/>
      <c r="F16" s="4" t="str">
        <f>DEC2HEX(HEX2DEC(F28) +H17* 1024*1024-1,8)</f>
        <v>0083FFFF</v>
      </c>
      <c r="G16" s="36" t="s">
        <v>14</v>
      </c>
      <c r="H16" s="5">
        <f>H17+H28</f>
        <v>8.25</v>
      </c>
      <c r="I16" s="38"/>
    </row>
    <row r="17" spans="1:9" x14ac:dyDescent="0.25">
      <c r="A17" s="38"/>
      <c r="B17" s="40"/>
      <c r="C17" s="36"/>
      <c r="D17" s="41">
        <v>3.75</v>
      </c>
      <c r="E17" s="38"/>
      <c r="F17" s="40"/>
      <c r="G17" s="36"/>
      <c r="H17" s="41">
        <v>7.75</v>
      </c>
      <c r="I17" s="38"/>
    </row>
    <row r="18" spans="1:9" x14ac:dyDescent="0.25">
      <c r="A18" s="38"/>
      <c r="B18" s="40"/>
      <c r="C18" s="36"/>
      <c r="D18" s="41"/>
      <c r="E18" s="38"/>
      <c r="F18" s="40"/>
      <c r="G18" s="36"/>
      <c r="H18" s="41"/>
      <c r="I18" s="38"/>
    </row>
    <row r="19" spans="1:9" x14ac:dyDescent="0.25">
      <c r="A19" s="38"/>
      <c r="B19" s="40"/>
      <c r="C19" s="36"/>
      <c r="D19" s="41"/>
      <c r="E19" s="38"/>
      <c r="F19" s="40"/>
      <c r="G19" s="36"/>
      <c r="H19" s="41"/>
      <c r="I19" s="38"/>
    </row>
    <row r="20" spans="1:9" x14ac:dyDescent="0.25">
      <c r="A20" s="38"/>
      <c r="B20" s="40"/>
      <c r="C20" s="36"/>
      <c r="D20" s="41"/>
      <c r="E20" s="38"/>
      <c r="F20" s="40"/>
      <c r="G20" s="36"/>
      <c r="H20" s="41"/>
      <c r="I20" s="38"/>
    </row>
    <row r="21" spans="1:9" x14ac:dyDescent="0.25">
      <c r="A21" s="38"/>
      <c r="B21" s="40"/>
      <c r="C21" s="36"/>
      <c r="D21" s="41"/>
      <c r="E21" s="38"/>
      <c r="F21" s="40"/>
      <c r="G21" s="36"/>
      <c r="H21" s="41"/>
      <c r="I21" s="38"/>
    </row>
    <row r="22" spans="1:9" x14ac:dyDescent="0.25">
      <c r="A22" s="38"/>
      <c r="B22" s="40"/>
      <c r="C22" s="36"/>
      <c r="D22" s="41"/>
      <c r="E22" s="38"/>
      <c r="F22" s="40"/>
      <c r="G22" s="36"/>
      <c r="H22" s="41"/>
      <c r="I22" s="38"/>
    </row>
    <row r="23" spans="1:9" x14ac:dyDescent="0.25">
      <c r="A23" s="38"/>
      <c r="B23" s="40"/>
      <c r="C23" s="36"/>
      <c r="D23" s="41"/>
      <c r="E23" s="38"/>
      <c r="F23" s="40"/>
      <c r="G23" s="36"/>
      <c r="H23" s="41"/>
      <c r="I23" s="38"/>
    </row>
    <row r="24" spans="1:9" x14ac:dyDescent="0.25">
      <c r="A24" s="38"/>
      <c r="B24" s="40"/>
      <c r="C24" s="36"/>
      <c r="D24" s="41"/>
      <c r="E24" s="38"/>
      <c r="F24" s="40"/>
      <c r="G24" s="36"/>
      <c r="H24" s="41"/>
      <c r="I24" s="38"/>
    </row>
    <row r="25" spans="1:9" x14ac:dyDescent="0.25">
      <c r="A25" s="38"/>
      <c r="B25" s="40"/>
      <c r="C25" s="36"/>
      <c r="D25" s="41"/>
      <c r="E25" s="38"/>
      <c r="F25" s="40"/>
      <c r="G25" s="36"/>
      <c r="H25" s="41"/>
      <c r="I25" s="38"/>
    </row>
    <row r="26" spans="1:9" x14ac:dyDescent="0.25">
      <c r="A26" s="38"/>
      <c r="B26" s="40"/>
      <c r="C26" s="36"/>
      <c r="D26" s="41"/>
      <c r="E26" s="38"/>
      <c r="F26" s="40"/>
      <c r="G26" s="36"/>
      <c r="H26" s="41"/>
      <c r="I26" s="38"/>
    </row>
    <row r="27" spans="1:9" x14ac:dyDescent="0.25">
      <c r="A27" s="38"/>
      <c r="B27" s="40"/>
      <c r="C27" s="36"/>
      <c r="D27" s="41"/>
      <c r="E27" s="38"/>
      <c r="F27" s="40"/>
      <c r="G27" s="36"/>
      <c r="H27" s="41"/>
      <c r="I27" s="38"/>
    </row>
    <row r="28" spans="1:9" x14ac:dyDescent="0.25">
      <c r="A28" s="38"/>
      <c r="B28" s="4" t="str">
        <f>DEC2HEX(HEX2DEC(B29) + 1,8)</f>
        <v>00080000</v>
      </c>
      <c r="C28" s="36"/>
      <c r="D28" s="6">
        <v>0.5</v>
      </c>
      <c r="E28" s="38"/>
      <c r="F28" s="4" t="str">
        <f>DEC2HEX(HEX2DEC(F29) + 1,8)</f>
        <v>00080000</v>
      </c>
      <c r="G28" s="36"/>
      <c r="H28" s="6">
        <v>0.5</v>
      </c>
      <c r="I28" s="38"/>
    </row>
    <row r="29" spans="1:9" x14ac:dyDescent="0.25">
      <c r="A29" s="38"/>
      <c r="B29" s="4" t="str">
        <f>DEC2HEX(HEX2DEC(B30) + (1024*D29) - 1,8)</f>
        <v>0007FFFF</v>
      </c>
      <c r="C29" s="36" t="s">
        <v>12</v>
      </c>
      <c r="D29" s="33">
        <v>128</v>
      </c>
      <c r="E29" s="38"/>
      <c r="F29" s="4" t="str">
        <f>DEC2HEX(HEX2DEC(F30) + (1024*H29) - 1,8)</f>
        <v>0007FFFF</v>
      </c>
      <c r="G29" s="36" t="s">
        <v>12</v>
      </c>
      <c r="H29" s="33">
        <v>128</v>
      </c>
      <c r="I29" s="38"/>
    </row>
    <row r="30" spans="1:9" x14ac:dyDescent="0.25">
      <c r="A30" s="38"/>
      <c r="B30" s="4" t="str">
        <f>DEC2HEX(HEX2DEC(B31) + 1,8)</f>
        <v>00060000</v>
      </c>
      <c r="C30" s="36"/>
      <c r="D30" s="33"/>
      <c r="E30" s="38"/>
      <c r="F30" s="4" t="str">
        <f>DEC2HEX(HEX2DEC(F31) + 1,8)</f>
        <v>00060000</v>
      </c>
      <c r="G30" s="36"/>
      <c r="H30" s="33"/>
      <c r="I30" s="38"/>
    </row>
    <row r="31" spans="1:9" x14ac:dyDescent="0.25">
      <c r="A31" s="38"/>
      <c r="B31" s="4" t="str">
        <f>DEC2HEX(HEX2DEC(B32) + (1024*D31) - 1,8)</f>
        <v>0005FFFF</v>
      </c>
      <c r="C31" s="36" t="s">
        <v>11</v>
      </c>
      <c r="D31" s="33">
        <v>128</v>
      </c>
      <c r="E31" s="38"/>
      <c r="F31" s="4" t="str">
        <f>DEC2HEX(HEX2DEC(F32) + (1024*H31) - 1,8)</f>
        <v>0005FFFF</v>
      </c>
      <c r="G31" s="36" t="s">
        <v>11</v>
      </c>
      <c r="H31" s="33">
        <v>128</v>
      </c>
      <c r="I31" s="38"/>
    </row>
    <row r="32" spans="1:9" x14ac:dyDescent="0.25">
      <c r="A32" s="38"/>
      <c r="B32" s="4" t="str">
        <f>DEC2HEX(HEX2DEC(B33) + 1,8)</f>
        <v>00040000</v>
      </c>
      <c r="C32" s="36"/>
      <c r="D32" s="33"/>
      <c r="E32" s="38"/>
      <c r="F32" s="4" t="str">
        <f>DEC2HEX(HEX2DEC(F33) + 1,8)</f>
        <v>00040000</v>
      </c>
      <c r="G32" s="36"/>
      <c r="H32" s="33"/>
      <c r="I32" s="38"/>
    </row>
    <row r="33" spans="1:9" x14ac:dyDescent="0.25">
      <c r="A33" s="38"/>
      <c r="B33" s="4" t="str">
        <f>DEC2HEX(HEX2DEC(B34) + ((1024*D33) - 1),8)</f>
        <v>0003FFFF</v>
      </c>
      <c r="C33" s="36" t="s">
        <v>10</v>
      </c>
      <c r="D33" s="33">
        <v>128</v>
      </c>
      <c r="E33" s="38"/>
      <c r="F33" s="4" t="str">
        <f>DEC2HEX(HEX2DEC(F34) + ((1024*H33) - 1),8)</f>
        <v>0003FFFF</v>
      </c>
      <c r="G33" s="36" t="s">
        <v>10</v>
      </c>
      <c r="H33" s="33">
        <v>128</v>
      </c>
      <c r="I33" s="38"/>
    </row>
    <row r="34" spans="1:9" x14ac:dyDescent="0.25">
      <c r="A34" s="38"/>
      <c r="B34" s="4" t="str">
        <f>DEC2HEX(HEX2DEC(B35) + 1,8)</f>
        <v>00020000</v>
      </c>
      <c r="C34" s="36"/>
      <c r="D34" s="33"/>
      <c r="E34" s="38"/>
      <c r="F34" s="4" t="str">
        <f>DEC2HEX(HEX2DEC(F35) + 1,8)</f>
        <v>00020000</v>
      </c>
      <c r="G34" s="36"/>
      <c r="H34" s="33"/>
      <c r="I34" s="38"/>
    </row>
    <row r="35" spans="1:9" x14ac:dyDescent="0.25">
      <c r="A35" s="38"/>
      <c r="B35" s="4" t="str">
        <f>DEC2HEX(B36 + ((1024*D35) - 1),8)</f>
        <v>0001FFFF</v>
      </c>
      <c r="C35" s="36" t="s">
        <v>9</v>
      </c>
      <c r="D35" s="33">
        <v>128</v>
      </c>
      <c r="E35" s="38"/>
      <c r="F35" s="4" t="str">
        <f>DEC2HEX(F36 + ((1024*H35) - 1),8)</f>
        <v>0001FFFF</v>
      </c>
      <c r="G35" s="36" t="s">
        <v>9</v>
      </c>
      <c r="H35" s="33">
        <v>128</v>
      </c>
      <c r="I35" s="38"/>
    </row>
    <row r="36" spans="1:9" ht="15" thickBot="1" x14ac:dyDescent="0.3">
      <c r="A36" s="38"/>
      <c r="B36" s="7" t="str">
        <f>DEC2HEX(0,8)</f>
        <v>00000000</v>
      </c>
      <c r="C36" s="37"/>
      <c r="D36" s="34"/>
      <c r="E36" s="38"/>
      <c r="F36" s="7" t="str">
        <f>DEC2HEX(0,8)</f>
        <v>00000000</v>
      </c>
      <c r="G36" s="37"/>
      <c r="H36" s="34"/>
      <c r="I36" s="38"/>
    </row>
    <row r="37" spans="1:9" x14ac:dyDescent="0.25">
      <c r="A37" s="38"/>
      <c r="B37" s="45"/>
      <c r="C37" s="45"/>
      <c r="D37" s="45"/>
      <c r="E37" s="38"/>
      <c r="F37" s="45"/>
      <c r="G37" s="45"/>
      <c r="H37" s="45"/>
      <c r="I37" s="38"/>
    </row>
  </sheetData>
  <mergeCells count="37">
    <mergeCell ref="B2:D2"/>
    <mergeCell ref="F2:H2"/>
    <mergeCell ref="B37:D37"/>
    <mergeCell ref="F37:H37"/>
    <mergeCell ref="A1:A37"/>
    <mergeCell ref="E1:E37"/>
    <mergeCell ref="D35:D36"/>
    <mergeCell ref="F4:F14"/>
    <mergeCell ref="H4:H15"/>
    <mergeCell ref="G16:G28"/>
    <mergeCell ref="F17:F27"/>
    <mergeCell ref="H17:H27"/>
    <mergeCell ref="G29:G30"/>
    <mergeCell ref="H29:H30"/>
    <mergeCell ref="H31:H32"/>
    <mergeCell ref="H33:H34"/>
    <mergeCell ref="I1:I37"/>
    <mergeCell ref="F1:H1"/>
    <mergeCell ref="B1:D1"/>
    <mergeCell ref="C29:C30"/>
    <mergeCell ref="D29:D30"/>
    <mergeCell ref="C3:C15"/>
    <mergeCell ref="B4:B14"/>
    <mergeCell ref="D4:D15"/>
    <mergeCell ref="C16:C28"/>
    <mergeCell ref="B17:B27"/>
    <mergeCell ref="D17:D27"/>
    <mergeCell ref="C31:C32"/>
    <mergeCell ref="D31:D32"/>
    <mergeCell ref="C33:C34"/>
    <mergeCell ref="D33:D34"/>
    <mergeCell ref="C35:C36"/>
    <mergeCell ref="H35:H36"/>
    <mergeCell ref="G3:G15"/>
    <mergeCell ref="G35:G36"/>
    <mergeCell ref="G33:G34"/>
    <mergeCell ref="G31:G32"/>
  </mergeCells>
  <pageMargins left="0.7" right="0.7" top="0.75" bottom="0.75" header="0.3" footer="0.3"/>
  <pageSetup paperSize="9" orientation="portrait" r:id="rId1"/>
  <ignoredErrors>
    <ignoredError sqref="B29:B30 B31 B33 F33 F30:F31 F2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D44B0-CB48-41A3-822A-E0AF3E291CE4}">
  <dimension ref="A1:E33"/>
  <sheetViews>
    <sheetView zoomScale="115" zoomScaleNormal="115" workbookViewId="0">
      <selection activeCell="B31" sqref="B31"/>
    </sheetView>
  </sheetViews>
  <sheetFormatPr defaultRowHeight="14.25" x14ac:dyDescent="0.2"/>
  <cols>
    <col min="1" max="1" width="9.140625" style="10"/>
    <col min="2" max="2" width="10.140625" style="10" bestFit="1" customWidth="1"/>
    <col min="3" max="3" width="19.28515625" style="10" bestFit="1" customWidth="1"/>
    <col min="4" max="4" width="14.7109375" style="10" bestFit="1" customWidth="1"/>
    <col min="5" max="5" width="10.140625" style="10" bestFit="1" customWidth="1"/>
    <col min="6" max="6" width="12" style="10" bestFit="1" customWidth="1"/>
    <col min="7" max="7" width="7.5703125" style="10" bestFit="1" customWidth="1"/>
    <col min="8" max="16384" width="9.140625" style="10"/>
  </cols>
  <sheetData>
    <row r="1" spans="1:5" ht="15" thickBot="1" x14ac:dyDescent="0.25">
      <c r="A1" s="48"/>
      <c r="B1" s="49"/>
      <c r="C1" s="49"/>
      <c r="D1" s="49"/>
      <c r="E1" s="48"/>
    </row>
    <row r="2" spans="1:5" ht="15" customHeight="1" x14ac:dyDescent="0.2">
      <c r="A2" s="48"/>
      <c r="B2" s="9" t="str">
        <f>DEC2HEX(HEX2DEC(B30) + ((1024*D2) - 1),8)</f>
        <v>0003FFFF</v>
      </c>
      <c r="C2" s="53" t="s">
        <v>18</v>
      </c>
      <c r="D2" s="47">
        <v>128</v>
      </c>
      <c r="E2" s="48"/>
    </row>
    <row r="3" spans="1:5" x14ac:dyDescent="0.2">
      <c r="A3" s="48"/>
      <c r="B3" s="46"/>
      <c r="C3" s="51"/>
      <c r="D3" s="33"/>
      <c r="E3" s="48"/>
    </row>
    <row r="4" spans="1:5" x14ac:dyDescent="0.2">
      <c r="A4" s="48"/>
      <c r="B4" s="46"/>
      <c r="C4" s="51"/>
      <c r="D4" s="33"/>
      <c r="E4" s="48"/>
    </row>
    <row r="5" spans="1:5" x14ac:dyDescent="0.2">
      <c r="A5" s="48"/>
      <c r="B5" s="46"/>
      <c r="C5" s="51"/>
      <c r="D5" s="33"/>
      <c r="E5" s="48"/>
    </row>
    <row r="6" spans="1:5" x14ac:dyDescent="0.2">
      <c r="A6" s="48"/>
      <c r="B6" s="46"/>
      <c r="C6" s="51"/>
      <c r="D6" s="33"/>
      <c r="E6" s="48"/>
    </row>
    <row r="7" spans="1:5" x14ac:dyDescent="0.2">
      <c r="A7" s="48"/>
      <c r="B7" s="46"/>
      <c r="C7" s="51"/>
      <c r="D7" s="33"/>
      <c r="E7" s="48"/>
    </row>
    <row r="8" spans="1:5" x14ac:dyDescent="0.2">
      <c r="A8" s="48"/>
      <c r="B8" s="46"/>
      <c r="C8" s="51"/>
      <c r="D8" s="33"/>
      <c r="E8" s="48"/>
    </row>
    <row r="9" spans="1:5" x14ac:dyDescent="0.2">
      <c r="A9" s="48"/>
      <c r="B9" s="46"/>
      <c r="C9" s="51"/>
      <c r="D9" s="33"/>
      <c r="E9" s="48"/>
    </row>
    <row r="10" spans="1:5" x14ac:dyDescent="0.2">
      <c r="A10" s="48"/>
      <c r="B10" s="46"/>
      <c r="C10" s="51"/>
      <c r="D10" s="33"/>
      <c r="E10" s="48"/>
    </row>
    <row r="11" spans="1:5" x14ac:dyDescent="0.2">
      <c r="A11" s="48"/>
      <c r="B11" s="46"/>
      <c r="C11" s="51"/>
      <c r="D11" s="33"/>
      <c r="E11" s="48"/>
    </row>
    <row r="12" spans="1:5" x14ac:dyDescent="0.2">
      <c r="A12" s="48"/>
      <c r="B12" s="46"/>
      <c r="C12" s="51"/>
      <c r="D12" s="33"/>
      <c r="E12" s="48"/>
    </row>
    <row r="13" spans="1:5" x14ac:dyDescent="0.2">
      <c r="A13" s="48"/>
      <c r="B13" s="46"/>
      <c r="C13" s="51"/>
      <c r="D13" s="33"/>
      <c r="E13" s="48"/>
    </row>
    <row r="14" spans="1:5" x14ac:dyDescent="0.2">
      <c r="A14" s="48"/>
      <c r="B14" s="46"/>
      <c r="C14" s="51"/>
      <c r="D14" s="33"/>
      <c r="E14" s="48"/>
    </row>
    <row r="15" spans="1:5" x14ac:dyDescent="0.2">
      <c r="A15" s="48"/>
      <c r="B15" s="46"/>
      <c r="C15" s="51"/>
      <c r="D15" s="33"/>
      <c r="E15" s="48"/>
    </row>
    <row r="16" spans="1:5" x14ac:dyDescent="0.2">
      <c r="A16" s="48"/>
      <c r="B16" s="46"/>
      <c r="C16" s="51"/>
      <c r="D16" s="33"/>
      <c r="E16" s="48"/>
    </row>
    <row r="17" spans="1:5" x14ac:dyDescent="0.2">
      <c r="A17" s="48"/>
      <c r="B17" s="46"/>
      <c r="C17" s="51"/>
      <c r="D17" s="33"/>
      <c r="E17" s="48"/>
    </row>
    <row r="18" spans="1:5" x14ac:dyDescent="0.2">
      <c r="A18" s="48"/>
      <c r="B18" s="46"/>
      <c r="C18" s="51"/>
      <c r="D18" s="33"/>
      <c r="E18" s="48"/>
    </row>
    <row r="19" spans="1:5" x14ac:dyDescent="0.2">
      <c r="A19" s="48"/>
      <c r="B19" s="46"/>
      <c r="C19" s="51"/>
      <c r="D19" s="33"/>
      <c r="E19" s="48"/>
    </row>
    <row r="20" spans="1:5" x14ac:dyDescent="0.2">
      <c r="A20" s="48"/>
      <c r="B20" s="46"/>
      <c r="C20" s="51"/>
      <c r="D20" s="33"/>
      <c r="E20" s="48"/>
    </row>
    <row r="21" spans="1:5" x14ac:dyDescent="0.2">
      <c r="A21" s="48"/>
      <c r="B21" s="46"/>
      <c r="C21" s="51"/>
      <c r="D21" s="33"/>
      <c r="E21" s="48"/>
    </row>
    <row r="22" spans="1:5" x14ac:dyDescent="0.2">
      <c r="A22" s="48"/>
      <c r="B22" s="46"/>
      <c r="C22" s="51"/>
      <c r="D22" s="33"/>
      <c r="E22" s="48"/>
    </row>
    <row r="23" spans="1:5" x14ac:dyDescent="0.2">
      <c r="A23" s="48"/>
      <c r="B23" s="46"/>
      <c r="C23" s="51"/>
      <c r="D23" s="33"/>
      <c r="E23" s="48"/>
    </row>
    <row r="24" spans="1:5" ht="28.5" customHeight="1" x14ac:dyDescent="0.2">
      <c r="A24" s="48"/>
      <c r="B24" s="46"/>
      <c r="C24" s="51"/>
      <c r="D24" s="33"/>
      <c r="E24" s="48"/>
    </row>
    <row r="25" spans="1:5" x14ac:dyDescent="0.2">
      <c r="A25" s="48"/>
      <c r="B25" s="46"/>
      <c r="C25" s="51"/>
      <c r="D25" s="33"/>
      <c r="E25" s="48"/>
    </row>
    <row r="26" spans="1:5" x14ac:dyDescent="0.2">
      <c r="A26" s="48"/>
      <c r="B26" s="46"/>
      <c r="C26" s="51"/>
      <c r="D26" s="33"/>
      <c r="E26" s="48"/>
    </row>
    <row r="27" spans="1:5" x14ac:dyDescent="0.2">
      <c r="A27" s="48"/>
      <c r="B27" s="46"/>
      <c r="C27" s="51"/>
      <c r="D27" s="33"/>
      <c r="E27" s="48"/>
    </row>
    <row r="28" spans="1:5" x14ac:dyDescent="0.2">
      <c r="A28" s="48"/>
      <c r="B28" s="46"/>
      <c r="C28" s="51"/>
      <c r="D28" s="33"/>
      <c r="E28" s="48"/>
    </row>
    <row r="29" spans="1:5" x14ac:dyDescent="0.2">
      <c r="A29" s="48"/>
      <c r="B29" s="46"/>
      <c r="C29" s="51"/>
      <c r="D29" s="33"/>
      <c r="E29" s="48"/>
    </row>
    <row r="30" spans="1:5" x14ac:dyDescent="0.2">
      <c r="A30" s="48"/>
      <c r="B30" s="4" t="str">
        <f>DEC2HEX(HEX2DEC(B31) + 1,8)</f>
        <v>00020000</v>
      </c>
      <c r="C30" s="51"/>
      <c r="D30" s="33"/>
      <c r="E30" s="48"/>
    </row>
    <row r="31" spans="1:5" x14ac:dyDescent="0.2">
      <c r="A31" s="48"/>
      <c r="B31" s="4" t="str">
        <f>DEC2HEX(B32 + ((1024*D31) - 1),8)</f>
        <v>0001FFFF</v>
      </c>
      <c r="C31" s="51" t="s">
        <v>9</v>
      </c>
      <c r="D31" s="33">
        <v>128</v>
      </c>
      <c r="E31" s="48"/>
    </row>
    <row r="32" spans="1:5" ht="15" thickBot="1" x14ac:dyDescent="0.25">
      <c r="A32" s="48"/>
      <c r="B32" s="7" t="str">
        <f>DEC2HEX(0,8)</f>
        <v>00000000</v>
      </c>
      <c r="C32" s="52"/>
      <c r="D32" s="34"/>
      <c r="E32" s="48"/>
    </row>
    <row r="33" spans="1:5" x14ac:dyDescent="0.2">
      <c r="A33" s="48"/>
      <c r="B33" s="50"/>
      <c r="C33" s="50"/>
      <c r="D33" s="50"/>
      <c r="E33" s="48"/>
    </row>
  </sheetData>
  <mergeCells count="9">
    <mergeCell ref="B3:B29"/>
    <mergeCell ref="D2:D30"/>
    <mergeCell ref="A1:A33"/>
    <mergeCell ref="B1:D1"/>
    <mergeCell ref="E1:E33"/>
    <mergeCell ref="B33:D33"/>
    <mergeCell ref="C31:C32"/>
    <mergeCell ref="C2:C30"/>
    <mergeCell ref="D31:D3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261BB-EA70-4E21-B369-04D8BF237339}">
  <dimension ref="A1:H23"/>
  <sheetViews>
    <sheetView tabSelected="1" zoomScale="80" zoomScaleNormal="80" workbookViewId="0">
      <selection activeCell="G32" sqref="G32"/>
    </sheetView>
  </sheetViews>
  <sheetFormatPr defaultColWidth="15.140625" defaultRowHeight="14.25" x14ac:dyDescent="0.25"/>
  <cols>
    <col min="1" max="1" width="10.42578125" style="11" customWidth="1"/>
    <col min="2" max="2" width="16.5703125" style="11" bestFit="1" customWidth="1"/>
    <col min="3" max="3" width="11.28515625" style="11" bestFit="1" customWidth="1"/>
    <col min="4" max="4" width="16.5703125" style="11" bestFit="1" customWidth="1"/>
    <col min="5" max="5" width="16.42578125" style="11" bestFit="1" customWidth="1"/>
    <col min="6" max="6" width="8" style="11" bestFit="1" customWidth="1"/>
    <col min="7" max="7" width="59.42578125" style="11" bestFit="1" customWidth="1"/>
    <col min="8" max="8" width="8.85546875" style="11" customWidth="1"/>
    <col min="9" max="16384" width="15.140625" style="11"/>
  </cols>
  <sheetData>
    <row r="1" spans="1:8" ht="18.75" thickBot="1" x14ac:dyDescent="0.3">
      <c r="A1" s="38"/>
      <c r="B1" s="8"/>
      <c r="C1" s="54"/>
      <c r="D1" s="54"/>
      <c r="E1" s="54"/>
      <c r="F1" s="54"/>
      <c r="G1" s="54"/>
      <c r="H1" s="38"/>
    </row>
    <row r="2" spans="1:8" ht="28.5" x14ac:dyDescent="0.25">
      <c r="A2" s="38"/>
      <c r="B2" s="57" t="s">
        <v>27</v>
      </c>
      <c r="C2" s="30" t="str">
        <f>DEC2HEX(0,8)</f>
        <v>00000000</v>
      </c>
      <c r="D2" s="12" t="s">
        <v>23</v>
      </c>
      <c r="E2" s="13" t="s">
        <v>6</v>
      </c>
      <c r="F2" s="14">
        <v>1</v>
      </c>
      <c r="G2" s="15" t="s">
        <v>7</v>
      </c>
      <c r="H2" s="38"/>
    </row>
    <row r="3" spans="1:8" ht="15" thickBot="1" x14ac:dyDescent="0.3">
      <c r="A3" s="38"/>
      <c r="B3" s="57"/>
      <c r="C3" s="29" t="str">
        <f>DEC2HEX(HEX2DEC(C2) + F2,8)</f>
        <v>00000001</v>
      </c>
      <c r="D3" s="16" t="s">
        <v>24</v>
      </c>
      <c r="E3" s="17" t="s">
        <v>4</v>
      </c>
      <c r="F3" s="18">
        <v>1</v>
      </c>
      <c r="G3" s="19" t="s">
        <v>8</v>
      </c>
      <c r="H3" s="38"/>
    </row>
    <row r="4" spans="1:8" x14ac:dyDescent="0.25">
      <c r="A4" s="38"/>
      <c r="B4" s="57"/>
      <c r="C4" s="27" t="str">
        <f t="shared" ref="C4:C11" si="0">DEC2HEX(HEX2DEC(C3) + F3,8)</f>
        <v>00000002</v>
      </c>
      <c r="D4" s="55" t="s">
        <v>25</v>
      </c>
      <c r="E4" s="20" t="s">
        <v>1</v>
      </c>
      <c r="F4" s="21">
        <v>4</v>
      </c>
      <c r="G4" s="22" t="s">
        <v>19</v>
      </c>
      <c r="H4" s="38"/>
    </row>
    <row r="5" spans="1:8" x14ac:dyDescent="0.25">
      <c r="A5" s="38"/>
      <c r="B5" s="57"/>
      <c r="C5" s="27" t="str">
        <f t="shared" si="0"/>
        <v>00000006</v>
      </c>
      <c r="D5" s="40"/>
      <c r="E5" s="23" t="s">
        <v>2</v>
      </c>
      <c r="F5" s="24">
        <v>4</v>
      </c>
      <c r="G5" s="25" t="s">
        <v>20</v>
      </c>
      <c r="H5" s="38"/>
    </row>
    <row r="6" spans="1:8" x14ac:dyDescent="0.25">
      <c r="A6" s="38"/>
      <c r="B6" s="57"/>
      <c r="C6" s="27" t="str">
        <f t="shared" si="0"/>
        <v>0000000A</v>
      </c>
      <c r="D6" s="40"/>
      <c r="E6" s="23" t="s">
        <v>3</v>
      </c>
      <c r="F6" s="24">
        <v>4</v>
      </c>
      <c r="G6" s="25" t="s">
        <v>21</v>
      </c>
      <c r="H6" s="38"/>
    </row>
    <row r="7" spans="1:8" x14ac:dyDescent="0.25">
      <c r="A7" s="38"/>
      <c r="B7" s="57"/>
      <c r="C7" s="27" t="str">
        <f t="shared" si="0"/>
        <v>0000000E</v>
      </c>
      <c r="D7" s="40"/>
      <c r="E7" s="23" t="s">
        <v>5</v>
      </c>
      <c r="F7" s="24">
        <v>4</v>
      </c>
      <c r="G7" s="25" t="s">
        <v>22</v>
      </c>
      <c r="H7" s="38"/>
    </row>
    <row r="8" spans="1:8" x14ac:dyDescent="0.25">
      <c r="A8" s="38"/>
      <c r="B8" s="57"/>
      <c r="C8" s="27" t="str">
        <f t="shared" si="0"/>
        <v>00000012</v>
      </c>
      <c r="D8" s="40" t="s">
        <v>26</v>
      </c>
      <c r="E8" s="23" t="s">
        <v>1</v>
      </c>
      <c r="F8" s="24">
        <v>4</v>
      </c>
      <c r="G8" s="22" t="s">
        <v>19</v>
      </c>
      <c r="H8" s="38"/>
    </row>
    <row r="9" spans="1:8" x14ac:dyDescent="0.25">
      <c r="A9" s="38"/>
      <c r="B9" s="57"/>
      <c r="C9" s="27" t="str">
        <f t="shared" si="0"/>
        <v>00000016</v>
      </c>
      <c r="D9" s="40"/>
      <c r="E9" s="23" t="s">
        <v>2</v>
      </c>
      <c r="F9" s="24">
        <v>4</v>
      </c>
      <c r="G9" s="25" t="s">
        <v>20</v>
      </c>
      <c r="H9" s="38"/>
    </row>
    <row r="10" spans="1:8" x14ac:dyDescent="0.25">
      <c r="A10" s="38"/>
      <c r="B10" s="57"/>
      <c r="C10" s="27" t="str">
        <f t="shared" si="0"/>
        <v>0000001A</v>
      </c>
      <c r="D10" s="40"/>
      <c r="E10" s="23" t="s">
        <v>3</v>
      </c>
      <c r="F10" s="24">
        <v>4</v>
      </c>
      <c r="G10" s="25" t="s">
        <v>21</v>
      </c>
      <c r="H10" s="38"/>
    </row>
    <row r="11" spans="1:8" ht="15" thickBot="1" x14ac:dyDescent="0.3">
      <c r="A11" s="38"/>
      <c r="B11" s="57"/>
      <c r="C11" s="28" t="str">
        <f t="shared" si="0"/>
        <v>0000001E</v>
      </c>
      <c r="D11" s="56"/>
      <c r="E11" s="17" t="s">
        <v>5</v>
      </c>
      <c r="F11" s="18">
        <v>4</v>
      </c>
      <c r="G11" s="26" t="s">
        <v>22</v>
      </c>
      <c r="H11" s="38"/>
    </row>
    <row r="12" spans="1:8" ht="15" thickBot="1" x14ac:dyDescent="0.3">
      <c r="A12" s="38"/>
      <c r="B12" s="38"/>
      <c r="C12" s="38"/>
      <c r="D12" s="38"/>
      <c r="E12" s="38"/>
      <c r="F12" s="38"/>
      <c r="G12" s="38"/>
      <c r="H12" s="38"/>
    </row>
    <row r="13" spans="1:8" ht="28.5" x14ac:dyDescent="0.25">
      <c r="A13" s="38"/>
      <c r="B13" s="57" t="s">
        <v>28</v>
      </c>
      <c r="C13" s="30" t="str">
        <f>DEC2HEX(HEX2DEC(C11) + F11,8)</f>
        <v>00000022</v>
      </c>
      <c r="D13" s="12" t="s">
        <v>23</v>
      </c>
      <c r="E13" s="13" t="s">
        <v>6</v>
      </c>
      <c r="F13" s="14">
        <v>1</v>
      </c>
      <c r="G13" s="15" t="s">
        <v>7</v>
      </c>
      <c r="H13" s="38"/>
    </row>
    <row r="14" spans="1:8" ht="15" thickBot="1" x14ac:dyDescent="0.3">
      <c r="A14" s="38"/>
      <c r="B14" s="57"/>
      <c r="C14" s="29" t="str">
        <f>DEC2HEX(HEX2DEC(C13) + F13,8)</f>
        <v>00000023</v>
      </c>
      <c r="D14" s="16" t="s">
        <v>24</v>
      </c>
      <c r="E14" s="17" t="s">
        <v>4</v>
      </c>
      <c r="F14" s="18">
        <v>1</v>
      </c>
      <c r="G14" s="19" t="s">
        <v>8</v>
      </c>
      <c r="H14" s="38"/>
    </row>
    <row r="15" spans="1:8" x14ac:dyDescent="0.25">
      <c r="A15" s="38"/>
      <c r="B15" s="57"/>
      <c r="C15" s="27" t="str">
        <f t="shared" ref="C15:C22" si="1">DEC2HEX(HEX2DEC(C14) + F14,8)</f>
        <v>00000024</v>
      </c>
      <c r="D15" s="55" t="s">
        <v>25</v>
      </c>
      <c r="E15" s="20" t="s">
        <v>1</v>
      </c>
      <c r="F15" s="21">
        <v>4</v>
      </c>
      <c r="G15" s="22" t="s">
        <v>19</v>
      </c>
      <c r="H15" s="38"/>
    </row>
    <row r="16" spans="1:8" x14ac:dyDescent="0.25">
      <c r="A16" s="38"/>
      <c r="B16" s="57"/>
      <c r="C16" s="27" t="str">
        <f t="shared" si="1"/>
        <v>00000028</v>
      </c>
      <c r="D16" s="40"/>
      <c r="E16" s="23" t="s">
        <v>2</v>
      </c>
      <c r="F16" s="24">
        <v>4</v>
      </c>
      <c r="G16" s="25" t="s">
        <v>20</v>
      </c>
      <c r="H16" s="38"/>
    </row>
    <row r="17" spans="1:8" x14ac:dyDescent="0.25">
      <c r="A17" s="38"/>
      <c r="B17" s="57"/>
      <c r="C17" s="27" t="str">
        <f t="shared" si="1"/>
        <v>0000002C</v>
      </c>
      <c r="D17" s="40"/>
      <c r="E17" s="23" t="s">
        <v>3</v>
      </c>
      <c r="F17" s="24">
        <v>4</v>
      </c>
      <c r="G17" s="25" t="s">
        <v>21</v>
      </c>
      <c r="H17" s="38"/>
    </row>
    <row r="18" spans="1:8" x14ac:dyDescent="0.25">
      <c r="A18" s="38"/>
      <c r="B18" s="57"/>
      <c r="C18" s="27" t="str">
        <f t="shared" si="1"/>
        <v>00000030</v>
      </c>
      <c r="D18" s="40"/>
      <c r="E18" s="23" t="s">
        <v>5</v>
      </c>
      <c r="F18" s="24">
        <v>4</v>
      </c>
      <c r="G18" s="25" t="s">
        <v>22</v>
      </c>
      <c r="H18" s="38"/>
    </row>
    <row r="19" spans="1:8" x14ac:dyDescent="0.25">
      <c r="A19" s="38"/>
      <c r="B19" s="57"/>
      <c r="C19" s="27" t="str">
        <f t="shared" si="1"/>
        <v>00000034</v>
      </c>
      <c r="D19" s="40" t="s">
        <v>26</v>
      </c>
      <c r="E19" s="23" t="s">
        <v>1</v>
      </c>
      <c r="F19" s="24">
        <v>4</v>
      </c>
      <c r="G19" s="22" t="s">
        <v>19</v>
      </c>
      <c r="H19" s="38"/>
    </row>
    <row r="20" spans="1:8" x14ac:dyDescent="0.25">
      <c r="A20" s="38"/>
      <c r="B20" s="57"/>
      <c r="C20" s="27" t="str">
        <f t="shared" si="1"/>
        <v>00000038</v>
      </c>
      <c r="D20" s="40"/>
      <c r="E20" s="23" t="s">
        <v>2</v>
      </c>
      <c r="F20" s="24">
        <v>4</v>
      </c>
      <c r="G20" s="25" t="s">
        <v>20</v>
      </c>
      <c r="H20" s="38"/>
    </row>
    <row r="21" spans="1:8" x14ac:dyDescent="0.25">
      <c r="A21" s="38"/>
      <c r="B21" s="57"/>
      <c r="C21" s="27" t="str">
        <f t="shared" si="1"/>
        <v>0000003C</v>
      </c>
      <c r="D21" s="40"/>
      <c r="E21" s="23" t="s">
        <v>3</v>
      </c>
      <c r="F21" s="24">
        <v>4</v>
      </c>
      <c r="G21" s="25" t="s">
        <v>21</v>
      </c>
      <c r="H21" s="38"/>
    </row>
    <row r="22" spans="1:8" ht="15" thickBot="1" x14ac:dyDescent="0.3">
      <c r="A22" s="38"/>
      <c r="B22" s="57"/>
      <c r="C22" s="28" t="str">
        <f t="shared" si="1"/>
        <v>00000040</v>
      </c>
      <c r="D22" s="56"/>
      <c r="E22" s="17" t="s">
        <v>5</v>
      </c>
      <c r="F22" s="18">
        <v>4</v>
      </c>
      <c r="G22" s="26" t="s">
        <v>22</v>
      </c>
      <c r="H22" s="38"/>
    </row>
    <row r="23" spans="1:8" x14ac:dyDescent="0.25">
      <c r="A23" s="38"/>
      <c r="B23" s="38"/>
      <c r="C23" s="38"/>
      <c r="D23" s="38"/>
      <c r="E23" s="38"/>
      <c r="F23" s="38"/>
      <c r="G23" s="38"/>
      <c r="H23" s="38"/>
    </row>
  </sheetData>
  <mergeCells count="11">
    <mergeCell ref="H1:H23"/>
    <mergeCell ref="B13:B22"/>
    <mergeCell ref="D15:D18"/>
    <mergeCell ref="D19:D22"/>
    <mergeCell ref="B12:G12"/>
    <mergeCell ref="B23:G23"/>
    <mergeCell ref="A1:A23"/>
    <mergeCell ref="C1:G1"/>
    <mergeCell ref="D4:D7"/>
    <mergeCell ref="D8:D11"/>
    <mergeCell ref="B2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Memory Map</vt:lpstr>
      <vt:lpstr>EEPROM</vt:lpstr>
      <vt:lpstr>Master Boot Record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Muhammet</dc:creator>
  <cp:lastModifiedBy>Muhammet Yıldız</cp:lastModifiedBy>
  <dcterms:created xsi:type="dcterms:W3CDTF">2019-09-11T12:28:58Z</dcterms:created>
  <dcterms:modified xsi:type="dcterms:W3CDTF">2021-01-28T14:27:00Z</dcterms:modified>
</cp:coreProperties>
</file>