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P:\YILDIZIoT\Thermal_Camera\doc\"/>
    </mc:Choice>
  </mc:AlternateContent>
  <xr:revisionPtr revIDLastSave="0" documentId="13_ncr:1_{788B5632-FF9B-460E-BECC-8B24B30FCF32}" xr6:coauthVersionLast="45" xr6:coauthVersionMax="45" xr10:uidLastSave="{00000000-0000-0000-0000-000000000000}"/>
  <bookViews>
    <workbookView xWindow="35790" yWindow="2250" windowWidth="18210" windowHeight="1150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12" i="1"/>
  <c r="H13" i="1"/>
  <c r="H12" i="1"/>
  <c r="G14" i="1"/>
  <c r="F14" i="1"/>
  <c r="I14" i="1" l="1"/>
  <c r="H14" i="1"/>
  <c r="C6" i="1" l="1"/>
  <c r="B6" i="1"/>
</calcChain>
</file>

<file path=xl/sharedStrings.xml><?xml version="1.0" encoding="utf-8"?>
<sst xmlns="http://schemas.openxmlformats.org/spreadsheetml/2006/main" count="36" uniqueCount="31">
  <si>
    <t>Bill of Materials</t>
  </si>
  <si>
    <t>Yıldız IoT Project</t>
  </si>
  <si>
    <t>Project:</t>
  </si>
  <si>
    <t>Project</t>
  </si>
  <si>
    <t>Creation Date:</t>
  </si>
  <si>
    <t>19.05.2020</t>
  </si>
  <si>
    <t>15:55</t>
  </si>
  <si>
    <t>Print Date:</t>
  </si>
  <si>
    <t>Production Quantity:</t>
  </si>
  <si>
    <t>1</t>
  </si>
  <si>
    <t>Currency</t>
  </si>
  <si>
    <t>USD</t>
  </si>
  <si>
    <t>Comment</t>
  </si>
  <si>
    <t>Footprint</t>
  </si>
  <si>
    <t>MPN</t>
  </si>
  <si>
    <t>Pricing 1</t>
  </si>
  <si>
    <t>Quantity</t>
  </si>
  <si>
    <t>Price</t>
  </si>
  <si>
    <t>Supplier Subtotal 1</t>
  </si>
  <si>
    <t>MIC5353YMT-TR</t>
  </si>
  <si>
    <t>MICREL MLF-6 1.6x1.6MM</t>
  </si>
  <si>
    <t>576-3681-1-ND</t>
  </si>
  <si>
    <t>1 = 0,34000, 25 = 0,28000, 100 = 0,26000 (USD)</t>
  </si>
  <si>
    <t/>
  </si>
  <si>
    <t>BM24-10DP/2-0.35V(53)</t>
  </si>
  <si>
    <t>HIROSE BM2410DP</t>
  </si>
  <si>
    <t>H124923CT-ND</t>
  </si>
  <si>
    <t>1 = 1,08000, 10 = 0,95400, 25 = 0,89760, 50 = 0,86020, 100 = 0,82280, 250 = 0,74800, 500 = 0,67320 (USD)</t>
  </si>
  <si>
    <t>SPN</t>
  </si>
  <si>
    <t>Total</t>
  </si>
  <si>
    <t>Importer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</si>
</sst>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₺&quot;* #,##0.00_-;\-&quot;₺&quot;* #,##0.00_-;_-&quot;₺&quot;* &quot;-&quot;??_-;_-@_-"/>
    <numFmt numFmtId="164" formatCode="[$-C09]dd\-mmm\-yy;@"/>
    <numFmt numFmtId="165" formatCode="[$-409]h:mm:ss\ AM/PM;@"/>
    <numFmt numFmtId="166" formatCode="_-[$USD]\ * #,##0.00_-;\-[$USD]\ * #,##0.00_-;_-[$USD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6" xfId="0" applyBorder="1" applyAlignment="1">
      <alignment horizontal="left"/>
    </xf>
    <xf numFmtId="0" fontId="4" fillId="0" borderId="10" xfId="0" applyFont="1" applyBorder="1"/>
    <xf numFmtId="0" fontId="0" fillId="0" borderId="0" xfId="0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3" xfId="0" applyBorder="1"/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0" xfId="0" applyFont="1"/>
    <xf numFmtId="0" fontId="4" fillId="0" borderId="3" xfId="0" applyFont="1" applyBorder="1"/>
    <xf numFmtId="0" fontId="5" fillId="0" borderId="10" xfId="0" applyFont="1" applyBorder="1"/>
    <xf numFmtId="0" fontId="5" fillId="0" borderId="0" xfId="0" applyFont="1"/>
    <xf numFmtId="0" fontId="0" fillId="0" borderId="10" xfId="0" applyBorder="1"/>
    <xf numFmtId="164" fontId="0" fillId="0" borderId="11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0" fontId="6" fillId="3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7" fillId="0" borderId="15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 wrapText="1"/>
    </xf>
    <xf numFmtId="1" fontId="7" fillId="2" borderId="15" xfId="0" applyNumberFormat="1" applyFont="1" applyFill="1" applyBorder="1" applyAlignment="1">
      <alignment horizontal="left" vertical="top"/>
    </xf>
    <xf numFmtId="166" fontId="7" fillId="0" borderId="15" xfId="0" applyNumberFormat="1" applyFont="1" applyBorder="1" applyAlignment="1">
      <alignment horizontal="left" vertical="top"/>
    </xf>
    <xf numFmtId="166" fontId="7" fillId="2" borderId="15" xfId="1" applyNumberFormat="1" applyFont="1" applyFill="1" applyBorder="1" applyAlignment="1">
      <alignment horizontal="left"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applyFill="1" applyBorder="1" applyAlignment="1"/>
    <xf numFmtId="0" fontId="0" fillId="2" borderId="3" xfId="0" applyFill="1" applyBorder="1" applyAlignme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1" fontId="0" fillId="4" borderId="15" xfId="0" applyNumberFormat="1" applyFill="1" applyBorder="1"/>
    <xf numFmtId="166" fontId="0" fillId="0" borderId="15" xfId="0" applyNumberFormat="1" applyBorder="1"/>
    <xf numFmtId="166" fontId="0" fillId="4" borderId="15" xfId="0" applyNumberFormat="1" applyFill="1" applyBorder="1"/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="70" zoomScaleNormal="70" workbookViewId="0">
      <selection activeCell="J13" sqref="J13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5" bestFit="1" customWidth="1"/>
    <col min="4" max="4" width="22.42578125" bestFit="1" customWidth="1"/>
    <col min="5" max="5" width="44.5703125" customWidth="1"/>
    <col min="7" max="7" width="11" bestFit="1" customWidth="1"/>
    <col min="8" max="9" width="16.42578125" bestFit="1" customWidth="1"/>
  </cols>
  <sheetData>
    <row r="1" spans="1:12" ht="15.75" thickBot="1" x14ac:dyDescent="0.3">
      <c r="A1" s="27"/>
      <c r="B1" s="28"/>
      <c r="C1" s="28"/>
      <c r="D1" s="29"/>
      <c r="E1" s="29"/>
      <c r="F1" s="29"/>
      <c r="G1" s="29"/>
      <c r="H1" s="29"/>
      <c r="I1" s="30"/>
    </row>
    <row r="2" spans="1:12" ht="30.75" thickBot="1" x14ac:dyDescent="0.3">
      <c r="A2" s="31" t="s">
        <v>0</v>
      </c>
      <c r="B2" s="32"/>
      <c r="C2" s="1"/>
      <c r="D2" s="33" t="s">
        <v>1</v>
      </c>
      <c r="E2" s="34"/>
      <c r="F2" s="34"/>
      <c r="G2" s="34"/>
      <c r="H2" s="34"/>
      <c r="I2" s="35"/>
    </row>
    <row r="3" spans="1:12" x14ac:dyDescent="0.25">
      <c r="A3" s="2" t="s">
        <v>2</v>
      </c>
      <c r="B3" s="3"/>
      <c r="C3" s="4" t="s">
        <v>3</v>
      </c>
      <c r="I3" s="5"/>
    </row>
    <row r="4" spans="1:12" x14ac:dyDescent="0.25">
      <c r="A4" s="6"/>
      <c r="B4" s="7"/>
      <c r="C4" s="8"/>
      <c r="E4" s="9"/>
      <c r="F4" s="9"/>
      <c r="G4" s="9"/>
      <c r="H4" s="9"/>
      <c r="I4" s="10"/>
    </row>
    <row r="5" spans="1:12" x14ac:dyDescent="0.25">
      <c r="A5" s="11" t="s">
        <v>4</v>
      </c>
      <c r="B5" s="8" t="s">
        <v>5</v>
      </c>
      <c r="C5" s="8" t="s">
        <v>6</v>
      </c>
      <c r="D5" s="12"/>
      <c r="I5" s="5"/>
    </row>
    <row r="6" spans="1:12" x14ac:dyDescent="0.25">
      <c r="A6" s="13" t="s">
        <v>7</v>
      </c>
      <c r="B6" s="14">
        <f ca="1">TODAY()</f>
        <v>44020</v>
      </c>
      <c r="C6" s="15">
        <f ca="1">NOW()</f>
        <v>44020.657644328705</v>
      </c>
      <c r="D6" s="12"/>
      <c r="I6" s="5"/>
    </row>
    <row r="7" spans="1:12" x14ac:dyDescent="0.25">
      <c r="A7" s="11"/>
      <c r="B7" s="16"/>
      <c r="C7" s="16"/>
      <c r="D7" s="12"/>
      <c r="I7" s="5"/>
    </row>
    <row r="8" spans="1:12" x14ac:dyDescent="0.25">
      <c r="A8" s="11" t="s">
        <v>8</v>
      </c>
      <c r="B8" s="16" t="s">
        <v>9</v>
      </c>
      <c r="C8" s="16"/>
      <c r="D8" s="12"/>
      <c r="I8" s="5"/>
    </row>
    <row r="9" spans="1:12" x14ac:dyDescent="0.25">
      <c r="A9" s="11" t="s">
        <v>10</v>
      </c>
      <c r="B9" s="16" t="s">
        <v>11</v>
      </c>
      <c r="C9" s="16"/>
      <c r="D9" s="12"/>
      <c r="I9" s="5"/>
    </row>
    <row r="10" spans="1:12" x14ac:dyDescent="0.25">
      <c r="A10" s="13"/>
      <c r="B10" s="3"/>
      <c r="C10" s="3"/>
      <c r="I10" s="5"/>
    </row>
    <row r="11" spans="1:12" s="21" customFormat="1" x14ac:dyDescent="0.25">
      <c r="A11" s="17" t="s">
        <v>12</v>
      </c>
      <c r="B11" s="18" t="s">
        <v>13</v>
      </c>
      <c r="C11" s="19" t="s">
        <v>28</v>
      </c>
      <c r="D11" s="19" t="s">
        <v>14</v>
      </c>
      <c r="E11" s="19" t="s">
        <v>15</v>
      </c>
      <c r="F11" s="19" t="s">
        <v>16</v>
      </c>
      <c r="G11" s="19" t="s">
        <v>17</v>
      </c>
      <c r="H11" s="19" t="s">
        <v>18</v>
      </c>
      <c r="I11" s="19" t="s">
        <v>30</v>
      </c>
      <c r="J11" s="20"/>
      <c r="K11" s="20"/>
      <c r="L11" s="20"/>
    </row>
    <row r="12" spans="1:12" x14ac:dyDescent="0.25">
      <c r="A12" s="22" t="s">
        <v>19</v>
      </c>
      <c r="B12" s="22" t="s">
        <v>20</v>
      </c>
      <c r="C12" s="22" t="s">
        <v>21</v>
      </c>
      <c r="D12" s="22" t="s">
        <v>19</v>
      </c>
      <c r="E12" s="23" t="s">
        <v>22</v>
      </c>
      <c r="F12" s="24">
        <v>2</v>
      </c>
      <c r="G12" s="25">
        <v>0.34</v>
      </c>
      <c r="H12" s="26">
        <f>G12*F12</f>
        <v>0.68</v>
      </c>
      <c r="I12" s="26">
        <f>H12*1.1</f>
        <v>0.74800000000000011</v>
      </c>
      <c r="J12" s="20" t="s">
        <v>23</v>
      </c>
      <c r="K12" s="20" t="s">
        <v>23</v>
      </c>
    </row>
    <row r="13" spans="1:12" ht="38.25" x14ac:dyDescent="0.25">
      <c r="A13" s="22" t="s">
        <v>24</v>
      </c>
      <c r="B13" s="22" t="s">
        <v>25</v>
      </c>
      <c r="C13" s="22" t="s">
        <v>26</v>
      </c>
      <c r="D13" s="22" t="s">
        <v>24</v>
      </c>
      <c r="E13" s="23" t="s">
        <v>27</v>
      </c>
      <c r="F13" s="24">
        <v>3</v>
      </c>
      <c r="G13" s="25">
        <v>1.08</v>
      </c>
      <c r="H13" s="26">
        <f>G13*F13</f>
        <v>3.24</v>
      </c>
      <c r="I13" s="26">
        <f>H13*1.1</f>
        <v>3.5640000000000005</v>
      </c>
      <c r="J13" s="20" t="s">
        <v>23</v>
      </c>
      <c r="K13" s="20" t="s">
        <v>23</v>
      </c>
    </row>
    <row r="14" spans="1:12" x14ac:dyDescent="0.25">
      <c r="A14" s="36" t="s">
        <v>29</v>
      </c>
      <c r="B14" s="36"/>
      <c r="C14" s="36"/>
      <c r="D14" s="36"/>
      <c r="E14" s="36"/>
      <c r="F14" s="37">
        <f>SUM(F12:F13)</f>
        <v>5</v>
      </c>
      <c r="G14" s="38">
        <f>SUM(G12:G13)</f>
        <v>1.4200000000000002</v>
      </c>
      <c r="H14" s="39">
        <f>SUM(H12:H13)</f>
        <v>3.9200000000000004</v>
      </c>
      <c r="I14" s="39">
        <f>SUM(I12:I13)</f>
        <v>4.3120000000000003</v>
      </c>
    </row>
  </sheetData>
  <mergeCells count="3">
    <mergeCell ref="A2:B2"/>
    <mergeCell ref="D2:I2"/>
    <mergeCell ref="A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</dc:creator>
  <cp:lastModifiedBy>Muhammet</cp:lastModifiedBy>
  <dcterms:created xsi:type="dcterms:W3CDTF">2015-06-05T18:19:34Z</dcterms:created>
  <dcterms:modified xsi:type="dcterms:W3CDTF">2020-07-08T12:47:17Z</dcterms:modified>
</cp:coreProperties>
</file>