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elodyfeng/Desktop/Doc/UChicago MSCA/Fall Data Engineering/Final Project/"/>
    </mc:Choice>
  </mc:AlternateContent>
  <xr:revisionPtr revIDLastSave="0" documentId="13_ncr:1_{0AF0A305-F3B6-644D-AA8A-F1777BEEC579}" xr6:coauthVersionLast="47" xr6:coauthVersionMax="47" xr10:uidLastSave="{00000000-0000-0000-0000-000000000000}"/>
  <bookViews>
    <workbookView xWindow="0" yWindow="500" windowWidth="28800" windowHeight="16340" activeTab="5" xr2:uid="{00000000-000D-0000-FFFF-FFFF00000000}"/>
  </bookViews>
  <sheets>
    <sheet name="chicago_crime.crime" sheetId="1" r:id="rId1"/>
    <sheet name="chicago_crime.community_a" sheetId="2" r:id="rId2"/>
    <sheet name="chicago_crime.location" sheetId="3" r:id="rId3"/>
    <sheet name="chicago_crime.iucr" sheetId="4" r:id="rId4"/>
    <sheet name="chicago_crime.police_dist" sheetId="5" r:id="rId5"/>
    <sheet name="chicago_crime.police_se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5" l="1"/>
  <c r="P13" i="5"/>
  <c r="P21" i="1"/>
  <c r="P20" i="1"/>
  <c r="P19" i="1"/>
  <c r="P18" i="1"/>
  <c r="P17" i="1"/>
  <c r="P16" i="1"/>
  <c r="P15" i="1"/>
  <c r="P14" i="1"/>
  <c r="P13" i="1"/>
</calcChain>
</file>

<file path=xl/sharedStrings.xml><?xml version="1.0" encoding="utf-8"?>
<sst xmlns="http://schemas.openxmlformats.org/spreadsheetml/2006/main" count="501" uniqueCount="140">
  <si>
    <t>Source to Target Mapping</t>
  </si>
  <si>
    <t>Project:</t>
  </si>
  <si>
    <t>Target Table:</t>
  </si>
  <si>
    <t>Source Tables:</t>
  </si>
  <si>
    <t>crime_raw.crime</t>
  </si>
  <si>
    <t>Last updated:</t>
  </si>
  <si>
    <t>Source</t>
  </si>
  <si>
    <t>Transformation</t>
  </si>
  <si>
    <t>Target</t>
  </si>
  <si>
    <t>Description</t>
  </si>
  <si>
    <t>Source Table Name</t>
  </si>
  <si>
    <t>Source Column Name</t>
  </si>
  <si>
    <t>Sample Value</t>
  </si>
  <si>
    <t>Transformation Logic</t>
  </si>
  <si>
    <t>Comments</t>
  </si>
  <si>
    <t>Target Table Name</t>
  </si>
  <si>
    <t>Target Column Name</t>
  </si>
  <si>
    <t>Primary Key (Y/N)</t>
  </si>
  <si>
    <t>Foreign Key (Y/N)</t>
  </si>
  <si>
    <t>Data Type</t>
  </si>
  <si>
    <t>Nullable (Y/N)</t>
  </si>
  <si>
    <t>Default Value</t>
  </si>
  <si>
    <t>Column Description</t>
  </si>
  <si>
    <t>Last Update Date</t>
  </si>
  <si>
    <t>ID</t>
  </si>
  <si>
    <t>crime_id</t>
  </si>
  <si>
    <t>Y</t>
  </si>
  <si>
    <t>N</t>
  </si>
  <si>
    <t>INT</t>
  </si>
  <si>
    <t>Unique identifier for the record</t>
  </si>
  <si>
    <t>Case Number</t>
  </si>
  <si>
    <t>JE432033</t>
  </si>
  <si>
    <t>case_number</t>
  </si>
  <si>
    <t>VARCHAR(10)</t>
  </si>
  <si>
    <t>The Chicago Police Department RD Number (Records Division Number), which is unique to the incident</t>
  </si>
  <si>
    <t>Date</t>
  </si>
  <si>
    <t>date</t>
  </si>
  <si>
    <t>DATETIME</t>
  </si>
  <si>
    <t>Date when the incident occurred. this is sometimes a best estimate</t>
  </si>
  <si>
    <t>FBI Code</t>
  </si>
  <si>
    <t>04A</t>
  </si>
  <si>
    <t>fbi_code</t>
  </si>
  <si>
    <t>VARCHAR(3)</t>
  </si>
  <si>
    <t>Arrest</t>
  </si>
  <si>
    <t>arrest</t>
  </si>
  <si>
    <t>TINYINT</t>
  </si>
  <si>
    <t>Indicates whether an arrest was made</t>
  </si>
  <si>
    <t>Domestic</t>
  </si>
  <si>
    <t>domestic</t>
  </si>
  <si>
    <t>Indicates whether the incident was domestic-related as defined by the Illinois Domestic Violence Act</t>
  </si>
  <si>
    <t>Block</t>
  </si>
  <si>
    <t>060XX S HARPER AVE</t>
  </si>
  <si>
    <t>AUTOINCREMENT to create unique block IDs</t>
  </si>
  <si>
    <t>block_id</t>
  </si>
  <si>
    <t>The partially redacted address where the incident occurred, placing it on the same block as the actual address</t>
  </si>
  <si>
    <t>IUCR</t>
  </si>
  <si>
    <t>iucr</t>
  </si>
  <si>
    <t>VARCHAR(4)</t>
  </si>
  <si>
    <t>The Illinois Unifrom Crime Reporting code. This is directly linked to the Primary Type and Description</t>
  </si>
  <si>
    <t>Beat</t>
  </si>
  <si>
    <t>beat</t>
  </si>
  <si>
    <t>SMALLINT</t>
  </si>
  <si>
    <t>Indicates the beat where the incident occurred. A beat is the smallest police geographic area – each beat has a dedicated police beat car</t>
  </si>
  <si>
    <t>crime_raw.community_area</t>
  </si>
  <si>
    <t>Community Area</t>
  </si>
  <si>
    <t>community_area</t>
  </si>
  <si>
    <t>N/A</t>
  </si>
  <si>
    <t>Population</t>
  </si>
  <si>
    <t>population</t>
  </si>
  <si>
    <t>015XX W 73RD ST</t>
  </si>
  <si>
    <t>Block ID generated from unique block</t>
  </si>
  <si>
    <t>block</t>
  </si>
  <si>
    <t>VARCHAR(45)</t>
  </si>
  <si>
    <t>The partially redacted address where the incident occurred, placing it on the same block as the actual address.</t>
  </si>
  <si>
    <t>Ward</t>
  </si>
  <si>
    <t>ward</t>
  </si>
  <si>
    <t>The ward (City Council district) where the incident occurred. See the wards at https://data.cityofchicago.org/d/sp34-6z76.</t>
  </si>
  <si>
    <t>Indicates the community area where the incident occurred. Chicago has 77 community areas. See the community areas at</t>
  </si>
  <si>
    <t>Latitude</t>
  </si>
  <si>
    <t>latitude</t>
  </si>
  <si>
    <t>FLOAT</t>
  </si>
  <si>
    <t>The latitude of the location where the incident occurred. This location is shifted from the actual location for partial redaction but falls on the same block.</t>
  </si>
  <si>
    <t>Longitude</t>
  </si>
  <si>
    <t>longitude</t>
  </si>
  <si>
    <t>The longitude of the location where the incident occurred. This location is shifted from the actual location for partial redaction but falls on the same block.</t>
  </si>
  <si>
    <t>Primary Type</t>
  </si>
  <si>
    <t>NARCOTICS</t>
  </si>
  <si>
    <t>primary_type</t>
  </si>
  <si>
    <t>The primary description of the IUCR code</t>
  </si>
  <si>
    <t>POSSESS - CANNABIS MORE THAN 30 GRAMS</t>
  </si>
  <si>
    <t>description</t>
  </si>
  <si>
    <t>VARCHAR(100)</t>
  </si>
  <si>
    <t>The secondary description of the IUCR code, a subcategory of the primary description.</t>
  </si>
  <si>
    <t>0734</t>
  </si>
  <si>
    <t>District</t>
  </si>
  <si>
    <t>015</t>
  </si>
  <si>
    <t>Taking out 0s before number</t>
  </si>
  <si>
    <t>district_id</t>
  </si>
  <si>
    <t>Indicates the police district where the incident occurred.</t>
  </si>
  <si>
    <t>crime_raw.sentiment</t>
  </si>
  <si>
    <t>DISTRICT</t>
  </si>
  <si>
    <t>SAFETY</t>
  </si>
  <si>
    <t>Average of Safety grouped by Districts</t>
  </si>
  <si>
    <t>overall_safety</t>
  </si>
  <si>
    <t>Overall score for the question: "When it comes to the threat of crime, how safe do you feel in your neighborhood? (Level of safety from 0-10)" grouped by district</t>
  </si>
  <si>
    <t>TRUST</t>
  </si>
  <si>
    <t>Average of Trust grouped by Districts</t>
  </si>
  <si>
    <t>overall_trust</t>
  </si>
  <si>
    <t>Overall score for the questions: "1. How much do you agree with this statement? The police in my neighborhood listen to and take into account the concerns of local residents. (Level of agreement from 0-10) and 2. How much do you agree with this statement? The police in my neighborhood treat local residents with respect. (Level of agreement from 0-10) grouped by district.</t>
  </si>
  <si>
    <t>S_INCOME_LOW</t>
  </si>
  <si>
    <t>Average of safety grouped by districts for low income bracket</t>
  </si>
  <si>
    <t>safety_low_income</t>
  </si>
  <si>
    <t xml:space="preserve">Safety score for respondents with an annual household income up to $29,999 grouped by district. </t>
  </si>
  <si>
    <t>S_INCOME_MEDIUM</t>
  </si>
  <si>
    <t>Average of safety grouped by districts for medium income bracket</t>
  </si>
  <si>
    <t>safety_medium_income</t>
  </si>
  <si>
    <t>Safety score for respondents with an annual household income of $30,000 to $99,999 grouped by district.</t>
  </si>
  <si>
    <t>S_INCOME_HIGH</t>
  </si>
  <si>
    <t>Average of safety grouped by districts for high income bracket</t>
  </si>
  <si>
    <t>safety_high_income</t>
  </si>
  <si>
    <t>Safety score for respondents with an annual household income of $100,000 or more grouped by district.</t>
  </si>
  <si>
    <t>T_INCOME_LOW</t>
  </si>
  <si>
    <t>Average of trust grouped by districts for low income bracket</t>
  </si>
  <si>
    <t>trust_low_income</t>
  </si>
  <si>
    <t>Trust score for respondents with an annual household income up to $29,999 grouped by district.</t>
  </si>
  <si>
    <t>T_INCOME_MEDIUM</t>
  </si>
  <si>
    <t>Average of trust grouped by districts for medium income bracket</t>
  </si>
  <si>
    <t>trust_medium_income</t>
  </si>
  <si>
    <t>Trust score for respondents with an annual household income of $30,000 to $99,999 grouped by district.</t>
  </si>
  <si>
    <t>T_INCOME_HIGH</t>
  </si>
  <si>
    <t>Average of trust grouped by districts for high income bracket</t>
  </si>
  <si>
    <t>trust_high_income</t>
  </si>
  <si>
    <t>Trust score for respondents with an annual household income of $100,000 or more grouped by district.</t>
  </si>
  <si>
    <t>Chicago Crime</t>
  </si>
  <si>
    <t>chicago_crime.crime</t>
  </si>
  <si>
    <t>chicago_crime.community_area</t>
  </si>
  <si>
    <t>chicago_crime.location</t>
  </si>
  <si>
    <t>chicago_crime.iucr</t>
  </si>
  <si>
    <t>chicago_crime.police_district</t>
  </si>
  <si>
    <t>chicago_crime.police_sentiment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</si>
</sst>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\ AM/PM"/>
  </numFmts>
  <fonts count="20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2F2F2F"/>
      <name val="&quot;Open Sans&quot;"/>
    </font>
    <font>
      <sz val="10"/>
      <color theme="1"/>
      <name val="Arial"/>
      <family val="2"/>
      <scheme val="minor"/>
    </font>
    <font>
      <sz val="9"/>
      <color rgb="FF5E5E5E"/>
      <name val="&quot;Open Sans&quot;"/>
    </font>
    <font>
      <sz val="10"/>
      <color rgb="FF2C2C2C"/>
      <name val="&quot;Open Sans&quot;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&quot;Open Sans&quot;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2F2F2F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C6E0B4"/>
        <bgColor rgb="FFC6E0B4"/>
      </patternFill>
    </fill>
    <fill>
      <patternFill patternType="solid">
        <fgColor rgb="FFC78F00"/>
        <bgColor rgb="FFC78F00"/>
      </patternFill>
    </fill>
    <fill>
      <patternFill patternType="solid">
        <fgColor rgb="FFF4B084"/>
        <bgColor rgb="FFF4B084"/>
      </patternFill>
    </fill>
    <fill>
      <patternFill patternType="solid">
        <fgColor rgb="FF4472C4"/>
        <bgColor rgb="FF4472C4"/>
      </patternFill>
    </fill>
    <fill>
      <patternFill patternType="solid">
        <fgColor rgb="FF7B7B7B"/>
        <bgColor rgb="FF7B7B7B"/>
      </patternFill>
    </fill>
    <fill>
      <patternFill patternType="solid">
        <fgColor rgb="FFFFE699"/>
        <bgColor rgb="FFFFE699"/>
      </patternFill>
    </fill>
    <fill>
      <patternFill patternType="solid">
        <fgColor rgb="FFFCE4D6"/>
        <bgColor rgb="FFFCE4D6"/>
      </patternFill>
    </fill>
    <fill>
      <patternFill patternType="solid">
        <fgColor rgb="FFB4C6E7"/>
        <bgColor rgb="FFB4C6E7"/>
      </patternFill>
    </fill>
    <fill>
      <patternFill patternType="solid">
        <fgColor rgb="FFDBDBDB"/>
        <bgColor rgb="FFDBDBDB"/>
      </patternFill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top" wrapText="1"/>
    </xf>
    <xf numFmtId="14" fontId="2" fillId="3" borderId="0" xfId="0" applyNumberFormat="1" applyFont="1" applyFill="1" applyAlignment="1">
      <alignment vertical="top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14" fontId="2" fillId="0" borderId="0" xfId="0" applyNumberFormat="1" applyFont="1"/>
    <xf numFmtId="0" fontId="6" fillId="0" borderId="0" xfId="0" applyFont="1"/>
    <xf numFmtId="0" fontId="7" fillId="12" borderId="0" xfId="0" applyFont="1" applyFill="1" applyAlignment="1">
      <alignment horizontal="left"/>
    </xf>
    <xf numFmtId="0" fontId="8" fillId="13" borderId="0" xfId="0" applyFont="1" applyFill="1"/>
    <xf numFmtId="164" fontId="7" fillId="1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14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8" fillId="13" borderId="1" xfId="0" applyFont="1" applyFill="1" applyBorder="1"/>
    <xf numFmtId="0" fontId="6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13" borderId="0" xfId="0" applyFont="1" applyFill="1"/>
    <xf numFmtId="14" fontId="9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0" fillId="12" borderId="0" xfId="0" applyFont="1" applyFill="1"/>
    <xf numFmtId="0" fontId="14" fillId="13" borderId="0" xfId="0" applyFont="1" applyFill="1"/>
    <xf numFmtId="0" fontId="11" fillId="12" borderId="0" xfId="0" applyFont="1" applyFill="1" applyAlignment="1">
      <alignment horizontal="right"/>
    </xf>
    <xf numFmtId="0" fontId="15" fillId="12" borderId="0" xfId="0" applyFont="1" applyFill="1"/>
    <xf numFmtId="0" fontId="16" fillId="12" borderId="0" xfId="0" applyFont="1" applyFill="1"/>
    <xf numFmtId="14" fontId="16" fillId="12" borderId="0" xfId="0" applyNumberFormat="1" applyFont="1" applyFill="1"/>
    <xf numFmtId="0" fontId="9" fillId="12" borderId="0" xfId="0" applyFont="1" applyFill="1"/>
    <xf numFmtId="0" fontId="17" fillId="12" borderId="0" xfId="0" applyFont="1" applyFill="1" applyAlignment="1">
      <alignment horizontal="left"/>
    </xf>
    <xf numFmtId="0" fontId="15" fillId="0" borderId="0" xfId="0" applyFont="1"/>
    <xf numFmtId="0" fontId="9" fillId="14" borderId="0" xfId="0" applyFont="1" applyFill="1"/>
    <xf numFmtId="49" fontId="18" fillId="12" borderId="0" xfId="0" applyNumberFormat="1" applyFont="1" applyFill="1" applyAlignment="1">
      <alignment horizontal="left"/>
    </xf>
    <xf numFmtId="0" fontId="6" fillId="12" borderId="0" xfId="0" applyFont="1" applyFill="1"/>
    <xf numFmtId="49" fontId="9" fillId="0" borderId="0" xfId="0" applyNumberFormat="1" applyFont="1"/>
    <xf numFmtId="49" fontId="9" fillId="0" borderId="0" xfId="0" applyNumberFormat="1" applyFont="1" applyAlignment="1">
      <alignment horizontal="left"/>
    </xf>
    <xf numFmtId="0" fontId="9" fillId="12" borderId="0" xfId="0" applyFont="1" applyFill="1" applyAlignment="1">
      <alignment horizontal="right"/>
    </xf>
    <xf numFmtId="0" fontId="9" fillId="12" borderId="1" xfId="0" applyFont="1" applyFill="1" applyBorder="1"/>
    <xf numFmtId="0" fontId="7" fillId="14" borderId="0" xfId="0" applyFont="1" applyFill="1"/>
    <xf numFmtId="0" fontId="2" fillId="3" borderId="0" xfId="0" applyFont="1" applyFill="1" applyAlignment="1">
      <alignment vertical="top"/>
    </xf>
    <xf numFmtId="0" fontId="19" fillId="12" borderId="0" xfId="0" applyFont="1" applyFill="1"/>
    <xf numFmtId="0" fontId="19" fillId="12" borderId="0" xfId="0" applyFont="1" applyFill="1" applyAlignment="1">
      <alignment horizontal="left"/>
    </xf>
    <xf numFmtId="14" fontId="9" fillId="12" borderId="0" xfId="0" applyNumberFormat="1" applyFont="1" applyFill="1"/>
    <xf numFmtId="0" fontId="9" fillId="12" borderId="0" xfId="0" applyFont="1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0" borderId="0" xfId="0"/>
    <xf numFmtId="0" fontId="2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chicago.org/d/sp34-6z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9"/>
  <sheetViews>
    <sheetView workbookViewId="0">
      <selection sqref="A1:B9"/>
    </sheetView>
  </sheetViews>
  <sheetFormatPr baseColWidth="10" defaultColWidth="12.6640625" defaultRowHeight="15.75" customHeight="1"/>
  <cols>
    <col min="1" max="1" width="14" customWidth="1"/>
    <col min="2" max="2" width="26.83203125" customWidth="1"/>
    <col min="3" max="3" width="17.83203125" customWidth="1"/>
    <col min="4" max="4" width="32.1640625" customWidth="1"/>
    <col min="6" max="6" width="31.6640625" customWidth="1"/>
    <col min="7" max="7" width="15.1640625" customWidth="1"/>
    <col min="8" max="8" width="13.6640625" customWidth="1"/>
    <col min="15" max="15" width="106.1640625" customWidth="1"/>
  </cols>
  <sheetData>
    <row r="1" spans="1:1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 t="s">
        <v>1</v>
      </c>
      <c r="B2" s="5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4" t="s">
        <v>2</v>
      </c>
      <c r="B3" s="5" t="s">
        <v>134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5">
      <c r="A4" s="4" t="s">
        <v>3</v>
      </c>
      <c r="B4" s="61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4"/>
      <c r="B5" s="6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5"/>
      <c r="B6" s="6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5"/>
      <c r="B7" s="6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">
      <c r="A8" s="4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4" t="s">
        <v>5</v>
      </c>
      <c r="B9" s="7">
        <v>44510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8" t="s">
        <v>6</v>
      </c>
      <c r="B11" s="8"/>
      <c r="C11" s="8"/>
      <c r="D11" s="9" t="s">
        <v>7</v>
      </c>
      <c r="E11" s="9"/>
      <c r="F11" s="10" t="s">
        <v>8</v>
      </c>
      <c r="G11" s="10"/>
      <c r="H11" s="10"/>
      <c r="I11" s="10"/>
      <c r="J11" s="10"/>
      <c r="K11" s="10"/>
      <c r="L11" s="11"/>
      <c r="M11" s="10"/>
      <c r="N11" s="10"/>
      <c r="O11" s="12" t="s">
        <v>9</v>
      </c>
      <c r="P11" s="12"/>
    </row>
    <row r="12" spans="1:16">
      <c r="A12" s="13" t="s">
        <v>10</v>
      </c>
      <c r="B12" s="14" t="s">
        <v>11</v>
      </c>
      <c r="C12" s="14" t="s">
        <v>12</v>
      </c>
      <c r="D12" s="15" t="s">
        <v>13</v>
      </c>
      <c r="E12" s="15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6" t="s">
        <v>12</v>
      </c>
      <c r="N12" s="16" t="s">
        <v>14</v>
      </c>
      <c r="O12" s="17" t="s">
        <v>22</v>
      </c>
      <c r="P12" s="17" t="s">
        <v>23</v>
      </c>
    </row>
    <row r="13" spans="1:16">
      <c r="A13" s="3" t="s">
        <v>4</v>
      </c>
      <c r="B13" s="3" t="s">
        <v>24</v>
      </c>
      <c r="C13" s="18">
        <v>12530137</v>
      </c>
      <c r="D13" s="3"/>
      <c r="E13" s="3"/>
      <c r="F13" s="3" t="s">
        <v>134</v>
      </c>
      <c r="G13" s="3" t="s">
        <v>25</v>
      </c>
      <c r="H13" s="3" t="s">
        <v>26</v>
      </c>
      <c r="I13" s="3" t="s">
        <v>27</v>
      </c>
      <c r="J13" s="3" t="s">
        <v>28</v>
      </c>
      <c r="K13" s="3" t="s">
        <v>27</v>
      </c>
      <c r="L13" s="3" t="s">
        <v>27</v>
      </c>
      <c r="M13" s="18">
        <v>12530137</v>
      </c>
      <c r="N13" s="3"/>
      <c r="O13" s="3" t="s">
        <v>29</v>
      </c>
      <c r="P13" s="19">
        <f t="shared" ref="P13:P21" ca="1" si="0">TODAY()</f>
        <v>45583</v>
      </c>
    </row>
    <row r="14" spans="1:16" ht="15">
      <c r="A14" s="3" t="s">
        <v>4</v>
      </c>
      <c r="B14" s="20" t="s">
        <v>30</v>
      </c>
      <c r="C14" s="21" t="s">
        <v>31</v>
      </c>
      <c r="F14" s="3" t="s">
        <v>134</v>
      </c>
      <c r="G14" s="20" t="s">
        <v>32</v>
      </c>
      <c r="H14" s="20" t="s">
        <v>27</v>
      </c>
      <c r="I14" s="20" t="s">
        <v>27</v>
      </c>
      <c r="J14" s="20" t="s">
        <v>33</v>
      </c>
      <c r="K14" s="20" t="s">
        <v>27</v>
      </c>
      <c r="L14" s="3" t="s">
        <v>27</v>
      </c>
      <c r="M14" s="21" t="s">
        <v>31</v>
      </c>
      <c r="O14" s="22" t="s">
        <v>34</v>
      </c>
      <c r="P14" s="19">
        <f t="shared" ca="1" si="0"/>
        <v>45583</v>
      </c>
    </row>
    <row r="15" spans="1:16" ht="15">
      <c r="A15" s="3" t="s">
        <v>4</v>
      </c>
      <c r="B15" s="20" t="s">
        <v>35</v>
      </c>
      <c r="C15" s="23">
        <v>44502.990277777775</v>
      </c>
      <c r="D15" s="24"/>
      <c r="F15" s="3" t="s">
        <v>134</v>
      </c>
      <c r="G15" s="20" t="s">
        <v>36</v>
      </c>
      <c r="H15" s="20" t="s">
        <v>27</v>
      </c>
      <c r="I15" s="20" t="s">
        <v>27</v>
      </c>
      <c r="J15" s="20" t="s">
        <v>37</v>
      </c>
      <c r="K15" s="20" t="s">
        <v>27</v>
      </c>
      <c r="L15" s="3" t="s">
        <v>27</v>
      </c>
      <c r="M15" s="23">
        <v>44502.990277777775</v>
      </c>
      <c r="O15" s="22" t="s">
        <v>38</v>
      </c>
      <c r="P15" s="19">
        <f t="shared" ca="1" si="0"/>
        <v>45583</v>
      </c>
    </row>
    <row r="16" spans="1:16" ht="15">
      <c r="A16" s="3" t="s">
        <v>4</v>
      </c>
      <c r="B16" s="20" t="s">
        <v>39</v>
      </c>
      <c r="C16" s="25" t="s">
        <v>40</v>
      </c>
      <c r="F16" s="3" t="s">
        <v>134</v>
      </c>
      <c r="G16" s="20" t="s">
        <v>41</v>
      </c>
      <c r="H16" s="20" t="s">
        <v>27</v>
      </c>
      <c r="I16" s="20" t="s">
        <v>27</v>
      </c>
      <c r="J16" s="20" t="s">
        <v>42</v>
      </c>
      <c r="K16" s="20" t="s">
        <v>27</v>
      </c>
      <c r="L16" s="3" t="s">
        <v>27</v>
      </c>
      <c r="M16" s="25" t="s">
        <v>40</v>
      </c>
      <c r="O16" s="22"/>
      <c r="P16" s="19">
        <f t="shared" ca="1" si="0"/>
        <v>45583</v>
      </c>
    </row>
    <row r="17" spans="1:16" ht="15">
      <c r="A17" s="3" t="s">
        <v>4</v>
      </c>
      <c r="B17" s="20" t="s">
        <v>43</v>
      </c>
      <c r="C17" s="21" t="b">
        <v>1</v>
      </c>
      <c r="F17" s="3" t="s">
        <v>134</v>
      </c>
      <c r="G17" s="20" t="s">
        <v>44</v>
      </c>
      <c r="H17" s="20" t="s">
        <v>27</v>
      </c>
      <c r="I17" s="20" t="s">
        <v>27</v>
      </c>
      <c r="J17" s="20" t="s">
        <v>45</v>
      </c>
      <c r="K17" s="20" t="s">
        <v>27</v>
      </c>
      <c r="L17" s="3" t="s">
        <v>27</v>
      </c>
      <c r="M17" s="21" t="b">
        <v>1</v>
      </c>
      <c r="O17" s="22" t="s">
        <v>46</v>
      </c>
      <c r="P17" s="19">
        <f t="shared" ca="1" si="0"/>
        <v>45583</v>
      </c>
    </row>
    <row r="18" spans="1:16" ht="15">
      <c r="A18" s="3" t="s">
        <v>4</v>
      </c>
      <c r="B18" s="20" t="s">
        <v>47</v>
      </c>
      <c r="C18" s="26" t="b">
        <v>0</v>
      </c>
      <c r="F18" s="3" t="s">
        <v>134</v>
      </c>
      <c r="G18" s="20" t="s">
        <v>48</v>
      </c>
      <c r="H18" s="20" t="s">
        <v>27</v>
      </c>
      <c r="I18" s="20" t="s">
        <v>27</v>
      </c>
      <c r="J18" s="20" t="s">
        <v>45</v>
      </c>
      <c r="K18" s="20" t="s">
        <v>27</v>
      </c>
      <c r="L18" s="3" t="s">
        <v>27</v>
      </c>
      <c r="M18" s="26" t="b">
        <v>0</v>
      </c>
      <c r="O18" s="22" t="s">
        <v>49</v>
      </c>
      <c r="P18" s="19">
        <f t="shared" ca="1" si="0"/>
        <v>45583</v>
      </c>
    </row>
    <row r="19" spans="1:16" ht="15">
      <c r="A19" s="3" t="s">
        <v>4</v>
      </c>
      <c r="B19" s="20" t="s">
        <v>50</v>
      </c>
      <c r="C19" s="21" t="s">
        <v>51</v>
      </c>
      <c r="D19" s="24" t="s">
        <v>52</v>
      </c>
      <c r="F19" s="3" t="s">
        <v>134</v>
      </c>
      <c r="G19" s="20" t="s">
        <v>53</v>
      </c>
      <c r="H19" s="20" t="s">
        <v>27</v>
      </c>
      <c r="I19" s="20" t="s">
        <v>26</v>
      </c>
      <c r="J19" s="20" t="s">
        <v>28</v>
      </c>
      <c r="K19" s="20" t="s">
        <v>27</v>
      </c>
      <c r="L19" s="3" t="s">
        <v>27</v>
      </c>
      <c r="M19" s="21">
        <v>1</v>
      </c>
      <c r="O19" s="22" t="s">
        <v>54</v>
      </c>
      <c r="P19" s="19">
        <f t="shared" ca="1" si="0"/>
        <v>45583</v>
      </c>
    </row>
    <row r="20" spans="1:16" ht="15">
      <c r="A20" s="3" t="s">
        <v>4</v>
      </c>
      <c r="B20" s="20" t="s">
        <v>55</v>
      </c>
      <c r="C20" s="21">
        <v>1812</v>
      </c>
      <c r="F20" s="3" t="s">
        <v>134</v>
      </c>
      <c r="G20" s="20" t="s">
        <v>56</v>
      </c>
      <c r="H20" s="20" t="s">
        <v>27</v>
      </c>
      <c r="I20" s="20" t="s">
        <v>26</v>
      </c>
      <c r="J20" s="20" t="s">
        <v>57</v>
      </c>
      <c r="K20" s="20" t="s">
        <v>27</v>
      </c>
      <c r="L20" s="3" t="s">
        <v>27</v>
      </c>
      <c r="M20" s="21">
        <v>1812</v>
      </c>
      <c r="O20" s="22" t="s">
        <v>58</v>
      </c>
      <c r="P20" s="19">
        <f t="shared" ca="1" si="0"/>
        <v>45583</v>
      </c>
    </row>
    <row r="21" spans="1:16" ht="15">
      <c r="A21" s="3" t="s">
        <v>4</v>
      </c>
      <c r="B21" s="20" t="s">
        <v>59</v>
      </c>
      <c r="C21" s="21">
        <v>314</v>
      </c>
      <c r="F21" s="3" t="s">
        <v>134</v>
      </c>
      <c r="G21" s="20" t="s">
        <v>60</v>
      </c>
      <c r="H21" s="20" t="s">
        <v>27</v>
      </c>
      <c r="I21" s="20" t="s">
        <v>26</v>
      </c>
      <c r="J21" s="20" t="s">
        <v>61</v>
      </c>
      <c r="K21" s="20" t="s">
        <v>27</v>
      </c>
      <c r="L21" s="3" t="s">
        <v>27</v>
      </c>
      <c r="M21" s="21">
        <v>314</v>
      </c>
      <c r="O21" s="22" t="s">
        <v>62</v>
      </c>
      <c r="P21" s="19">
        <f t="shared" ca="1" si="0"/>
        <v>45583</v>
      </c>
    </row>
    <row r="22" spans="1:16" ht="15.75" customHeight="1">
      <c r="O22" s="27"/>
    </row>
    <row r="23" spans="1:16" ht="15.75" customHeight="1">
      <c r="B23" s="28"/>
    </row>
    <row r="29" spans="1:16" ht="15.75" customHeight="1">
      <c r="J29" s="20"/>
    </row>
  </sheetData>
  <mergeCells count="1">
    <mergeCell ref="B4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4"/>
  <sheetViews>
    <sheetView workbookViewId="0">
      <selection activeCell="D25" sqref="D25"/>
    </sheetView>
  </sheetViews>
  <sheetFormatPr baseColWidth="10" defaultColWidth="12.6640625" defaultRowHeight="15.75" customHeight="1"/>
  <cols>
    <col min="1" max="1" width="20.5" customWidth="1"/>
    <col min="2" max="2" width="23.83203125" customWidth="1"/>
    <col min="4" max="4" width="31" customWidth="1"/>
    <col min="6" max="6" width="23.83203125" customWidth="1"/>
    <col min="15" max="15" width="120.5" customWidth="1"/>
  </cols>
  <sheetData>
    <row r="1" spans="1:2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7">
      <c r="A2" s="4" t="s">
        <v>1</v>
      </c>
      <c r="B2" s="5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7">
      <c r="A3" s="4" t="s">
        <v>2</v>
      </c>
      <c r="B3" s="5" t="s">
        <v>135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7">
      <c r="A4" s="4" t="s">
        <v>3</v>
      </c>
      <c r="B4" s="61" t="s">
        <v>63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27">
      <c r="A5" s="4"/>
      <c r="B5" s="6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7">
      <c r="A6" s="5"/>
      <c r="B6" s="6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27">
      <c r="A7" s="5"/>
      <c r="B7" s="6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27">
      <c r="A8" s="4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27">
      <c r="A9" s="4" t="s">
        <v>5</v>
      </c>
      <c r="B9" s="7">
        <v>44538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7">
      <c r="A11" s="8" t="s">
        <v>6</v>
      </c>
      <c r="B11" s="8"/>
      <c r="C11" s="8"/>
      <c r="D11" s="9" t="s">
        <v>7</v>
      </c>
      <c r="E11" s="9"/>
      <c r="F11" s="10" t="s">
        <v>8</v>
      </c>
      <c r="G11" s="10"/>
      <c r="H11" s="10"/>
      <c r="I11" s="10"/>
      <c r="J11" s="10"/>
      <c r="K11" s="10"/>
      <c r="L11" s="11"/>
      <c r="M11" s="10"/>
      <c r="N11" s="10"/>
      <c r="O11" s="12" t="s">
        <v>9</v>
      </c>
      <c r="P11" s="12"/>
    </row>
    <row r="12" spans="1:27">
      <c r="A12" s="13" t="s">
        <v>10</v>
      </c>
      <c r="B12" s="14" t="s">
        <v>11</v>
      </c>
      <c r="C12" s="14" t="s">
        <v>12</v>
      </c>
      <c r="D12" s="15" t="s">
        <v>13</v>
      </c>
      <c r="E12" s="15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6" t="s">
        <v>12</v>
      </c>
      <c r="N12" s="16" t="s">
        <v>14</v>
      </c>
      <c r="O12" s="17" t="s">
        <v>22</v>
      </c>
      <c r="P12" s="17" t="s">
        <v>23</v>
      </c>
    </row>
    <row r="13" spans="1:27">
      <c r="A13" s="29" t="s">
        <v>63</v>
      </c>
      <c r="B13" s="30" t="s">
        <v>64</v>
      </c>
      <c r="C13" s="31">
        <v>4</v>
      </c>
      <c r="D13" s="30"/>
      <c r="E13" s="30"/>
      <c r="F13" s="20" t="s">
        <v>135</v>
      </c>
      <c r="G13" s="30" t="s">
        <v>65</v>
      </c>
      <c r="H13" s="30" t="s">
        <v>26</v>
      </c>
      <c r="I13" s="30" t="s">
        <v>27</v>
      </c>
      <c r="J13" s="30" t="s">
        <v>28</v>
      </c>
      <c r="K13" s="30" t="s">
        <v>27</v>
      </c>
      <c r="L13" s="30" t="s">
        <v>66</v>
      </c>
      <c r="M13" s="30">
        <v>4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>
      <c r="A14" s="29" t="s">
        <v>63</v>
      </c>
      <c r="B14" s="20" t="s">
        <v>67</v>
      </c>
      <c r="C14" s="20">
        <v>26925</v>
      </c>
      <c r="F14" s="20" t="s">
        <v>135</v>
      </c>
      <c r="G14" s="20" t="s">
        <v>68</v>
      </c>
      <c r="H14" s="20" t="s">
        <v>27</v>
      </c>
      <c r="I14" s="20" t="s">
        <v>27</v>
      </c>
      <c r="J14" s="20" t="s">
        <v>28</v>
      </c>
      <c r="K14" s="20" t="s">
        <v>27</v>
      </c>
      <c r="L14" s="20" t="s">
        <v>66</v>
      </c>
      <c r="M14" s="20">
        <v>26925</v>
      </c>
    </row>
  </sheetData>
  <mergeCells count="1">
    <mergeCell ref="B4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9"/>
  <sheetViews>
    <sheetView workbookViewId="0">
      <selection activeCell="F18" sqref="F18"/>
    </sheetView>
  </sheetViews>
  <sheetFormatPr baseColWidth="10" defaultColWidth="12.6640625" defaultRowHeight="15.75" customHeight="1"/>
  <cols>
    <col min="1" max="1" width="20.5" customWidth="1"/>
    <col min="2" max="2" width="23.83203125" customWidth="1"/>
    <col min="4" max="4" width="31" customWidth="1"/>
    <col min="6" max="6" width="23.83203125" customWidth="1"/>
    <col min="15" max="15" width="120.5" customWidth="1"/>
  </cols>
  <sheetData>
    <row r="1" spans="1:38">
      <c r="A1" s="1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38">
      <c r="A2" s="4" t="s">
        <v>1</v>
      </c>
      <c r="B2" s="5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38">
      <c r="A3" s="4" t="s">
        <v>2</v>
      </c>
      <c r="B3" s="5" t="s">
        <v>136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38">
      <c r="A4" s="4" t="s">
        <v>3</v>
      </c>
      <c r="B4" s="61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38">
      <c r="A5" s="4"/>
      <c r="B5" s="6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38">
      <c r="A6" s="5"/>
      <c r="B6" s="6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38">
      <c r="A7" s="5"/>
      <c r="B7" s="6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38">
      <c r="A8" s="4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38">
      <c r="A9" s="4" t="s">
        <v>5</v>
      </c>
      <c r="B9" s="7">
        <v>44510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3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38">
      <c r="A11" s="8" t="s">
        <v>6</v>
      </c>
      <c r="B11" s="8"/>
      <c r="C11" s="8"/>
      <c r="D11" s="9" t="s">
        <v>7</v>
      </c>
      <c r="E11" s="9"/>
      <c r="F11" s="10" t="s">
        <v>8</v>
      </c>
      <c r="G11" s="10"/>
      <c r="H11" s="10"/>
      <c r="I11" s="10"/>
      <c r="J11" s="10"/>
      <c r="K11" s="10"/>
      <c r="L11" s="11"/>
      <c r="M11" s="10"/>
      <c r="N11" s="10"/>
      <c r="O11" s="12" t="s">
        <v>9</v>
      </c>
      <c r="P11" s="12"/>
    </row>
    <row r="12" spans="1:38">
      <c r="A12" s="13" t="s">
        <v>10</v>
      </c>
      <c r="B12" s="14" t="s">
        <v>11</v>
      </c>
      <c r="C12" s="14" t="s">
        <v>12</v>
      </c>
      <c r="D12" s="15" t="s">
        <v>13</v>
      </c>
      <c r="E12" s="15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6" t="s">
        <v>12</v>
      </c>
      <c r="N12" s="16" t="s">
        <v>14</v>
      </c>
      <c r="O12" s="17" t="s">
        <v>22</v>
      </c>
      <c r="P12" s="17" t="s">
        <v>23</v>
      </c>
    </row>
    <row r="13" spans="1:38">
      <c r="A13" s="29" t="s">
        <v>4</v>
      </c>
      <c r="B13" s="29" t="s">
        <v>50</v>
      </c>
      <c r="C13" s="32" t="s">
        <v>69</v>
      </c>
      <c r="D13" s="33" t="s">
        <v>52</v>
      </c>
      <c r="E13" s="29"/>
      <c r="F13" s="29" t="s">
        <v>136</v>
      </c>
      <c r="G13" s="29" t="s">
        <v>53</v>
      </c>
      <c r="H13" s="29" t="s">
        <v>26</v>
      </c>
      <c r="I13" s="29" t="s">
        <v>27</v>
      </c>
      <c r="J13" s="29" t="s">
        <v>28</v>
      </c>
      <c r="K13" s="29" t="s">
        <v>27</v>
      </c>
      <c r="L13" s="29" t="s">
        <v>27</v>
      </c>
      <c r="M13" s="32">
        <v>1</v>
      </c>
      <c r="N13" s="29"/>
      <c r="O13" s="34" t="s">
        <v>70</v>
      </c>
      <c r="P13" s="35">
        <v>44510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38">
      <c r="A14" s="29" t="s">
        <v>4</v>
      </c>
      <c r="B14" s="29" t="s">
        <v>50</v>
      </c>
      <c r="C14" s="32" t="s">
        <v>69</v>
      </c>
      <c r="D14" s="30"/>
      <c r="E14" s="30"/>
      <c r="F14" s="29" t="s">
        <v>136</v>
      </c>
      <c r="G14" s="30" t="s">
        <v>71</v>
      </c>
      <c r="H14" s="30" t="s">
        <v>27</v>
      </c>
      <c r="I14" s="30" t="s">
        <v>27</v>
      </c>
      <c r="J14" s="29" t="s">
        <v>72</v>
      </c>
      <c r="K14" s="30" t="s">
        <v>27</v>
      </c>
      <c r="L14" s="30" t="s">
        <v>27</v>
      </c>
      <c r="M14" s="32" t="s">
        <v>69</v>
      </c>
      <c r="N14" s="36" t="s">
        <v>50</v>
      </c>
      <c r="O14" s="34" t="s">
        <v>73</v>
      </c>
      <c r="P14" s="37">
        <v>44510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spans="1:38">
      <c r="A15" s="29" t="s">
        <v>4</v>
      </c>
      <c r="B15" s="29" t="s">
        <v>74</v>
      </c>
      <c r="C15" s="32">
        <v>17</v>
      </c>
      <c r="D15" s="39"/>
      <c r="E15" s="30"/>
      <c r="F15" s="29" t="s">
        <v>136</v>
      </c>
      <c r="G15" s="30" t="s">
        <v>75</v>
      </c>
      <c r="H15" s="30" t="s">
        <v>27</v>
      </c>
      <c r="I15" s="29" t="s">
        <v>27</v>
      </c>
      <c r="J15" s="29" t="s">
        <v>45</v>
      </c>
      <c r="K15" s="29" t="s">
        <v>27</v>
      </c>
      <c r="L15" s="30" t="s">
        <v>27</v>
      </c>
      <c r="M15" s="32">
        <v>17</v>
      </c>
      <c r="N15" s="30"/>
      <c r="O15" s="40" t="s">
        <v>76</v>
      </c>
      <c r="P15" s="35">
        <v>44510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38">
      <c r="A16" s="29" t="s">
        <v>4</v>
      </c>
      <c r="B16" s="29" t="s">
        <v>64</v>
      </c>
      <c r="C16" s="32">
        <v>67</v>
      </c>
      <c r="D16" s="39"/>
      <c r="E16" s="30"/>
      <c r="F16" s="29" t="s">
        <v>136</v>
      </c>
      <c r="G16" s="30" t="s">
        <v>65</v>
      </c>
      <c r="H16" s="30" t="s">
        <v>27</v>
      </c>
      <c r="I16" s="29" t="s">
        <v>26</v>
      </c>
      <c r="J16" s="29" t="s">
        <v>45</v>
      </c>
      <c r="K16" s="29" t="s">
        <v>27</v>
      </c>
      <c r="L16" s="30" t="s">
        <v>27</v>
      </c>
      <c r="M16" s="32">
        <v>67</v>
      </c>
      <c r="N16" s="30"/>
      <c r="O16" s="34" t="s">
        <v>77</v>
      </c>
      <c r="P16" s="35">
        <v>44510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>
      <c r="A17" s="29" t="s">
        <v>4</v>
      </c>
      <c r="B17" s="29" t="s">
        <v>78</v>
      </c>
      <c r="C17" s="32">
        <v>41.761284715999999</v>
      </c>
      <c r="D17" s="41"/>
      <c r="E17" s="30"/>
      <c r="F17" s="29" t="s">
        <v>136</v>
      </c>
      <c r="G17" s="30" t="s">
        <v>79</v>
      </c>
      <c r="H17" s="30" t="s">
        <v>27</v>
      </c>
      <c r="I17" s="29" t="s">
        <v>27</v>
      </c>
      <c r="J17" s="29" t="s">
        <v>80</v>
      </c>
      <c r="K17" s="29" t="s">
        <v>27</v>
      </c>
      <c r="L17" s="30" t="s">
        <v>27</v>
      </c>
      <c r="M17" s="32">
        <v>41.761284715999999</v>
      </c>
      <c r="N17" s="30"/>
      <c r="O17" s="34" t="s">
        <v>81</v>
      </c>
      <c r="P17" s="35">
        <v>44510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>
      <c r="A18" s="29" t="s">
        <v>4</v>
      </c>
      <c r="B18" s="29" t="s">
        <v>82</v>
      </c>
      <c r="C18" s="32">
        <v>87.662805824000003</v>
      </c>
      <c r="D18" s="39"/>
      <c r="E18" s="30"/>
      <c r="F18" s="29" t="s">
        <v>136</v>
      </c>
      <c r="G18" s="30" t="s">
        <v>83</v>
      </c>
      <c r="H18" s="30" t="s">
        <v>27</v>
      </c>
      <c r="I18" s="29" t="s">
        <v>27</v>
      </c>
      <c r="J18" s="29" t="s">
        <v>80</v>
      </c>
      <c r="K18" s="29" t="s">
        <v>27</v>
      </c>
      <c r="L18" s="30" t="s">
        <v>27</v>
      </c>
      <c r="M18" s="32">
        <v>87.662805824000003</v>
      </c>
      <c r="N18" s="30"/>
      <c r="O18" s="34" t="s">
        <v>84</v>
      </c>
      <c r="P18" s="35">
        <v>44510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>
      <c r="A19" s="29"/>
      <c r="B19" s="30"/>
      <c r="C19" s="3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</sheetData>
  <mergeCells count="1">
    <mergeCell ref="B4:B7"/>
  </mergeCells>
  <hyperlinks>
    <hyperlink ref="O1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6"/>
  <sheetViews>
    <sheetView workbookViewId="0">
      <selection activeCell="A8" sqref="A8"/>
    </sheetView>
  </sheetViews>
  <sheetFormatPr baseColWidth="10" defaultColWidth="12.6640625" defaultRowHeight="15.75" customHeight="1"/>
  <cols>
    <col min="2" max="2" width="21.6640625" customWidth="1"/>
    <col min="3" max="3" width="32.5" customWidth="1"/>
    <col min="6" max="6" width="21.83203125" customWidth="1"/>
    <col min="15" max="15" width="78.83203125" customWidth="1"/>
  </cols>
  <sheetData>
    <row r="1" spans="1:1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>
      <c r="A2" s="4" t="s">
        <v>1</v>
      </c>
      <c r="B2" s="5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7">
      <c r="A3" s="4" t="s">
        <v>2</v>
      </c>
      <c r="B3" s="5" t="s">
        <v>137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>
      <c r="A4" s="4" t="s">
        <v>3</v>
      </c>
      <c r="B4" s="61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>
      <c r="A5" s="4"/>
      <c r="B5" s="6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>
      <c r="A6" s="5"/>
      <c r="B6" s="6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7">
      <c r="A7" s="5"/>
      <c r="B7" s="6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7">
      <c r="A8" s="4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7">
      <c r="A9" s="4" t="s">
        <v>5</v>
      </c>
      <c r="B9" s="7">
        <v>44510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7">
      <c r="A11" s="8" t="s">
        <v>6</v>
      </c>
      <c r="B11" s="8"/>
      <c r="C11" s="8"/>
      <c r="D11" s="9" t="s">
        <v>7</v>
      </c>
      <c r="E11" s="9"/>
      <c r="F11" s="10" t="s">
        <v>8</v>
      </c>
      <c r="G11" s="10"/>
      <c r="H11" s="10"/>
      <c r="I11" s="10"/>
      <c r="J11" s="10"/>
      <c r="K11" s="10"/>
      <c r="L11" s="11"/>
      <c r="M11" s="10"/>
      <c r="N11" s="10"/>
      <c r="O11" s="12" t="s">
        <v>9</v>
      </c>
      <c r="P11" s="12"/>
    </row>
    <row r="12" spans="1:17">
      <c r="A12" s="13" t="s">
        <v>10</v>
      </c>
      <c r="B12" s="14" t="s">
        <v>11</v>
      </c>
      <c r="C12" s="14" t="s">
        <v>12</v>
      </c>
      <c r="D12" s="15" t="s">
        <v>13</v>
      </c>
      <c r="E12" s="15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6" t="s">
        <v>12</v>
      </c>
      <c r="N12" s="16" t="s">
        <v>14</v>
      </c>
      <c r="O12" s="17" t="s">
        <v>22</v>
      </c>
      <c r="P12" s="17" t="s">
        <v>23</v>
      </c>
    </row>
    <row r="13" spans="1:17">
      <c r="A13" s="42" t="s">
        <v>4</v>
      </c>
      <c r="B13" s="42" t="s">
        <v>56</v>
      </c>
      <c r="C13" s="32">
        <v>1812</v>
      </c>
      <c r="D13" s="42"/>
      <c r="E13" s="42"/>
      <c r="F13" s="45" t="s">
        <v>137</v>
      </c>
      <c r="G13" s="42" t="s">
        <v>56</v>
      </c>
      <c r="H13" s="42" t="s">
        <v>26</v>
      </c>
      <c r="I13" s="42" t="s">
        <v>27</v>
      </c>
      <c r="J13" s="43" t="s">
        <v>57</v>
      </c>
      <c r="K13" s="43" t="s">
        <v>27</v>
      </c>
      <c r="L13" s="43" t="s">
        <v>27</v>
      </c>
      <c r="M13" s="32">
        <v>1812</v>
      </c>
      <c r="N13" s="43"/>
      <c r="O13" s="42" t="s">
        <v>58</v>
      </c>
      <c r="P13" s="44">
        <v>44510</v>
      </c>
      <c r="Q13" s="42"/>
    </row>
    <row r="14" spans="1:17">
      <c r="A14" s="42" t="s">
        <v>4</v>
      </c>
      <c r="B14" s="42" t="s">
        <v>85</v>
      </c>
      <c r="C14" s="45" t="s">
        <v>86</v>
      </c>
      <c r="D14" s="42"/>
      <c r="E14" s="42"/>
      <c r="F14" s="45" t="s">
        <v>137</v>
      </c>
      <c r="G14" s="42" t="s">
        <v>87</v>
      </c>
      <c r="H14" s="42" t="s">
        <v>27</v>
      </c>
      <c r="I14" s="42" t="s">
        <v>27</v>
      </c>
      <c r="J14" s="42" t="s">
        <v>72</v>
      </c>
      <c r="K14" s="42" t="s">
        <v>27</v>
      </c>
      <c r="L14" s="42" t="s">
        <v>27</v>
      </c>
      <c r="M14" s="45" t="s">
        <v>86</v>
      </c>
      <c r="N14" s="42"/>
      <c r="O14" s="42" t="s">
        <v>88</v>
      </c>
      <c r="P14" s="44">
        <v>44510</v>
      </c>
      <c r="Q14" s="42"/>
    </row>
    <row r="15" spans="1:17">
      <c r="A15" s="42" t="s">
        <v>4</v>
      </c>
      <c r="B15" s="42" t="s">
        <v>9</v>
      </c>
      <c r="C15" s="32" t="s">
        <v>89</v>
      </c>
      <c r="D15" s="46"/>
      <c r="E15" s="42"/>
      <c r="F15" s="45" t="s">
        <v>137</v>
      </c>
      <c r="G15" s="42" t="s">
        <v>90</v>
      </c>
      <c r="H15" s="42" t="s">
        <v>27</v>
      </c>
      <c r="I15" s="42" t="s">
        <v>27</v>
      </c>
      <c r="J15" s="42" t="s">
        <v>91</v>
      </c>
      <c r="K15" s="42" t="s">
        <v>27</v>
      </c>
      <c r="L15" s="42" t="s">
        <v>27</v>
      </c>
      <c r="M15" s="32" t="s">
        <v>89</v>
      </c>
      <c r="N15" s="42"/>
      <c r="O15" s="42" t="s">
        <v>92</v>
      </c>
      <c r="P15" s="44">
        <v>44510</v>
      </c>
      <c r="Q15" s="42"/>
    </row>
    <row r="16" spans="1:17">
      <c r="A16" s="47"/>
      <c r="B16" s="47"/>
      <c r="C16" s="48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</row>
  </sheetData>
  <mergeCells count="1">
    <mergeCell ref="B4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5"/>
  <sheetViews>
    <sheetView workbookViewId="0">
      <selection activeCell="A8" sqref="A8"/>
    </sheetView>
  </sheetViews>
  <sheetFormatPr baseColWidth="10" defaultColWidth="12.6640625" defaultRowHeight="15.75" customHeight="1"/>
  <cols>
    <col min="2" max="2" width="54.83203125" customWidth="1"/>
    <col min="4" max="4" width="21.1640625" customWidth="1"/>
    <col min="6" max="6" width="28.1640625" customWidth="1"/>
    <col min="15" max="15" width="106.1640625" customWidth="1"/>
  </cols>
  <sheetData>
    <row r="1" spans="1:1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 t="s">
        <v>1</v>
      </c>
      <c r="B2" s="5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4" t="s">
        <v>2</v>
      </c>
      <c r="B3" s="5" t="s">
        <v>138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4" t="s">
        <v>3</v>
      </c>
      <c r="B4" s="61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4"/>
      <c r="B5" s="6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5"/>
      <c r="B6" s="6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5"/>
      <c r="B7" s="6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">
      <c r="A8" s="4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4" t="s">
        <v>5</v>
      </c>
      <c r="B9" s="7">
        <v>44510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8" t="s">
        <v>6</v>
      </c>
      <c r="B11" s="8"/>
      <c r="C11" s="8"/>
      <c r="D11" s="9" t="s">
        <v>7</v>
      </c>
      <c r="E11" s="9"/>
      <c r="F11" s="10" t="s">
        <v>8</v>
      </c>
      <c r="G11" s="10"/>
      <c r="H11" s="10"/>
      <c r="I11" s="10"/>
      <c r="J11" s="10"/>
      <c r="K11" s="10"/>
      <c r="L11" s="11"/>
      <c r="M11" s="10"/>
      <c r="N11" s="10"/>
      <c r="O11" s="12" t="s">
        <v>9</v>
      </c>
      <c r="P11" s="12"/>
    </row>
    <row r="12" spans="1:16">
      <c r="A12" s="13" t="s">
        <v>10</v>
      </c>
      <c r="B12" s="14" t="s">
        <v>11</v>
      </c>
      <c r="C12" s="14" t="s">
        <v>12</v>
      </c>
      <c r="D12" s="15" t="s">
        <v>13</v>
      </c>
      <c r="E12" s="15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6" t="s">
        <v>12</v>
      </c>
      <c r="N12" s="16" t="s">
        <v>14</v>
      </c>
      <c r="O12" s="17" t="s">
        <v>22</v>
      </c>
      <c r="P12" s="17" t="s">
        <v>23</v>
      </c>
    </row>
    <row r="13" spans="1:16">
      <c r="A13" s="29" t="s">
        <v>4</v>
      </c>
      <c r="B13" s="29" t="s">
        <v>59</v>
      </c>
      <c r="C13" s="49" t="s">
        <v>93</v>
      </c>
      <c r="D13" s="50"/>
      <c r="F13" s="29" t="s">
        <v>138</v>
      </c>
      <c r="G13" s="29" t="s">
        <v>60</v>
      </c>
      <c r="H13" s="29" t="s">
        <v>26</v>
      </c>
      <c r="I13" s="29" t="s">
        <v>27</v>
      </c>
      <c r="J13" s="29" t="s">
        <v>61</v>
      </c>
      <c r="K13" s="29" t="s">
        <v>27</v>
      </c>
      <c r="L13" s="51" t="s">
        <v>27</v>
      </c>
      <c r="M13" s="52" t="s">
        <v>93</v>
      </c>
      <c r="N13" s="29"/>
      <c r="O13" s="45" t="s">
        <v>62</v>
      </c>
      <c r="P13" s="19">
        <f t="shared" ref="P13:P14" ca="1" si="0">TODAY()</f>
        <v>45583</v>
      </c>
    </row>
    <row r="14" spans="1:16">
      <c r="A14" s="29" t="s">
        <v>4</v>
      </c>
      <c r="B14" s="29" t="s">
        <v>94</v>
      </c>
      <c r="C14" s="49" t="s">
        <v>95</v>
      </c>
      <c r="D14" s="53" t="s">
        <v>96</v>
      </c>
      <c r="F14" s="29" t="s">
        <v>138</v>
      </c>
      <c r="G14" s="29" t="s">
        <v>97</v>
      </c>
      <c r="H14" s="29" t="s">
        <v>27</v>
      </c>
      <c r="I14" s="29" t="s">
        <v>27</v>
      </c>
      <c r="J14" s="29" t="s">
        <v>45</v>
      </c>
      <c r="K14" s="29" t="s">
        <v>27</v>
      </c>
      <c r="L14" s="29" t="s">
        <v>27</v>
      </c>
      <c r="M14" s="33">
        <v>15</v>
      </c>
      <c r="N14" s="29"/>
      <c r="O14" s="54" t="s">
        <v>98</v>
      </c>
      <c r="P14" s="19">
        <f t="shared" ca="1" si="0"/>
        <v>45583</v>
      </c>
    </row>
    <row r="15" spans="1:16" ht="15.75" customHeight="1">
      <c r="C15" s="55"/>
    </row>
  </sheetData>
  <mergeCells count="1">
    <mergeCell ref="B4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"/>
  <sheetViews>
    <sheetView tabSelected="1" workbookViewId="0">
      <selection activeCell="E27" sqref="E27"/>
    </sheetView>
  </sheetViews>
  <sheetFormatPr baseColWidth="10" defaultColWidth="12.6640625" defaultRowHeight="15.75" customHeight="1"/>
  <cols>
    <col min="1" max="1" width="18.33203125" customWidth="1"/>
    <col min="2" max="2" width="54.83203125" customWidth="1"/>
    <col min="4" max="4" width="49.6640625" customWidth="1"/>
    <col min="6" max="6" width="32.6640625" customWidth="1"/>
    <col min="7" max="7" width="18.6640625" customWidth="1"/>
    <col min="15" max="15" width="125.1640625" customWidth="1"/>
  </cols>
  <sheetData>
    <row r="1" spans="1:1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 t="s">
        <v>1</v>
      </c>
      <c r="B2" s="5" t="s">
        <v>133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4" t="s">
        <v>2</v>
      </c>
      <c r="B3" s="5" t="s">
        <v>139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4" t="s">
        <v>3</v>
      </c>
      <c r="B4" s="63" t="s">
        <v>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4"/>
      <c r="B5" s="6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5"/>
      <c r="B6" s="6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5"/>
      <c r="B7" s="6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4"/>
      <c r="B8" s="5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4" t="s">
        <v>5</v>
      </c>
      <c r="B9" s="7">
        <v>44510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8" t="s">
        <v>6</v>
      </c>
      <c r="B11" s="8"/>
      <c r="C11" s="8"/>
      <c r="D11" s="9" t="s">
        <v>7</v>
      </c>
      <c r="E11" s="9"/>
      <c r="F11" s="10" t="s">
        <v>8</v>
      </c>
      <c r="G11" s="10"/>
      <c r="H11" s="10"/>
      <c r="I11" s="10"/>
      <c r="J11" s="10"/>
      <c r="K11" s="10"/>
      <c r="L11" s="11"/>
      <c r="M11" s="10"/>
      <c r="N11" s="10"/>
      <c r="O11" s="12" t="s">
        <v>9</v>
      </c>
      <c r="P11" s="12"/>
    </row>
    <row r="12" spans="1:16">
      <c r="A12" s="13" t="s">
        <v>10</v>
      </c>
      <c r="B12" s="14" t="s">
        <v>11</v>
      </c>
      <c r="C12" s="14" t="s">
        <v>12</v>
      </c>
      <c r="D12" s="15" t="s">
        <v>13</v>
      </c>
      <c r="E12" s="15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6" t="s">
        <v>12</v>
      </c>
      <c r="N12" s="16" t="s">
        <v>14</v>
      </c>
      <c r="O12" s="17" t="s">
        <v>22</v>
      </c>
      <c r="P12" s="17" t="s">
        <v>23</v>
      </c>
    </row>
    <row r="13" spans="1:16">
      <c r="A13" s="57" t="s">
        <v>99</v>
      </c>
      <c r="B13" s="57" t="s">
        <v>100</v>
      </c>
      <c r="C13" s="58">
        <v>2</v>
      </c>
      <c r="D13" s="45"/>
      <c r="E13" s="45"/>
      <c r="F13" s="45" t="s">
        <v>139</v>
      </c>
      <c r="G13" s="45" t="s">
        <v>97</v>
      </c>
      <c r="H13" s="45" t="s">
        <v>26</v>
      </c>
      <c r="I13" s="45" t="s">
        <v>27</v>
      </c>
      <c r="J13" s="45" t="s">
        <v>45</v>
      </c>
      <c r="K13" s="45" t="s">
        <v>27</v>
      </c>
      <c r="L13" s="45" t="s">
        <v>27</v>
      </c>
      <c r="M13" s="32">
        <v>2</v>
      </c>
      <c r="N13" s="45"/>
      <c r="O13" s="54" t="s">
        <v>98</v>
      </c>
      <c r="P13" s="59">
        <v>44510</v>
      </c>
    </row>
    <row r="14" spans="1:16">
      <c r="A14" s="57" t="s">
        <v>99</v>
      </c>
      <c r="B14" s="57" t="s">
        <v>101</v>
      </c>
      <c r="C14" s="58">
        <v>48.7</v>
      </c>
      <c r="D14" s="45" t="s">
        <v>102</v>
      </c>
      <c r="E14" s="45"/>
      <c r="F14" s="45" t="s">
        <v>139</v>
      </c>
      <c r="G14" s="45" t="s">
        <v>103</v>
      </c>
      <c r="H14" s="45" t="s">
        <v>27</v>
      </c>
      <c r="I14" s="45" t="s">
        <v>27</v>
      </c>
      <c r="J14" s="45" t="s">
        <v>80</v>
      </c>
      <c r="K14" s="45" t="s">
        <v>27</v>
      </c>
      <c r="L14" s="45" t="s">
        <v>27</v>
      </c>
      <c r="M14" s="32">
        <v>40</v>
      </c>
      <c r="N14" s="45"/>
      <c r="O14" s="45" t="s">
        <v>104</v>
      </c>
      <c r="P14" s="59">
        <v>44510</v>
      </c>
    </row>
    <row r="15" spans="1:16">
      <c r="A15" s="57" t="s">
        <v>99</v>
      </c>
      <c r="B15" s="57" t="s">
        <v>105</v>
      </c>
      <c r="C15" s="58">
        <v>48.7</v>
      </c>
      <c r="D15" s="45" t="s">
        <v>106</v>
      </c>
      <c r="E15" s="45"/>
      <c r="F15" s="45" t="s">
        <v>139</v>
      </c>
      <c r="G15" s="45" t="s">
        <v>107</v>
      </c>
      <c r="H15" s="45" t="s">
        <v>27</v>
      </c>
      <c r="I15" s="45" t="s">
        <v>27</v>
      </c>
      <c r="J15" s="45" t="s">
        <v>80</v>
      </c>
      <c r="K15" s="45" t="s">
        <v>27</v>
      </c>
      <c r="L15" s="45" t="s">
        <v>27</v>
      </c>
      <c r="M15" s="32">
        <v>48.7</v>
      </c>
      <c r="N15" s="45"/>
      <c r="O15" s="60" t="s">
        <v>108</v>
      </c>
      <c r="P15" s="59">
        <v>44510</v>
      </c>
    </row>
    <row r="16" spans="1:16">
      <c r="A16" s="57" t="s">
        <v>99</v>
      </c>
      <c r="B16" s="57" t="s">
        <v>109</v>
      </c>
      <c r="C16" s="58">
        <v>48.7</v>
      </c>
      <c r="D16" s="45" t="s">
        <v>110</v>
      </c>
      <c r="E16" s="45"/>
      <c r="F16" s="45" t="s">
        <v>139</v>
      </c>
      <c r="G16" s="45" t="s">
        <v>111</v>
      </c>
      <c r="H16" s="45" t="s">
        <v>27</v>
      </c>
      <c r="I16" s="45" t="s">
        <v>27</v>
      </c>
      <c r="J16" s="45" t="s">
        <v>80</v>
      </c>
      <c r="K16" s="45" t="s">
        <v>27</v>
      </c>
      <c r="L16" s="45" t="s">
        <v>27</v>
      </c>
      <c r="M16" s="32">
        <v>48.7</v>
      </c>
      <c r="N16" s="45"/>
      <c r="O16" s="45" t="s">
        <v>112</v>
      </c>
      <c r="P16" s="59">
        <v>44510</v>
      </c>
    </row>
    <row r="17" spans="1:16">
      <c r="A17" s="57" t="s">
        <v>99</v>
      </c>
      <c r="B17" s="57" t="s">
        <v>113</v>
      </c>
      <c r="C17" s="58">
        <v>48.7</v>
      </c>
      <c r="D17" s="45" t="s">
        <v>114</v>
      </c>
      <c r="E17" s="45"/>
      <c r="F17" s="45" t="s">
        <v>139</v>
      </c>
      <c r="G17" s="45" t="s">
        <v>115</v>
      </c>
      <c r="H17" s="45" t="s">
        <v>27</v>
      </c>
      <c r="I17" s="45" t="s">
        <v>27</v>
      </c>
      <c r="J17" s="45" t="s">
        <v>80</v>
      </c>
      <c r="K17" s="45" t="s">
        <v>27</v>
      </c>
      <c r="L17" s="45" t="s">
        <v>27</v>
      </c>
      <c r="M17" s="32">
        <v>48.7</v>
      </c>
      <c r="N17" s="45"/>
      <c r="O17" s="45" t="s">
        <v>116</v>
      </c>
      <c r="P17" s="59">
        <v>44510</v>
      </c>
    </row>
    <row r="18" spans="1:16">
      <c r="A18" s="57" t="s">
        <v>99</v>
      </c>
      <c r="B18" s="57" t="s">
        <v>117</v>
      </c>
      <c r="C18" s="58">
        <v>48.7</v>
      </c>
      <c r="D18" s="45" t="s">
        <v>118</v>
      </c>
      <c r="E18" s="45"/>
      <c r="F18" s="45" t="s">
        <v>139</v>
      </c>
      <c r="G18" s="45" t="s">
        <v>119</v>
      </c>
      <c r="H18" s="45" t="s">
        <v>27</v>
      </c>
      <c r="I18" s="45" t="s">
        <v>27</v>
      </c>
      <c r="J18" s="45" t="s">
        <v>80</v>
      </c>
      <c r="K18" s="45" t="s">
        <v>27</v>
      </c>
      <c r="L18" s="45" t="s">
        <v>27</v>
      </c>
      <c r="M18" s="32">
        <v>48.7</v>
      </c>
      <c r="N18" s="45"/>
      <c r="O18" s="45" t="s">
        <v>120</v>
      </c>
      <c r="P18" s="59">
        <v>44510</v>
      </c>
    </row>
    <row r="19" spans="1:16">
      <c r="A19" s="57" t="s">
        <v>99</v>
      </c>
      <c r="B19" s="57" t="s">
        <v>121</v>
      </c>
      <c r="C19" s="58">
        <v>48.7</v>
      </c>
      <c r="D19" s="45" t="s">
        <v>122</v>
      </c>
      <c r="E19" s="45"/>
      <c r="F19" s="45" t="s">
        <v>139</v>
      </c>
      <c r="G19" s="45" t="s">
        <v>123</v>
      </c>
      <c r="H19" s="45" t="s">
        <v>27</v>
      </c>
      <c r="I19" s="45" t="s">
        <v>27</v>
      </c>
      <c r="J19" s="45" t="s">
        <v>80</v>
      </c>
      <c r="K19" s="45" t="s">
        <v>27</v>
      </c>
      <c r="L19" s="45" t="s">
        <v>27</v>
      </c>
      <c r="M19" s="32">
        <v>48.7</v>
      </c>
      <c r="N19" s="45"/>
      <c r="O19" s="45" t="s">
        <v>124</v>
      </c>
      <c r="P19" s="59">
        <v>44510</v>
      </c>
    </row>
    <row r="20" spans="1:16">
      <c r="A20" s="57" t="s">
        <v>99</v>
      </c>
      <c r="B20" s="57" t="s">
        <v>125</v>
      </c>
      <c r="C20" s="58">
        <v>48.7</v>
      </c>
      <c r="D20" s="45" t="s">
        <v>126</v>
      </c>
      <c r="E20" s="45"/>
      <c r="F20" s="45" t="s">
        <v>139</v>
      </c>
      <c r="G20" s="45" t="s">
        <v>127</v>
      </c>
      <c r="H20" s="45" t="s">
        <v>27</v>
      </c>
      <c r="I20" s="45" t="s">
        <v>27</v>
      </c>
      <c r="J20" s="45" t="s">
        <v>80</v>
      </c>
      <c r="K20" s="45" t="s">
        <v>27</v>
      </c>
      <c r="L20" s="45" t="s">
        <v>27</v>
      </c>
      <c r="M20" s="32">
        <v>48.7</v>
      </c>
      <c r="N20" s="45"/>
      <c r="O20" s="45" t="s">
        <v>128</v>
      </c>
      <c r="P20" s="59">
        <v>44510</v>
      </c>
    </row>
    <row r="21" spans="1:16">
      <c r="A21" s="57" t="s">
        <v>99</v>
      </c>
      <c r="B21" s="57" t="s">
        <v>129</v>
      </c>
      <c r="C21" s="58">
        <v>48.7</v>
      </c>
      <c r="D21" s="45" t="s">
        <v>130</v>
      </c>
      <c r="E21" s="45"/>
      <c r="F21" s="45" t="s">
        <v>139</v>
      </c>
      <c r="G21" s="45" t="s">
        <v>131</v>
      </c>
      <c r="H21" s="45" t="s">
        <v>27</v>
      </c>
      <c r="I21" s="45" t="s">
        <v>27</v>
      </c>
      <c r="J21" s="45" t="s">
        <v>80</v>
      </c>
      <c r="K21" s="45" t="s">
        <v>27</v>
      </c>
      <c r="L21" s="45" t="s">
        <v>27</v>
      </c>
      <c r="M21" s="32">
        <v>48.7</v>
      </c>
      <c r="N21" s="45"/>
      <c r="O21" s="45" t="s">
        <v>132</v>
      </c>
      <c r="P21" s="59">
        <v>44510</v>
      </c>
    </row>
  </sheetData>
  <mergeCells count="1"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chicago_crime.crime</vt:lpstr>
      <vt:lpstr>chicago_crime.community_a</vt:lpstr>
      <vt:lpstr>chicago_crime.location</vt:lpstr>
      <vt:lpstr>chicago_crime.iucr</vt:lpstr>
      <vt:lpstr>chicago_crime.police_dist</vt:lpstr>
      <vt:lpstr>chicago_crime.police_sent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Melody Yen-Lin Feng</cp:lastModifiedBy>
  <dcterms:modified xsi:type="dcterms:W3CDTF">2024-10-19T01:32:15Z</dcterms:modified>
</cp:coreProperties>
</file>