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hui/Documents/01work/09Liu_lab/02FoodMicroDB/0add_data/YLv4/newdata0717/"/>
    </mc:Choice>
  </mc:AlternateContent>
  <xr:revisionPtr revIDLastSave="0" documentId="13_ncr:1_{CFF887D5-1317-B84D-A7D6-5BBAFBCFF74E}" xr6:coauthVersionLast="47" xr6:coauthVersionMax="47" xr10:uidLastSave="{00000000-0000-0000-0000-000000000000}"/>
  <bookViews>
    <workbookView xWindow="10300" yWindow="620" windowWidth="28060" windowHeight="17500" xr2:uid="{51C9EB28-EA7C-7846-B960-E417D426798F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10" i="1"/>
  <c r="C15" i="1"/>
  <c r="C22" i="1"/>
  <c r="C21" i="1"/>
  <c r="C23" i="1" l="1"/>
</calcChain>
</file>

<file path=xl/sharedStrings.xml><?xml version="1.0" encoding="utf-8"?>
<sst xmlns="http://schemas.openxmlformats.org/spreadsheetml/2006/main" count="34" uniqueCount="31">
  <si>
    <t>Plant food product</t>
  </si>
  <si>
    <t>Animal food product</t>
  </si>
  <si>
    <t>Others</t>
  </si>
  <si>
    <t>Land animal products</t>
  </si>
  <si>
    <t>Insects and insects products</t>
  </si>
  <si>
    <t>Aquatic animal products</t>
  </si>
  <si>
    <t>Algae</t>
  </si>
  <si>
    <t>Cereals and grains</t>
  </si>
  <si>
    <t>Fruits</t>
  </si>
  <si>
    <t xml:space="preserve">Crustaceans </t>
  </si>
  <si>
    <t>Herbs and spices</t>
  </si>
  <si>
    <t>Vegetables</t>
  </si>
  <si>
    <t>Beans and pulses</t>
  </si>
  <si>
    <t>Fermented</t>
  </si>
  <si>
    <t>Non-fermented</t>
  </si>
  <si>
    <t>Food category</t>
  </si>
  <si>
    <t>Number</t>
  </si>
  <si>
    <t>L1</t>
  </si>
  <si>
    <t>L3</t>
  </si>
  <si>
    <t>Total</t>
  </si>
  <si>
    <t>Percentage</t>
  </si>
  <si>
    <t>Apple, Blackcurrant, Citrus, Pineapple</t>
  </si>
  <si>
    <t>Cabbage, Fermented chopped pepper (chili pepper), Lettuce, Red pepper, Spinach</t>
  </si>
  <si>
    <t>Example</t>
  </si>
  <si>
    <t>Coffee, Soy sauce, Douchi, Femented Shuidouchi</t>
  </si>
  <si>
    <t>Baijiu, Rice, Vinegar, Huangjiu, Niandoubao</t>
  </si>
  <si>
    <t>Bacon, Beef, Beef jerky, Camel milk, Chicken</t>
  </si>
  <si>
    <t>Cod, Hake, Kusaya, Plaice</t>
  </si>
  <si>
    <t>Water, Salt</t>
  </si>
  <si>
    <t>Molluscs</t>
  </si>
  <si>
    <t>Nuts and seeds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</si>
</sst>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9" fontId="0" fillId="0" borderId="5" xfId="1" applyFont="1" applyBorder="1"/>
    <xf numFmtId="0" fontId="0" fillId="0" borderId="6" xfId="0" applyBorder="1"/>
    <xf numFmtId="0" fontId="0" fillId="0" borderId="7" xfId="0" applyBorder="1"/>
    <xf numFmtId="9" fontId="0" fillId="0" borderId="8" xfId="0" applyNumberFormat="1" applyBorder="1"/>
    <xf numFmtId="0" fontId="0" fillId="0" borderId="5" xfId="0" applyBorder="1"/>
    <xf numFmtId="0" fontId="2" fillId="0" borderId="5" xfId="0" applyFont="1" applyBorder="1"/>
    <xf numFmtId="0" fontId="0" fillId="0" borderId="8" xfId="0" applyBorder="1"/>
    <xf numFmtId="0" fontId="0" fillId="0" borderId="0" xfId="0" applyBorder="1"/>
    <xf numFmtId="9" fontId="0" fillId="0" borderId="0" xfId="0" applyNumberFormat="1" applyBorder="1"/>
    <xf numFmtId="0" fontId="2" fillId="0" borderId="0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Food</a:t>
            </a:r>
            <a:r>
              <a:rPr lang="zh-CN" altLang="en-US" baseline="0"/>
              <a:t> </a:t>
            </a:r>
            <a:r>
              <a:rPr lang="en-US" altLang="zh-CN" baseline="0"/>
              <a:t>classification</a:t>
            </a:r>
            <a:r>
              <a:rPr lang="zh-CN" altLang="en-US" baseline="0"/>
              <a:t> </a:t>
            </a:r>
            <a:r>
              <a:rPr lang="en-US" altLang="zh-CN" baseline="0"/>
              <a:t>by</a:t>
            </a:r>
            <a:r>
              <a:rPr lang="zh-CN" altLang="en-US" baseline="0"/>
              <a:t> </a:t>
            </a:r>
            <a:r>
              <a:rPr lang="en-US" altLang="zh-CN" baseline="0"/>
              <a:t>PTFI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Sheet1!$A$2:$B$14</c15:sqref>
                  </c15:fullRef>
                  <c15:levelRef>
                    <c15:sqref>Sheet1!$B$2:$B$14</c15:sqref>
                  </c15:levelRef>
                </c:ext>
              </c:extLst>
              <c:f>Sheet1!$B$2:$B$14</c:f>
              <c:strCache>
                <c:ptCount val="13"/>
                <c:pt idx="0">
                  <c:v>Vegetables</c:v>
                </c:pt>
                <c:pt idx="1">
                  <c:v>Fruits</c:v>
                </c:pt>
                <c:pt idx="2">
                  <c:v>Cereals and grains</c:v>
                </c:pt>
                <c:pt idx="3">
                  <c:v>Beans and pulses</c:v>
                </c:pt>
                <c:pt idx="4">
                  <c:v>Nuts and seeds</c:v>
                </c:pt>
                <c:pt idx="5">
                  <c:v>Herbs and spices</c:v>
                </c:pt>
                <c:pt idx="6">
                  <c:v>Algae</c:v>
                </c:pt>
                <c:pt idx="7">
                  <c:v>Land animal products</c:v>
                </c:pt>
                <c:pt idx="8">
                  <c:v>Aquatic animal products</c:v>
                </c:pt>
                <c:pt idx="9">
                  <c:v>Crustaceans </c:v>
                </c:pt>
                <c:pt idx="10">
                  <c:v>Insects and insects products</c:v>
                </c:pt>
                <c:pt idx="11">
                  <c:v>Molluscs</c:v>
                </c:pt>
                <c:pt idx="12">
                  <c:v>Others</c:v>
                </c:pt>
              </c:strCache>
            </c:str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21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20</c:v>
                </c:pt>
                <c:pt idx="8">
                  <c:v>7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F-8941-88D5-1633F24656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666224031"/>
        <c:axId val="1666226303"/>
      </c:barChart>
      <c:catAx>
        <c:axId val="166622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66226303"/>
        <c:crosses val="autoZero"/>
        <c:auto val="1"/>
        <c:lblAlgn val="ctr"/>
        <c:lblOffset val="100"/>
        <c:noMultiLvlLbl val="0"/>
      </c:catAx>
      <c:valAx>
        <c:axId val="166622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6622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2012950</xdr:colOff>
      <xdr:row>11</xdr:row>
      <xdr:rowOff>76200</xdr:rowOff>
    </xdr:from>
    <xdr:to>
      <xdr:col>8</xdr:col>
      <xdr:colOff>781050</xdr:colOff>
      <xdr:row>26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BEE8C4-7D09-63DB-3364-05FCE940F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457200</xdr:colOff>
      <xdr:row>39</xdr:row>
      <xdr:rowOff>139700</xdr:rowOff>
    </xdr:from>
    <xdr:to>
      <xdr:col>28</xdr:col>
      <xdr:colOff>800100</xdr:colOff>
      <xdr:row>65</xdr:row>
      <xdr:rowOff>181383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264D58-E949-1C7E-EBDE-63619AEFE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57700" y="7658100"/>
          <a:ext cx="7772400" cy="53248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76199</xdr:rowOff>
    </xdr:from>
    <xdr:to>
      <xdr:col>8</xdr:col>
      <xdr:colOff>758413</xdr:colOff>
      <xdr:row>46</xdr:row>
      <xdr:rowOff>77746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F3D5B2-4DD7-6E41-9F79-079D33D52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900" y="76199"/>
          <a:ext cx="6384513" cy="9348747"/>
        </a:xfrm>
        <a:prstGeom prst="rect">
          <a:avLst/>
        </a:prstGeom>
      </xdr:spPr>
    </xdr:pic>
    <xdr:clientData/>
  </xdr:twoCellAnchor>
  <xdr:twoCellAnchor editAs="oneCell">
    <xdr:from>
      <xdr:col>10</xdr:col>
      <xdr:colOff>132670</xdr:colOff>
      <xdr:row>0</xdr:row>
      <xdr:rowOff>101600</xdr:rowOff>
    </xdr:from>
    <xdr:to>
      <xdr:col>19</xdr:col>
      <xdr:colOff>445054</xdr:colOff>
      <xdr:row>38</xdr:row>
      <xdr:rowOff>19569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67D8E3-4B7D-D9DB-A8B5-B892B9A47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7670" y="101600"/>
          <a:ext cx="7741884" cy="7639569"/>
        </a:xfrm>
        <a:prstGeom prst="rect">
          <a:avLst/>
        </a:prstGeom>
      </xdr:spPr>
    </xdr:pic>
    <xdr:clientData/>
  </xdr:twoCellAnchor>
  <xdr:twoCellAnchor>
    <xdr:from>
      <xdr:col>3</xdr:col>
      <xdr:colOff>520700</xdr:colOff>
      <xdr:row>5</xdr:row>
      <xdr:rowOff>190500</xdr:rowOff>
    </xdr:from>
    <xdr:to>
      <xdr:col>5</xdr:col>
      <xdr:colOff>812800</xdr:colOff>
      <xdr:row>6</xdr:row>
      <xdr:rowOff>190500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1E0C480E-3961-9893-67F5-C3A0A1137965}"/>
            </a:ext>
          </a:extLst>
        </xdr:cNvPr>
        <xdr:cNvSpPr/>
      </xdr:nvSpPr>
      <xdr:spPr>
        <a:xfrm>
          <a:off x="2997200" y="1206500"/>
          <a:ext cx="1943100" cy="203200"/>
        </a:xfrm>
        <a:prstGeom prst="roundRect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393700</xdr:colOff>
      <xdr:row>9</xdr:row>
      <xdr:rowOff>12700</xdr:rowOff>
    </xdr:from>
    <xdr:to>
      <xdr:col>5</xdr:col>
      <xdr:colOff>685800</xdr:colOff>
      <xdr:row>10</xdr:row>
      <xdr:rowOff>12700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E4ACDAEC-EAA2-D444-B26E-F7E91DAF901E}"/>
            </a:ext>
          </a:extLst>
        </xdr:cNvPr>
        <xdr:cNvSpPr/>
      </xdr:nvSpPr>
      <xdr:spPr>
        <a:xfrm>
          <a:off x="2870200" y="1841500"/>
          <a:ext cx="1943100" cy="203200"/>
        </a:xfrm>
        <a:prstGeom prst="roundRect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393700</xdr:colOff>
      <xdr:row>10</xdr:row>
      <xdr:rowOff>12700</xdr:rowOff>
    </xdr:from>
    <xdr:to>
      <xdr:col>5</xdr:col>
      <xdr:colOff>685800</xdr:colOff>
      <xdr:row>11</xdr:row>
      <xdr:rowOff>12700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9D6E83A6-2D7B-1643-989D-5488C7F199D8}"/>
            </a:ext>
          </a:extLst>
        </xdr:cNvPr>
        <xdr:cNvSpPr/>
      </xdr:nvSpPr>
      <xdr:spPr>
        <a:xfrm>
          <a:off x="2870200" y="2044700"/>
          <a:ext cx="1943100" cy="203200"/>
        </a:xfrm>
        <a:prstGeom prst="roundRect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139700</xdr:colOff>
      <xdr:row>13</xdr:row>
      <xdr:rowOff>101600</xdr:rowOff>
    </xdr:from>
    <xdr:to>
      <xdr:col>7</xdr:col>
      <xdr:colOff>431800</xdr:colOff>
      <xdr:row>14</xdr:row>
      <xdr:rowOff>101600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55D9AFB8-D5AA-6C45-B956-70C67B06A057}"/>
            </a:ext>
          </a:extLst>
        </xdr:cNvPr>
        <xdr:cNvSpPr/>
      </xdr:nvSpPr>
      <xdr:spPr>
        <a:xfrm>
          <a:off x="4267200" y="2743200"/>
          <a:ext cx="1943100" cy="20320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800100</xdr:colOff>
      <xdr:row>41</xdr:row>
      <xdr:rowOff>114300</xdr:rowOff>
    </xdr:from>
    <xdr:to>
      <xdr:col>7</xdr:col>
      <xdr:colOff>266700</xdr:colOff>
      <xdr:row>42</xdr:row>
      <xdr:rowOff>114300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4D1AE979-C73D-E147-A8E2-1CE815619068}"/>
            </a:ext>
          </a:extLst>
        </xdr:cNvPr>
        <xdr:cNvSpPr/>
      </xdr:nvSpPr>
      <xdr:spPr>
        <a:xfrm>
          <a:off x="4102100" y="8445500"/>
          <a:ext cx="1943100" cy="20320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165100</xdr:colOff>
      <xdr:row>36</xdr:row>
      <xdr:rowOff>76200</xdr:rowOff>
    </xdr:from>
    <xdr:to>
      <xdr:col>7</xdr:col>
      <xdr:colOff>457200</xdr:colOff>
      <xdr:row>37</xdr:row>
      <xdr:rowOff>76200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FDAF2ED1-B4D8-7143-8C31-5F3C3BC83F16}"/>
            </a:ext>
          </a:extLst>
        </xdr:cNvPr>
        <xdr:cNvSpPr/>
      </xdr:nvSpPr>
      <xdr:spPr>
        <a:xfrm>
          <a:off x="4292600" y="7391400"/>
          <a:ext cx="1943100" cy="20320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279400</xdr:colOff>
      <xdr:row>34</xdr:row>
      <xdr:rowOff>127000</xdr:rowOff>
    </xdr:from>
    <xdr:to>
      <xdr:col>7</xdr:col>
      <xdr:colOff>571500</xdr:colOff>
      <xdr:row>35</xdr:row>
      <xdr:rowOff>127000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3521DA9F-DAC4-614B-880B-9247A4697291}"/>
            </a:ext>
          </a:extLst>
        </xdr:cNvPr>
        <xdr:cNvSpPr/>
      </xdr:nvSpPr>
      <xdr:spPr>
        <a:xfrm>
          <a:off x="4406900" y="7035800"/>
          <a:ext cx="1943100" cy="20320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165100</xdr:colOff>
      <xdr:row>32</xdr:row>
      <xdr:rowOff>38100</xdr:rowOff>
    </xdr:from>
    <xdr:to>
      <xdr:col>7</xdr:col>
      <xdr:colOff>457200</xdr:colOff>
      <xdr:row>33</xdr:row>
      <xdr:rowOff>38100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B7C6BFB7-37DD-6340-AE6C-68C02093466E}"/>
            </a:ext>
          </a:extLst>
        </xdr:cNvPr>
        <xdr:cNvSpPr/>
      </xdr:nvSpPr>
      <xdr:spPr>
        <a:xfrm>
          <a:off x="4292600" y="6540500"/>
          <a:ext cx="1943100" cy="20320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266700</xdr:colOff>
      <xdr:row>23</xdr:row>
      <xdr:rowOff>152400</xdr:rowOff>
    </xdr:from>
    <xdr:to>
      <xdr:col>7</xdr:col>
      <xdr:colOff>558800</xdr:colOff>
      <xdr:row>25</xdr:row>
      <xdr:rowOff>139700</xdr:rowOff>
    </xdr:to>
    <xdr:sp macro="" textlink="">
      <xdr:nvSpPr>
        <xdr:cNvPr id="12" name="Rounded Rectangle 11">
          <a:extLst>
            <a:ext uri="{FF2B5EF4-FFF2-40B4-BE49-F238E27FC236}">
              <a16:creationId xmlns:a16="http://schemas.microsoft.com/office/drawing/2014/main" id="{5FF5F835-CC4B-D74A-9A60-64539E28BB37}"/>
            </a:ext>
          </a:extLst>
        </xdr:cNvPr>
        <xdr:cNvSpPr/>
      </xdr:nvSpPr>
      <xdr:spPr>
        <a:xfrm>
          <a:off x="4394200" y="4826000"/>
          <a:ext cx="1943100" cy="39370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266700</xdr:colOff>
      <xdr:row>28</xdr:row>
      <xdr:rowOff>139700</xdr:rowOff>
    </xdr:from>
    <xdr:to>
      <xdr:col>7</xdr:col>
      <xdr:colOff>558800</xdr:colOff>
      <xdr:row>30</xdr:row>
      <xdr:rowOff>127000</xdr:rowOff>
    </xdr:to>
    <xdr:sp macro="" textlink="">
      <xdr:nvSpPr>
        <xdr:cNvPr id="13" name="Rounded Rectangle 12">
          <a:extLst>
            <a:ext uri="{FF2B5EF4-FFF2-40B4-BE49-F238E27FC236}">
              <a16:creationId xmlns:a16="http://schemas.microsoft.com/office/drawing/2014/main" id="{9D81CEDE-2EAD-7745-94B4-8BE73232EB94}"/>
            </a:ext>
          </a:extLst>
        </xdr:cNvPr>
        <xdr:cNvSpPr/>
      </xdr:nvSpPr>
      <xdr:spPr>
        <a:xfrm>
          <a:off x="4394200" y="5829300"/>
          <a:ext cx="1943100" cy="39370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254000</xdr:colOff>
      <xdr:row>26</xdr:row>
      <xdr:rowOff>76200</xdr:rowOff>
    </xdr:from>
    <xdr:to>
      <xdr:col>7</xdr:col>
      <xdr:colOff>546100</xdr:colOff>
      <xdr:row>28</xdr:row>
      <xdr:rowOff>0</xdr:rowOff>
    </xdr:to>
    <xdr:sp macro="" textlink="">
      <xdr:nvSpPr>
        <xdr:cNvPr id="15" name="Rounded Rectangle 14">
          <a:extLst>
            <a:ext uri="{FF2B5EF4-FFF2-40B4-BE49-F238E27FC236}">
              <a16:creationId xmlns:a16="http://schemas.microsoft.com/office/drawing/2014/main" id="{30719924-8C10-834A-A2AB-952E43737E24}"/>
            </a:ext>
          </a:extLst>
        </xdr:cNvPr>
        <xdr:cNvSpPr/>
      </xdr:nvSpPr>
      <xdr:spPr>
        <a:xfrm>
          <a:off x="4381500" y="5359400"/>
          <a:ext cx="1943100" cy="33020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317500</xdr:colOff>
      <xdr:row>17</xdr:row>
      <xdr:rowOff>0</xdr:rowOff>
    </xdr:from>
    <xdr:to>
      <xdr:col>7</xdr:col>
      <xdr:colOff>609600</xdr:colOff>
      <xdr:row>17</xdr:row>
      <xdr:rowOff>190500</xdr:rowOff>
    </xdr:to>
    <xdr:sp macro="" textlink="">
      <xdr:nvSpPr>
        <xdr:cNvPr id="16" name="Rounded Rectangle 15">
          <a:extLst>
            <a:ext uri="{FF2B5EF4-FFF2-40B4-BE49-F238E27FC236}">
              <a16:creationId xmlns:a16="http://schemas.microsoft.com/office/drawing/2014/main" id="{B957CA0A-5DA8-B54B-B6F7-2198F90F6E99}"/>
            </a:ext>
          </a:extLst>
        </xdr:cNvPr>
        <xdr:cNvSpPr/>
      </xdr:nvSpPr>
      <xdr:spPr>
        <a:xfrm>
          <a:off x="4445000" y="3454400"/>
          <a:ext cx="1943100" cy="19050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165100</xdr:colOff>
      <xdr:row>15</xdr:row>
      <xdr:rowOff>50800</xdr:rowOff>
    </xdr:from>
    <xdr:to>
      <xdr:col>7</xdr:col>
      <xdr:colOff>457200</xdr:colOff>
      <xdr:row>16</xdr:row>
      <xdr:rowOff>38100</xdr:rowOff>
    </xdr:to>
    <xdr:sp macro="" textlink="">
      <xdr:nvSpPr>
        <xdr:cNvPr id="17" name="Rounded Rectangle 16">
          <a:extLst>
            <a:ext uri="{FF2B5EF4-FFF2-40B4-BE49-F238E27FC236}">
              <a16:creationId xmlns:a16="http://schemas.microsoft.com/office/drawing/2014/main" id="{D54C3C13-5B5A-9844-A7AE-546227EDD941}"/>
            </a:ext>
          </a:extLst>
        </xdr:cNvPr>
        <xdr:cNvSpPr/>
      </xdr:nvSpPr>
      <xdr:spPr>
        <a:xfrm>
          <a:off x="4292600" y="3098800"/>
          <a:ext cx="1943100" cy="19050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C1844-1167-B04A-9995-B88B4264CBFE}">
  <dimension ref="A1:K23"/>
  <sheetViews>
    <sheetView tabSelected="1" workbookViewId="0">
      <selection activeCell="B30" sqref="B30"/>
    </sheetView>
  </sheetViews>
  <sheetFormatPr baseColWidth="10" defaultRowHeight="16" x14ac:dyDescent="0.2"/>
  <cols>
    <col min="1" max="1" width="18.5" customWidth="1"/>
    <col min="2" max="2" width="26.5" customWidth="1"/>
    <col min="3" max="3" width="11.5" customWidth="1"/>
    <col min="4" max="4" width="32.83203125" customWidth="1"/>
    <col min="9" max="9" width="22.5" customWidth="1"/>
  </cols>
  <sheetData>
    <row r="1" spans="1:11" x14ac:dyDescent="0.2">
      <c r="A1" s="1" t="s">
        <v>17</v>
      </c>
      <c r="B1" s="2" t="s">
        <v>18</v>
      </c>
      <c r="C1" s="3" t="s">
        <v>16</v>
      </c>
      <c r="D1" t="s">
        <v>23</v>
      </c>
    </row>
    <row r="2" spans="1:11" x14ac:dyDescent="0.2">
      <c r="A2" s="4" t="s">
        <v>0</v>
      </c>
      <c r="B2" s="12" t="s">
        <v>11</v>
      </c>
      <c r="C2" s="9">
        <v>21</v>
      </c>
      <c r="D2" t="s">
        <v>22</v>
      </c>
    </row>
    <row r="3" spans="1:11" x14ac:dyDescent="0.2">
      <c r="A3" s="4">
        <f>SUM(C2:C8)</f>
        <v>44</v>
      </c>
      <c r="B3" s="12" t="s">
        <v>8</v>
      </c>
      <c r="C3" s="9">
        <v>7</v>
      </c>
      <c r="D3" t="s">
        <v>21</v>
      </c>
    </row>
    <row r="4" spans="1:11" x14ac:dyDescent="0.2">
      <c r="A4" s="4"/>
      <c r="B4" s="12" t="s">
        <v>7</v>
      </c>
      <c r="C4" s="9">
        <v>6</v>
      </c>
      <c r="D4" t="s">
        <v>25</v>
      </c>
    </row>
    <row r="5" spans="1:11" x14ac:dyDescent="0.2">
      <c r="A5" s="4"/>
      <c r="B5" s="12" t="s">
        <v>12</v>
      </c>
      <c r="C5" s="9">
        <v>6</v>
      </c>
      <c r="D5" t="s">
        <v>24</v>
      </c>
    </row>
    <row r="6" spans="1:11" x14ac:dyDescent="0.2">
      <c r="A6" s="4"/>
      <c r="B6" s="14" t="s">
        <v>30</v>
      </c>
      <c r="C6" s="10">
        <v>2</v>
      </c>
      <c r="I6" s="12"/>
      <c r="J6" s="12"/>
      <c r="K6" s="13"/>
    </row>
    <row r="7" spans="1:11" x14ac:dyDescent="0.2">
      <c r="A7" s="4"/>
      <c r="B7" s="12" t="s">
        <v>10</v>
      </c>
      <c r="C7" s="9">
        <v>1</v>
      </c>
    </row>
    <row r="8" spans="1:11" x14ac:dyDescent="0.2">
      <c r="A8" s="4"/>
      <c r="B8" s="12" t="s">
        <v>6</v>
      </c>
      <c r="C8" s="9">
        <v>1</v>
      </c>
    </row>
    <row r="9" spans="1:11" x14ac:dyDescent="0.2">
      <c r="A9" s="4" t="s">
        <v>1</v>
      </c>
      <c r="B9" s="12" t="s">
        <v>3</v>
      </c>
      <c r="C9" s="9">
        <v>20</v>
      </c>
      <c r="D9" t="s">
        <v>26</v>
      </c>
    </row>
    <row r="10" spans="1:11" x14ac:dyDescent="0.2">
      <c r="A10" s="4">
        <f>SUM(C9:C13)</f>
        <v>33</v>
      </c>
      <c r="B10" s="12" t="s">
        <v>5</v>
      </c>
      <c r="C10" s="9">
        <v>7</v>
      </c>
      <c r="D10" t="s">
        <v>27</v>
      </c>
    </row>
    <row r="11" spans="1:11" x14ac:dyDescent="0.2">
      <c r="A11" s="4"/>
      <c r="B11" s="12" t="s">
        <v>9</v>
      </c>
      <c r="C11" s="9">
        <v>4</v>
      </c>
    </row>
    <row r="12" spans="1:11" x14ac:dyDescent="0.2">
      <c r="A12" s="4"/>
      <c r="B12" s="12" t="s">
        <v>4</v>
      </c>
      <c r="C12" s="9">
        <v>1</v>
      </c>
    </row>
    <row r="13" spans="1:11" x14ac:dyDescent="0.2">
      <c r="A13" s="4"/>
      <c r="B13" s="14" t="s">
        <v>29</v>
      </c>
      <c r="C13" s="10">
        <v>1</v>
      </c>
    </row>
    <row r="14" spans="1:11" ht="17" thickBot="1" x14ac:dyDescent="0.25">
      <c r="A14" s="6" t="s">
        <v>2</v>
      </c>
      <c r="B14" s="7" t="s">
        <v>2</v>
      </c>
      <c r="C14" s="11">
        <v>2</v>
      </c>
      <c r="D14" t="s">
        <v>28</v>
      </c>
    </row>
    <row r="15" spans="1:11" x14ac:dyDescent="0.2">
      <c r="B15" t="s">
        <v>19</v>
      </c>
      <c r="C15">
        <f>SUM(C2:C14)</f>
        <v>79</v>
      </c>
    </row>
    <row r="19" spans="1:3" ht="17" customHeight="1" thickBot="1" x14ac:dyDescent="0.25"/>
    <row r="20" spans="1:3" x14ac:dyDescent="0.2">
      <c r="A20" s="1" t="s">
        <v>15</v>
      </c>
      <c r="B20" s="2" t="s">
        <v>16</v>
      </c>
      <c r="C20" s="3" t="s">
        <v>20</v>
      </c>
    </row>
    <row r="21" spans="1:3" x14ac:dyDescent="0.2">
      <c r="A21" s="4" t="s">
        <v>13</v>
      </c>
      <c r="B21">
        <v>29</v>
      </c>
      <c r="C21" s="5">
        <f>29/79</f>
        <v>0.36708860759493672</v>
      </c>
    </row>
    <row r="22" spans="1:3" x14ac:dyDescent="0.2">
      <c r="A22" s="4" t="s">
        <v>14</v>
      </c>
      <c r="B22">
        <v>50</v>
      </c>
      <c r="C22" s="5">
        <f>50/79</f>
        <v>0.63291139240506333</v>
      </c>
    </row>
    <row r="23" spans="1:3" ht="17" thickBot="1" x14ac:dyDescent="0.25">
      <c r="A23" s="6" t="s">
        <v>19</v>
      </c>
      <c r="B23" s="7">
        <v>79</v>
      </c>
      <c r="C23" s="8">
        <f>SUM(C21:C22)</f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D320F-DAAA-CA4A-81B4-392AA75AF434}">
  <dimension ref="A1"/>
  <sheetViews>
    <sheetView workbookViewId="0">
      <selection activeCell="J20" sqref="J2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Yahui Li</dc:creator>
  <cp:lastModifiedBy>Yahui Li</cp:lastModifiedBy>
  <dcterms:created xsi:type="dcterms:W3CDTF">2024-07-02T02:10:28Z</dcterms:created>
  <dcterms:modified xsi:type="dcterms:W3CDTF">2024-07-22T10:04:31Z</dcterms:modified>
</cp:coreProperties>
</file>