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ylila\Desktop\Pricer 2.0\client\"/>
    </mc:Choice>
  </mc:AlternateContent>
  <xr:revisionPtr revIDLastSave="0" documentId="13_ncr:1_{E6B92B09-1990-4C16-A3F4-423AEC964D5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b_titre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368" i="1" l="1"/>
  <c r="U1368" i="1"/>
  <c r="V1367" i="1"/>
  <c r="U1367" i="1"/>
  <c r="V1366" i="1"/>
  <c r="U1366" i="1"/>
  <c r="V1365" i="1"/>
  <c r="U1365" i="1"/>
  <c r="V1364" i="1"/>
  <c r="U1364" i="1"/>
  <c r="V1363" i="1"/>
  <c r="U1363" i="1"/>
  <c r="V1362" i="1"/>
  <c r="U1362" i="1"/>
  <c r="V1361" i="1"/>
  <c r="U1361" i="1"/>
  <c r="V1360" i="1"/>
  <c r="U1360" i="1"/>
  <c r="V1359" i="1"/>
  <c r="U1359" i="1"/>
  <c r="V1358" i="1"/>
  <c r="U1358" i="1"/>
  <c r="V1357" i="1"/>
  <c r="U1357" i="1"/>
  <c r="V1356" i="1"/>
  <c r="U1356" i="1"/>
  <c r="V1355" i="1"/>
  <c r="U1355" i="1"/>
  <c r="V1354" i="1"/>
  <c r="U1354" i="1"/>
  <c r="V1353" i="1"/>
  <c r="U1353" i="1"/>
  <c r="V1352" i="1"/>
  <c r="U1352" i="1"/>
  <c r="V1351" i="1"/>
  <c r="U1351" i="1"/>
  <c r="V1350" i="1"/>
  <c r="U1350" i="1"/>
  <c r="V1349" i="1"/>
  <c r="U1349" i="1"/>
  <c r="V1348" i="1"/>
  <c r="U1348" i="1"/>
  <c r="V1347" i="1"/>
  <c r="U1347" i="1"/>
  <c r="V1346" i="1"/>
  <c r="U1346" i="1"/>
  <c r="V1345" i="1"/>
  <c r="U1345" i="1"/>
  <c r="V1344" i="1"/>
  <c r="U1344" i="1"/>
  <c r="V1343" i="1"/>
  <c r="U1343" i="1"/>
  <c r="V1342" i="1"/>
  <c r="U1342" i="1"/>
  <c r="V1341" i="1"/>
  <c r="U1341" i="1"/>
  <c r="V1340" i="1"/>
  <c r="U1340" i="1"/>
  <c r="V1339" i="1"/>
  <c r="U1339" i="1"/>
  <c r="V1338" i="1"/>
  <c r="U1338" i="1"/>
  <c r="V1337" i="1"/>
  <c r="U1337" i="1"/>
  <c r="V1336" i="1"/>
  <c r="U1336" i="1"/>
  <c r="V1335" i="1"/>
  <c r="U1335" i="1"/>
  <c r="V1334" i="1"/>
  <c r="U1334" i="1"/>
  <c r="V1333" i="1"/>
  <c r="U1333" i="1"/>
  <c r="V1332" i="1"/>
  <c r="U1332" i="1"/>
  <c r="V1331" i="1"/>
  <c r="U1331" i="1"/>
  <c r="V1330" i="1"/>
  <c r="U1330" i="1"/>
  <c r="V1329" i="1"/>
  <c r="U1329" i="1"/>
  <c r="V1328" i="1"/>
  <c r="U1328" i="1"/>
  <c r="V1327" i="1"/>
  <c r="U1327" i="1"/>
  <c r="V1326" i="1"/>
  <c r="U1326" i="1"/>
  <c r="V1325" i="1"/>
  <c r="U1325" i="1"/>
  <c r="V1324" i="1"/>
  <c r="U1324" i="1"/>
  <c r="V1323" i="1"/>
  <c r="U1323" i="1"/>
  <c r="V1322" i="1"/>
  <c r="U1322" i="1"/>
  <c r="V1321" i="1"/>
  <c r="U1321" i="1"/>
  <c r="V1320" i="1"/>
  <c r="U1320" i="1"/>
  <c r="V1319" i="1"/>
  <c r="U1319" i="1"/>
  <c r="V1318" i="1"/>
  <c r="U1318" i="1"/>
  <c r="V1317" i="1"/>
  <c r="U1317" i="1"/>
  <c r="V1316" i="1"/>
  <c r="U1316" i="1"/>
  <c r="V1315" i="1"/>
  <c r="U1315" i="1"/>
  <c r="V1314" i="1"/>
  <c r="U1314" i="1"/>
  <c r="V1313" i="1"/>
  <c r="U1313" i="1"/>
  <c r="V1312" i="1"/>
  <c r="U1312" i="1"/>
  <c r="V1311" i="1"/>
  <c r="U1311" i="1"/>
  <c r="V1310" i="1"/>
  <c r="U1310" i="1"/>
  <c r="V1309" i="1"/>
  <c r="U1309" i="1"/>
  <c r="V1308" i="1"/>
  <c r="U1308" i="1"/>
  <c r="V1307" i="1"/>
  <c r="U1307" i="1"/>
  <c r="V1306" i="1"/>
  <c r="U1306" i="1"/>
  <c r="V1305" i="1"/>
  <c r="U1305" i="1"/>
  <c r="V1304" i="1"/>
  <c r="U1304" i="1"/>
  <c r="V1303" i="1"/>
  <c r="U1303" i="1"/>
  <c r="V1302" i="1"/>
  <c r="U1302" i="1"/>
  <c r="V1301" i="1"/>
  <c r="U1301" i="1"/>
  <c r="V1300" i="1"/>
  <c r="U1300" i="1"/>
  <c r="V1299" i="1"/>
  <c r="U1299" i="1"/>
  <c r="V1298" i="1"/>
  <c r="U1298" i="1"/>
  <c r="V1297" i="1"/>
  <c r="U1297" i="1"/>
  <c r="V1296" i="1"/>
  <c r="U1296" i="1"/>
  <c r="V1295" i="1"/>
  <c r="U1295" i="1"/>
  <c r="V1294" i="1"/>
  <c r="U1294" i="1"/>
  <c r="V1293" i="1"/>
  <c r="U1293" i="1"/>
  <c r="V1292" i="1"/>
  <c r="U1292" i="1"/>
  <c r="V1291" i="1"/>
  <c r="U1291" i="1"/>
  <c r="V1290" i="1"/>
  <c r="U1290" i="1"/>
  <c r="V1289" i="1"/>
  <c r="U1289" i="1"/>
  <c r="V1288" i="1"/>
  <c r="U1288" i="1"/>
  <c r="V1287" i="1"/>
  <c r="U1287" i="1"/>
  <c r="V1286" i="1"/>
  <c r="U1286" i="1"/>
  <c r="V1285" i="1"/>
  <c r="U1285" i="1"/>
  <c r="V1284" i="1"/>
  <c r="U1284" i="1"/>
  <c r="V1283" i="1"/>
  <c r="U1283" i="1"/>
  <c r="V1282" i="1"/>
  <c r="U1282" i="1"/>
  <c r="V1281" i="1"/>
  <c r="U1281" i="1"/>
  <c r="V1280" i="1"/>
  <c r="U1280" i="1"/>
  <c r="V1279" i="1"/>
  <c r="U1279" i="1"/>
  <c r="V1278" i="1"/>
  <c r="U1278" i="1"/>
  <c r="V1277" i="1"/>
  <c r="U1277" i="1"/>
  <c r="V1276" i="1"/>
  <c r="U1276" i="1"/>
  <c r="V1275" i="1"/>
  <c r="U1275" i="1"/>
  <c r="V1274" i="1"/>
  <c r="U1274" i="1"/>
  <c r="V1273" i="1"/>
  <c r="U1273" i="1"/>
  <c r="V1272" i="1"/>
  <c r="U1272" i="1"/>
  <c r="V1271" i="1"/>
  <c r="U1271" i="1"/>
  <c r="V1270" i="1"/>
  <c r="U1270" i="1"/>
  <c r="V1269" i="1"/>
  <c r="U1269" i="1"/>
  <c r="V1268" i="1"/>
  <c r="U1268" i="1"/>
  <c r="V1267" i="1"/>
  <c r="U1267" i="1"/>
  <c r="V1266" i="1"/>
  <c r="U1266" i="1"/>
  <c r="V1265" i="1"/>
  <c r="U1265" i="1"/>
  <c r="V1264" i="1"/>
  <c r="U1264" i="1"/>
  <c r="V1263" i="1"/>
  <c r="U1263" i="1"/>
  <c r="V1262" i="1"/>
  <c r="U1262" i="1"/>
  <c r="V1261" i="1"/>
  <c r="U1261" i="1"/>
  <c r="V1260" i="1"/>
  <c r="U1260" i="1"/>
  <c r="V1259" i="1"/>
  <c r="U1259" i="1"/>
  <c r="V1258" i="1"/>
  <c r="U1258" i="1"/>
  <c r="V1257" i="1"/>
  <c r="U1257" i="1"/>
  <c r="V1256" i="1"/>
  <c r="U1256" i="1"/>
  <c r="V1255" i="1"/>
  <c r="U1255" i="1"/>
  <c r="V1254" i="1"/>
  <c r="U1254" i="1"/>
  <c r="V1253" i="1"/>
  <c r="U1253" i="1"/>
  <c r="V1252" i="1"/>
  <c r="U1252" i="1"/>
  <c r="V1251" i="1"/>
  <c r="U1251" i="1"/>
  <c r="V1250" i="1"/>
  <c r="U1250" i="1"/>
  <c r="V1249" i="1"/>
  <c r="U1249" i="1"/>
  <c r="V1248" i="1"/>
  <c r="U1248" i="1"/>
  <c r="V1247" i="1"/>
  <c r="U1247" i="1"/>
  <c r="V1246" i="1"/>
  <c r="U1246" i="1"/>
  <c r="V1245" i="1"/>
  <c r="U1245" i="1"/>
  <c r="V1244" i="1"/>
  <c r="U1244" i="1"/>
  <c r="V1243" i="1"/>
  <c r="U1243" i="1"/>
  <c r="V1242" i="1"/>
  <c r="U1242" i="1"/>
  <c r="V1241" i="1"/>
  <c r="U1241" i="1"/>
  <c r="V1240" i="1"/>
  <c r="U1240" i="1"/>
  <c r="V1239" i="1"/>
  <c r="U1239" i="1"/>
  <c r="V1238" i="1"/>
  <c r="U1238" i="1"/>
  <c r="V1237" i="1"/>
  <c r="U1237" i="1"/>
  <c r="V1236" i="1"/>
  <c r="U1236" i="1"/>
  <c r="V1235" i="1"/>
  <c r="U1235" i="1"/>
  <c r="V1234" i="1"/>
  <c r="U1234" i="1"/>
  <c r="V1233" i="1"/>
  <c r="U1233" i="1"/>
  <c r="V1232" i="1"/>
  <c r="U1232" i="1"/>
  <c r="V1231" i="1"/>
  <c r="U1231" i="1"/>
  <c r="V1230" i="1"/>
  <c r="U1230" i="1"/>
  <c r="V1229" i="1"/>
  <c r="U1229" i="1"/>
  <c r="V1228" i="1"/>
  <c r="U1228" i="1"/>
  <c r="V1227" i="1"/>
  <c r="U1227" i="1"/>
  <c r="V1226" i="1"/>
  <c r="U1226" i="1"/>
  <c r="V1225" i="1"/>
  <c r="U1225" i="1"/>
  <c r="V1224" i="1"/>
  <c r="U1224" i="1"/>
  <c r="V1223" i="1"/>
  <c r="U1223" i="1"/>
  <c r="V1222" i="1"/>
  <c r="U1222" i="1"/>
  <c r="V1221" i="1"/>
  <c r="U1221" i="1"/>
  <c r="V1220" i="1"/>
  <c r="U1220" i="1"/>
  <c r="V1219" i="1"/>
  <c r="U1219" i="1"/>
  <c r="V1218" i="1"/>
  <c r="U1218" i="1"/>
  <c r="V1217" i="1"/>
  <c r="U1217" i="1"/>
  <c r="V1216" i="1"/>
  <c r="U1216" i="1"/>
  <c r="V1215" i="1"/>
  <c r="U1215" i="1"/>
  <c r="V1214" i="1"/>
  <c r="U1214" i="1"/>
  <c r="V1213" i="1"/>
  <c r="U1213" i="1"/>
  <c r="V1212" i="1"/>
  <c r="U1212" i="1"/>
  <c r="V1211" i="1"/>
  <c r="U1211" i="1"/>
  <c r="V1210" i="1"/>
  <c r="U1210" i="1"/>
  <c r="V1209" i="1"/>
  <c r="U1209" i="1"/>
  <c r="V1208" i="1"/>
  <c r="U1208" i="1"/>
  <c r="V1207" i="1"/>
  <c r="U1207" i="1"/>
  <c r="V1206" i="1"/>
  <c r="U1206" i="1"/>
  <c r="V1205" i="1"/>
  <c r="U1205" i="1"/>
  <c r="V1204" i="1"/>
  <c r="U1204" i="1"/>
  <c r="V1203" i="1"/>
  <c r="U1203" i="1"/>
  <c r="V1202" i="1"/>
  <c r="U1202" i="1"/>
  <c r="V1201" i="1"/>
  <c r="U1201" i="1"/>
  <c r="V1200" i="1"/>
  <c r="U1200" i="1"/>
  <c r="V1199" i="1"/>
  <c r="U1199" i="1"/>
  <c r="V1198" i="1"/>
  <c r="U1198" i="1"/>
  <c r="V1197" i="1"/>
  <c r="U1197" i="1"/>
  <c r="V1196" i="1"/>
  <c r="U1196" i="1"/>
  <c r="V1195" i="1"/>
  <c r="U1195" i="1"/>
  <c r="V1194" i="1"/>
  <c r="U1194" i="1"/>
  <c r="V1193" i="1"/>
  <c r="U1193" i="1"/>
  <c r="V1192" i="1"/>
  <c r="U1192" i="1"/>
  <c r="V1191" i="1"/>
  <c r="U1191" i="1"/>
  <c r="V1190" i="1"/>
  <c r="U1190" i="1"/>
  <c r="V1189" i="1"/>
  <c r="U1189" i="1"/>
  <c r="V1188" i="1"/>
  <c r="U1188" i="1"/>
  <c r="V1187" i="1"/>
  <c r="U1187" i="1"/>
  <c r="V1186" i="1"/>
  <c r="U1186" i="1"/>
  <c r="V1185" i="1"/>
  <c r="U1185" i="1"/>
  <c r="V1184" i="1"/>
  <c r="U1184" i="1"/>
  <c r="V1183" i="1"/>
  <c r="U1183" i="1"/>
  <c r="V1182" i="1"/>
  <c r="U1182" i="1"/>
  <c r="V1181" i="1"/>
  <c r="U1181" i="1"/>
  <c r="V1180" i="1"/>
  <c r="U1180" i="1"/>
  <c r="V1179" i="1"/>
  <c r="U1179" i="1"/>
  <c r="V1178" i="1"/>
  <c r="U1178" i="1"/>
  <c r="V1177" i="1"/>
  <c r="U1177" i="1"/>
  <c r="V1176" i="1"/>
  <c r="U1176" i="1"/>
  <c r="V1175" i="1"/>
  <c r="U1175" i="1"/>
  <c r="V1174" i="1"/>
  <c r="U1174" i="1"/>
  <c r="V1173" i="1"/>
  <c r="U1173" i="1"/>
  <c r="V1172" i="1"/>
  <c r="U1172" i="1"/>
  <c r="V1171" i="1"/>
  <c r="U1171" i="1"/>
  <c r="V1170" i="1"/>
  <c r="U1170" i="1"/>
  <c r="V1169" i="1"/>
  <c r="U1169" i="1"/>
  <c r="V1168" i="1"/>
  <c r="U1168" i="1"/>
  <c r="V1167" i="1"/>
  <c r="U1167" i="1"/>
  <c r="V1166" i="1"/>
  <c r="U1166" i="1"/>
  <c r="V1165" i="1"/>
  <c r="U1165" i="1"/>
  <c r="V1164" i="1"/>
  <c r="U1164" i="1"/>
  <c r="V1163" i="1"/>
  <c r="U1163" i="1"/>
  <c r="V1162" i="1"/>
  <c r="U1162" i="1"/>
  <c r="V1161" i="1"/>
  <c r="U1161" i="1"/>
  <c r="V1160" i="1"/>
  <c r="U1160" i="1"/>
  <c r="V1159" i="1"/>
  <c r="U1159" i="1"/>
  <c r="V1158" i="1"/>
  <c r="U1158" i="1"/>
  <c r="V1157" i="1"/>
  <c r="U1157" i="1"/>
  <c r="V1156" i="1"/>
  <c r="U1156" i="1"/>
  <c r="V1155" i="1"/>
  <c r="U1155" i="1"/>
  <c r="V1154" i="1"/>
  <c r="U1154" i="1"/>
  <c r="V1153" i="1"/>
  <c r="U1153" i="1"/>
  <c r="V1152" i="1"/>
  <c r="U1152" i="1"/>
  <c r="V1151" i="1"/>
  <c r="U1151" i="1"/>
  <c r="V1150" i="1"/>
  <c r="U1150" i="1"/>
  <c r="V1149" i="1"/>
  <c r="U1149" i="1"/>
  <c r="V1148" i="1"/>
  <c r="U1148" i="1"/>
  <c r="V1147" i="1"/>
  <c r="U1147" i="1"/>
  <c r="V1146" i="1"/>
  <c r="U1146" i="1"/>
  <c r="V1145" i="1"/>
  <c r="U1145" i="1"/>
  <c r="V1144" i="1"/>
  <c r="U1144" i="1"/>
  <c r="V1143" i="1"/>
  <c r="U1143" i="1"/>
  <c r="V1142" i="1"/>
  <c r="U1142" i="1"/>
  <c r="V1141" i="1"/>
  <c r="U1141" i="1"/>
  <c r="V1140" i="1"/>
  <c r="U1140" i="1"/>
  <c r="V1139" i="1"/>
  <c r="U1139" i="1"/>
  <c r="V1138" i="1"/>
  <c r="U1138" i="1"/>
  <c r="V1137" i="1"/>
  <c r="U1137" i="1"/>
  <c r="V1136" i="1"/>
  <c r="U1136" i="1"/>
  <c r="V1135" i="1"/>
  <c r="U1135" i="1"/>
  <c r="V1134" i="1"/>
  <c r="U1134" i="1"/>
  <c r="V1133" i="1"/>
  <c r="U1133" i="1"/>
  <c r="V1132" i="1"/>
  <c r="U1132" i="1"/>
  <c r="V1131" i="1"/>
  <c r="U1131" i="1"/>
  <c r="V1130" i="1"/>
  <c r="U1130" i="1"/>
  <c r="V1129" i="1"/>
  <c r="U1129" i="1"/>
  <c r="V1128" i="1"/>
  <c r="U1128" i="1"/>
  <c r="V1127" i="1"/>
  <c r="U1127" i="1"/>
  <c r="V1126" i="1"/>
  <c r="U1126" i="1"/>
  <c r="V1125" i="1"/>
  <c r="U1125" i="1"/>
  <c r="V1124" i="1"/>
  <c r="U1124" i="1"/>
  <c r="V1123" i="1"/>
  <c r="U1123" i="1"/>
  <c r="V1122" i="1"/>
  <c r="U1122" i="1"/>
  <c r="V1121" i="1"/>
  <c r="U1121" i="1"/>
  <c r="V1120" i="1"/>
  <c r="U1120" i="1"/>
  <c r="V1119" i="1"/>
  <c r="U1119" i="1"/>
  <c r="V1118" i="1"/>
  <c r="U1118" i="1"/>
  <c r="V1117" i="1"/>
  <c r="U1117" i="1"/>
  <c r="V1116" i="1"/>
  <c r="U1116" i="1"/>
  <c r="V1115" i="1"/>
  <c r="U1115" i="1"/>
  <c r="V1114" i="1"/>
  <c r="U1114" i="1"/>
  <c r="V1113" i="1"/>
  <c r="U1113" i="1"/>
  <c r="V1112" i="1"/>
  <c r="U1112" i="1"/>
  <c r="V1111" i="1"/>
  <c r="U1111" i="1"/>
  <c r="V1110" i="1"/>
  <c r="U1110" i="1"/>
  <c r="V1109" i="1"/>
  <c r="U1109" i="1"/>
  <c r="V1108" i="1"/>
  <c r="U1108" i="1"/>
  <c r="V1107" i="1"/>
  <c r="U1107" i="1"/>
  <c r="V1106" i="1"/>
  <c r="U1106" i="1"/>
  <c r="V1105" i="1"/>
  <c r="U1105" i="1"/>
  <c r="V1104" i="1"/>
  <c r="U1104" i="1"/>
  <c r="V1103" i="1"/>
  <c r="U1103" i="1"/>
  <c r="V1102" i="1"/>
  <c r="U1102" i="1"/>
  <c r="V1101" i="1"/>
  <c r="U1101" i="1"/>
  <c r="V1100" i="1"/>
  <c r="U1100" i="1"/>
  <c r="V1099" i="1"/>
  <c r="U1099" i="1"/>
  <c r="V1098" i="1"/>
  <c r="U1098" i="1"/>
  <c r="V1097" i="1"/>
  <c r="U1097" i="1"/>
  <c r="V1096" i="1"/>
  <c r="U1096" i="1"/>
  <c r="V1095" i="1"/>
  <c r="U1095" i="1"/>
  <c r="V1094" i="1"/>
  <c r="U1094" i="1"/>
  <c r="V1093" i="1"/>
  <c r="U1093" i="1"/>
  <c r="V1092" i="1"/>
  <c r="U1092" i="1"/>
  <c r="V1091" i="1"/>
  <c r="U1091" i="1"/>
  <c r="V1090" i="1"/>
  <c r="U1090" i="1"/>
  <c r="V1089" i="1"/>
  <c r="U1089" i="1"/>
  <c r="V1088" i="1"/>
  <c r="U1088" i="1"/>
  <c r="V1087" i="1"/>
  <c r="U1087" i="1"/>
  <c r="V1086" i="1"/>
  <c r="U1086" i="1"/>
  <c r="V1085" i="1"/>
  <c r="U1085" i="1"/>
  <c r="V1084" i="1"/>
  <c r="U1084" i="1"/>
  <c r="V1083" i="1"/>
  <c r="U1083" i="1"/>
  <c r="V1082" i="1"/>
  <c r="U1082" i="1"/>
  <c r="V1081" i="1"/>
  <c r="U1081" i="1"/>
  <c r="V1080" i="1"/>
  <c r="U1080" i="1"/>
  <c r="V1079" i="1"/>
  <c r="U1079" i="1"/>
  <c r="V1078" i="1"/>
  <c r="U1078" i="1"/>
  <c r="V1077" i="1"/>
  <c r="U1077" i="1"/>
  <c r="V1076" i="1"/>
  <c r="U1076" i="1"/>
  <c r="V1075" i="1"/>
  <c r="U1075" i="1"/>
  <c r="V1074" i="1"/>
  <c r="U1074" i="1"/>
  <c r="V1073" i="1"/>
  <c r="U1073" i="1"/>
  <c r="V1072" i="1"/>
  <c r="U1072" i="1"/>
  <c r="V1071" i="1"/>
  <c r="U1071" i="1"/>
  <c r="V1070" i="1"/>
  <c r="U1070" i="1"/>
  <c r="V1069" i="1"/>
  <c r="U1069" i="1"/>
  <c r="V1068" i="1"/>
  <c r="U1068" i="1"/>
  <c r="V1067" i="1"/>
  <c r="U1067" i="1"/>
  <c r="V1066" i="1"/>
  <c r="U1066" i="1"/>
  <c r="V1065" i="1"/>
  <c r="U1065" i="1"/>
  <c r="V1064" i="1"/>
  <c r="U1064" i="1"/>
  <c r="V1063" i="1"/>
  <c r="U1063" i="1"/>
  <c r="V1062" i="1"/>
  <c r="U1062" i="1"/>
  <c r="V1061" i="1"/>
  <c r="U1061" i="1"/>
  <c r="V1060" i="1"/>
  <c r="U1060" i="1"/>
  <c r="V1059" i="1"/>
  <c r="U1059" i="1"/>
  <c r="V1058" i="1"/>
  <c r="U1058" i="1"/>
  <c r="V1057" i="1"/>
  <c r="U1057" i="1"/>
  <c r="V1056" i="1"/>
  <c r="U1056" i="1"/>
  <c r="V1055" i="1"/>
  <c r="U1055" i="1"/>
  <c r="V1054" i="1"/>
  <c r="U1054" i="1"/>
  <c r="V1053" i="1"/>
  <c r="U1053" i="1"/>
  <c r="V1052" i="1"/>
  <c r="U1052" i="1"/>
  <c r="V1051" i="1"/>
  <c r="U1051" i="1"/>
  <c r="V1050" i="1"/>
  <c r="U1050" i="1"/>
  <c r="V1049" i="1"/>
  <c r="U1049" i="1"/>
  <c r="V1048" i="1"/>
  <c r="U1048" i="1"/>
  <c r="V1047" i="1"/>
  <c r="U1047" i="1"/>
  <c r="V1046" i="1"/>
  <c r="U1046" i="1"/>
  <c r="V1045" i="1"/>
  <c r="U1045" i="1"/>
  <c r="V1044" i="1"/>
  <c r="U1044" i="1"/>
  <c r="V1043" i="1"/>
  <c r="U1043" i="1"/>
  <c r="V1042" i="1"/>
  <c r="U1042" i="1"/>
  <c r="V1041" i="1"/>
  <c r="U1041" i="1"/>
  <c r="V1040" i="1"/>
  <c r="U1040" i="1"/>
  <c r="V1039" i="1"/>
  <c r="U1039" i="1"/>
  <c r="V1038" i="1"/>
  <c r="U1038" i="1"/>
  <c r="V1037" i="1"/>
  <c r="U1037" i="1"/>
  <c r="V1036" i="1"/>
  <c r="U1036" i="1"/>
  <c r="V1035" i="1"/>
  <c r="U1035" i="1"/>
  <c r="V1034" i="1"/>
  <c r="U1034" i="1"/>
  <c r="V1033" i="1"/>
  <c r="U1033" i="1"/>
  <c r="V1032" i="1"/>
  <c r="U1032" i="1"/>
  <c r="V1031" i="1"/>
  <c r="U1031" i="1"/>
  <c r="V1030" i="1"/>
  <c r="U1030" i="1"/>
  <c r="V1029" i="1"/>
  <c r="U1029" i="1"/>
  <c r="V1028" i="1"/>
  <c r="U1028" i="1"/>
  <c r="V1027" i="1"/>
  <c r="U1027" i="1"/>
  <c r="V1026" i="1"/>
  <c r="U1026" i="1"/>
  <c r="V1025" i="1"/>
  <c r="U1025" i="1"/>
  <c r="V1024" i="1"/>
  <c r="U1024" i="1"/>
  <c r="V1023" i="1"/>
  <c r="U1023" i="1"/>
  <c r="V1022" i="1"/>
  <c r="U1022" i="1"/>
  <c r="V1021" i="1"/>
  <c r="U1021" i="1"/>
  <c r="V1020" i="1"/>
  <c r="U1020" i="1"/>
  <c r="V1019" i="1"/>
  <c r="U1019" i="1"/>
  <c r="V1018" i="1"/>
  <c r="U1018" i="1"/>
  <c r="V1017" i="1"/>
  <c r="U1017" i="1"/>
  <c r="V1016" i="1"/>
  <c r="U1016" i="1"/>
  <c r="V1015" i="1"/>
  <c r="U1015" i="1"/>
  <c r="V1014" i="1"/>
  <c r="U1014" i="1"/>
  <c r="V1013" i="1"/>
  <c r="U1013" i="1"/>
  <c r="V1012" i="1"/>
  <c r="U1012" i="1"/>
  <c r="V1011" i="1"/>
  <c r="U1011" i="1"/>
  <c r="V1010" i="1"/>
  <c r="U1010" i="1"/>
  <c r="V1009" i="1"/>
  <c r="U1009" i="1"/>
  <c r="V1008" i="1"/>
  <c r="U1008" i="1"/>
  <c r="V1007" i="1"/>
  <c r="U1007" i="1"/>
  <c r="V1006" i="1"/>
  <c r="U1006" i="1"/>
  <c r="V1005" i="1"/>
  <c r="U1005" i="1"/>
  <c r="V1004" i="1"/>
  <c r="U1004" i="1"/>
  <c r="V1003" i="1"/>
  <c r="U1003" i="1"/>
  <c r="V1002" i="1"/>
  <c r="U1002" i="1"/>
  <c r="V1001" i="1"/>
  <c r="U1001" i="1"/>
  <c r="V1000" i="1"/>
  <c r="U1000" i="1"/>
  <c r="V999" i="1"/>
  <c r="U999" i="1"/>
  <c r="V998" i="1"/>
  <c r="U998" i="1"/>
  <c r="V997" i="1"/>
  <c r="U997" i="1"/>
  <c r="V996" i="1"/>
  <c r="U996" i="1"/>
  <c r="V995" i="1"/>
  <c r="U995" i="1"/>
  <c r="V994" i="1"/>
  <c r="U994" i="1"/>
  <c r="V993" i="1"/>
  <c r="U993" i="1"/>
  <c r="V992" i="1"/>
  <c r="U992" i="1"/>
  <c r="V991" i="1"/>
  <c r="U991" i="1"/>
  <c r="V990" i="1"/>
  <c r="U990" i="1"/>
  <c r="V989" i="1"/>
  <c r="U989" i="1"/>
  <c r="V988" i="1"/>
  <c r="U988" i="1"/>
  <c r="V987" i="1"/>
  <c r="U987" i="1"/>
  <c r="V986" i="1"/>
  <c r="U986" i="1"/>
  <c r="V985" i="1"/>
  <c r="U985" i="1"/>
  <c r="V984" i="1"/>
  <c r="U984" i="1"/>
  <c r="V983" i="1"/>
  <c r="U983" i="1"/>
  <c r="V982" i="1"/>
  <c r="U982" i="1"/>
  <c r="V981" i="1"/>
  <c r="U981" i="1"/>
  <c r="V980" i="1"/>
  <c r="U980" i="1"/>
  <c r="V979" i="1"/>
  <c r="U979" i="1"/>
  <c r="V978" i="1"/>
  <c r="U978" i="1"/>
  <c r="V977" i="1"/>
  <c r="U977" i="1"/>
  <c r="V976" i="1"/>
  <c r="U976" i="1"/>
  <c r="V975" i="1"/>
  <c r="U975" i="1"/>
  <c r="V974" i="1"/>
  <c r="U974" i="1"/>
  <c r="V973" i="1"/>
  <c r="U973" i="1"/>
  <c r="V972" i="1"/>
  <c r="U972" i="1"/>
  <c r="V971" i="1"/>
  <c r="U971" i="1"/>
  <c r="V970" i="1"/>
  <c r="U970" i="1"/>
  <c r="V969" i="1"/>
  <c r="U969" i="1"/>
  <c r="V968" i="1"/>
  <c r="U968" i="1"/>
  <c r="V967" i="1"/>
  <c r="U967" i="1"/>
  <c r="V966" i="1"/>
  <c r="U966" i="1"/>
  <c r="V965" i="1"/>
  <c r="U965" i="1"/>
  <c r="V964" i="1"/>
  <c r="U964" i="1"/>
  <c r="V963" i="1"/>
  <c r="U963" i="1"/>
  <c r="V962" i="1"/>
  <c r="U962" i="1"/>
  <c r="V961" i="1"/>
  <c r="U961" i="1"/>
  <c r="V960" i="1"/>
  <c r="U960" i="1"/>
  <c r="V959" i="1"/>
  <c r="U959" i="1"/>
  <c r="V958" i="1"/>
  <c r="U958" i="1"/>
  <c r="V957" i="1"/>
  <c r="U957" i="1"/>
  <c r="V956" i="1"/>
  <c r="U956" i="1"/>
  <c r="V955" i="1"/>
  <c r="U955" i="1"/>
  <c r="V954" i="1"/>
  <c r="U954" i="1"/>
  <c r="V953" i="1"/>
  <c r="U953" i="1"/>
  <c r="V952" i="1"/>
  <c r="U952" i="1"/>
  <c r="V951" i="1"/>
  <c r="U951" i="1"/>
  <c r="V950" i="1"/>
  <c r="U950" i="1"/>
  <c r="V949" i="1"/>
  <c r="U949" i="1"/>
  <c r="V948" i="1"/>
  <c r="U948" i="1"/>
  <c r="V947" i="1"/>
  <c r="U947" i="1"/>
  <c r="V946" i="1"/>
  <c r="U946" i="1"/>
  <c r="V945" i="1"/>
  <c r="U945" i="1"/>
  <c r="V944" i="1"/>
  <c r="U944" i="1"/>
  <c r="V943" i="1"/>
  <c r="U943" i="1"/>
  <c r="V942" i="1"/>
  <c r="U942" i="1"/>
  <c r="V941" i="1"/>
  <c r="U941" i="1"/>
  <c r="V940" i="1"/>
  <c r="U940" i="1"/>
  <c r="V939" i="1"/>
  <c r="U939" i="1"/>
  <c r="V938" i="1"/>
  <c r="U938" i="1"/>
  <c r="V937" i="1"/>
  <c r="U937" i="1"/>
  <c r="V936" i="1"/>
  <c r="U936" i="1"/>
  <c r="V935" i="1"/>
  <c r="U935" i="1"/>
  <c r="V934" i="1"/>
  <c r="U934" i="1"/>
  <c r="V933" i="1"/>
  <c r="U933" i="1"/>
  <c r="V932" i="1"/>
  <c r="U932" i="1"/>
  <c r="V931" i="1"/>
  <c r="U931" i="1"/>
  <c r="V930" i="1"/>
  <c r="U930" i="1"/>
  <c r="V929" i="1"/>
  <c r="U929" i="1"/>
  <c r="V928" i="1"/>
  <c r="U928" i="1"/>
  <c r="V927" i="1"/>
  <c r="U927" i="1"/>
  <c r="V926" i="1"/>
  <c r="U926" i="1"/>
  <c r="V925" i="1"/>
  <c r="U925" i="1"/>
  <c r="V924" i="1"/>
  <c r="U924" i="1"/>
  <c r="V923" i="1"/>
  <c r="U923" i="1"/>
  <c r="V922" i="1"/>
  <c r="U922" i="1"/>
  <c r="V921" i="1"/>
  <c r="U921" i="1"/>
  <c r="V920" i="1"/>
  <c r="U920" i="1"/>
  <c r="V919" i="1"/>
  <c r="U919" i="1"/>
  <c r="V918" i="1"/>
  <c r="U918" i="1"/>
  <c r="V917" i="1"/>
  <c r="U917" i="1"/>
  <c r="V916" i="1"/>
  <c r="U916" i="1"/>
  <c r="V915" i="1"/>
  <c r="U915" i="1"/>
  <c r="V914" i="1"/>
  <c r="U914" i="1"/>
  <c r="V913" i="1"/>
  <c r="U913" i="1"/>
  <c r="V912" i="1"/>
  <c r="U912" i="1"/>
  <c r="V911" i="1"/>
  <c r="U911" i="1"/>
  <c r="V910" i="1"/>
  <c r="U910" i="1"/>
  <c r="V909" i="1"/>
  <c r="U909" i="1"/>
  <c r="V908" i="1"/>
  <c r="U908" i="1"/>
  <c r="V907" i="1"/>
  <c r="U907" i="1"/>
  <c r="V906" i="1"/>
  <c r="U906" i="1"/>
  <c r="V905" i="1"/>
  <c r="U905" i="1"/>
  <c r="V904" i="1"/>
  <c r="U904" i="1"/>
  <c r="V903" i="1"/>
  <c r="U903" i="1"/>
  <c r="V902" i="1"/>
  <c r="U902" i="1"/>
  <c r="V901" i="1"/>
  <c r="U901" i="1"/>
  <c r="V900" i="1"/>
  <c r="U900" i="1"/>
  <c r="V899" i="1"/>
  <c r="U899" i="1"/>
  <c r="V898" i="1"/>
  <c r="U898" i="1"/>
  <c r="V897" i="1"/>
  <c r="U897" i="1"/>
  <c r="V896" i="1"/>
  <c r="U896" i="1"/>
  <c r="V895" i="1"/>
  <c r="U895" i="1"/>
  <c r="V894" i="1"/>
  <c r="U894" i="1"/>
  <c r="V893" i="1"/>
  <c r="U893" i="1"/>
  <c r="V892" i="1"/>
  <c r="U892" i="1"/>
  <c r="V891" i="1"/>
  <c r="U891" i="1"/>
  <c r="V890" i="1"/>
  <c r="U890" i="1"/>
  <c r="V889" i="1"/>
  <c r="U889" i="1"/>
  <c r="V888" i="1"/>
  <c r="U888" i="1"/>
  <c r="V887" i="1"/>
  <c r="U887" i="1"/>
  <c r="V886" i="1"/>
  <c r="U886" i="1"/>
  <c r="V885" i="1"/>
  <c r="U885" i="1"/>
  <c r="V884" i="1"/>
  <c r="U884" i="1"/>
  <c r="V883" i="1"/>
  <c r="U883" i="1"/>
  <c r="V882" i="1"/>
  <c r="U882" i="1"/>
  <c r="V881" i="1"/>
  <c r="U881" i="1"/>
  <c r="V880" i="1"/>
  <c r="U880" i="1"/>
  <c r="V879" i="1"/>
  <c r="U879" i="1"/>
  <c r="V878" i="1"/>
  <c r="U878" i="1"/>
  <c r="V877" i="1"/>
  <c r="U877" i="1"/>
  <c r="V876" i="1"/>
  <c r="U876" i="1"/>
  <c r="V875" i="1"/>
  <c r="U875" i="1"/>
  <c r="V874" i="1"/>
  <c r="U874" i="1"/>
  <c r="V873" i="1"/>
  <c r="U873" i="1"/>
  <c r="V872" i="1"/>
  <c r="U872" i="1"/>
  <c r="V871" i="1"/>
  <c r="U871" i="1"/>
  <c r="V870" i="1"/>
  <c r="U870" i="1"/>
  <c r="V869" i="1"/>
  <c r="U869" i="1"/>
  <c r="V868" i="1"/>
  <c r="U868" i="1"/>
  <c r="V867" i="1"/>
  <c r="U867" i="1"/>
  <c r="V866" i="1"/>
  <c r="U866" i="1"/>
  <c r="V865" i="1"/>
  <c r="U865" i="1"/>
  <c r="V864" i="1"/>
  <c r="U864" i="1"/>
  <c r="V863" i="1"/>
  <c r="U863" i="1"/>
  <c r="V862" i="1"/>
  <c r="U862" i="1"/>
  <c r="V861" i="1"/>
  <c r="U861" i="1"/>
  <c r="V860" i="1"/>
  <c r="U860" i="1"/>
  <c r="V859" i="1"/>
  <c r="U859" i="1"/>
  <c r="V858" i="1"/>
  <c r="U858" i="1"/>
  <c r="V857" i="1"/>
  <c r="U857" i="1"/>
  <c r="V856" i="1"/>
  <c r="U856" i="1"/>
  <c r="V855" i="1"/>
  <c r="U855" i="1"/>
  <c r="V854" i="1"/>
  <c r="U854" i="1"/>
  <c r="V853" i="1"/>
  <c r="U853" i="1"/>
  <c r="V852" i="1"/>
  <c r="U852" i="1"/>
  <c r="V851" i="1"/>
  <c r="U851" i="1"/>
  <c r="V850" i="1"/>
  <c r="U850" i="1"/>
  <c r="V849" i="1"/>
  <c r="U849" i="1"/>
  <c r="V848" i="1"/>
  <c r="U848" i="1"/>
  <c r="V847" i="1"/>
  <c r="U847" i="1"/>
  <c r="V846" i="1"/>
  <c r="U846" i="1"/>
  <c r="V845" i="1"/>
  <c r="U845" i="1"/>
  <c r="V844" i="1"/>
  <c r="U844" i="1"/>
  <c r="V843" i="1"/>
  <c r="U843" i="1"/>
  <c r="V842" i="1"/>
  <c r="U842" i="1"/>
  <c r="V841" i="1"/>
  <c r="U841" i="1"/>
  <c r="V840" i="1"/>
  <c r="U840" i="1"/>
  <c r="V839" i="1"/>
  <c r="U839" i="1"/>
  <c r="V838" i="1"/>
  <c r="U838" i="1"/>
  <c r="V837" i="1"/>
  <c r="U837" i="1"/>
  <c r="V836" i="1"/>
  <c r="U836" i="1"/>
  <c r="V835" i="1"/>
  <c r="U835" i="1"/>
  <c r="V834" i="1"/>
  <c r="U834" i="1"/>
  <c r="V833" i="1"/>
  <c r="U833" i="1"/>
  <c r="V832" i="1"/>
  <c r="U832" i="1"/>
  <c r="V831" i="1"/>
  <c r="U831" i="1"/>
  <c r="V830" i="1"/>
  <c r="U830" i="1"/>
  <c r="V829" i="1"/>
  <c r="U829" i="1"/>
  <c r="V828" i="1"/>
  <c r="U828" i="1"/>
  <c r="V827" i="1"/>
  <c r="U827" i="1"/>
  <c r="V826" i="1"/>
  <c r="U826" i="1"/>
  <c r="V825" i="1"/>
  <c r="U825" i="1"/>
  <c r="V824" i="1"/>
  <c r="U824" i="1"/>
  <c r="V823" i="1"/>
  <c r="U823" i="1"/>
  <c r="V822" i="1"/>
  <c r="U822" i="1"/>
  <c r="V821" i="1"/>
  <c r="U821" i="1"/>
  <c r="V820" i="1"/>
  <c r="U820" i="1"/>
  <c r="V819" i="1"/>
  <c r="U819" i="1"/>
  <c r="V818" i="1"/>
  <c r="U818" i="1"/>
  <c r="V817" i="1"/>
  <c r="U817" i="1"/>
  <c r="V816" i="1"/>
  <c r="U816" i="1"/>
  <c r="V815" i="1"/>
  <c r="U815" i="1"/>
  <c r="V814" i="1"/>
  <c r="U814" i="1"/>
  <c r="V813" i="1"/>
  <c r="U813" i="1"/>
  <c r="V812" i="1"/>
  <c r="U812" i="1"/>
  <c r="V811" i="1"/>
  <c r="U811" i="1"/>
  <c r="V810" i="1"/>
  <c r="U810" i="1"/>
  <c r="V809" i="1"/>
  <c r="U809" i="1"/>
  <c r="V808" i="1"/>
  <c r="U808" i="1"/>
  <c r="V807" i="1"/>
  <c r="U807" i="1"/>
  <c r="V806" i="1"/>
  <c r="U806" i="1"/>
  <c r="V805" i="1"/>
  <c r="U805" i="1"/>
  <c r="V804" i="1"/>
  <c r="U804" i="1"/>
  <c r="V803" i="1"/>
  <c r="U803" i="1"/>
  <c r="V802" i="1"/>
  <c r="U802" i="1"/>
  <c r="V801" i="1"/>
  <c r="U801" i="1"/>
  <c r="V800" i="1"/>
  <c r="U800" i="1"/>
  <c r="V799" i="1"/>
  <c r="U799" i="1"/>
  <c r="V798" i="1"/>
  <c r="U798" i="1"/>
  <c r="V797" i="1"/>
  <c r="U797" i="1"/>
  <c r="V796" i="1"/>
  <c r="U796" i="1"/>
  <c r="V795" i="1"/>
  <c r="U795" i="1"/>
  <c r="V794" i="1"/>
  <c r="U794" i="1"/>
  <c r="V793" i="1"/>
  <c r="U793" i="1"/>
  <c r="V792" i="1"/>
  <c r="U792" i="1"/>
  <c r="V791" i="1"/>
  <c r="U791" i="1"/>
  <c r="V790" i="1"/>
  <c r="U790" i="1"/>
  <c r="V789" i="1"/>
  <c r="U789" i="1"/>
  <c r="V788" i="1"/>
  <c r="U788" i="1"/>
  <c r="V787" i="1"/>
  <c r="U787" i="1"/>
  <c r="V786" i="1"/>
  <c r="U786" i="1"/>
  <c r="V785" i="1"/>
  <c r="U785" i="1"/>
  <c r="V784" i="1"/>
  <c r="U784" i="1"/>
  <c r="V783" i="1"/>
  <c r="U783" i="1"/>
  <c r="V782" i="1"/>
  <c r="U782" i="1"/>
  <c r="V781" i="1"/>
  <c r="U781" i="1"/>
  <c r="V780" i="1"/>
  <c r="U780" i="1"/>
  <c r="V779" i="1"/>
  <c r="U779" i="1"/>
  <c r="V778" i="1"/>
  <c r="U778" i="1"/>
  <c r="V777" i="1"/>
  <c r="U777" i="1"/>
  <c r="V776" i="1"/>
  <c r="U776" i="1"/>
  <c r="V775" i="1"/>
  <c r="U775" i="1"/>
  <c r="V774" i="1"/>
  <c r="U774" i="1"/>
  <c r="V773" i="1"/>
  <c r="U773" i="1"/>
  <c r="V772" i="1"/>
  <c r="U772" i="1"/>
  <c r="V771" i="1"/>
  <c r="U771" i="1"/>
  <c r="V770" i="1"/>
  <c r="U770" i="1"/>
  <c r="V769" i="1"/>
  <c r="U769" i="1"/>
  <c r="V768" i="1"/>
  <c r="U768" i="1"/>
  <c r="V767" i="1"/>
  <c r="U767" i="1"/>
  <c r="V766" i="1"/>
  <c r="U766" i="1"/>
  <c r="V765" i="1"/>
  <c r="U765" i="1"/>
  <c r="V764" i="1"/>
  <c r="U764" i="1"/>
  <c r="V763" i="1"/>
  <c r="U763" i="1"/>
  <c r="V762" i="1"/>
  <c r="U762" i="1"/>
  <c r="V761" i="1"/>
  <c r="U761" i="1"/>
  <c r="V760" i="1"/>
  <c r="U760" i="1"/>
  <c r="V759" i="1"/>
  <c r="U759" i="1"/>
  <c r="V758" i="1"/>
  <c r="U758" i="1"/>
  <c r="V757" i="1"/>
  <c r="U757" i="1"/>
  <c r="V756" i="1"/>
  <c r="U756" i="1"/>
  <c r="V755" i="1"/>
  <c r="U755" i="1"/>
  <c r="V754" i="1"/>
  <c r="U754" i="1"/>
  <c r="V753" i="1"/>
  <c r="U753" i="1"/>
  <c r="V752" i="1"/>
  <c r="U752" i="1"/>
  <c r="V751" i="1"/>
  <c r="U751" i="1"/>
  <c r="V750" i="1"/>
  <c r="U750" i="1"/>
  <c r="V749" i="1"/>
  <c r="U749" i="1"/>
  <c r="V748" i="1"/>
  <c r="U748" i="1"/>
  <c r="V747" i="1"/>
  <c r="U747" i="1"/>
  <c r="V746" i="1"/>
  <c r="U746" i="1"/>
  <c r="V745" i="1"/>
  <c r="U745" i="1"/>
  <c r="V744" i="1"/>
  <c r="U744" i="1"/>
  <c r="V743" i="1"/>
  <c r="U743" i="1"/>
  <c r="V742" i="1"/>
  <c r="U742" i="1"/>
  <c r="V741" i="1"/>
  <c r="U741" i="1"/>
  <c r="V740" i="1"/>
  <c r="U740" i="1"/>
  <c r="V739" i="1"/>
  <c r="U739" i="1"/>
  <c r="V738" i="1"/>
  <c r="U738" i="1"/>
  <c r="V737" i="1"/>
  <c r="U737" i="1"/>
  <c r="V736" i="1"/>
  <c r="U736" i="1"/>
  <c r="V735" i="1"/>
  <c r="U735" i="1"/>
  <c r="V734" i="1"/>
  <c r="U734" i="1"/>
  <c r="V733" i="1"/>
  <c r="U733" i="1"/>
  <c r="V732" i="1"/>
  <c r="U732" i="1"/>
  <c r="V731" i="1"/>
  <c r="U731" i="1"/>
  <c r="V730" i="1"/>
  <c r="U730" i="1"/>
  <c r="V729" i="1"/>
  <c r="U729" i="1"/>
  <c r="V728" i="1"/>
  <c r="U728" i="1"/>
  <c r="V727" i="1"/>
  <c r="U727" i="1"/>
  <c r="V726" i="1"/>
  <c r="U726" i="1"/>
  <c r="V725" i="1"/>
  <c r="U725" i="1"/>
  <c r="V724" i="1"/>
  <c r="U724" i="1"/>
  <c r="V723" i="1"/>
  <c r="U723" i="1"/>
  <c r="V722" i="1"/>
  <c r="U722" i="1"/>
  <c r="V721" i="1"/>
  <c r="U721" i="1"/>
  <c r="V720" i="1"/>
  <c r="U720" i="1"/>
  <c r="V719" i="1"/>
  <c r="U719" i="1"/>
  <c r="V718" i="1"/>
  <c r="U718" i="1"/>
  <c r="V717" i="1"/>
  <c r="U717" i="1"/>
  <c r="V716" i="1"/>
  <c r="U716" i="1"/>
  <c r="V715" i="1"/>
  <c r="U715" i="1"/>
  <c r="V714" i="1"/>
  <c r="U714" i="1"/>
  <c r="V713" i="1"/>
  <c r="U713" i="1"/>
  <c r="V712" i="1"/>
  <c r="U712" i="1"/>
  <c r="V711" i="1"/>
  <c r="U711" i="1"/>
  <c r="V710" i="1"/>
  <c r="U710" i="1"/>
  <c r="V709" i="1"/>
  <c r="U709" i="1"/>
  <c r="V708" i="1"/>
  <c r="U708" i="1"/>
  <c r="V707" i="1"/>
  <c r="U707" i="1"/>
  <c r="V706" i="1"/>
  <c r="U706" i="1"/>
  <c r="V705" i="1"/>
  <c r="U705" i="1"/>
  <c r="V704" i="1"/>
  <c r="U704" i="1"/>
  <c r="V703" i="1"/>
  <c r="U703" i="1"/>
  <c r="V702" i="1"/>
  <c r="U702" i="1"/>
  <c r="V701" i="1"/>
  <c r="U701" i="1"/>
  <c r="V700" i="1"/>
  <c r="U700" i="1"/>
  <c r="V699" i="1"/>
  <c r="U699" i="1"/>
  <c r="V698" i="1"/>
  <c r="U698" i="1"/>
  <c r="V697" i="1"/>
  <c r="U697" i="1"/>
  <c r="V696" i="1"/>
  <c r="U696" i="1"/>
  <c r="V695" i="1"/>
  <c r="U695" i="1"/>
  <c r="V694" i="1"/>
  <c r="U694" i="1"/>
  <c r="V693" i="1"/>
  <c r="U693" i="1"/>
  <c r="V692" i="1"/>
  <c r="U692" i="1"/>
  <c r="V691" i="1"/>
  <c r="U691" i="1"/>
  <c r="V690" i="1"/>
  <c r="U690" i="1"/>
  <c r="V689" i="1"/>
  <c r="U689" i="1"/>
  <c r="V688" i="1"/>
  <c r="U688" i="1"/>
  <c r="V687" i="1"/>
  <c r="U687" i="1"/>
  <c r="V686" i="1"/>
  <c r="U686" i="1"/>
  <c r="V685" i="1"/>
  <c r="U685" i="1"/>
  <c r="V684" i="1"/>
  <c r="U684" i="1"/>
  <c r="V683" i="1"/>
  <c r="U683" i="1"/>
  <c r="V682" i="1"/>
  <c r="U682" i="1"/>
  <c r="V681" i="1"/>
  <c r="U681" i="1"/>
  <c r="V680" i="1"/>
  <c r="U680" i="1"/>
  <c r="V679" i="1"/>
  <c r="U679" i="1"/>
  <c r="V678" i="1"/>
  <c r="U678" i="1"/>
  <c r="V677" i="1"/>
  <c r="U677" i="1"/>
  <c r="V676" i="1"/>
  <c r="U676" i="1"/>
  <c r="V675" i="1"/>
  <c r="U675" i="1"/>
  <c r="V674" i="1"/>
  <c r="U674" i="1"/>
  <c r="V673" i="1"/>
  <c r="U673" i="1"/>
  <c r="V672" i="1"/>
  <c r="U672" i="1"/>
  <c r="V671" i="1"/>
  <c r="U671" i="1"/>
  <c r="V670" i="1"/>
  <c r="U670" i="1"/>
  <c r="V669" i="1"/>
  <c r="U669" i="1"/>
  <c r="V668" i="1"/>
  <c r="U668" i="1"/>
  <c r="V667" i="1"/>
  <c r="U667" i="1"/>
  <c r="V666" i="1"/>
  <c r="U666" i="1"/>
  <c r="V665" i="1"/>
  <c r="U665" i="1"/>
  <c r="V664" i="1"/>
  <c r="U664" i="1"/>
  <c r="V663" i="1"/>
  <c r="U663" i="1"/>
  <c r="V662" i="1"/>
  <c r="U662" i="1"/>
  <c r="V661" i="1"/>
  <c r="U661" i="1"/>
  <c r="V660" i="1"/>
  <c r="U660" i="1"/>
  <c r="V659" i="1"/>
  <c r="U659" i="1"/>
  <c r="V658" i="1"/>
  <c r="U658" i="1"/>
  <c r="V657" i="1"/>
  <c r="U657" i="1"/>
  <c r="V656" i="1"/>
  <c r="U656" i="1"/>
  <c r="V655" i="1"/>
  <c r="U655" i="1"/>
  <c r="V654" i="1"/>
  <c r="U654" i="1"/>
  <c r="V653" i="1"/>
  <c r="U653" i="1"/>
  <c r="V652" i="1"/>
  <c r="U652" i="1"/>
  <c r="V651" i="1"/>
  <c r="U651" i="1"/>
  <c r="V650" i="1"/>
  <c r="U650" i="1"/>
  <c r="V649" i="1"/>
  <c r="U649" i="1"/>
  <c r="V648" i="1"/>
  <c r="U648" i="1"/>
  <c r="V647" i="1"/>
  <c r="U647" i="1"/>
  <c r="V646" i="1"/>
  <c r="U646" i="1"/>
  <c r="V645" i="1"/>
  <c r="U645" i="1"/>
  <c r="V644" i="1"/>
  <c r="U644" i="1"/>
  <c r="V643" i="1"/>
  <c r="U643" i="1"/>
  <c r="V642" i="1"/>
  <c r="U642" i="1"/>
  <c r="V641" i="1"/>
  <c r="U641" i="1"/>
  <c r="V640" i="1"/>
  <c r="U640" i="1"/>
  <c r="V639" i="1"/>
  <c r="U639" i="1"/>
  <c r="V638" i="1"/>
  <c r="U638" i="1"/>
  <c r="V637" i="1"/>
  <c r="U637" i="1"/>
  <c r="V636" i="1"/>
  <c r="U636" i="1"/>
  <c r="V635" i="1"/>
  <c r="U635" i="1"/>
  <c r="V634" i="1"/>
  <c r="U634" i="1"/>
  <c r="V633" i="1"/>
  <c r="U633" i="1"/>
  <c r="V632" i="1"/>
  <c r="U632" i="1"/>
  <c r="V631" i="1"/>
  <c r="U631" i="1"/>
  <c r="V630" i="1"/>
  <c r="U630" i="1"/>
  <c r="V629" i="1"/>
  <c r="U629" i="1"/>
  <c r="V628" i="1"/>
  <c r="U628" i="1"/>
  <c r="V627" i="1"/>
  <c r="U627" i="1"/>
  <c r="V626" i="1"/>
  <c r="U626" i="1"/>
  <c r="V625" i="1"/>
  <c r="U625" i="1"/>
  <c r="V624" i="1"/>
  <c r="U624" i="1"/>
  <c r="V623" i="1"/>
  <c r="U623" i="1"/>
  <c r="V622" i="1"/>
  <c r="U622" i="1"/>
  <c r="V621" i="1"/>
  <c r="U621" i="1"/>
  <c r="V620" i="1"/>
  <c r="U620" i="1"/>
  <c r="V619" i="1"/>
  <c r="U619" i="1"/>
  <c r="V618" i="1"/>
  <c r="U618" i="1"/>
  <c r="V617" i="1"/>
  <c r="U617" i="1"/>
  <c r="V616" i="1"/>
  <c r="U616" i="1"/>
  <c r="V615" i="1"/>
  <c r="U615" i="1"/>
  <c r="V614" i="1"/>
  <c r="U614" i="1"/>
  <c r="V613" i="1"/>
  <c r="U613" i="1"/>
  <c r="V612" i="1"/>
  <c r="U612" i="1"/>
  <c r="V611" i="1"/>
  <c r="U611" i="1"/>
  <c r="V610" i="1"/>
  <c r="U610" i="1"/>
  <c r="V609" i="1"/>
  <c r="U609" i="1"/>
  <c r="V608" i="1"/>
  <c r="U608" i="1"/>
  <c r="V607" i="1"/>
  <c r="U607" i="1"/>
  <c r="V606" i="1"/>
  <c r="U606" i="1"/>
  <c r="V605" i="1"/>
  <c r="U605" i="1"/>
  <c r="V604" i="1"/>
  <c r="U604" i="1"/>
  <c r="V603" i="1"/>
  <c r="U603" i="1"/>
  <c r="V602" i="1"/>
  <c r="U602" i="1"/>
  <c r="V601" i="1"/>
  <c r="U601" i="1"/>
  <c r="V600" i="1"/>
  <c r="U600" i="1"/>
  <c r="V599" i="1"/>
  <c r="U599" i="1"/>
  <c r="V598" i="1"/>
  <c r="U598" i="1"/>
  <c r="V597" i="1"/>
  <c r="U597" i="1"/>
  <c r="V596" i="1"/>
  <c r="U596" i="1"/>
  <c r="V595" i="1"/>
  <c r="U595" i="1"/>
  <c r="V594" i="1"/>
  <c r="U594" i="1"/>
  <c r="V593" i="1"/>
  <c r="U593" i="1"/>
  <c r="V592" i="1"/>
  <c r="U592" i="1"/>
  <c r="V591" i="1"/>
  <c r="U591" i="1"/>
  <c r="V590" i="1"/>
  <c r="U590" i="1"/>
  <c r="V589" i="1"/>
  <c r="U589" i="1"/>
  <c r="V588" i="1"/>
  <c r="U588" i="1"/>
  <c r="V587" i="1"/>
  <c r="U587" i="1"/>
  <c r="V586" i="1"/>
  <c r="U586" i="1"/>
  <c r="V585" i="1"/>
  <c r="U585" i="1"/>
  <c r="V584" i="1"/>
  <c r="U584" i="1"/>
  <c r="V583" i="1"/>
  <c r="U583" i="1"/>
  <c r="V582" i="1"/>
  <c r="U582" i="1"/>
  <c r="V581" i="1"/>
  <c r="U581" i="1"/>
  <c r="V580" i="1"/>
  <c r="U580" i="1"/>
  <c r="V579" i="1"/>
  <c r="U579" i="1"/>
  <c r="V578" i="1"/>
  <c r="U578" i="1"/>
  <c r="V577" i="1"/>
  <c r="U577" i="1"/>
  <c r="V576" i="1"/>
  <c r="U576" i="1"/>
  <c r="V575" i="1"/>
  <c r="U575" i="1"/>
  <c r="V574" i="1"/>
  <c r="U574" i="1"/>
  <c r="V573" i="1"/>
  <c r="U573" i="1"/>
  <c r="V572" i="1"/>
  <c r="U572" i="1"/>
  <c r="V571" i="1"/>
  <c r="U571" i="1"/>
  <c r="V570" i="1"/>
  <c r="U570" i="1"/>
  <c r="V569" i="1"/>
  <c r="U569" i="1"/>
  <c r="V568" i="1"/>
  <c r="U568" i="1"/>
  <c r="V567" i="1"/>
  <c r="U567" i="1"/>
  <c r="V566" i="1"/>
  <c r="U566" i="1"/>
  <c r="V565" i="1"/>
  <c r="U565" i="1"/>
  <c r="V564" i="1"/>
  <c r="U564" i="1"/>
  <c r="V563" i="1"/>
  <c r="U563" i="1"/>
  <c r="V562" i="1"/>
  <c r="U562" i="1"/>
  <c r="V561" i="1"/>
  <c r="U561" i="1"/>
  <c r="V560" i="1"/>
  <c r="U560" i="1"/>
  <c r="V559" i="1"/>
  <c r="U559" i="1"/>
  <c r="V558" i="1"/>
  <c r="U558" i="1"/>
  <c r="V557" i="1"/>
  <c r="U557" i="1"/>
  <c r="V556" i="1"/>
  <c r="U556" i="1"/>
  <c r="V555" i="1"/>
  <c r="U555" i="1"/>
  <c r="V554" i="1"/>
  <c r="U554" i="1"/>
  <c r="V553" i="1"/>
  <c r="U553" i="1"/>
  <c r="V552" i="1"/>
  <c r="U552" i="1"/>
  <c r="V551" i="1"/>
  <c r="U551" i="1"/>
  <c r="V550" i="1"/>
  <c r="U550" i="1"/>
  <c r="V549" i="1"/>
  <c r="U549" i="1"/>
  <c r="V548" i="1"/>
  <c r="U548" i="1"/>
  <c r="V547" i="1"/>
  <c r="U547" i="1"/>
  <c r="V546" i="1"/>
  <c r="U546" i="1"/>
  <c r="V545" i="1"/>
  <c r="U545" i="1"/>
  <c r="V544" i="1"/>
  <c r="U544" i="1"/>
  <c r="V543" i="1"/>
  <c r="U543" i="1"/>
  <c r="V542" i="1"/>
  <c r="U542" i="1"/>
  <c r="V541" i="1"/>
  <c r="U541" i="1"/>
  <c r="V540" i="1"/>
  <c r="U540" i="1"/>
  <c r="V539" i="1"/>
  <c r="U539" i="1"/>
  <c r="V538" i="1"/>
  <c r="U538" i="1"/>
  <c r="V537" i="1"/>
  <c r="U537" i="1"/>
  <c r="V536" i="1"/>
  <c r="U536" i="1"/>
  <c r="V535" i="1"/>
  <c r="U535" i="1"/>
  <c r="V534" i="1"/>
  <c r="U534" i="1"/>
  <c r="V533" i="1"/>
  <c r="U533" i="1"/>
  <c r="V532" i="1"/>
  <c r="U532" i="1"/>
  <c r="V531" i="1"/>
  <c r="U531" i="1"/>
  <c r="V530" i="1"/>
  <c r="U530" i="1"/>
  <c r="V529" i="1"/>
  <c r="U529" i="1"/>
  <c r="V528" i="1"/>
  <c r="U528" i="1"/>
  <c r="V527" i="1"/>
  <c r="U527" i="1"/>
  <c r="V526" i="1"/>
  <c r="U526" i="1"/>
  <c r="V525" i="1"/>
  <c r="U525" i="1"/>
  <c r="V524" i="1"/>
  <c r="U524" i="1"/>
  <c r="V523" i="1"/>
  <c r="U523" i="1"/>
  <c r="V522" i="1"/>
  <c r="U522" i="1"/>
  <c r="V521" i="1"/>
  <c r="U521" i="1"/>
  <c r="V520" i="1"/>
  <c r="U520" i="1"/>
  <c r="V519" i="1"/>
  <c r="U519" i="1"/>
  <c r="V518" i="1"/>
  <c r="U518" i="1"/>
  <c r="V517" i="1"/>
  <c r="U517" i="1"/>
  <c r="V516" i="1"/>
  <c r="U516" i="1"/>
  <c r="V515" i="1"/>
  <c r="U515" i="1"/>
  <c r="V514" i="1"/>
  <c r="U514" i="1"/>
  <c r="V513" i="1"/>
  <c r="U513" i="1"/>
  <c r="V512" i="1"/>
  <c r="U512" i="1"/>
  <c r="V511" i="1"/>
  <c r="U511" i="1"/>
  <c r="V510" i="1"/>
  <c r="U510" i="1"/>
  <c r="V509" i="1"/>
  <c r="U509" i="1"/>
  <c r="V508" i="1"/>
  <c r="U508" i="1"/>
  <c r="V507" i="1"/>
  <c r="U507" i="1"/>
  <c r="V506" i="1"/>
  <c r="U506" i="1"/>
  <c r="V505" i="1"/>
  <c r="U505" i="1"/>
  <c r="V504" i="1"/>
  <c r="U504" i="1"/>
  <c r="V503" i="1"/>
  <c r="U503" i="1"/>
  <c r="V502" i="1"/>
  <c r="U502" i="1"/>
  <c r="V501" i="1"/>
  <c r="U501" i="1"/>
  <c r="V500" i="1"/>
  <c r="U500" i="1"/>
  <c r="V499" i="1"/>
  <c r="U499" i="1"/>
  <c r="V498" i="1"/>
  <c r="U498" i="1"/>
  <c r="V497" i="1"/>
  <c r="U497" i="1"/>
  <c r="V496" i="1"/>
  <c r="U496" i="1"/>
  <c r="V495" i="1"/>
  <c r="U495" i="1"/>
  <c r="V494" i="1"/>
  <c r="U494" i="1"/>
  <c r="V493" i="1"/>
  <c r="U493" i="1"/>
  <c r="V492" i="1"/>
  <c r="U492" i="1"/>
  <c r="V491" i="1"/>
  <c r="U491" i="1"/>
  <c r="V490" i="1"/>
  <c r="U490" i="1"/>
  <c r="V489" i="1"/>
  <c r="U489" i="1"/>
  <c r="V488" i="1"/>
  <c r="U488" i="1"/>
  <c r="V487" i="1"/>
  <c r="U487" i="1"/>
  <c r="V486" i="1"/>
  <c r="U486" i="1"/>
  <c r="V485" i="1"/>
  <c r="U485" i="1"/>
  <c r="V484" i="1"/>
  <c r="U484" i="1"/>
  <c r="V483" i="1"/>
  <c r="U483" i="1"/>
  <c r="V482" i="1"/>
  <c r="U482" i="1"/>
  <c r="V481" i="1"/>
  <c r="U481" i="1"/>
  <c r="V480" i="1"/>
  <c r="U480" i="1"/>
  <c r="V479" i="1"/>
  <c r="U479" i="1"/>
  <c r="V478" i="1"/>
  <c r="U478" i="1"/>
  <c r="V477" i="1"/>
  <c r="U477" i="1"/>
  <c r="V476" i="1"/>
  <c r="U476" i="1"/>
  <c r="V475" i="1"/>
  <c r="U475" i="1"/>
  <c r="V474" i="1"/>
  <c r="U474" i="1"/>
  <c r="V473" i="1"/>
  <c r="U473" i="1"/>
  <c r="V472" i="1"/>
  <c r="U472" i="1"/>
  <c r="V471" i="1"/>
  <c r="U471" i="1"/>
  <c r="V470" i="1"/>
  <c r="U470" i="1"/>
  <c r="V469" i="1"/>
  <c r="U469" i="1"/>
  <c r="V468" i="1"/>
  <c r="U468" i="1"/>
  <c r="V467" i="1"/>
  <c r="U467" i="1"/>
  <c r="V466" i="1"/>
  <c r="U466" i="1"/>
  <c r="V465" i="1"/>
  <c r="U465" i="1"/>
  <c r="V464" i="1"/>
  <c r="U464" i="1"/>
  <c r="V463" i="1"/>
  <c r="U463" i="1"/>
  <c r="V462" i="1"/>
  <c r="U462" i="1"/>
  <c r="V461" i="1"/>
  <c r="U461" i="1"/>
  <c r="V460" i="1"/>
  <c r="U460" i="1"/>
  <c r="V459" i="1"/>
  <c r="U459" i="1"/>
  <c r="V458" i="1"/>
  <c r="U458" i="1"/>
  <c r="V457" i="1"/>
  <c r="U457" i="1"/>
  <c r="V456" i="1"/>
  <c r="U456" i="1"/>
  <c r="V455" i="1"/>
  <c r="U455" i="1"/>
  <c r="V454" i="1"/>
  <c r="U454" i="1"/>
  <c r="V453" i="1"/>
  <c r="U453" i="1"/>
  <c r="V452" i="1"/>
  <c r="U452" i="1"/>
  <c r="V451" i="1"/>
  <c r="U451" i="1"/>
  <c r="V450" i="1"/>
  <c r="U450" i="1"/>
  <c r="V449" i="1"/>
  <c r="U449" i="1"/>
  <c r="V448" i="1"/>
  <c r="U448" i="1"/>
  <c r="V447" i="1"/>
  <c r="U447" i="1"/>
  <c r="V446" i="1"/>
  <c r="U446" i="1"/>
  <c r="V445" i="1"/>
  <c r="U445" i="1"/>
  <c r="V444" i="1"/>
  <c r="U444" i="1"/>
  <c r="V443" i="1"/>
  <c r="U443" i="1"/>
  <c r="V442" i="1"/>
  <c r="U442" i="1"/>
  <c r="V441" i="1"/>
  <c r="U441" i="1"/>
  <c r="V440" i="1"/>
  <c r="U440" i="1"/>
  <c r="V439" i="1"/>
  <c r="U439" i="1"/>
  <c r="V438" i="1"/>
  <c r="U438" i="1"/>
  <c r="V437" i="1"/>
  <c r="U437" i="1"/>
  <c r="V436" i="1"/>
  <c r="U436" i="1"/>
  <c r="V435" i="1"/>
  <c r="U435" i="1"/>
  <c r="V434" i="1"/>
  <c r="U434" i="1"/>
  <c r="V433" i="1"/>
  <c r="U433" i="1"/>
  <c r="V432" i="1"/>
  <c r="U432" i="1"/>
  <c r="V431" i="1"/>
  <c r="U431" i="1"/>
  <c r="V430" i="1"/>
  <c r="U430" i="1"/>
  <c r="V429" i="1"/>
  <c r="U429" i="1"/>
  <c r="V428" i="1"/>
  <c r="U428" i="1"/>
  <c r="V427" i="1"/>
  <c r="U427" i="1"/>
  <c r="V426" i="1"/>
  <c r="U426" i="1"/>
  <c r="V425" i="1"/>
  <c r="U425" i="1"/>
  <c r="V424" i="1"/>
  <c r="U424" i="1"/>
  <c r="V423" i="1"/>
  <c r="U423" i="1"/>
  <c r="V422" i="1"/>
  <c r="U422" i="1"/>
  <c r="V421" i="1"/>
  <c r="U421" i="1"/>
  <c r="V420" i="1"/>
  <c r="U420" i="1"/>
  <c r="V419" i="1"/>
  <c r="U419" i="1"/>
  <c r="V418" i="1"/>
  <c r="U418" i="1"/>
  <c r="V417" i="1"/>
  <c r="U417" i="1"/>
  <c r="V416" i="1"/>
  <c r="U416" i="1"/>
  <c r="V415" i="1"/>
  <c r="U415" i="1"/>
  <c r="V414" i="1"/>
  <c r="U414" i="1"/>
  <c r="V413" i="1"/>
  <c r="U413" i="1"/>
  <c r="V412" i="1"/>
  <c r="U412" i="1"/>
  <c r="V411" i="1"/>
  <c r="U411" i="1"/>
  <c r="V410" i="1"/>
  <c r="U410" i="1"/>
  <c r="V409" i="1"/>
  <c r="U409" i="1"/>
  <c r="V408" i="1"/>
  <c r="U408" i="1"/>
  <c r="V407" i="1"/>
  <c r="U407" i="1"/>
  <c r="V406" i="1"/>
  <c r="U406" i="1"/>
  <c r="V405" i="1"/>
  <c r="U405" i="1"/>
  <c r="V404" i="1"/>
  <c r="U404" i="1"/>
  <c r="V403" i="1"/>
  <c r="U403" i="1"/>
  <c r="V402" i="1"/>
  <c r="U402" i="1"/>
  <c r="V401" i="1"/>
  <c r="U401" i="1"/>
  <c r="V400" i="1"/>
  <c r="U400" i="1"/>
  <c r="V399" i="1"/>
  <c r="U399" i="1"/>
  <c r="V398" i="1"/>
  <c r="U398" i="1"/>
  <c r="V397" i="1"/>
  <c r="U397" i="1"/>
  <c r="V396" i="1"/>
  <c r="U396" i="1"/>
  <c r="V395" i="1"/>
  <c r="U395" i="1"/>
  <c r="V394" i="1"/>
  <c r="U394" i="1"/>
  <c r="V393" i="1"/>
  <c r="U393" i="1"/>
  <c r="V392" i="1"/>
  <c r="U392" i="1"/>
  <c r="V391" i="1"/>
  <c r="U391" i="1"/>
  <c r="V390" i="1"/>
  <c r="U390" i="1"/>
  <c r="V389" i="1"/>
  <c r="U389" i="1"/>
  <c r="V388" i="1"/>
  <c r="U388" i="1"/>
  <c r="V387" i="1"/>
  <c r="U387" i="1"/>
  <c r="V386" i="1"/>
  <c r="U386" i="1"/>
  <c r="V385" i="1"/>
  <c r="U385" i="1"/>
  <c r="V384" i="1"/>
  <c r="U384" i="1"/>
  <c r="V383" i="1"/>
  <c r="U383" i="1"/>
  <c r="V382" i="1"/>
  <c r="U382" i="1"/>
  <c r="V381" i="1"/>
  <c r="U381" i="1"/>
  <c r="V380" i="1"/>
  <c r="U380" i="1"/>
  <c r="V379" i="1"/>
  <c r="U379" i="1"/>
  <c r="V378" i="1"/>
  <c r="U378" i="1"/>
  <c r="V377" i="1"/>
  <c r="U377" i="1"/>
  <c r="V376" i="1"/>
  <c r="U376" i="1"/>
  <c r="V375" i="1"/>
  <c r="U375" i="1"/>
  <c r="V374" i="1"/>
  <c r="U374" i="1"/>
  <c r="V373" i="1"/>
  <c r="U373" i="1"/>
  <c r="V372" i="1"/>
  <c r="U372" i="1"/>
  <c r="V371" i="1"/>
  <c r="U371" i="1"/>
  <c r="V370" i="1"/>
  <c r="U370" i="1"/>
  <c r="V369" i="1"/>
  <c r="U369" i="1"/>
  <c r="V368" i="1"/>
  <c r="U368" i="1"/>
  <c r="V367" i="1"/>
  <c r="U367" i="1"/>
  <c r="V366" i="1"/>
  <c r="U366" i="1"/>
  <c r="V365" i="1"/>
  <c r="U365" i="1"/>
  <c r="V364" i="1"/>
  <c r="U364" i="1"/>
  <c r="V363" i="1"/>
  <c r="U363" i="1"/>
  <c r="V362" i="1"/>
  <c r="U362" i="1"/>
  <c r="V361" i="1"/>
  <c r="U361" i="1"/>
  <c r="V360" i="1"/>
  <c r="U360" i="1"/>
  <c r="V359" i="1"/>
  <c r="U359" i="1"/>
  <c r="V358" i="1"/>
  <c r="U358" i="1"/>
  <c r="V357" i="1"/>
  <c r="U357" i="1"/>
  <c r="V356" i="1"/>
  <c r="U356" i="1"/>
  <c r="V355" i="1"/>
  <c r="U355" i="1"/>
  <c r="V354" i="1"/>
  <c r="U354" i="1"/>
  <c r="V353" i="1"/>
  <c r="U353" i="1"/>
  <c r="V352" i="1"/>
  <c r="U352" i="1"/>
  <c r="V351" i="1"/>
  <c r="U351" i="1"/>
  <c r="V350" i="1"/>
  <c r="U350" i="1"/>
  <c r="V349" i="1"/>
  <c r="U349" i="1"/>
  <c r="V348" i="1"/>
  <c r="U348" i="1"/>
  <c r="V347" i="1"/>
  <c r="U347" i="1"/>
  <c r="V346" i="1"/>
  <c r="U346" i="1"/>
  <c r="V345" i="1"/>
  <c r="U345" i="1"/>
  <c r="V344" i="1"/>
  <c r="U344" i="1"/>
  <c r="V343" i="1"/>
  <c r="U343" i="1"/>
  <c r="V342" i="1"/>
  <c r="U342" i="1"/>
  <c r="V341" i="1"/>
  <c r="U341" i="1"/>
  <c r="V340" i="1"/>
  <c r="U340" i="1"/>
  <c r="V339" i="1"/>
  <c r="U339" i="1"/>
  <c r="V338" i="1"/>
  <c r="U338" i="1"/>
  <c r="V337" i="1"/>
  <c r="U337" i="1"/>
  <c r="V336" i="1"/>
  <c r="U336" i="1"/>
  <c r="V335" i="1"/>
  <c r="U335" i="1"/>
  <c r="V334" i="1"/>
  <c r="U334" i="1"/>
  <c r="V333" i="1"/>
  <c r="U333" i="1"/>
  <c r="V332" i="1"/>
  <c r="U332" i="1"/>
  <c r="V331" i="1"/>
  <c r="U331" i="1"/>
  <c r="V330" i="1"/>
  <c r="U330" i="1"/>
  <c r="V329" i="1"/>
  <c r="U329" i="1"/>
  <c r="V328" i="1"/>
  <c r="U328" i="1"/>
  <c r="V327" i="1"/>
  <c r="U327" i="1"/>
  <c r="V326" i="1"/>
  <c r="U326" i="1"/>
  <c r="V325" i="1"/>
  <c r="U325" i="1"/>
  <c r="V324" i="1"/>
  <c r="U324" i="1"/>
  <c r="V323" i="1"/>
  <c r="U323" i="1"/>
  <c r="V322" i="1"/>
  <c r="U322" i="1"/>
  <c r="V321" i="1"/>
  <c r="U321" i="1"/>
  <c r="V320" i="1"/>
  <c r="U320" i="1"/>
  <c r="V319" i="1"/>
  <c r="U319" i="1"/>
  <c r="V318" i="1"/>
  <c r="U318" i="1"/>
  <c r="V317" i="1"/>
  <c r="U317" i="1"/>
  <c r="V316" i="1"/>
  <c r="U316" i="1"/>
  <c r="V315" i="1"/>
  <c r="U315" i="1"/>
  <c r="V314" i="1"/>
  <c r="U314" i="1"/>
  <c r="V313" i="1"/>
  <c r="U313" i="1"/>
  <c r="V312" i="1"/>
  <c r="U312" i="1"/>
  <c r="V311" i="1"/>
  <c r="U311" i="1"/>
  <c r="V310" i="1"/>
  <c r="U310" i="1"/>
  <c r="V309" i="1"/>
  <c r="U309" i="1"/>
  <c r="V308" i="1"/>
  <c r="U308" i="1"/>
  <c r="V307" i="1"/>
  <c r="U307" i="1"/>
  <c r="V306" i="1"/>
  <c r="U306" i="1"/>
  <c r="V305" i="1"/>
  <c r="U305" i="1"/>
  <c r="V304" i="1"/>
  <c r="U304" i="1"/>
  <c r="V303" i="1"/>
  <c r="U303" i="1"/>
  <c r="V302" i="1"/>
  <c r="U302" i="1"/>
  <c r="V301" i="1"/>
  <c r="U301" i="1"/>
  <c r="V300" i="1"/>
  <c r="U300" i="1"/>
  <c r="V299" i="1"/>
  <c r="U299" i="1"/>
  <c r="V298" i="1"/>
  <c r="U298" i="1"/>
  <c r="V297" i="1"/>
  <c r="U297" i="1"/>
  <c r="V296" i="1"/>
  <c r="U296" i="1"/>
  <c r="V295" i="1"/>
  <c r="U295" i="1"/>
  <c r="V294" i="1"/>
  <c r="U294" i="1"/>
  <c r="V293" i="1"/>
  <c r="U293" i="1"/>
  <c r="V292" i="1"/>
  <c r="U292" i="1"/>
  <c r="V291" i="1"/>
  <c r="U291" i="1"/>
  <c r="V290" i="1"/>
  <c r="U290" i="1"/>
  <c r="V289" i="1"/>
  <c r="U289" i="1"/>
  <c r="V288" i="1"/>
  <c r="U288" i="1"/>
  <c r="V287" i="1"/>
  <c r="U287" i="1"/>
  <c r="V286" i="1"/>
  <c r="U286" i="1"/>
  <c r="V285" i="1"/>
  <c r="U285" i="1"/>
  <c r="V284" i="1"/>
  <c r="U284" i="1"/>
  <c r="V283" i="1"/>
  <c r="U283" i="1"/>
  <c r="V282" i="1"/>
  <c r="U282" i="1"/>
  <c r="V281" i="1"/>
  <c r="U281" i="1"/>
  <c r="V280" i="1"/>
  <c r="U280" i="1"/>
  <c r="V279" i="1"/>
  <c r="U279" i="1"/>
  <c r="V278" i="1"/>
  <c r="U278" i="1"/>
  <c r="V277" i="1"/>
  <c r="U277" i="1"/>
  <c r="V276" i="1"/>
  <c r="U276" i="1"/>
  <c r="V275" i="1"/>
  <c r="U275" i="1"/>
  <c r="V274" i="1"/>
  <c r="U274" i="1"/>
  <c r="V273" i="1"/>
  <c r="U273" i="1"/>
  <c r="V272" i="1"/>
  <c r="U272" i="1"/>
  <c r="V271" i="1"/>
  <c r="U271" i="1"/>
  <c r="V270" i="1"/>
  <c r="U270" i="1"/>
  <c r="V269" i="1"/>
  <c r="U269" i="1"/>
  <c r="V268" i="1"/>
  <c r="U268" i="1"/>
  <c r="V267" i="1"/>
  <c r="U267" i="1"/>
  <c r="V266" i="1"/>
  <c r="U266" i="1"/>
  <c r="V265" i="1"/>
  <c r="U265" i="1"/>
  <c r="V264" i="1"/>
  <c r="U264" i="1"/>
  <c r="V263" i="1"/>
  <c r="U263" i="1"/>
  <c r="V262" i="1"/>
  <c r="U262" i="1"/>
  <c r="V261" i="1"/>
  <c r="U261" i="1"/>
  <c r="V260" i="1"/>
  <c r="U260" i="1"/>
  <c r="V259" i="1"/>
  <c r="U259" i="1"/>
  <c r="V258" i="1"/>
  <c r="U258" i="1"/>
  <c r="V257" i="1"/>
  <c r="U257" i="1"/>
  <c r="V256" i="1"/>
  <c r="U256" i="1"/>
  <c r="V255" i="1"/>
  <c r="U255" i="1"/>
  <c r="V254" i="1"/>
  <c r="U254" i="1"/>
  <c r="V253" i="1"/>
  <c r="U253" i="1"/>
  <c r="V252" i="1"/>
  <c r="U252" i="1"/>
  <c r="V251" i="1"/>
  <c r="U251" i="1"/>
  <c r="V250" i="1"/>
  <c r="U250" i="1"/>
  <c r="V249" i="1"/>
  <c r="U249" i="1"/>
  <c r="V248" i="1"/>
  <c r="U248" i="1"/>
  <c r="V247" i="1"/>
  <c r="U247" i="1"/>
  <c r="V246" i="1"/>
  <c r="U246" i="1"/>
  <c r="V245" i="1"/>
  <c r="U245" i="1"/>
  <c r="V244" i="1"/>
  <c r="U244" i="1"/>
  <c r="V243" i="1"/>
  <c r="U243" i="1"/>
  <c r="V242" i="1"/>
  <c r="U242" i="1"/>
  <c r="V241" i="1"/>
  <c r="U241" i="1"/>
  <c r="V240" i="1"/>
  <c r="U240" i="1"/>
  <c r="V239" i="1"/>
  <c r="U239" i="1"/>
  <c r="V238" i="1"/>
  <c r="U238" i="1"/>
  <c r="V237" i="1"/>
  <c r="U237" i="1"/>
  <c r="V236" i="1"/>
  <c r="U236" i="1"/>
  <c r="V235" i="1"/>
  <c r="U235" i="1"/>
  <c r="V234" i="1"/>
  <c r="U234" i="1"/>
  <c r="V233" i="1"/>
  <c r="U233" i="1"/>
  <c r="V232" i="1"/>
  <c r="U232" i="1"/>
  <c r="V231" i="1"/>
  <c r="U231" i="1"/>
  <c r="V230" i="1"/>
  <c r="U230" i="1"/>
  <c r="V229" i="1"/>
  <c r="U229" i="1"/>
  <c r="V228" i="1"/>
  <c r="U228" i="1"/>
  <c r="V227" i="1"/>
  <c r="U227" i="1"/>
  <c r="V226" i="1"/>
  <c r="U226" i="1"/>
  <c r="V225" i="1"/>
  <c r="U225" i="1"/>
  <c r="V224" i="1"/>
  <c r="U224" i="1"/>
  <c r="V223" i="1"/>
  <c r="U223" i="1"/>
  <c r="V222" i="1"/>
  <c r="U222" i="1"/>
  <c r="V221" i="1"/>
  <c r="U221" i="1"/>
  <c r="V220" i="1"/>
  <c r="U220" i="1"/>
  <c r="V219" i="1"/>
  <c r="U219" i="1"/>
  <c r="V218" i="1"/>
  <c r="U218" i="1"/>
  <c r="V217" i="1"/>
  <c r="U217" i="1"/>
  <c r="V216" i="1"/>
  <c r="U216" i="1"/>
  <c r="V215" i="1"/>
  <c r="U215" i="1"/>
  <c r="V214" i="1"/>
  <c r="U214" i="1"/>
  <c r="V213" i="1"/>
  <c r="U213" i="1"/>
  <c r="V212" i="1"/>
  <c r="U212" i="1"/>
  <c r="V211" i="1"/>
  <c r="U211" i="1"/>
  <c r="V210" i="1"/>
  <c r="U210" i="1"/>
  <c r="V209" i="1"/>
  <c r="U209" i="1"/>
  <c r="V208" i="1"/>
  <c r="U208" i="1"/>
  <c r="V207" i="1"/>
  <c r="U207" i="1"/>
  <c r="V206" i="1"/>
  <c r="U206" i="1"/>
  <c r="V205" i="1"/>
  <c r="U205" i="1"/>
  <c r="V204" i="1"/>
  <c r="U204" i="1"/>
  <c r="V203" i="1"/>
  <c r="U203" i="1"/>
  <c r="V202" i="1"/>
  <c r="U202" i="1"/>
  <c r="V201" i="1"/>
  <c r="U201" i="1"/>
  <c r="V200" i="1"/>
  <c r="U200" i="1"/>
  <c r="V199" i="1"/>
  <c r="U199" i="1"/>
  <c r="V198" i="1"/>
  <c r="U198" i="1"/>
  <c r="V197" i="1"/>
  <c r="U197" i="1"/>
  <c r="V196" i="1"/>
  <c r="U196" i="1"/>
  <c r="V195" i="1"/>
  <c r="U195" i="1"/>
  <c r="V194" i="1"/>
  <c r="U194" i="1"/>
  <c r="V193" i="1"/>
  <c r="U193" i="1"/>
  <c r="V192" i="1"/>
  <c r="U192" i="1"/>
  <c r="V191" i="1"/>
  <c r="U191" i="1"/>
  <c r="V190" i="1"/>
  <c r="U190" i="1"/>
  <c r="V189" i="1"/>
  <c r="U189" i="1"/>
  <c r="V188" i="1"/>
  <c r="U188" i="1"/>
  <c r="V187" i="1"/>
  <c r="U187" i="1"/>
  <c r="V186" i="1"/>
  <c r="U186" i="1"/>
  <c r="V185" i="1"/>
  <c r="U185" i="1"/>
  <c r="V184" i="1"/>
  <c r="U184" i="1"/>
  <c r="V183" i="1"/>
  <c r="U183" i="1"/>
  <c r="V182" i="1"/>
  <c r="U182" i="1"/>
  <c r="V181" i="1"/>
  <c r="U181" i="1"/>
  <c r="V180" i="1"/>
  <c r="U180" i="1"/>
  <c r="V179" i="1"/>
  <c r="U179" i="1"/>
  <c r="V178" i="1"/>
  <c r="U178" i="1"/>
  <c r="V177" i="1"/>
  <c r="U177" i="1"/>
  <c r="V176" i="1"/>
  <c r="U176" i="1"/>
  <c r="V175" i="1"/>
  <c r="U175" i="1"/>
  <c r="V174" i="1"/>
  <c r="U174" i="1"/>
  <c r="V173" i="1"/>
  <c r="U173" i="1"/>
  <c r="V172" i="1"/>
  <c r="U172" i="1"/>
  <c r="V171" i="1"/>
  <c r="U171" i="1"/>
  <c r="V170" i="1"/>
  <c r="U170" i="1"/>
  <c r="V169" i="1"/>
  <c r="U169" i="1"/>
  <c r="V168" i="1"/>
  <c r="U168" i="1"/>
  <c r="V167" i="1"/>
  <c r="U167" i="1"/>
  <c r="V166" i="1"/>
  <c r="U166" i="1"/>
  <c r="V165" i="1"/>
  <c r="U165" i="1"/>
  <c r="V164" i="1"/>
  <c r="U164" i="1"/>
  <c r="V163" i="1"/>
  <c r="U163" i="1"/>
  <c r="V162" i="1"/>
  <c r="U162" i="1"/>
  <c r="V161" i="1"/>
  <c r="U161" i="1"/>
  <c r="V160" i="1"/>
  <c r="U160" i="1"/>
  <c r="V159" i="1"/>
  <c r="U159" i="1"/>
  <c r="V158" i="1"/>
  <c r="U158" i="1"/>
  <c r="V157" i="1"/>
  <c r="U157" i="1"/>
  <c r="V156" i="1"/>
  <c r="U156" i="1"/>
  <c r="V155" i="1"/>
  <c r="U155" i="1"/>
  <c r="V154" i="1"/>
  <c r="U154" i="1"/>
  <c r="V153" i="1"/>
  <c r="U153" i="1"/>
  <c r="V152" i="1"/>
  <c r="U152" i="1"/>
  <c r="V151" i="1"/>
  <c r="U151" i="1"/>
  <c r="V150" i="1"/>
  <c r="U150" i="1"/>
  <c r="V149" i="1"/>
  <c r="U149" i="1"/>
  <c r="V148" i="1"/>
  <c r="U148" i="1"/>
  <c r="V147" i="1"/>
  <c r="U147" i="1"/>
  <c r="V146" i="1"/>
  <c r="U146" i="1"/>
  <c r="V145" i="1"/>
  <c r="U145" i="1"/>
  <c r="V144" i="1"/>
  <c r="U144" i="1"/>
  <c r="V143" i="1"/>
  <c r="U143" i="1"/>
  <c r="V142" i="1"/>
  <c r="U142" i="1"/>
  <c r="V141" i="1"/>
  <c r="U141" i="1"/>
  <c r="V140" i="1"/>
  <c r="U140" i="1"/>
  <c r="V139" i="1"/>
  <c r="U139" i="1"/>
  <c r="V138" i="1"/>
  <c r="U138" i="1"/>
  <c r="V137" i="1"/>
  <c r="U137" i="1"/>
  <c r="V136" i="1"/>
  <c r="U136" i="1"/>
  <c r="V135" i="1"/>
  <c r="U135" i="1"/>
  <c r="V134" i="1"/>
  <c r="U134" i="1"/>
  <c r="V133" i="1"/>
  <c r="U133" i="1"/>
  <c r="V132" i="1"/>
  <c r="U132" i="1"/>
  <c r="V131" i="1"/>
  <c r="U131" i="1"/>
  <c r="V130" i="1"/>
  <c r="U130" i="1"/>
  <c r="V129" i="1"/>
  <c r="U129" i="1"/>
  <c r="V128" i="1"/>
  <c r="U128" i="1"/>
  <c r="V127" i="1"/>
  <c r="U127" i="1"/>
  <c r="V126" i="1"/>
  <c r="U126" i="1"/>
  <c r="V125" i="1"/>
  <c r="U125" i="1"/>
  <c r="V124" i="1"/>
  <c r="U124" i="1"/>
  <c r="V123" i="1"/>
  <c r="U123" i="1"/>
  <c r="V122" i="1"/>
  <c r="U122" i="1"/>
  <c r="V121" i="1"/>
  <c r="U121" i="1"/>
  <c r="V120" i="1"/>
  <c r="U120" i="1"/>
  <c r="V119" i="1"/>
  <c r="U119" i="1"/>
  <c r="V118" i="1"/>
  <c r="U118" i="1"/>
  <c r="V117" i="1"/>
  <c r="U117" i="1"/>
  <c r="V116" i="1"/>
  <c r="U116" i="1"/>
  <c r="V115" i="1"/>
  <c r="U115" i="1"/>
  <c r="V114" i="1"/>
  <c r="U114" i="1"/>
  <c r="V113" i="1"/>
  <c r="U113" i="1"/>
  <c r="V112" i="1"/>
  <c r="U112" i="1"/>
  <c r="V111" i="1"/>
  <c r="U111" i="1"/>
  <c r="V110" i="1"/>
  <c r="U110" i="1"/>
  <c r="V109" i="1"/>
  <c r="U109" i="1"/>
  <c r="V108" i="1"/>
  <c r="U108" i="1"/>
  <c r="V107" i="1"/>
  <c r="U107" i="1"/>
  <c r="V106" i="1"/>
  <c r="U106" i="1"/>
  <c r="V105" i="1"/>
  <c r="U105" i="1"/>
  <c r="V104" i="1"/>
  <c r="U104" i="1"/>
  <c r="V103" i="1"/>
  <c r="U103" i="1"/>
  <c r="V102" i="1"/>
  <c r="U102" i="1"/>
  <c r="V101" i="1"/>
  <c r="U101" i="1"/>
  <c r="V100" i="1"/>
  <c r="U100" i="1"/>
  <c r="V99" i="1"/>
  <c r="U99" i="1"/>
  <c r="V98" i="1"/>
  <c r="U98" i="1"/>
  <c r="V97" i="1"/>
  <c r="U97" i="1"/>
  <c r="V96" i="1"/>
  <c r="U96" i="1"/>
  <c r="V95" i="1"/>
  <c r="U95" i="1"/>
  <c r="V94" i="1"/>
  <c r="U94" i="1"/>
  <c r="V93" i="1"/>
  <c r="U93" i="1"/>
  <c r="V92" i="1"/>
  <c r="U92" i="1"/>
  <c r="V91" i="1"/>
  <c r="U91" i="1"/>
  <c r="V90" i="1"/>
  <c r="U90" i="1"/>
  <c r="V89" i="1"/>
  <c r="U89" i="1"/>
  <c r="V88" i="1"/>
  <c r="U88" i="1"/>
  <c r="V87" i="1"/>
  <c r="U87" i="1"/>
  <c r="V86" i="1"/>
  <c r="U86" i="1"/>
  <c r="V85" i="1"/>
  <c r="U85" i="1"/>
  <c r="V84" i="1"/>
  <c r="U84" i="1"/>
  <c r="V83" i="1"/>
  <c r="U83" i="1"/>
  <c r="V82" i="1"/>
  <c r="U82" i="1"/>
  <c r="V81" i="1"/>
  <c r="U81" i="1"/>
  <c r="V80" i="1"/>
  <c r="U80" i="1"/>
  <c r="V79" i="1"/>
  <c r="U79" i="1"/>
  <c r="V78" i="1"/>
  <c r="U78" i="1"/>
  <c r="V77" i="1"/>
  <c r="U77" i="1"/>
  <c r="V76" i="1"/>
  <c r="U76" i="1"/>
  <c r="V75" i="1"/>
  <c r="U75" i="1"/>
  <c r="V74" i="1"/>
  <c r="U74" i="1"/>
  <c r="V73" i="1"/>
  <c r="U73" i="1"/>
  <c r="V72" i="1"/>
  <c r="U72" i="1"/>
  <c r="V71" i="1"/>
  <c r="U71" i="1"/>
  <c r="V70" i="1"/>
  <c r="U70" i="1"/>
  <c r="V69" i="1"/>
  <c r="U69" i="1"/>
  <c r="V68" i="1"/>
  <c r="U68" i="1"/>
  <c r="V67" i="1"/>
  <c r="U67" i="1"/>
  <c r="V66" i="1"/>
  <c r="U66" i="1"/>
  <c r="V65" i="1"/>
  <c r="U65" i="1"/>
  <c r="V64" i="1"/>
  <c r="U64" i="1"/>
  <c r="V63" i="1"/>
  <c r="U63" i="1"/>
  <c r="V62" i="1"/>
  <c r="U62" i="1"/>
  <c r="V61" i="1"/>
  <c r="U61" i="1"/>
  <c r="V60" i="1"/>
  <c r="U60" i="1"/>
  <c r="V59" i="1"/>
  <c r="U59" i="1"/>
  <c r="V58" i="1"/>
  <c r="U58" i="1"/>
  <c r="V57" i="1"/>
  <c r="U57" i="1"/>
  <c r="V56" i="1"/>
  <c r="U56" i="1"/>
  <c r="V55" i="1"/>
  <c r="U55" i="1"/>
  <c r="V54" i="1"/>
  <c r="U54" i="1"/>
  <c r="V53" i="1"/>
  <c r="U53" i="1"/>
  <c r="V52" i="1"/>
  <c r="U52" i="1"/>
  <c r="V51" i="1"/>
  <c r="U51" i="1"/>
  <c r="V50" i="1"/>
  <c r="U50" i="1"/>
  <c r="V49" i="1"/>
  <c r="U49" i="1"/>
  <c r="V48" i="1"/>
  <c r="U48" i="1"/>
  <c r="V47" i="1"/>
  <c r="U47" i="1"/>
  <c r="V46" i="1"/>
  <c r="U46" i="1"/>
  <c r="V45" i="1"/>
  <c r="U45" i="1"/>
  <c r="V44" i="1"/>
  <c r="U44" i="1"/>
  <c r="V43" i="1"/>
  <c r="U43" i="1"/>
  <c r="V42" i="1"/>
  <c r="U42" i="1"/>
  <c r="V41" i="1"/>
  <c r="U41" i="1"/>
  <c r="V40" i="1"/>
  <c r="U40" i="1"/>
  <c r="V39" i="1"/>
  <c r="U39" i="1"/>
  <c r="V38" i="1"/>
  <c r="U38" i="1"/>
  <c r="V37" i="1"/>
  <c r="U37" i="1"/>
  <c r="V36" i="1"/>
  <c r="U36" i="1"/>
  <c r="V35" i="1"/>
  <c r="U35" i="1"/>
  <c r="V34" i="1"/>
  <c r="U34" i="1"/>
  <c r="V33" i="1"/>
  <c r="U33" i="1"/>
  <c r="V32" i="1"/>
  <c r="U32" i="1"/>
  <c r="V31" i="1"/>
  <c r="U31" i="1"/>
  <c r="V30" i="1"/>
  <c r="U30" i="1"/>
  <c r="V29" i="1"/>
  <c r="U29" i="1"/>
  <c r="V28" i="1"/>
  <c r="U28" i="1"/>
  <c r="V27" i="1"/>
  <c r="U27" i="1"/>
  <c r="V26" i="1"/>
  <c r="U26" i="1"/>
  <c r="V25" i="1"/>
  <c r="U25" i="1"/>
  <c r="V24" i="1"/>
  <c r="U24" i="1"/>
  <c r="V23" i="1"/>
  <c r="U23" i="1"/>
  <c r="V22" i="1"/>
  <c r="U22" i="1"/>
  <c r="V21" i="1"/>
  <c r="U21" i="1"/>
  <c r="V20" i="1"/>
  <c r="U20" i="1"/>
  <c r="V19" i="1"/>
  <c r="U19" i="1"/>
  <c r="V18" i="1"/>
  <c r="U18" i="1"/>
  <c r="V17" i="1"/>
  <c r="U17" i="1"/>
  <c r="V16" i="1"/>
  <c r="U16" i="1"/>
  <c r="V15" i="1"/>
  <c r="U15" i="1"/>
  <c r="V14" i="1"/>
  <c r="U14" i="1"/>
  <c r="V13" i="1"/>
  <c r="U13" i="1"/>
  <c r="V12" i="1"/>
  <c r="U12" i="1"/>
  <c r="V11" i="1"/>
  <c r="U11" i="1"/>
  <c r="V10" i="1"/>
  <c r="U10" i="1"/>
  <c r="V9" i="1"/>
  <c r="U9" i="1"/>
  <c r="V8" i="1"/>
  <c r="U8" i="1"/>
  <c r="V7" i="1"/>
  <c r="U7" i="1"/>
  <c r="V6" i="1"/>
  <c r="U6" i="1"/>
  <c r="V5" i="1"/>
  <c r="U5" i="1"/>
  <c r="V4" i="1"/>
  <c r="U4" i="1"/>
  <c r="V3" i="1"/>
  <c r="U3" i="1"/>
  <c r="V2" i="1"/>
  <c r="U2" i="1"/>
</calcChain>
</file>

<file path=xl/sharedStrings.xml><?xml version="1.0" encoding="utf-8"?>
<sst xmlns="http://schemas.openxmlformats.org/spreadsheetml/2006/main" count="8845" uniqueCount="766">
  <si>
    <t>DATE_VALO</t>
  </si>
  <si>
    <t>CODE_FONDS</t>
  </si>
  <si>
    <t>CODE_TITRE</t>
  </si>
  <si>
    <t>DESCRIPTION</t>
  </si>
  <si>
    <t>CODE_ISIN</t>
  </si>
  <si>
    <t>QUANTITE</t>
  </si>
  <si>
    <t>VALO_UNITAIRE</t>
  </si>
  <si>
    <t>TOTAL_VALO</t>
  </si>
  <si>
    <t>ECHEANCE</t>
  </si>
  <si>
    <t>DATE_REVISION</t>
  </si>
  <si>
    <t>MR</t>
  </si>
  <si>
    <t>MR_T</t>
  </si>
  <si>
    <t>CATEGORIE</t>
  </si>
  <si>
    <t>TYPE_TAUX</t>
  </si>
  <si>
    <t>EMETTEUR</t>
  </si>
  <si>
    <t>SENSIBILITE</t>
  </si>
  <si>
    <t>TAUX_COURBE</t>
  </si>
  <si>
    <t>SPREAD</t>
  </si>
  <si>
    <t>GARANTI</t>
  </si>
  <si>
    <t>DESCRIPTION_EMETTEUR</t>
  </si>
  <si>
    <t>Contrib_sensi</t>
  </si>
  <si>
    <t>ACPLUS</t>
  </si>
  <si>
    <t>SONASID</t>
  </si>
  <si>
    <t>MA0000010019</t>
  </si>
  <si>
    <t>ACT</t>
  </si>
  <si>
    <t>ESONASI</t>
  </si>
  <si>
    <t>SNEP</t>
  </si>
  <si>
    <t>MA0000011728</t>
  </si>
  <si>
    <t>ESNEP</t>
  </si>
  <si>
    <t>AFRIQUIA GAZ</t>
  </si>
  <si>
    <t>MA0000010951</t>
  </si>
  <si>
    <t>EGAZ</t>
  </si>
  <si>
    <t>AUTO HALL</t>
  </si>
  <si>
    <t>MA0000010969</t>
  </si>
  <si>
    <t>EAUTO</t>
  </si>
  <si>
    <t>SAMIR</t>
  </si>
  <si>
    <t>MA0000010803</t>
  </si>
  <si>
    <t>ESAM</t>
  </si>
  <si>
    <t>HPS</t>
  </si>
  <si>
    <t>MA0000011611</t>
  </si>
  <si>
    <t>EHPS</t>
  </si>
  <si>
    <t>DOUJA PROM ADDOHA</t>
  </si>
  <si>
    <t>MA0000011512</t>
  </si>
  <si>
    <t>EADDOHA</t>
  </si>
  <si>
    <t>MINIERE TOUISSIT</t>
  </si>
  <si>
    <t>MA0000011793</t>
  </si>
  <si>
    <t>ECMT</t>
  </si>
  <si>
    <t>LABEL VIE</t>
  </si>
  <si>
    <t>MA0000011801</t>
  </si>
  <si>
    <t>ELABELV</t>
  </si>
  <si>
    <t>N</t>
  </si>
  <si>
    <t>DISWAY</t>
  </si>
  <si>
    <t>MA0000011637</t>
  </si>
  <si>
    <t>EDISWAY</t>
  </si>
  <si>
    <t>JET CONTRACTORS</t>
  </si>
  <si>
    <t>MA0000012080</t>
  </si>
  <si>
    <t>EJETALU</t>
  </si>
  <si>
    <t>MICRODATA</t>
  </si>
  <si>
    <t>MA0000012163</t>
  </si>
  <si>
    <t>EMICRODATA</t>
  </si>
  <si>
    <t>TAQA MOROCCO</t>
  </si>
  <si>
    <t>MA0000012205</t>
  </si>
  <si>
    <t>ETAQA</t>
  </si>
  <si>
    <t>COSUMAR</t>
  </si>
  <si>
    <t>MA0000012247</t>
  </si>
  <si>
    <t>ECOSUMA</t>
  </si>
  <si>
    <t>TOTALENERGIES MARKETING MAROC</t>
  </si>
  <si>
    <t>MA0000012262</t>
  </si>
  <si>
    <t>ETOTAL</t>
  </si>
  <si>
    <t>LAFARGEHOLCIM MAROC</t>
  </si>
  <si>
    <t>MA0000012320</t>
  </si>
  <si>
    <t>ELAFARG</t>
  </si>
  <si>
    <t>SODEP-Marsa Maroc</t>
  </si>
  <si>
    <t>MA0000012312</t>
  </si>
  <si>
    <t>ESODEP</t>
  </si>
  <si>
    <t xml:space="preserve">ITISSALAT AL-MAGHRIB </t>
  </si>
  <si>
    <t>MA0000011488</t>
  </si>
  <si>
    <t>EIAM</t>
  </si>
  <si>
    <t>DELTA HOLDING</t>
  </si>
  <si>
    <t>MA0000011850</t>
  </si>
  <si>
    <t>EDELTA</t>
  </si>
  <si>
    <t>IMMORENTE INVEST</t>
  </si>
  <si>
    <t>MA0000012387</t>
  </si>
  <si>
    <t>EIMMORENTE</t>
  </si>
  <si>
    <t>MUTANDIS</t>
  </si>
  <si>
    <t>MA0000012395</t>
  </si>
  <si>
    <t>EMUTANDIS</t>
  </si>
  <si>
    <t>CIMAR</t>
  </si>
  <si>
    <t>MA0000010506</t>
  </si>
  <si>
    <t>ECIMAR</t>
  </si>
  <si>
    <t>MANAGEM</t>
  </si>
  <si>
    <t>MA0000011058</t>
  </si>
  <si>
    <t>EMNG</t>
  </si>
  <si>
    <t>SOTHEMA</t>
  </si>
  <si>
    <t>MA0000012502</t>
  </si>
  <si>
    <t>ESOTH</t>
  </si>
  <si>
    <t>TGCC Travaux Généraux de Construction de Casablanca</t>
  </si>
  <si>
    <t>MA0000012528</t>
  </si>
  <si>
    <t>ETGCC</t>
  </si>
  <si>
    <t>ARADEI CAPITAL</t>
  </si>
  <si>
    <t>MA0000012460</t>
  </si>
  <si>
    <t>EARADEI</t>
  </si>
  <si>
    <t>Colonne1</t>
  </si>
  <si>
    <t>ALIFV</t>
  </si>
  <si>
    <t>BDT du 03/10/2005 20A à 5.95% 100000</t>
  </si>
  <si>
    <t>MA0002007641</t>
  </si>
  <si>
    <t>BDT</t>
  </si>
  <si>
    <t>FIX</t>
  </si>
  <si>
    <t>EETAT</t>
  </si>
  <si>
    <t>O</t>
  </si>
  <si>
    <t>PRESCOLAIRE</t>
  </si>
  <si>
    <t>PERS</t>
  </si>
  <si>
    <t>MIDSMALL</t>
  </si>
  <si>
    <t>LMVEQUITY</t>
  </si>
  <si>
    <t>INVEST</t>
  </si>
  <si>
    <t>HORIZON</t>
  </si>
  <si>
    <t>EXP</t>
  </si>
  <si>
    <t>EPARGNE</t>
  </si>
  <si>
    <t>DISTRIPERF</t>
  </si>
  <si>
    <t>CMROBLIG</t>
  </si>
  <si>
    <t>CAT DIV</t>
  </si>
  <si>
    <t>CREDIT EQDOM</t>
  </si>
  <si>
    <t>MA0000010357</t>
  </si>
  <si>
    <t>EEQDOM</t>
  </si>
  <si>
    <t>OPPORTUNITE</t>
  </si>
  <si>
    <t>CMKD</t>
  </si>
  <si>
    <t>SBM</t>
  </si>
  <si>
    <t>MA0000010365</t>
  </si>
  <si>
    <t>EBRASSE</t>
  </si>
  <si>
    <t>MAGHREBAIL</t>
  </si>
  <si>
    <t>MA0000011215</t>
  </si>
  <si>
    <t>EMABAIL</t>
  </si>
  <si>
    <t xml:space="preserve">BDT 02/01/2006 20 ans  5.95% </t>
  </si>
  <si>
    <t>MA0002007740</t>
  </si>
  <si>
    <t>BOND</t>
  </si>
  <si>
    <t>ALIJTIMAI</t>
  </si>
  <si>
    <t>SOCIMP</t>
  </si>
  <si>
    <t xml:space="preserve">BDT du 05/04/2004 6,10% à 20 ans  </t>
  </si>
  <si>
    <t>MA0002007096</t>
  </si>
  <si>
    <t>CIMRTRESO</t>
  </si>
  <si>
    <t>CIM</t>
  </si>
  <si>
    <t>OBPLUS</t>
  </si>
  <si>
    <t>SICAV SG OBLIG PLUS</t>
  </si>
  <si>
    <t>MA0000030439</t>
  </si>
  <si>
    <t>OPCOMLT</t>
  </si>
  <si>
    <t>SICAV SG EXPANSION</t>
  </si>
  <si>
    <t>MA0000030447</t>
  </si>
  <si>
    <t>OPCA</t>
  </si>
  <si>
    <t xml:space="preserve">FCP SG ACTIONS PLUS            </t>
  </si>
  <si>
    <t>MA0000041758</t>
  </si>
  <si>
    <t>SGOPTIMAL</t>
  </si>
  <si>
    <t>FCP SG OPTIMAL OBLIG</t>
  </si>
  <si>
    <t>MA0000041675</t>
  </si>
  <si>
    <t>GESOLID</t>
  </si>
  <si>
    <t>ATLANTA SANAD</t>
  </si>
  <si>
    <t>MA0000011710</t>
  </si>
  <si>
    <t>EATLANTA</t>
  </si>
  <si>
    <t>BMCI</t>
  </si>
  <si>
    <t>MA0000010811</t>
  </si>
  <si>
    <t>EBMCI</t>
  </si>
  <si>
    <t>WAFA ASSURANCE</t>
  </si>
  <si>
    <t>MA0000010928</t>
  </si>
  <si>
    <t>EWASS</t>
  </si>
  <si>
    <t>ALLUMINIUM DU MAROC</t>
  </si>
  <si>
    <t>MA0000010936</t>
  </si>
  <si>
    <t>EALM</t>
  </si>
  <si>
    <t>BDT 05-06-06 5.15% 20 ans</t>
  </si>
  <si>
    <t>MA0002007922</t>
  </si>
  <si>
    <t>SALAFIN</t>
  </si>
  <si>
    <t>MA0000011744</t>
  </si>
  <si>
    <t>ESALAFIN</t>
  </si>
  <si>
    <t>BDT 04/12/2006 4.50% 100KDHS 30A</t>
  </si>
  <si>
    <t>MA0002008029</t>
  </si>
  <si>
    <t>ADI</t>
  </si>
  <si>
    <t>MA0000011819</t>
  </si>
  <si>
    <t>EADI</t>
  </si>
  <si>
    <t>CIH</t>
  </si>
  <si>
    <t>MA0000011454</t>
  </si>
  <si>
    <t>ECIH</t>
  </si>
  <si>
    <t>TRPLUS</t>
  </si>
  <si>
    <t>OBL SUB PERP BMCE 3.52% 03/06/09 /10A</t>
  </si>
  <si>
    <t>MA0000090870</t>
  </si>
  <si>
    <t>OBL</t>
  </si>
  <si>
    <t>REV</t>
  </si>
  <si>
    <t>EBOA</t>
  </si>
  <si>
    <t>SG CT OBLIG</t>
  </si>
  <si>
    <t>BDT 4.20% 01/03/2010 /15A</t>
  </si>
  <si>
    <t>MA0002009936</t>
  </si>
  <si>
    <t>FCP SG EPARGNE PLUS ACTIONS</t>
  </si>
  <si>
    <t>MA0000041709</t>
  </si>
  <si>
    <t>OBL TM2 4.73% 16/05/2012 / 15A</t>
  </si>
  <si>
    <t>MA0000091670</t>
  </si>
  <si>
    <t>ETM2A</t>
  </si>
  <si>
    <t>OB ADM 4.74% 16/04/2012 /20A</t>
  </si>
  <si>
    <t>MA0000091571</t>
  </si>
  <si>
    <t>EADM</t>
  </si>
  <si>
    <t>BDT 4.20% 18/04/2012 /10A</t>
  </si>
  <si>
    <t>MA0002011114</t>
  </si>
  <si>
    <t>SG CASH</t>
  </si>
  <si>
    <t>PREMIUM</t>
  </si>
  <si>
    <t>OBL TMPA 5.95% 03/06/2013 /10A</t>
  </si>
  <si>
    <t>MA0000091951</t>
  </si>
  <si>
    <t>ETMED</t>
  </si>
  <si>
    <t>OB ADM du 03/06/2013 a 2.04% /  10 ans</t>
  </si>
  <si>
    <t>MA0000091910</t>
  </si>
  <si>
    <t>SGVAL</t>
  </si>
  <si>
    <t>BDT 5.45% 17/06/2014 /10A</t>
  </si>
  <si>
    <t>MA0002013151</t>
  </si>
  <si>
    <t>BDT du 16/04/2014 a 5.60% / 15 ans</t>
  </si>
  <si>
    <t>MA0002013177</t>
  </si>
  <si>
    <t>OBL ADDOHA 3.18% 11/08/2014 / 8A REV-AM</t>
  </si>
  <si>
    <t>MA0000092231</t>
  </si>
  <si>
    <t>BDT 4.55% 02/06/2014 /11A</t>
  </si>
  <si>
    <t>MA0002013383</t>
  </si>
  <si>
    <t>BDT 5.25% 05/08/2013 /10A</t>
  </si>
  <si>
    <t>MA0002012922</t>
  </si>
  <si>
    <t>OB SUB ATW 2.54% 22/12/2014 / 10 A REV</t>
  </si>
  <si>
    <t>MA0000092447</t>
  </si>
  <si>
    <t>EATW</t>
  </si>
  <si>
    <t>BDT 4% 18/05/2015 / 15 A</t>
  </si>
  <si>
    <t>MA0002013797</t>
  </si>
  <si>
    <t>OB SUB REV CIH "F" 2.5 % 09/01/2015 /10A</t>
  </si>
  <si>
    <t>MA0000092462</t>
  </si>
  <si>
    <t>BDT du 06/08/2014 a 5.45% / 15ans</t>
  </si>
  <si>
    <t>MA0002013318</t>
  </si>
  <si>
    <t>OBL SUB REV BMCE 2.64% 16/06/2015 / 10 A</t>
  </si>
  <si>
    <t>MA0000092561</t>
  </si>
  <si>
    <t>OBL SGMB SUB (REV) 2,43% 29/06/2015 / 10 A</t>
  </si>
  <si>
    <t>MA0000092587</t>
  </si>
  <si>
    <t>ESG</t>
  </si>
  <si>
    <t>BDT 4.4% 06/07/2015 / 20 A</t>
  </si>
  <si>
    <t>MA0002013862</t>
  </si>
  <si>
    <t>CDGTRESO</t>
  </si>
  <si>
    <t>CDG TRESORERIE</t>
  </si>
  <si>
    <t>MA0000030306</t>
  </si>
  <si>
    <t>OPCM</t>
  </si>
  <si>
    <t>ECDGTRESO</t>
  </si>
  <si>
    <t>OBL SUB ATW 2.28% 28/06/2016 /7A</t>
  </si>
  <si>
    <t>MA0000092843</t>
  </si>
  <si>
    <t>OBL SUB BMCE 2.43% 28/06/2016 /10A</t>
  </si>
  <si>
    <t>MA0000092876</t>
  </si>
  <si>
    <t>BDT 16/01/2017 /2.7% /5A</t>
  </si>
  <si>
    <t>MA0002014829</t>
  </si>
  <si>
    <t>BDT 3.5 % 04/01/2016 / 10A</t>
  </si>
  <si>
    <t>MA0002014084</t>
  </si>
  <si>
    <t>BCP</t>
  </si>
  <si>
    <t>MA0000011884</t>
  </si>
  <si>
    <t>EBCP</t>
  </si>
  <si>
    <t>BDT 2.80% 17/04/2017 /5A</t>
  </si>
  <si>
    <t>MA0002014944</t>
  </si>
  <si>
    <t>AFMA</t>
  </si>
  <si>
    <t>MA0000012296</t>
  </si>
  <si>
    <t>EAFMA</t>
  </si>
  <si>
    <t>BSF MAGHREBAIL 3.33% 13/06/2017 /5A</t>
  </si>
  <si>
    <t>MA0001006818</t>
  </si>
  <si>
    <t>BSF</t>
  </si>
  <si>
    <t>BDT 3.2% 16/05/2016 / 15 A</t>
  </si>
  <si>
    <t>MA0002014324</t>
  </si>
  <si>
    <t>TREASURY</t>
  </si>
  <si>
    <t xml:space="preserve">BDT 2.50% du 16/05/2017 a 5 ans                   </t>
  </si>
  <si>
    <t>MA0002014431</t>
  </si>
  <si>
    <t>SG NOVA</t>
  </si>
  <si>
    <t>SECURITE</t>
  </si>
  <si>
    <t xml:space="preserve">BDT 3.20% 14/06/2017 / 10 ans              </t>
  </si>
  <si>
    <t>MA0002014654</t>
  </si>
  <si>
    <t>OBLIGTRESO</t>
  </si>
  <si>
    <t>CD SGMA 3.08% 31/05/2016 / 7A</t>
  </si>
  <si>
    <t>MA0001517426</t>
  </si>
  <si>
    <t>CD</t>
  </si>
  <si>
    <t>OB SUB OCP NC 2.54% 23/12/2016 / PERPET</t>
  </si>
  <si>
    <t>MA0000093023</t>
  </si>
  <si>
    <t>EOCP</t>
  </si>
  <si>
    <t>OB SUB OCP NC 3% 23/12/2016 /PERP /REV 5A</t>
  </si>
  <si>
    <t>MA0000093031</t>
  </si>
  <si>
    <t>OBL SUB  BMCE 2.43% 05/12/2017 /10A</t>
  </si>
  <si>
    <t>MA0000093502</t>
  </si>
  <si>
    <t>BSF WAFASALAF 3.30% 20/02/2018 /5A</t>
  </si>
  <si>
    <t>MA0001007097</t>
  </si>
  <si>
    <t>EWSF</t>
  </si>
  <si>
    <t>BDT 3.70% 15/01/2018 /15A</t>
  </si>
  <si>
    <t>MA0002015164</t>
  </si>
  <si>
    <t>OBL SUB CIH 4.02% 18/05/2018 /10A</t>
  </si>
  <si>
    <t>MA0000093650</t>
  </si>
  <si>
    <t>OBL SUB REV 2.66% BMCE DU 24/09/2014 / 10 A</t>
  </si>
  <si>
    <t>MA0000092272</t>
  </si>
  <si>
    <t>BDT 3.35% 04/02/2019 /10A</t>
  </si>
  <si>
    <t>MA0002015354</t>
  </si>
  <si>
    <t>CD CIH 3.30% 28/09/2017 /5A</t>
  </si>
  <si>
    <t>MA0001518796</t>
  </si>
  <si>
    <t>OB SUB ATW "C" 3.57% 29/06/2018 /7A</t>
  </si>
  <si>
    <t>MA0000093700</t>
  </si>
  <si>
    <t>OBL SUB BCP NC 2.08% 20/12/2018 /10A REV</t>
  </si>
  <si>
    <t>MA0000093882</t>
  </si>
  <si>
    <t>BSF EQDOM 3.05% 29/03/2019 /4A</t>
  </si>
  <si>
    <t>MA0001007410</t>
  </si>
  <si>
    <t>OBL ADM "B" 24/10/2017 4.18% /15A</t>
  </si>
  <si>
    <t>MA0000093437</t>
  </si>
  <si>
    <t>OBL ADM "C" 24/10/2017 3.29% /10A</t>
  </si>
  <si>
    <t>MA0000093445</t>
  </si>
  <si>
    <t>OBL FT SALAF INVEST-WAFASAL 2.97% DU 12/12/2018 / 4 A</t>
  </si>
  <si>
    <t>MA0000050999</t>
  </si>
  <si>
    <t>EFTSALAFINVEST</t>
  </si>
  <si>
    <t>OB SUB CIH 2.25% 15/12/2016/10A (REV)</t>
  </si>
  <si>
    <t>MA0000092991</t>
  </si>
  <si>
    <t>BDT 2.85% 18/09/2017 /5A</t>
  </si>
  <si>
    <t>MA0002015073</t>
  </si>
  <si>
    <t>OBL ANP "B" 31/10/2017 3.83% /10A</t>
  </si>
  <si>
    <t>MA0000093460</t>
  </si>
  <si>
    <t>EANP</t>
  </si>
  <si>
    <t>BDT 2.80% 18/06/2018 /5A</t>
  </si>
  <si>
    <t>MA0002015263</t>
  </si>
  <si>
    <t xml:space="preserve">CD SGMB 3.38% 29/03/2019/ 6ANS </t>
  </si>
  <si>
    <t>MA0001520529</t>
  </si>
  <si>
    <t>CD SGMB 2.10% 29/03/2019/ 7ANS Rev</t>
  </si>
  <si>
    <t>MA0001520537</t>
  </si>
  <si>
    <t>OBL ADM "G" NC 4.33% 29/04/2019 /30A</t>
  </si>
  <si>
    <t>MA0000093940</t>
  </si>
  <si>
    <t>OB SUB ATW 2.08% 29/06/2017 /REV /7A</t>
  </si>
  <si>
    <t>MA0000093320</t>
  </si>
  <si>
    <t>CD FEC 1.85% 06/10/2017 / R 5 A</t>
  </si>
  <si>
    <t>MA0001518820</t>
  </si>
  <si>
    <t>EFEC</t>
  </si>
  <si>
    <t>CD FEC 3.19% 06/10/2017 /5A</t>
  </si>
  <si>
    <t>MA0001518838</t>
  </si>
  <si>
    <t>OBL SUB SGMB "B" 4.77% 29/06/2015 /10 A</t>
  </si>
  <si>
    <t>MA0000092579</t>
  </si>
  <si>
    <t>OB JAIDA 3.44% 22/11/2017 / 5A</t>
  </si>
  <si>
    <t>MA0000093494</t>
  </si>
  <si>
    <t>EJAIDA</t>
  </si>
  <si>
    <t>OBL SUB ATW 4.52% 22/12/2015 /10A</t>
  </si>
  <si>
    <t>MA0000092777</t>
  </si>
  <si>
    <t>BSF EQDOM 3.3% DU 31/10/2018 / 4 A</t>
  </si>
  <si>
    <t>MA0001007238</t>
  </si>
  <si>
    <t>BDT 3.95% 16/08/2018 /20A</t>
  </si>
  <si>
    <t>MA0002015248</t>
  </si>
  <si>
    <t>BDT à 3.50% 15/04/2019 / 15ans</t>
  </si>
  <si>
    <t>MA0002015362</t>
  </si>
  <si>
    <t>BDT à 2.60% 20/05/2019 /5ans</t>
  </si>
  <si>
    <t>MA0002015388</t>
  </si>
  <si>
    <t>BSF SALAFIN 10/06/2019 à 3.21% /5ANS</t>
  </si>
  <si>
    <t>MA0001007600</t>
  </si>
  <si>
    <t>CD FEC 3.25% 18/09/2017 /5A</t>
  </si>
  <si>
    <t>MA0001518713</t>
  </si>
  <si>
    <t>CD FEC 1.87% 18/09/2017 /5A</t>
  </si>
  <si>
    <t>MA0001518721</t>
  </si>
  <si>
    <t>BDT 3.30% 05/02/2018 /10A</t>
  </si>
  <si>
    <t>MA0002015198</t>
  </si>
  <si>
    <t>OBL FEC "A" NC 3.84% 19/07/2018 /15A</t>
  </si>
  <si>
    <t>MA0000093726</t>
  </si>
  <si>
    <t>OB MEDITEL NC 2.58% 18/12/2018 /7A REV</t>
  </si>
  <si>
    <t>MA0000093866</t>
  </si>
  <si>
    <t>EMEDITEL</t>
  </si>
  <si>
    <t>OBL ANP NC 04/06/2019 à 3.91% /15 ANS</t>
  </si>
  <si>
    <t>MA0000093957</t>
  </si>
  <si>
    <t>OBL ANP NC 04/06/2019 à 2.22% REV / 10ANS</t>
  </si>
  <si>
    <t>MA0000093965</t>
  </si>
  <si>
    <t>OB FEC 2.08% 06/12/2017 /10A</t>
  </si>
  <si>
    <t>MA0000093528</t>
  </si>
  <si>
    <t>OBL SUB BMCI 2.21% 24/09/2018 / 10 A</t>
  </si>
  <si>
    <t>MA0000093783</t>
  </si>
  <si>
    <t>OB CDM "C" NC 4.05% 17/12/2018 /10A</t>
  </si>
  <si>
    <t>MA0000093858</t>
  </si>
  <si>
    <t>ECDM</t>
  </si>
  <si>
    <t>CD CIH 3.30% 25/04/2017 /5A</t>
  </si>
  <si>
    <t>MA0001518267</t>
  </si>
  <si>
    <t>BDT 2.85% 14/01/2019 /5A</t>
  </si>
  <si>
    <t>MA0002015347</t>
  </si>
  <si>
    <t>CD SGMB 3.31% 22/02/2019 /6A</t>
  </si>
  <si>
    <t>MA0001520370</t>
  </si>
  <si>
    <t>CD SGMB 2.19% 22/02/2019 /7A REV</t>
  </si>
  <si>
    <t>MA0001520388</t>
  </si>
  <si>
    <t>CD ATW 20/06/2019 à 2.74% / 3A</t>
  </si>
  <si>
    <t>MA0001520974</t>
  </si>
  <si>
    <t>OBL SUB WAFASALAF à 2.13% 27/06/2019 /7A REV</t>
  </si>
  <si>
    <t>MA0000093973</t>
  </si>
  <si>
    <t>CD ATW 10/07/2019 à 2.88%/ 4A</t>
  </si>
  <si>
    <t>MA0001521105</t>
  </si>
  <si>
    <t>OBL FEC 12/07/2019 à 3.49% / 15A</t>
  </si>
  <si>
    <t>MA0000094021</t>
  </si>
  <si>
    <t>OBL RETAIL HOLD 2.76% 31/07/2019 /7A  REV</t>
  </si>
  <si>
    <t>MA0000094054</t>
  </si>
  <si>
    <t>ERETAILHOLDING</t>
  </si>
  <si>
    <t>OBL RETAIL HOLD 4.22% 31/07/2019 / 7A</t>
  </si>
  <si>
    <t>MA0000094047</t>
  </si>
  <si>
    <t>BSF RCI 2.73% 26/11/2019 /3A</t>
  </si>
  <si>
    <t>MA0001007824</t>
  </si>
  <si>
    <t>ERCI</t>
  </si>
  <si>
    <t>OBL SUB BMCI REV 12/11/2019 à 2.10% /10A</t>
  </si>
  <si>
    <t>MA0000094161</t>
  </si>
  <si>
    <t>OBL LABEL VIE 2.68% 02/12/2019 /5A REV</t>
  </si>
  <si>
    <t>MA0000094187</t>
  </si>
  <si>
    <t>OB LABEL VIE 2.58% 02/12/2019 /7A REV-AM</t>
  </si>
  <si>
    <t>MA0000094203</t>
  </si>
  <si>
    <t>OBL MEDITEL à 2.41% 10/12/2019 /7A REV</t>
  </si>
  <si>
    <t>MA0000094237</t>
  </si>
  <si>
    <t>BDT à 3% 20/01/2020 /15A</t>
  </si>
  <si>
    <t>MA0002015545</t>
  </si>
  <si>
    <t>BSF WAFA SALAF 02/08/2019 à 3.04% / 5A</t>
  </si>
  <si>
    <t>MA0001007683</t>
  </si>
  <si>
    <t>CD BMCE 15/10/2019 à 2.79% /3A</t>
  </si>
  <si>
    <t>MA0001521402</t>
  </si>
  <si>
    <t>BSF RCI FINANCE à 2.72% 21/01/2020 /3A</t>
  </si>
  <si>
    <t>MA0001007881</t>
  </si>
  <si>
    <t>BSF WAFABAIL 3.36% 02/05/2018 /5A</t>
  </si>
  <si>
    <t>MA0001007147</t>
  </si>
  <si>
    <t>EW.BAIL</t>
  </si>
  <si>
    <t>BSF SOFAC 2.97% 22/11/2019 /5A</t>
  </si>
  <si>
    <t>MA0001007816</t>
  </si>
  <si>
    <t>ESOFAC</t>
  </si>
  <si>
    <t>OBL ONDA 3.67% 09/06/2020 /10A</t>
  </si>
  <si>
    <t>MA0000094526</t>
  </si>
  <si>
    <t>EONDA</t>
  </si>
  <si>
    <t>BSF EQDOM 2.19% 30/06/2020 /2A</t>
  </si>
  <si>
    <t>MA0001008111</t>
  </si>
  <si>
    <t>OBL AL MADA du 15/07/20250 a 2.63%/ 5ans</t>
  </si>
  <si>
    <t>MA0000094609</t>
  </si>
  <si>
    <t>ESNI</t>
  </si>
  <si>
    <t>ATTIJARIWAFA BANK</t>
  </si>
  <si>
    <t>MA0000012445</t>
  </si>
  <si>
    <t>BSF EQDOM 2.80% 31/07/2019 /3A</t>
  </si>
  <si>
    <t>MA0001007634</t>
  </si>
  <si>
    <t>BSF EQDOM 2.92% 31/07/2019 /4A</t>
  </si>
  <si>
    <t>MA0001007642</t>
  </si>
  <si>
    <t>BSF EQDOM 3.02% 31/07/2019 /5A</t>
  </si>
  <si>
    <t>MA0001007659</t>
  </si>
  <si>
    <t>BSF SOGELEASE 05/09/2019 à 2.86% /3A</t>
  </si>
  <si>
    <t>MA0001007717</t>
  </si>
  <si>
    <t>ESOGELE</t>
  </si>
  <si>
    <t>BSF MAGHREBAIL 2.95% 30/10/2019 /4A</t>
  </si>
  <si>
    <t>MA0001007790</t>
  </si>
  <si>
    <t>OBL SUB BCP "B" 3.63% 29/06/2017 /7A</t>
  </si>
  <si>
    <t>MA0000093346</t>
  </si>
  <si>
    <t>OBL SUB BCP 3.28% 26/12/2019 /10A</t>
  </si>
  <si>
    <t>MA0000094252</t>
  </si>
  <si>
    <t>CD BMCE à 2.72% 16/01/2020 /3A</t>
  </si>
  <si>
    <t>MA0001521824</t>
  </si>
  <si>
    <t>CD BMCE 2.76% 09/09/2019 /3A</t>
  </si>
  <si>
    <t>MA0001521279</t>
  </si>
  <si>
    <t>BSF MAGHRABAIL 3.04% 19/09/2019 /4A</t>
  </si>
  <si>
    <t>MA0001007733</t>
  </si>
  <si>
    <t>OBL A1 FT MIFTAH CPT II 09/12/2019 à 3.03%/11Ans</t>
  </si>
  <si>
    <t>MA0000051062</t>
  </si>
  <si>
    <t>EFTMITAHII</t>
  </si>
  <si>
    <t>OBL SUB ATW 2.97% 31/12/2019 /7A</t>
  </si>
  <si>
    <t>MA0000094310</t>
  </si>
  <si>
    <t>CD ATW 2.75% 12/03/2020 /3A</t>
  </si>
  <si>
    <t>MA0001521949</t>
  </si>
  <si>
    <t>BSF EQDOM à 2.68% 01/06/2020 /2A</t>
  </si>
  <si>
    <t>MA0001008087</t>
  </si>
  <si>
    <t>BDT 16/03/2020 à 2.50% /5A</t>
  </si>
  <si>
    <t>MA0002015586</t>
  </si>
  <si>
    <t>BDT 15/06/2020 à 2.40% /5A</t>
  </si>
  <si>
    <t>MA0002015701</t>
  </si>
  <si>
    <t>CD CDM 2.74% 31/10/2019 /3A</t>
  </si>
  <si>
    <t>MA0001521485</t>
  </si>
  <si>
    <t>OBL ONCF "B" NC 3.64% 31/10/2019 /20A</t>
  </si>
  <si>
    <t>MA0000094120</t>
  </si>
  <si>
    <t>EONCF</t>
  </si>
  <si>
    <t>CD BMCE 2.75% 03/12/2019 /3A</t>
  </si>
  <si>
    <t>MA0001521592</t>
  </si>
  <si>
    <t>BDT à 3.35% 06/01/2020 /20A</t>
  </si>
  <si>
    <t>MA0002015511</t>
  </si>
  <si>
    <t>BDT du 11/05/2020 à 2.35%/798J</t>
  </si>
  <si>
    <t>MA0002015636</t>
  </si>
  <si>
    <t>OBL AF GAZ 3.4% 04/06/2020 /5A</t>
  </si>
  <si>
    <t>MA0000094500</t>
  </si>
  <si>
    <t>OBL EQDOM 27/11/2019 à 2.72% /4A</t>
  </si>
  <si>
    <t>MA0000094179</t>
  </si>
  <si>
    <t>BSF MAGHREBAIL à 3.19% 20/03/2019 /4A</t>
  </si>
  <si>
    <t>MA0001007394</t>
  </si>
  <si>
    <t>BSF SOFAC à 2.90% 13/01/2020 /6A</t>
  </si>
  <si>
    <t>MA0001007873</t>
  </si>
  <si>
    <t>BDT à 4% 06/01/2020 /30A</t>
  </si>
  <si>
    <t>MA0002015537</t>
  </si>
  <si>
    <t>BDT à 2.70% 06/01/2020 /10A</t>
  </si>
  <si>
    <t>MA0002015529</t>
  </si>
  <si>
    <t>BSF SOFAC à 2.88% 05/02/2020 /5A</t>
  </si>
  <si>
    <t>MA0001007915</t>
  </si>
  <si>
    <t>OBL ADM 3.87% 25/02/2020 /30A</t>
  </si>
  <si>
    <t>MA0000094377</t>
  </si>
  <si>
    <t>BSF SOFAC 3.27% 22/03/2019 /6A</t>
  </si>
  <si>
    <t>MA0001007402</t>
  </si>
  <si>
    <t>BSF SOFAC 3.04% 03/06/2019 /5A</t>
  </si>
  <si>
    <t>MA0001007592</t>
  </si>
  <si>
    <t>BANK OF AFRICA</t>
  </si>
  <si>
    <t>MA0000012437</t>
  </si>
  <si>
    <t>CD ATW 2.86% 20/06/2019 /4A</t>
  </si>
  <si>
    <t>MA0001520982</t>
  </si>
  <si>
    <t>CD SGMB 27/05/2020 à 2.70% /2A</t>
  </si>
  <si>
    <t>MA0001522277</t>
  </si>
  <si>
    <t>OBL LABEL-VIE 28/05/2020 à 2.43%/ REV /5A</t>
  </si>
  <si>
    <t>MA0000094450</t>
  </si>
  <si>
    <t>OBL LABEL VIE 'C' 28/05/2020 à 3.43% AMOR/ 7A</t>
  </si>
  <si>
    <t>MA0000094476</t>
  </si>
  <si>
    <t>BDT 1,80% 29/06/2020 /2A</t>
  </si>
  <si>
    <t>MA0002015719</t>
  </si>
  <si>
    <t>OB SUB ATW 2,97%29/06/2020 / 7A</t>
  </si>
  <si>
    <t>MA0000094591</t>
  </si>
  <si>
    <t>CD CAM 2.64% 25/06/2020 / 2A</t>
  </si>
  <si>
    <t>MA0001522434</t>
  </si>
  <si>
    <t>ECAM</t>
  </si>
  <si>
    <t>CD CIH 2.59% 29/09/2020 /5A</t>
  </si>
  <si>
    <t>MA0001522780</t>
  </si>
  <si>
    <t>OBL SUB BMCE 6.18%  21/01/2013 /10A</t>
  </si>
  <si>
    <t>MA0000091886</t>
  </si>
  <si>
    <t>BSF MAGHREBAIL 3.31% 30/01/2019/4A</t>
  </si>
  <si>
    <t>MA0001007329</t>
  </si>
  <si>
    <t>BDT à 3.45% 04/01/2021 /30A</t>
  </si>
  <si>
    <t>MA0002016279</t>
  </si>
  <si>
    <t>CAMTRESO</t>
  </si>
  <si>
    <t>FCP CAM TRESO PLUS</t>
  </si>
  <si>
    <t>MA0000036352</t>
  </si>
  <si>
    <t>OPCOCT</t>
  </si>
  <si>
    <t>BDT 2% 14/06/2021 /5A</t>
  </si>
  <si>
    <t>MA0002016576</t>
  </si>
  <si>
    <t xml:space="preserve">OBL LABEL-VIE -C- 29/07/2021  à 2.38%/7A AMOR REV </t>
  </si>
  <si>
    <t>MA0000095051</t>
  </si>
  <si>
    <t>BSF EQDOM 2.28% 02/08/2021 /3A</t>
  </si>
  <si>
    <t>MA0001008541</t>
  </si>
  <si>
    <t>CD CDG CAPITAL 1.7% 27/09/2021 /26S</t>
  </si>
  <si>
    <t>MA0001524257</t>
  </si>
  <si>
    <t>ECDG</t>
  </si>
  <si>
    <t>AFGCASHMAN</t>
  </si>
  <si>
    <t>FCP AFG CASH MANAGEMENT</t>
  </si>
  <si>
    <t>MA0000038952</t>
  </si>
  <si>
    <t>AFGLIQ</t>
  </si>
  <si>
    <t>FCP AFG LIQUIDITY FUND</t>
  </si>
  <si>
    <t>MA0000038960</t>
  </si>
  <si>
    <t>BSF WAFASALAF 3.28% 06/08/2018 /5A</t>
  </si>
  <si>
    <t>MA0001007204</t>
  </si>
  <si>
    <t>OBL MANAGEM 3.22% 21/12/2021 /7A</t>
  </si>
  <si>
    <t>MA0000095234</t>
  </si>
  <si>
    <t>OBL ADM A 3.61% 03/08/2020 /30A</t>
  </si>
  <si>
    <t>MA0000094674</t>
  </si>
  <si>
    <t>CD BOA 1,78% 26/04/2021 52S</t>
  </si>
  <si>
    <t>MA0001523671</t>
  </si>
  <si>
    <t>BSF EQDOM 2.20% 30/09/2020 /2A</t>
  </si>
  <si>
    <t>MA0001008202</t>
  </si>
  <si>
    <t>OBL CIH 5.3% 08/05/2012 /10A</t>
  </si>
  <si>
    <t>MA0000091654</t>
  </si>
  <si>
    <t>BDT 2.05% 18/01/2021/5A</t>
  </si>
  <si>
    <t>MA0002016303</t>
  </si>
  <si>
    <t>BSF EQDOM 1.98% 31/03/2021 /2A</t>
  </si>
  <si>
    <t>MA0001008368</t>
  </si>
  <si>
    <t>OBL SUB ATW "c" NC 2.97% 29/12/2020 /7A</t>
  </si>
  <si>
    <t>MA0000094898</t>
  </si>
  <si>
    <t>OBL ONCF "A" NC 3.59%  03/05/2021 /30A</t>
  </si>
  <si>
    <t>MA0000095002</t>
  </si>
  <si>
    <t>CD BMCI 1.75% 17/06/2021 / 52S</t>
  </si>
  <si>
    <t>MA0001523911</t>
  </si>
  <si>
    <t>CD ATW 2.1% 29/07/2020 /2A</t>
  </si>
  <si>
    <t>MA0001522509</t>
  </si>
  <si>
    <t>CD ATW 2.35% 20/04/2021 /5A</t>
  </si>
  <si>
    <t>MA0001523648</t>
  </si>
  <si>
    <t>BSF SOFAC à 3.35% 19/02/2019-Amor 6A</t>
  </si>
  <si>
    <t>MA0001007352</t>
  </si>
  <si>
    <t>BSF EQDOM du 29/11/2021 a 2.25% 3A</t>
  </si>
  <si>
    <t>MA0001008707</t>
  </si>
  <si>
    <t>OBL AMOR JAIDA 2.79% 29/11/2021 /6A</t>
  </si>
  <si>
    <t>MA0000095226</t>
  </si>
  <si>
    <t>BSF SOGELEASE 3.07% 22/04/2019 /4A</t>
  </si>
  <si>
    <t>MA0001007568</t>
  </si>
  <si>
    <t>OB FT RELEVIUM 14/01/2022 /10A</t>
  </si>
  <si>
    <t>MA0000051294</t>
  </si>
  <si>
    <t>EFTRELEVIUM</t>
  </si>
  <si>
    <t>CD CAM 1.75% 18/01/2022 /26S</t>
  </si>
  <si>
    <t>MA0001524521</t>
  </si>
  <si>
    <t>BSF SALAFIN 18/04/2019 à 3,29% /5A</t>
  </si>
  <si>
    <t>MA0001007543</t>
  </si>
  <si>
    <t>CD BOA 2.03% 18/10/2021/2A</t>
  </si>
  <si>
    <t>MA0001524331</t>
  </si>
  <si>
    <t>CD ATW 1.98% 01/02/2021 / 2A</t>
  </si>
  <si>
    <t>MA0001523291</t>
  </si>
  <si>
    <t>ALPHABANK</t>
  </si>
  <si>
    <t>FCP ALPHA BANK FUND</t>
  </si>
  <si>
    <t>MA0000041394</t>
  </si>
  <si>
    <t>ALPHABK</t>
  </si>
  <si>
    <t>BDT 1.80% 31/01/2022 / 2A</t>
  </si>
  <si>
    <t>MA0002016766</t>
  </si>
  <si>
    <t>CD CDG CAPITAL 1.71% 07/02/2022 /13S</t>
  </si>
  <si>
    <t>MA0001524588</t>
  </si>
  <si>
    <t>BSF EQDOM 3.45% 12/09/2017 /5A</t>
  </si>
  <si>
    <t>MA0001006891</t>
  </si>
  <si>
    <t>OBL TAQA MOROCCO 07/09/2020 à 3.75% /18A</t>
  </si>
  <si>
    <t>MA0000094732</t>
  </si>
  <si>
    <t>BDT 1,85% 28/09/2020 /2A</t>
  </si>
  <si>
    <t>MA0002016006</t>
  </si>
  <si>
    <t>OBL FT WATER 09/12/2020 à 2.94%/15A</t>
  </si>
  <si>
    <t>MA0000051138</t>
  </si>
  <si>
    <t>EFTWATER</t>
  </si>
  <si>
    <t>CD SGMB 2.24% 29/12/2020 /2A</t>
  </si>
  <si>
    <t>MA0001523176</t>
  </si>
  <si>
    <t>BSF SOGELEASE 12/03/2021 à 2.08% /2A</t>
  </si>
  <si>
    <t>MA0001008343</t>
  </si>
  <si>
    <t>CAMMONETAIRE</t>
  </si>
  <si>
    <t>FCP CAM MONÉTAIRE</t>
  </si>
  <si>
    <t>MA0000041311</t>
  </si>
  <si>
    <t>ECAMMONETAIRE</t>
  </si>
  <si>
    <t>CD BMCE 1.99% 26/04/2021 2A</t>
  </si>
  <si>
    <t>MA0001523689</t>
  </si>
  <si>
    <t>CD BMCE à 2.13% 26/04/2021 /3A</t>
  </si>
  <si>
    <t>MA0001523697</t>
  </si>
  <si>
    <t>CD CDM 2.01% 28/10/2021 /2A</t>
  </si>
  <si>
    <t>MA0001524380</t>
  </si>
  <si>
    <t>OBL FT NOVUS II 2.32% 19/11/2021 /2A</t>
  </si>
  <si>
    <t>MA0000051286</t>
  </si>
  <si>
    <t>EFTNOVUSII</t>
  </si>
  <si>
    <t>CD CIH 2.63% 22/11/2021 /7A</t>
  </si>
  <si>
    <t>MA0001524448</t>
  </si>
  <si>
    <t>BSF SOGELEASE 2.31% /3A</t>
  </si>
  <si>
    <t>MA0001008681</t>
  </si>
  <si>
    <t>CD BMCI 25/11/2021 1.75% 52S</t>
  </si>
  <si>
    <t>MA0001524455</t>
  </si>
  <si>
    <t>OBL BEST FIN 2.87% 28/07/2020 /7A REV</t>
  </si>
  <si>
    <t>MA0000094633</t>
  </si>
  <si>
    <t>EBESTFIN</t>
  </si>
  <si>
    <t>CD ATW 28/03/20219 à 3.06 %/ 4A</t>
  </si>
  <si>
    <t>MA0001520487</t>
  </si>
  <si>
    <t>OBL TC3PC "B" REV 2.67% 07/12/2020 /5A</t>
  </si>
  <si>
    <t>MA0000094765</t>
  </si>
  <si>
    <t>ETC3PC</t>
  </si>
  <si>
    <t>BSF WAFABAIL 3.38% 24/11/2017 /5A</t>
  </si>
  <si>
    <t>MA0001006990</t>
  </si>
  <si>
    <t>BSF SOGELEASE 2.55% 29/04/2021 / 5A</t>
  </si>
  <si>
    <t>MA0001008418</t>
  </si>
  <si>
    <t>BDT 1.70% 07/06/2021 /2A</t>
  </si>
  <si>
    <t>MA0002016527</t>
  </si>
  <si>
    <t>OBLITOP</t>
  </si>
  <si>
    <t>FCP OBLITOP</t>
  </si>
  <si>
    <t>MA0000040396</t>
  </si>
  <si>
    <t>BSF MAGHREBAIL 2.88% 30/10/2019 /3A</t>
  </si>
  <si>
    <t>MA0001007782</t>
  </si>
  <si>
    <t>BSF SOFAC 2.48% 13/07/2021/5A</t>
  </si>
  <si>
    <t>MA0001008533</t>
  </si>
  <si>
    <t>BSF SOGELEASE 2.37% /3A</t>
  </si>
  <si>
    <t>MA0001008558</t>
  </si>
  <si>
    <t>BSF MAGHREBAIL 04/10/2021 à 2.43% /4A AMOR</t>
  </si>
  <si>
    <t>MA0001008608</t>
  </si>
  <si>
    <t>BSF SALAFIN 12/07/2021 à 2.60%  /5ANS</t>
  </si>
  <si>
    <t>MA0001008525</t>
  </si>
  <si>
    <t>OBL SUB BCP NC 2.05% 30/12/2020/10A REV</t>
  </si>
  <si>
    <t>MA0000094922</t>
  </si>
  <si>
    <t>OB SUB ATW "C" 3.63% 29/06/2017 /7A</t>
  </si>
  <si>
    <t>MA0000093312</t>
  </si>
  <si>
    <t>OBLIGCT</t>
  </si>
  <si>
    <t>OBLIG COURT TERME</t>
  </si>
  <si>
    <t>MA0000040768</t>
  </si>
  <si>
    <t>CD SGMB 2.22% 29/07/2020 /2A</t>
  </si>
  <si>
    <t>MA0001522491</t>
  </si>
  <si>
    <t>BSF SOGELEASE 2.42% 26/05/2021 / 5A</t>
  </si>
  <si>
    <t>MA0001008459</t>
  </si>
  <si>
    <t>BSF EQDOM 2.03% 29/01/2021 /2A</t>
  </si>
  <si>
    <t>MA0001008301</t>
  </si>
  <si>
    <t>FCP HORIZON MID SMALL CAP</t>
  </si>
  <si>
    <t>MA0000041956</t>
  </si>
  <si>
    <t>BSF MAGHREBAIL 2.33%  AMOR 19/04/2021 / 4 A</t>
  </si>
  <si>
    <t>MA0001008400</t>
  </si>
  <si>
    <t>CAPMON</t>
  </si>
  <si>
    <t>FCP CAP MONETAIRE PREMIERE</t>
  </si>
  <si>
    <t>MA0000040271</t>
  </si>
  <si>
    <t>BDT 1.75%25/10/2021 2A</t>
  </si>
  <si>
    <t>MA0002016683</t>
  </si>
  <si>
    <t>BDT 2% 15/11/2021 /5A</t>
  </si>
  <si>
    <t>MA0002016717</t>
  </si>
  <si>
    <t>BDT 1.75% 13/12/2021 / 2A</t>
  </si>
  <si>
    <t>MA0002016741</t>
  </si>
  <si>
    <t>BSF MAGHRABAIL 2.88% 25/12/2019 /5A</t>
  </si>
  <si>
    <t>MA0001007857</t>
  </si>
  <si>
    <t>BSF WAFAbail 3.13 24/03/2020 /5A</t>
  </si>
  <si>
    <t>MA0001007980</t>
  </si>
  <si>
    <t>BDT 2.10% 14/02/22 /5A</t>
  </si>
  <si>
    <t>MA0002016782</t>
  </si>
  <si>
    <t>BDT 4.40% 19/04/2012 /15A</t>
  </si>
  <si>
    <t>MA0002010934</t>
  </si>
  <si>
    <t>OB LYDEC 2.84% 13/08/2020/5A</t>
  </si>
  <si>
    <t>MA0000094682</t>
  </si>
  <si>
    <t>ELYDEC</t>
  </si>
  <si>
    <t>CD CIH 18/05/2020 2.63% /2A</t>
  </si>
  <si>
    <t>MA0001522236</t>
  </si>
  <si>
    <t>BDT à 2.75% 14/07/2021 /15A</t>
  </si>
  <si>
    <t>MA0002016311</t>
  </si>
  <si>
    <t>CD CAM 1.89% 24/06/2021 /52S</t>
  </si>
  <si>
    <t>MA0001523960</t>
  </si>
  <si>
    <t>BDT 1.75% 09/08/2021/ 2A</t>
  </si>
  <si>
    <t>MA0002016592</t>
  </si>
  <si>
    <t>ALPHAGL</t>
  </si>
  <si>
    <t>FCP ALPHA GLOBAL</t>
  </si>
  <si>
    <t>MA0000038416</t>
  </si>
  <si>
    <t>CD CDG CAP 1.8% 15/09/2021 / 52S</t>
  </si>
  <si>
    <t>MA0001524208</t>
  </si>
  <si>
    <t>OBL ANP 3.15% 13/10/2021 /15A</t>
  </si>
  <si>
    <t>MA0000095184</t>
  </si>
  <si>
    <t>BSF WAFASALAF 2.55% 21/10/2020 /5A</t>
  </si>
  <si>
    <t>MA0001008244</t>
  </si>
  <si>
    <t>OBL ONCF "A" NC 3.81%  16/12/2020 /30A</t>
  </si>
  <si>
    <t>MA0000094864</t>
  </si>
  <si>
    <t>BSF SOFAC 3.23% 14/11/2018 /4A</t>
  </si>
  <si>
    <t>MA0001007246</t>
  </si>
  <si>
    <t>BDT 1.7% 15/05/2021 /2A</t>
  </si>
  <si>
    <t>MA0002016352</t>
  </si>
  <si>
    <t>BSF WAFASALAF 2.41% 21/05/2021 /5A</t>
  </si>
  <si>
    <t>MA0001008442</t>
  </si>
  <si>
    <t>BSF EQDOM 1.99% 31/05/2021 /2A</t>
  </si>
  <si>
    <t>MA0001008467</t>
  </si>
  <si>
    <t>OBL SUB BCP D  NC 4% 29/06/2017 / 10A</t>
  </si>
  <si>
    <t>MA0000093353</t>
  </si>
  <si>
    <t>OBL LABEL-VIE -A- 29/07/2021  à 2.38% / REV /5ans</t>
  </si>
  <si>
    <t>MA0000095036</t>
  </si>
  <si>
    <t>BSF WAFASALAF 2.49% 17/08/2021 /5A</t>
  </si>
  <si>
    <t>MA0001008566</t>
  </si>
  <si>
    <t>OBL ARADEI CAP 3.35% 04/11/2021 /5A</t>
  </si>
  <si>
    <t>MA0000095192</t>
  </si>
  <si>
    <t>OBL ARADEI CAP 2.87% 04/11/2021 /5A REV</t>
  </si>
  <si>
    <t>MA0000095200</t>
  </si>
  <si>
    <t>CD SGMB 22/02/2019 à 3.15% / 5A</t>
  </si>
  <si>
    <t>MA0001520362</t>
  </si>
  <si>
    <t>BSF WAFASALAF 11/10/2021 à 2.10% /2ANS</t>
  </si>
  <si>
    <t>MA0001008616</t>
  </si>
  <si>
    <t>BSF WAFASALAF 28/08/2020 à 2.16% /2ANS</t>
  </si>
  <si>
    <t>MA0001008178</t>
  </si>
  <si>
    <t>BDT 2.05% 07/12/2020 /2A</t>
  </si>
  <si>
    <t>MA0002016253</t>
  </si>
  <si>
    <t>BDT 22/03/2021 1.55% /1A</t>
  </si>
  <si>
    <t>MA0002016436</t>
  </si>
  <si>
    <t>BDT 1.70% 17/07/2021 /2A</t>
  </si>
  <si>
    <t>MA0002016477</t>
  </si>
  <si>
    <t>CD CAM 1.89% 15/04/2021/52S</t>
  </si>
  <si>
    <t>MA0001523614</t>
  </si>
  <si>
    <t>BDT 2.30% 31/05/2021 / 10 ans</t>
  </si>
  <si>
    <t>MA0002016519</t>
  </si>
  <si>
    <t>BSF SOFAC 2.28% 12/01/2021 /2A</t>
  </si>
  <si>
    <t>MA0001008285</t>
  </si>
  <si>
    <t>BDT23/08/2021 à 1.55% / 1A</t>
  </si>
  <si>
    <t>MA0002016626</t>
  </si>
  <si>
    <t>BSF MAGHREBAIL 2.3% 06/04/2021 /4A</t>
  </si>
  <si>
    <t>MA0001008376</t>
  </si>
  <si>
    <t>CD CDG CAP 1.71% 25/02/2022 /3M</t>
  </si>
  <si>
    <t>MA0001524679</t>
  </si>
  <si>
    <t>BSF RCI à 2.38% 24/02/2021 /4A</t>
  </si>
  <si>
    <t>MA0001008335</t>
  </si>
  <si>
    <t>BT ARADEI CAPITAL 2.54% 22/03/2022 /1A</t>
  </si>
  <si>
    <t>MA0001410374</t>
  </si>
  <si>
    <t>BT</t>
  </si>
  <si>
    <t>CD CAM 1.77% 22/03/2022 /6M</t>
  </si>
  <si>
    <t>MA0001524745</t>
  </si>
  <si>
    <t>BSF RCI FINANCE à 2.99% 14/05/2020 /3A</t>
  </si>
  <si>
    <t>MA0001008053</t>
  </si>
  <si>
    <t>BSF 2.07% WAFASALAF 08/11/2021  /2ANS</t>
  </si>
  <si>
    <t>MA0001008673</t>
  </si>
  <si>
    <t>BSF MAGHRABAIL2.53% 13/07/2020 /5A</t>
  </si>
  <si>
    <t>MA0001008129</t>
  </si>
  <si>
    <t>BSF SOGELEASE 3.1% 09/04/2019 /4A</t>
  </si>
  <si>
    <t>MA0001007469</t>
  </si>
  <si>
    <t>CD CAM 1.77% 15/02/2022 /6M</t>
  </si>
  <si>
    <t>MA0001524620</t>
  </si>
  <si>
    <t>CD CAM 1.95% 15/02/2022 /1A</t>
  </si>
  <si>
    <t>MA0001524638</t>
  </si>
  <si>
    <t>BSF SOFAC 2.66% 21/02/2022 /6A</t>
  </si>
  <si>
    <t>MA0001008764</t>
  </si>
  <si>
    <t>OBL MARJANE 2.65% 14/03/2022 7A</t>
  </si>
  <si>
    <t>MA0000095333</t>
  </si>
  <si>
    <t>EMARJANE</t>
  </si>
  <si>
    <t>BSF WAFASALAF 2.15% 18/03/2022 /2A</t>
  </si>
  <si>
    <t>MA0001008772</t>
  </si>
  <si>
    <t>CD CAM à 2,08% 16/02/2021  /2A</t>
  </si>
  <si>
    <t>MA0001523382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</si>
</sst>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</cellXfs>
  <cellStyles count="1">
    <cellStyle name="Normal" xfId="0" builtinId="0"/>
  </cellStyles>
  <dxfs count="22">
    <dxf>
      <numFmt numFmtId="0" formatCode="General"/>
    </dxf>
    <dxf>
      <numFmt numFmtId="0" formatCode="General"/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numFmt numFmtId="2" formatCode="0.00"/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0</xdr:row>
      <xdr:rowOff>0</xdr:rowOff>
    </xdr:from>
    <xdr:to>
      <xdr:col>31</xdr:col>
      <xdr:colOff>390525</xdr:colOff>
      <xdr:row>25</xdr:row>
      <xdr:rowOff>104775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6CBB6D73-51E0-4B52-AD46-06907036EC6A}"/>
            </a:ext>
          </a:extLst>
        </xdr:cNvPr>
        <xdr:cNvSpPr txBox="1"/>
      </xdr:nvSpPr>
      <xdr:spPr>
        <a:xfrm>
          <a:off x="26870025" y="0"/>
          <a:ext cx="4962525" cy="4867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SELECT pf.date_valo, pf.portefeuille code_fonds,</a:t>
          </a:r>
        </a:p>
        <a:p>
          <a:r>
            <a:rPr lang="fr-FR" sz="1100"/>
            <a:t>pf.titre code_titre, t.description,</a:t>
          </a:r>
        </a:p>
        <a:p>
          <a:r>
            <a:rPr lang="fr-FR" sz="1100"/>
            <a:t>t.code_isin, pf.actif quantite,</a:t>
          </a:r>
        </a:p>
        <a:p>
          <a:r>
            <a:rPr lang="fr-FR" sz="1100"/>
            <a:t>vt.cours valo_unitaire, (pf.actif * vt.cours) total_valo,</a:t>
          </a:r>
        </a:p>
        <a:p>
          <a:r>
            <a:rPr lang="fr-FR" sz="1100"/>
            <a:t>t.date_echeance echeance, t.date_revision,</a:t>
          </a:r>
        </a:p>
        <a:p>
          <a:r>
            <a:rPr lang="fr-FR" sz="1100"/>
            <a:t>(t.date_echeance - vt.date_valo) mr,</a:t>
          </a:r>
        </a:p>
        <a:p>
          <a:r>
            <a:rPr lang="fr-FR" sz="1100"/>
            <a:t>CASE WHEN t.type_taux = 'REV' THEN</a:t>
          </a:r>
        </a:p>
        <a:p>
          <a:r>
            <a:rPr lang="fr-FR" sz="1100"/>
            <a:t>(t.date_revision - vt.date_valo)</a:t>
          </a:r>
        </a:p>
        <a:p>
          <a:r>
            <a:rPr lang="fr-FR" sz="1100"/>
            <a:t>ELSE</a:t>
          </a:r>
        </a:p>
        <a:p>
          <a:r>
            <a:rPr lang="fr-FR" sz="1100"/>
            <a:t>(t.date_echeance - vt.date_valo)</a:t>
          </a:r>
        </a:p>
        <a:p>
          <a:r>
            <a:rPr lang="fr-FR" sz="1100"/>
            <a:t>END as mr_t,</a:t>
          </a:r>
        </a:p>
        <a:p>
          <a:r>
            <a:rPr lang="fr-FR" sz="1100"/>
            <a:t>t.categorie, t.type_taux, t.emetteur,</a:t>
          </a:r>
        </a:p>
        <a:p>
          <a:r>
            <a:rPr lang="fr-FR" sz="1100"/>
            <a:t>vt.sensibilite, vt.taux_courbe, t.spread_emission spread, t.garantie garanti</a:t>
          </a:r>
        </a:p>
        <a:p>
          <a:r>
            <a:rPr lang="fr-FR" sz="1100"/>
            <a:t>FROM tp.valo_portefeuille pf, tp.valo_titre vt, tp.titre t</a:t>
          </a:r>
        </a:p>
        <a:p>
          <a:r>
            <a:rPr lang="fr-FR" sz="1100"/>
            <a:t>WHERE pf.portefeuille NOT LIKE 'GM%'</a:t>
          </a:r>
        </a:p>
        <a:p>
          <a:r>
            <a:rPr lang="fr-FR" sz="1100"/>
            <a:t>AND pf.titre = vt.titre AND pf.titre NOT LIKE 'GM%'</a:t>
          </a:r>
        </a:p>
        <a:p>
          <a:r>
            <a:rPr lang="fr-FR" sz="1100"/>
            <a:t>AND pf.titre NOT LIKE 'D_%'AND pf.actif != 0</a:t>
          </a:r>
        </a:p>
        <a:p>
          <a:r>
            <a:rPr lang="fr-FR" sz="1100"/>
            <a:t>AND vt.titre = t.code AND vt.titre NOT IN ('IREPO', 'TTMP', '020075')</a:t>
          </a:r>
        </a:p>
        <a:p>
          <a:r>
            <a:rPr lang="fr-FR" sz="1100"/>
            <a:t>AND vt.titre NOT LIKE 'L_%' AND vt.date_valo = pf.date_valo</a:t>
          </a:r>
        </a:p>
        <a:p>
          <a:r>
            <a:rPr lang="fr-FR" sz="1100"/>
            <a:t>AND pf.date_valo = to_date('</a:t>
          </a:r>
          <a:r>
            <a:rPr lang="fr-FR" sz="1100">
              <a:solidFill>
                <a:srgbClr val="FF0000"/>
              </a:solidFill>
            </a:rPr>
            <a:t>25/03/2022</a:t>
          </a:r>
          <a:r>
            <a:rPr lang="fr-FR" sz="1100"/>
            <a:t>', 'dd/mm/yyyy')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AHYAL/Desktop/Comit&#233;%20CIMR%20TRESO/RECAP%20DAILY%2025.03.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"/>
      <sheetName val="ECHEANCIER"/>
      <sheetName val="ECH BENCH"/>
      <sheetName val="PERF BENCH"/>
      <sheetName val="PTF"/>
      <sheetName val="ETATS_PTF"/>
      <sheetName val="REPO_BDC_TOMBEES"/>
      <sheetName val="EMETTEURS"/>
      <sheetName val="RECAP DAILY 25.03.22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/>
      <sheetData sheetId="8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D695B6-720F-48CD-AD3E-AF1F915B260D}" name="Tableau1" displayName="Tableau1" ref="A1:V1397" totalsRowShown="0" headerRowDxfId="21">
  <autoFilter ref="A1:V1397" xr:uid="{4AD695B6-720F-48CD-AD3E-AF1F915B260D}"/>
  <sortState xmlns:xlrd2="http://schemas.microsoft.com/office/spreadsheetml/2017/richdata2" ref="A2:V1406">
    <sortCondition ref="B1:B952"/>
  </sortState>
  <tableColumns count="22">
    <tableColumn id="1" xr3:uid="{23B9F3E6-BA82-4C66-8866-6D815C30DA7A}" name="DATE_VALO" dataDxfId="20"/>
    <tableColumn id="2" xr3:uid="{05F86980-7C62-4107-A7CD-98EE3AC74B66}" name="CODE_FONDS" dataDxfId="19"/>
    <tableColumn id="3" xr3:uid="{9778B06D-DB7C-4B76-B22D-BC447F967508}" name="CODE_TITRE" dataDxfId="18"/>
    <tableColumn id="4" xr3:uid="{C5E750BF-3E97-41F6-A0AF-D015CE89372C}" name="DESCRIPTION" dataDxfId="17"/>
    <tableColumn id="5" xr3:uid="{866E3DC3-E5AD-401D-A9B6-FBDE2D386685}" name="CODE_ISIN" dataDxfId="16"/>
    <tableColumn id="6" xr3:uid="{E3A51841-12A8-434E-8347-23B769FA62E0}" name="QUANTITE" dataDxfId="15"/>
    <tableColumn id="7" xr3:uid="{DC0BF3C0-3D39-4971-A3B1-03F9B1D097BA}" name="VALO_UNITAIRE" dataDxfId="14"/>
    <tableColumn id="8" xr3:uid="{CBAB796E-65BB-4E2C-AC7C-100B0EFBB919}" name="TOTAL_VALO" dataDxfId="13"/>
    <tableColumn id="9" xr3:uid="{36506B5A-F41B-4DED-85A0-F5E1E88E8180}" name="ECHEANCE" dataDxfId="12"/>
    <tableColumn id="10" xr3:uid="{07014EF3-D772-4FC9-A59D-F400DF763D9B}" name="DATE_REVISION" dataDxfId="11"/>
    <tableColumn id="11" xr3:uid="{C724BA78-3D9B-4B2E-9DC2-A455A2D86936}" name="MR" dataDxfId="10"/>
    <tableColumn id="12" xr3:uid="{2F16B081-BCA8-4FAC-98BE-16E63B55D804}" name="MR_T" dataDxfId="9"/>
    <tableColumn id="13" xr3:uid="{49465F8A-D179-4B93-9272-5CDB9585F6A7}" name="CATEGORIE" dataDxfId="8"/>
    <tableColumn id="14" xr3:uid="{0C827870-4787-4A0B-889D-E085C81B821C}" name="TYPE_TAUX" dataDxfId="7"/>
    <tableColumn id="15" xr3:uid="{A97E9AEB-434A-4BC1-9D29-83AF7BA98EC9}" name="EMETTEUR" dataDxfId="6"/>
    <tableColumn id="16" xr3:uid="{B72DEA4E-B23E-4033-ADD6-5CC1EF6CE386}" name="SENSIBILITE" dataDxfId="5"/>
    <tableColumn id="17" xr3:uid="{E20C4E39-DF3B-4CDE-82CC-956C1FA38D55}" name="TAUX_COURBE" dataDxfId="4"/>
    <tableColumn id="18" xr3:uid="{3F7426C1-D01D-439D-B7B7-23A8DDAA9D5D}" name="SPREAD" dataDxfId="3"/>
    <tableColumn id="19" xr3:uid="{A2EBAACD-8FDF-447B-A80F-3B1ABFB92789}" name="GARANTI" dataDxfId="2"/>
    <tableColumn id="22" xr3:uid="{CC82E594-A680-412B-9F77-01B3A64CB2E6}" name="Colonne1"/>
    <tableColumn id="20" xr3:uid="{E3F01F45-817D-4718-A546-897B59BFD372}" name="DESCRIPTION_EMETTEUR" dataDxfId="1">
      <calculatedColumnFormula>IFERROR(INDEX([1]!Tableau7[[#All],[DESCRIPTION]],MATCH(Tableau1[[#This Row],[EMETTEUR]],[1]!Tableau7[[#All],[CODE]],0)),"")</calculatedColumnFormula>
    </tableColumn>
    <tableColumn id="21" xr3:uid="{E54063AC-3EF4-40ED-BBA1-54C594FCEFBF}" name="Contrib_sensi" dataDxfId="0">
      <calculatedColumnFormula>Tableau1[[#This Row],[TOTAL_VALO]]*Tableau1[[#This Row],[SENSIBILITE]]</calculatedColumnFormula>
    </tableColumn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99"/>
  <sheetViews>
    <sheetView tabSelected="1" topLeftCell="A1365" workbookViewId="0">
      <selection activeCell="D1399" sqref="D1399"/>
    </sheetView>
  </sheetViews>
  <sheetFormatPr defaultColWidth="11.42578125" defaultRowHeight="15" x14ac:dyDescent="0.25"/>
  <cols>
    <col min="1" max="1" width="13.5703125" customWidth="1"/>
    <col min="2" max="2" width="15.140625" customWidth="1"/>
    <col min="3" max="3" width="13.7109375" style="3" customWidth="1"/>
    <col min="4" max="4" width="53" bestFit="1" customWidth="1"/>
    <col min="5" max="5" width="12.5703125" customWidth="1"/>
    <col min="6" max="6" width="12.28515625" customWidth="1"/>
    <col min="7" max="7" width="17.42578125" customWidth="1"/>
    <col min="8" max="8" width="14.5703125" customWidth="1"/>
    <col min="9" max="9" width="12.42578125" customWidth="1"/>
    <col min="10" max="10" width="17.140625" customWidth="1"/>
    <col min="13" max="13" width="13.140625" customWidth="1"/>
    <col min="14" max="14" width="13.28515625" customWidth="1"/>
    <col min="15" max="15" width="16.85546875" bestFit="1" customWidth="1"/>
    <col min="16" max="16" width="13.28515625" customWidth="1"/>
    <col min="17" max="17" width="16.28515625" customWidth="1"/>
    <col min="20" max="20" width="0" hidden="1" customWidth="1"/>
    <col min="21" max="21" width="47.85546875" bestFit="1" customWidth="1"/>
    <col min="22" max="22" width="20.42578125" bestFit="1" customWidth="1"/>
  </cols>
  <sheetData>
    <row r="1" spans="1:22" x14ac:dyDescent="0.25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102</v>
      </c>
      <c r="U1" s="4" t="s">
        <v>19</v>
      </c>
      <c r="V1" s="4" t="s">
        <v>20</v>
      </c>
    </row>
    <row r="2" spans="1:22" ht="15" customHeight="1" x14ac:dyDescent="0.25">
      <c r="A2" s="1">
        <v>44645</v>
      </c>
      <c r="B2" t="s">
        <v>103</v>
      </c>
      <c r="C2">
        <v>200764</v>
      </c>
      <c r="D2" t="s">
        <v>104</v>
      </c>
      <c r="E2" t="s">
        <v>105</v>
      </c>
      <c r="F2">
        <v>8</v>
      </c>
      <c r="G2" s="3">
        <v>116198.85</v>
      </c>
      <c r="H2" s="3">
        <v>929590.8</v>
      </c>
      <c r="I2" s="1">
        <v>45933</v>
      </c>
      <c r="K2" s="2">
        <v>1288</v>
      </c>
      <c r="L2" s="2">
        <v>1288</v>
      </c>
      <c r="M2" t="s">
        <v>106</v>
      </c>
      <c r="N2" t="s">
        <v>107</v>
      </c>
      <c r="O2" t="s">
        <v>108</v>
      </c>
      <c r="P2">
        <v>3.1632327500000001</v>
      </c>
      <c r="Q2">
        <v>1.98</v>
      </c>
      <c r="R2">
        <v>0</v>
      </c>
      <c r="S2" t="s">
        <v>109</v>
      </c>
      <c r="U2" t="str">
        <f>IFERROR(INDEX([1]!Tableau7[[#All],[DESCRIPTION]],MATCH(Tableau1[[#This Row],[EMETTEUR]],[1]!Tableau7[[#All],[CODE]],0)),"")</f>
        <v/>
      </c>
      <c r="V2">
        <f>Tableau1[[#This Row],[TOTAL_VALO]]*Tableau1[[#This Row],[SENSIBILITE]]</f>
        <v>2940512.0626587002</v>
      </c>
    </row>
    <row r="3" spans="1:22" ht="15" customHeight="1" x14ac:dyDescent="0.25">
      <c r="A3" s="1">
        <v>44645</v>
      </c>
      <c r="B3" t="s">
        <v>110</v>
      </c>
      <c r="C3">
        <v>1001</v>
      </c>
      <c r="D3" t="s">
        <v>22</v>
      </c>
      <c r="E3" t="s">
        <v>23</v>
      </c>
      <c r="F3">
        <v>117</v>
      </c>
      <c r="G3">
        <v>720</v>
      </c>
      <c r="H3" s="2">
        <v>84240</v>
      </c>
      <c r="M3" t="s">
        <v>24</v>
      </c>
      <c r="O3" t="s">
        <v>25</v>
      </c>
      <c r="P3">
        <v>0</v>
      </c>
      <c r="Q3">
        <v>0</v>
      </c>
      <c r="R3">
        <v>0</v>
      </c>
      <c r="U3" t="str">
        <f>IFERROR(INDEX([1]!Tableau7[[#All],[DESCRIPTION]],MATCH(Tableau1[[#This Row],[EMETTEUR]],[1]!Tableau7[[#All],[CODE]],0)),"")</f>
        <v/>
      </c>
      <c r="V3">
        <f>Tableau1[[#This Row],[TOTAL_VALO]]*Tableau1[[#This Row],[SENSIBILITE]]</f>
        <v>0</v>
      </c>
    </row>
    <row r="4" spans="1:22" ht="15" customHeight="1" x14ac:dyDescent="0.25">
      <c r="A4" s="1">
        <v>44645</v>
      </c>
      <c r="B4" t="s">
        <v>111</v>
      </c>
      <c r="C4">
        <v>1001</v>
      </c>
      <c r="D4" t="s">
        <v>22</v>
      </c>
      <c r="E4" t="s">
        <v>23</v>
      </c>
      <c r="F4">
        <v>167</v>
      </c>
      <c r="G4">
        <v>720</v>
      </c>
      <c r="H4" s="2">
        <v>120240</v>
      </c>
      <c r="M4" t="s">
        <v>24</v>
      </c>
      <c r="O4" t="s">
        <v>25</v>
      </c>
      <c r="P4">
        <v>0</v>
      </c>
      <c r="Q4">
        <v>0</v>
      </c>
      <c r="R4">
        <v>0</v>
      </c>
      <c r="U4" t="str">
        <f>IFERROR(INDEX([1]!Tableau7[[#All],[DESCRIPTION]],MATCH(Tableau1[[#This Row],[EMETTEUR]],[1]!Tableau7[[#All],[CODE]],0)),"")</f>
        <v/>
      </c>
      <c r="V4">
        <f>Tableau1[[#This Row],[TOTAL_VALO]]*Tableau1[[#This Row],[SENSIBILITE]]</f>
        <v>0</v>
      </c>
    </row>
    <row r="5" spans="1:22" ht="15" customHeight="1" x14ac:dyDescent="0.25">
      <c r="A5" s="1">
        <v>44645</v>
      </c>
      <c r="B5" t="s">
        <v>112</v>
      </c>
      <c r="C5">
        <v>1001</v>
      </c>
      <c r="D5" t="s">
        <v>22</v>
      </c>
      <c r="E5" t="s">
        <v>23</v>
      </c>
      <c r="F5">
        <v>190</v>
      </c>
      <c r="G5">
        <v>720</v>
      </c>
      <c r="H5" s="2">
        <v>136800</v>
      </c>
      <c r="M5" t="s">
        <v>24</v>
      </c>
      <c r="O5" t="s">
        <v>25</v>
      </c>
      <c r="P5">
        <v>0</v>
      </c>
      <c r="Q5">
        <v>0</v>
      </c>
      <c r="R5">
        <v>0</v>
      </c>
      <c r="U5" t="str">
        <f>IFERROR(INDEX([1]!Tableau7[[#All],[DESCRIPTION]],MATCH(Tableau1[[#This Row],[EMETTEUR]],[1]!Tableau7[[#All],[CODE]],0)),"")</f>
        <v/>
      </c>
      <c r="V5">
        <f>Tableau1[[#This Row],[TOTAL_VALO]]*Tableau1[[#This Row],[SENSIBILITE]]</f>
        <v>0</v>
      </c>
    </row>
    <row r="6" spans="1:22" ht="15" customHeight="1" x14ac:dyDescent="0.25">
      <c r="A6" s="1">
        <v>44645</v>
      </c>
      <c r="B6" t="s">
        <v>113</v>
      </c>
      <c r="C6">
        <v>1001</v>
      </c>
      <c r="D6" t="s">
        <v>22</v>
      </c>
      <c r="E6" t="s">
        <v>23</v>
      </c>
      <c r="F6">
        <v>390</v>
      </c>
      <c r="G6">
        <v>720</v>
      </c>
      <c r="H6" s="2">
        <v>280800</v>
      </c>
      <c r="M6" t="s">
        <v>24</v>
      </c>
      <c r="O6" t="s">
        <v>25</v>
      </c>
      <c r="P6">
        <v>0</v>
      </c>
      <c r="Q6">
        <v>0</v>
      </c>
      <c r="R6">
        <v>0</v>
      </c>
      <c r="U6" t="str">
        <f>IFERROR(INDEX([1]!Tableau7[[#All],[DESCRIPTION]],MATCH(Tableau1[[#This Row],[EMETTEUR]],[1]!Tableau7[[#All],[CODE]],0)),"")</f>
        <v/>
      </c>
      <c r="V6">
        <f>Tableau1[[#This Row],[TOTAL_VALO]]*Tableau1[[#This Row],[SENSIBILITE]]</f>
        <v>0</v>
      </c>
    </row>
    <row r="7" spans="1:22" ht="15" customHeight="1" x14ac:dyDescent="0.25">
      <c r="A7" s="1">
        <v>44645</v>
      </c>
      <c r="B7" t="s">
        <v>114</v>
      </c>
      <c r="C7">
        <v>1001</v>
      </c>
      <c r="D7" t="s">
        <v>22</v>
      </c>
      <c r="E7" t="s">
        <v>23</v>
      </c>
      <c r="F7">
        <v>463</v>
      </c>
      <c r="G7">
        <v>720</v>
      </c>
      <c r="H7" s="2">
        <v>333360</v>
      </c>
      <c r="M7" t="s">
        <v>24</v>
      </c>
      <c r="O7" t="s">
        <v>25</v>
      </c>
      <c r="P7">
        <v>0</v>
      </c>
      <c r="Q7">
        <v>0</v>
      </c>
      <c r="R7">
        <v>0</v>
      </c>
      <c r="U7" t="str">
        <f>IFERROR(INDEX([1]!Tableau7[[#All],[DESCRIPTION]],MATCH(Tableau1[[#This Row],[EMETTEUR]],[1]!Tableau7[[#All],[CODE]],0)),"")</f>
        <v/>
      </c>
      <c r="V7">
        <f>Tableau1[[#This Row],[TOTAL_VALO]]*Tableau1[[#This Row],[SENSIBILITE]]</f>
        <v>0</v>
      </c>
    </row>
    <row r="8" spans="1:22" ht="15" customHeight="1" x14ac:dyDescent="0.25">
      <c r="A8" s="1">
        <v>44645</v>
      </c>
      <c r="B8" t="s">
        <v>115</v>
      </c>
      <c r="C8">
        <v>1001</v>
      </c>
      <c r="D8" t="s">
        <v>22</v>
      </c>
      <c r="E8" t="s">
        <v>23</v>
      </c>
      <c r="F8">
        <v>114</v>
      </c>
      <c r="G8">
        <v>720</v>
      </c>
      <c r="H8" s="2">
        <v>82080</v>
      </c>
      <c r="M8" t="s">
        <v>24</v>
      </c>
      <c r="O8" t="s">
        <v>25</v>
      </c>
      <c r="P8">
        <v>0</v>
      </c>
      <c r="Q8">
        <v>0</v>
      </c>
      <c r="R8">
        <v>0</v>
      </c>
      <c r="U8" t="str">
        <f>IFERROR(INDEX([1]!Tableau7[[#All],[DESCRIPTION]],MATCH(Tableau1[[#This Row],[EMETTEUR]],[1]!Tableau7[[#All],[CODE]],0)),"")</f>
        <v/>
      </c>
      <c r="V8">
        <f>Tableau1[[#This Row],[TOTAL_VALO]]*Tableau1[[#This Row],[SENSIBILITE]]</f>
        <v>0</v>
      </c>
    </row>
    <row r="9" spans="1:22" ht="15" customHeight="1" x14ac:dyDescent="0.25">
      <c r="A9" s="1">
        <v>44645</v>
      </c>
      <c r="B9" t="s">
        <v>116</v>
      </c>
      <c r="C9">
        <v>1001</v>
      </c>
      <c r="D9" t="s">
        <v>22</v>
      </c>
      <c r="E9" t="s">
        <v>23</v>
      </c>
      <c r="F9">
        <v>169</v>
      </c>
      <c r="G9">
        <v>720</v>
      </c>
      <c r="H9" s="2">
        <v>121680</v>
      </c>
      <c r="M9" t="s">
        <v>24</v>
      </c>
      <c r="O9" t="s">
        <v>25</v>
      </c>
      <c r="P9">
        <v>0</v>
      </c>
      <c r="Q9">
        <v>0</v>
      </c>
      <c r="R9">
        <v>0</v>
      </c>
      <c r="U9" t="str">
        <f>IFERROR(INDEX([1]!Tableau7[[#All],[DESCRIPTION]],MATCH(Tableau1[[#This Row],[EMETTEUR]],[1]!Tableau7[[#All],[CODE]],0)),"")</f>
        <v/>
      </c>
      <c r="V9">
        <f>Tableau1[[#This Row],[TOTAL_VALO]]*Tableau1[[#This Row],[SENSIBILITE]]</f>
        <v>0</v>
      </c>
    </row>
    <row r="10" spans="1:22" ht="15" customHeight="1" x14ac:dyDescent="0.25">
      <c r="A10" s="1">
        <v>44645</v>
      </c>
      <c r="B10" t="s">
        <v>117</v>
      </c>
      <c r="C10">
        <v>1001</v>
      </c>
      <c r="D10" t="s">
        <v>22</v>
      </c>
      <c r="E10" t="s">
        <v>23</v>
      </c>
      <c r="F10">
        <v>403</v>
      </c>
      <c r="G10">
        <v>720</v>
      </c>
      <c r="H10" s="2">
        <v>290160</v>
      </c>
      <c r="M10" t="s">
        <v>24</v>
      </c>
      <c r="O10" t="s">
        <v>25</v>
      </c>
      <c r="P10">
        <v>0</v>
      </c>
      <c r="Q10">
        <v>0</v>
      </c>
      <c r="R10">
        <v>0</v>
      </c>
      <c r="U10" t="str">
        <f>IFERROR(INDEX([1]!Tableau7[[#All],[DESCRIPTION]],MATCH(Tableau1[[#This Row],[EMETTEUR]],[1]!Tableau7[[#All],[CODE]],0)),"")</f>
        <v/>
      </c>
      <c r="V10">
        <f>Tableau1[[#This Row],[TOTAL_VALO]]*Tableau1[[#This Row],[SENSIBILITE]]</f>
        <v>0</v>
      </c>
    </row>
    <row r="11" spans="1:22" ht="15" customHeight="1" x14ac:dyDescent="0.25">
      <c r="A11" s="1">
        <v>44645</v>
      </c>
      <c r="B11" t="s">
        <v>118</v>
      </c>
      <c r="C11">
        <v>1001</v>
      </c>
      <c r="D11" t="s">
        <v>22</v>
      </c>
      <c r="E11" t="s">
        <v>23</v>
      </c>
      <c r="F11">
        <v>39</v>
      </c>
      <c r="G11">
        <v>720</v>
      </c>
      <c r="H11" s="2">
        <v>28080</v>
      </c>
      <c r="M11" t="s">
        <v>24</v>
      </c>
      <c r="O11" t="s">
        <v>25</v>
      </c>
      <c r="P11">
        <v>0</v>
      </c>
      <c r="Q11">
        <v>0</v>
      </c>
      <c r="R11">
        <v>0</v>
      </c>
      <c r="U11" t="str">
        <f>IFERROR(INDEX([1]!Tableau7[[#All],[DESCRIPTION]],MATCH(Tableau1[[#This Row],[EMETTEUR]],[1]!Tableau7[[#All],[CODE]],0)),"")</f>
        <v/>
      </c>
      <c r="V11">
        <f>Tableau1[[#This Row],[TOTAL_VALO]]*Tableau1[[#This Row],[SENSIBILITE]]</f>
        <v>0</v>
      </c>
    </row>
    <row r="12" spans="1:22" ht="15" customHeight="1" x14ac:dyDescent="0.25">
      <c r="A12" s="1">
        <v>44645</v>
      </c>
      <c r="B12" t="s">
        <v>119</v>
      </c>
      <c r="C12">
        <v>1001</v>
      </c>
      <c r="D12" t="s">
        <v>22</v>
      </c>
      <c r="E12" t="s">
        <v>23</v>
      </c>
      <c r="F12">
        <v>104</v>
      </c>
      <c r="G12">
        <v>720</v>
      </c>
      <c r="H12" s="2">
        <v>74880</v>
      </c>
      <c r="M12" t="s">
        <v>24</v>
      </c>
      <c r="O12" t="s">
        <v>25</v>
      </c>
      <c r="P12">
        <v>0</v>
      </c>
      <c r="Q12">
        <v>0</v>
      </c>
      <c r="R12">
        <v>0</v>
      </c>
      <c r="U12" t="str">
        <f>IFERROR(INDEX([1]!Tableau7[[#All],[DESCRIPTION]],MATCH(Tableau1[[#This Row],[EMETTEUR]],[1]!Tableau7[[#All],[CODE]],0)),"")</f>
        <v/>
      </c>
      <c r="V12">
        <f>Tableau1[[#This Row],[TOTAL_VALO]]*Tableau1[[#This Row],[SENSIBILITE]]</f>
        <v>0</v>
      </c>
    </row>
    <row r="13" spans="1:22" ht="15" customHeight="1" x14ac:dyDescent="0.25">
      <c r="A13" s="1">
        <v>44645</v>
      </c>
      <c r="B13" t="s">
        <v>120</v>
      </c>
      <c r="C13">
        <v>1001</v>
      </c>
      <c r="D13" t="s">
        <v>22</v>
      </c>
      <c r="E13" t="s">
        <v>23</v>
      </c>
      <c r="F13">
        <v>314</v>
      </c>
      <c r="G13">
        <v>720</v>
      </c>
      <c r="H13" s="2">
        <v>226080</v>
      </c>
      <c r="M13" t="s">
        <v>24</v>
      </c>
      <c r="O13" t="s">
        <v>25</v>
      </c>
      <c r="P13">
        <v>0</v>
      </c>
      <c r="Q13">
        <v>0</v>
      </c>
      <c r="R13">
        <v>0</v>
      </c>
      <c r="U13" t="str">
        <f>IFERROR(INDEX([1]!Tableau7[[#All],[DESCRIPTION]],MATCH(Tableau1[[#This Row],[EMETTEUR]],[1]!Tableau7[[#All],[CODE]],0)),"")</f>
        <v/>
      </c>
      <c r="V13">
        <f>Tableau1[[#This Row],[TOTAL_VALO]]*Tableau1[[#This Row],[SENSIBILITE]]</f>
        <v>0</v>
      </c>
    </row>
    <row r="14" spans="1:22" ht="15" customHeight="1" x14ac:dyDescent="0.25">
      <c r="A14" s="1">
        <v>44645</v>
      </c>
      <c r="B14" t="s">
        <v>21</v>
      </c>
      <c r="C14">
        <v>1001</v>
      </c>
      <c r="D14" t="s">
        <v>22</v>
      </c>
      <c r="E14" t="s">
        <v>23</v>
      </c>
      <c r="F14" s="2">
        <v>1389</v>
      </c>
      <c r="G14">
        <v>720</v>
      </c>
      <c r="H14" s="2">
        <v>1000080</v>
      </c>
      <c r="M14" t="s">
        <v>24</v>
      </c>
      <c r="O14" t="s">
        <v>25</v>
      </c>
      <c r="P14">
        <v>0</v>
      </c>
      <c r="Q14">
        <v>0</v>
      </c>
      <c r="R14">
        <v>0</v>
      </c>
      <c r="U14" t="str">
        <f>IFERROR(INDEX([1]!Tableau7[[#All],[DESCRIPTION]],MATCH(Tableau1[[#This Row],[EMETTEUR]],[1]!Tableau7[[#All],[CODE]],0)),"")</f>
        <v/>
      </c>
      <c r="V14">
        <f>Tableau1[[#This Row],[TOTAL_VALO]]*Tableau1[[#This Row],[SENSIBILITE]]</f>
        <v>0</v>
      </c>
    </row>
    <row r="15" spans="1:22" ht="15" customHeight="1" x14ac:dyDescent="0.25">
      <c r="A15" s="1">
        <v>44645</v>
      </c>
      <c r="B15" t="s">
        <v>110</v>
      </c>
      <c r="C15">
        <v>1035</v>
      </c>
      <c r="D15" t="s">
        <v>121</v>
      </c>
      <c r="E15" t="s">
        <v>122</v>
      </c>
      <c r="F15">
        <v>215</v>
      </c>
      <c r="G15" s="2">
        <v>1407</v>
      </c>
      <c r="H15" s="2">
        <v>302505</v>
      </c>
      <c r="M15" t="s">
        <v>24</v>
      </c>
      <c r="O15" t="s">
        <v>123</v>
      </c>
      <c r="P15">
        <v>0</v>
      </c>
      <c r="Q15">
        <v>0</v>
      </c>
      <c r="R15">
        <v>0</v>
      </c>
      <c r="U15" t="str">
        <f>IFERROR(INDEX([1]!Tableau7[[#All],[DESCRIPTION]],MATCH(Tableau1[[#This Row],[EMETTEUR]],[1]!Tableau7[[#All],[CODE]],0)),"")</f>
        <v/>
      </c>
      <c r="V15">
        <f>Tableau1[[#This Row],[TOTAL_VALO]]*Tableau1[[#This Row],[SENSIBILITE]]</f>
        <v>0</v>
      </c>
    </row>
    <row r="16" spans="1:22" ht="15" customHeight="1" x14ac:dyDescent="0.25">
      <c r="A16" s="1">
        <v>44645</v>
      </c>
      <c r="B16" t="s">
        <v>111</v>
      </c>
      <c r="C16">
        <v>1035</v>
      </c>
      <c r="D16" t="s">
        <v>121</v>
      </c>
      <c r="E16" t="s">
        <v>122</v>
      </c>
      <c r="F16">
        <v>427</v>
      </c>
      <c r="G16" s="2">
        <v>1407</v>
      </c>
      <c r="H16" s="2">
        <v>600789</v>
      </c>
      <c r="M16" t="s">
        <v>24</v>
      </c>
      <c r="O16" t="s">
        <v>123</v>
      </c>
      <c r="P16">
        <v>0</v>
      </c>
      <c r="Q16">
        <v>0</v>
      </c>
      <c r="R16">
        <v>0</v>
      </c>
      <c r="U16" t="str">
        <f>IFERROR(INDEX([1]!Tableau7[[#All],[DESCRIPTION]],MATCH(Tableau1[[#This Row],[EMETTEUR]],[1]!Tableau7[[#All],[CODE]],0)),"")</f>
        <v/>
      </c>
      <c r="V16">
        <f>Tableau1[[#This Row],[TOTAL_VALO]]*Tableau1[[#This Row],[SENSIBILITE]]</f>
        <v>0</v>
      </c>
    </row>
    <row r="17" spans="1:22" ht="15" customHeight="1" x14ac:dyDescent="0.25">
      <c r="A17" s="1">
        <v>44645</v>
      </c>
      <c r="B17" t="s">
        <v>124</v>
      </c>
      <c r="C17">
        <v>1035</v>
      </c>
      <c r="D17" t="s">
        <v>121</v>
      </c>
      <c r="E17" t="s">
        <v>122</v>
      </c>
      <c r="F17">
        <v>154</v>
      </c>
      <c r="G17" s="2">
        <v>1407</v>
      </c>
      <c r="H17" s="2">
        <v>216678</v>
      </c>
      <c r="M17" t="s">
        <v>24</v>
      </c>
      <c r="O17" t="s">
        <v>123</v>
      </c>
      <c r="P17">
        <v>0</v>
      </c>
      <c r="Q17">
        <v>0</v>
      </c>
      <c r="R17">
        <v>0</v>
      </c>
      <c r="U17" t="str">
        <f>IFERROR(INDEX([1]!Tableau7[[#All],[DESCRIPTION]],MATCH(Tableau1[[#This Row],[EMETTEUR]],[1]!Tableau7[[#All],[CODE]],0)),"")</f>
        <v/>
      </c>
      <c r="V17">
        <f>Tableau1[[#This Row],[TOTAL_VALO]]*Tableau1[[#This Row],[SENSIBILITE]]</f>
        <v>0</v>
      </c>
    </row>
    <row r="18" spans="1:22" ht="15" customHeight="1" x14ac:dyDescent="0.25">
      <c r="A18" s="1">
        <v>44645</v>
      </c>
      <c r="B18" t="s">
        <v>112</v>
      </c>
      <c r="C18">
        <v>1035</v>
      </c>
      <c r="D18" t="s">
        <v>121</v>
      </c>
      <c r="E18" t="s">
        <v>122</v>
      </c>
      <c r="F18">
        <v>89</v>
      </c>
      <c r="G18" s="2">
        <v>1407</v>
      </c>
      <c r="H18" s="2">
        <v>125223</v>
      </c>
      <c r="M18" t="s">
        <v>24</v>
      </c>
      <c r="O18" t="s">
        <v>123</v>
      </c>
      <c r="P18">
        <v>0</v>
      </c>
      <c r="Q18">
        <v>0</v>
      </c>
      <c r="R18">
        <v>0</v>
      </c>
      <c r="U18" t="str">
        <f>IFERROR(INDEX([1]!Tableau7[[#All],[DESCRIPTION]],MATCH(Tableau1[[#This Row],[EMETTEUR]],[1]!Tableau7[[#All],[CODE]],0)),"")</f>
        <v/>
      </c>
      <c r="V18">
        <f>Tableau1[[#This Row],[TOTAL_VALO]]*Tableau1[[#This Row],[SENSIBILITE]]</f>
        <v>0</v>
      </c>
    </row>
    <row r="19" spans="1:22" ht="15" customHeight="1" x14ac:dyDescent="0.25">
      <c r="A19" s="1">
        <v>44645</v>
      </c>
      <c r="B19" t="s">
        <v>113</v>
      </c>
      <c r="C19">
        <v>1035</v>
      </c>
      <c r="D19" t="s">
        <v>121</v>
      </c>
      <c r="E19" t="s">
        <v>122</v>
      </c>
      <c r="F19" s="2">
        <v>1036</v>
      </c>
      <c r="G19" s="2">
        <v>1407</v>
      </c>
      <c r="H19" s="2">
        <v>1457652</v>
      </c>
      <c r="M19" t="s">
        <v>24</v>
      </c>
      <c r="O19" t="s">
        <v>123</v>
      </c>
      <c r="P19">
        <v>0</v>
      </c>
      <c r="Q19">
        <v>0</v>
      </c>
      <c r="R19">
        <v>0</v>
      </c>
      <c r="U19" t="str">
        <f>IFERROR(INDEX([1]!Tableau7[[#All],[DESCRIPTION]],MATCH(Tableau1[[#This Row],[EMETTEUR]],[1]!Tableau7[[#All],[CODE]],0)),"")</f>
        <v/>
      </c>
      <c r="V19">
        <f>Tableau1[[#This Row],[TOTAL_VALO]]*Tableau1[[#This Row],[SENSIBILITE]]</f>
        <v>0</v>
      </c>
    </row>
    <row r="20" spans="1:22" ht="15" customHeight="1" x14ac:dyDescent="0.25">
      <c r="A20" s="1">
        <v>44645</v>
      </c>
      <c r="B20" t="s">
        <v>114</v>
      </c>
      <c r="C20">
        <v>1035</v>
      </c>
      <c r="D20" t="s">
        <v>121</v>
      </c>
      <c r="E20" t="s">
        <v>122</v>
      </c>
      <c r="F20" s="2">
        <v>1453</v>
      </c>
      <c r="G20" s="2">
        <v>1407</v>
      </c>
      <c r="H20" s="2">
        <v>2044371</v>
      </c>
      <c r="M20" t="s">
        <v>24</v>
      </c>
      <c r="O20" t="s">
        <v>123</v>
      </c>
      <c r="P20">
        <v>0</v>
      </c>
      <c r="Q20">
        <v>0</v>
      </c>
      <c r="R20">
        <v>0</v>
      </c>
      <c r="U20" t="str">
        <f>IFERROR(INDEX([1]!Tableau7[[#All],[DESCRIPTION]],MATCH(Tableau1[[#This Row],[EMETTEUR]],[1]!Tableau7[[#All],[CODE]],0)),"")</f>
        <v/>
      </c>
      <c r="V20">
        <f>Tableau1[[#This Row],[TOTAL_VALO]]*Tableau1[[#This Row],[SENSIBILITE]]</f>
        <v>0</v>
      </c>
    </row>
    <row r="21" spans="1:22" ht="15" customHeight="1" x14ac:dyDescent="0.25">
      <c r="A21" s="1">
        <v>44645</v>
      </c>
      <c r="B21" t="s">
        <v>115</v>
      </c>
      <c r="C21">
        <v>1035</v>
      </c>
      <c r="D21" t="s">
        <v>121</v>
      </c>
      <c r="E21" t="s">
        <v>122</v>
      </c>
      <c r="F21">
        <v>63</v>
      </c>
      <c r="G21" s="2">
        <v>1407</v>
      </c>
      <c r="H21" s="2">
        <v>88641</v>
      </c>
      <c r="M21" t="s">
        <v>24</v>
      </c>
      <c r="O21" t="s">
        <v>123</v>
      </c>
      <c r="P21">
        <v>0</v>
      </c>
      <c r="Q21">
        <v>0</v>
      </c>
      <c r="R21">
        <v>0</v>
      </c>
      <c r="U21" t="str">
        <f>IFERROR(INDEX([1]!Tableau7[[#All],[DESCRIPTION]],MATCH(Tableau1[[#This Row],[EMETTEUR]],[1]!Tableau7[[#All],[CODE]],0)),"")</f>
        <v/>
      </c>
      <c r="V21">
        <f>Tableau1[[#This Row],[TOTAL_VALO]]*Tableau1[[#This Row],[SENSIBILITE]]</f>
        <v>0</v>
      </c>
    </row>
    <row r="22" spans="1:22" ht="15" customHeight="1" x14ac:dyDescent="0.25">
      <c r="A22" s="1">
        <v>44645</v>
      </c>
      <c r="B22" t="s">
        <v>116</v>
      </c>
      <c r="C22">
        <v>1035</v>
      </c>
      <c r="D22" t="s">
        <v>121</v>
      </c>
      <c r="E22" t="s">
        <v>122</v>
      </c>
      <c r="F22">
        <v>376</v>
      </c>
      <c r="G22" s="2">
        <v>1407</v>
      </c>
      <c r="H22" s="2">
        <v>529032</v>
      </c>
      <c r="M22" t="s">
        <v>24</v>
      </c>
      <c r="O22" t="s">
        <v>123</v>
      </c>
      <c r="P22">
        <v>0</v>
      </c>
      <c r="Q22">
        <v>0</v>
      </c>
      <c r="R22">
        <v>0</v>
      </c>
      <c r="U22" t="str">
        <f>IFERROR(INDEX([1]!Tableau7[[#All],[DESCRIPTION]],MATCH(Tableau1[[#This Row],[EMETTEUR]],[1]!Tableau7[[#All],[CODE]],0)),"")</f>
        <v/>
      </c>
      <c r="V22">
        <f>Tableau1[[#This Row],[TOTAL_VALO]]*Tableau1[[#This Row],[SENSIBILITE]]</f>
        <v>0</v>
      </c>
    </row>
    <row r="23" spans="1:22" ht="15" customHeight="1" x14ac:dyDescent="0.25">
      <c r="A23" s="1">
        <v>44645</v>
      </c>
      <c r="B23" t="s">
        <v>117</v>
      </c>
      <c r="C23">
        <v>1035</v>
      </c>
      <c r="D23" t="s">
        <v>121</v>
      </c>
      <c r="E23" t="s">
        <v>122</v>
      </c>
      <c r="F23" s="2">
        <v>1051</v>
      </c>
      <c r="G23" s="2">
        <v>1407</v>
      </c>
      <c r="H23" s="2">
        <v>1478757</v>
      </c>
      <c r="M23" t="s">
        <v>24</v>
      </c>
      <c r="O23" t="s">
        <v>123</v>
      </c>
      <c r="P23">
        <v>0</v>
      </c>
      <c r="Q23">
        <v>0</v>
      </c>
      <c r="R23">
        <v>0</v>
      </c>
      <c r="U23" t="str">
        <f>IFERROR(INDEX([1]!Tableau7[[#All],[DESCRIPTION]],MATCH(Tableau1[[#This Row],[EMETTEUR]],[1]!Tableau7[[#All],[CODE]],0)),"")</f>
        <v/>
      </c>
      <c r="V23">
        <f>Tableau1[[#This Row],[TOTAL_VALO]]*Tableau1[[#This Row],[SENSIBILITE]]</f>
        <v>0</v>
      </c>
    </row>
    <row r="24" spans="1:22" ht="15" customHeight="1" x14ac:dyDescent="0.25">
      <c r="A24" s="1">
        <v>44645</v>
      </c>
      <c r="B24" t="s">
        <v>118</v>
      </c>
      <c r="C24">
        <v>1035</v>
      </c>
      <c r="D24" t="s">
        <v>121</v>
      </c>
      <c r="E24" t="s">
        <v>122</v>
      </c>
      <c r="F24">
        <v>357</v>
      </c>
      <c r="G24" s="2">
        <v>1407</v>
      </c>
      <c r="H24" s="2">
        <v>502299</v>
      </c>
      <c r="M24" t="s">
        <v>24</v>
      </c>
      <c r="O24" t="s">
        <v>123</v>
      </c>
      <c r="P24">
        <v>0</v>
      </c>
      <c r="Q24">
        <v>0</v>
      </c>
      <c r="R24">
        <v>0</v>
      </c>
      <c r="U24" t="str">
        <f>IFERROR(INDEX([1]!Tableau7[[#All],[DESCRIPTION]],MATCH(Tableau1[[#This Row],[EMETTEUR]],[1]!Tableau7[[#All],[CODE]],0)),"")</f>
        <v/>
      </c>
      <c r="V24">
        <f>Tableau1[[#This Row],[TOTAL_VALO]]*Tableau1[[#This Row],[SENSIBILITE]]</f>
        <v>0</v>
      </c>
    </row>
    <row r="25" spans="1:22" ht="15" customHeight="1" x14ac:dyDescent="0.25">
      <c r="A25" s="1">
        <v>44645</v>
      </c>
      <c r="B25" t="s">
        <v>125</v>
      </c>
      <c r="C25">
        <v>1035</v>
      </c>
      <c r="D25" t="s">
        <v>121</v>
      </c>
      <c r="E25" t="s">
        <v>122</v>
      </c>
      <c r="F25">
        <v>2</v>
      </c>
      <c r="G25" s="2">
        <v>1407</v>
      </c>
      <c r="H25" s="2">
        <v>2814</v>
      </c>
      <c r="M25" t="s">
        <v>24</v>
      </c>
      <c r="O25" t="s">
        <v>123</v>
      </c>
      <c r="P25">
        <v>0</v>
      </c>
      <c r="Q25">
        <v>0</v>
      </c>
      <c r="R25">
        <v>0</v>
      </c>
      <c r="U25" t="str">
        <f>IFERROR(INDEX([1]!Tableau7[[#All],[DESCRIPTION]],MATCH(Tableau1[[#This Row],[EMETTEUR]],[1]!Tableau7[[#All],[CODE]],0)),"")</f>
        <v/>
      </c>
      <c r="V25">
        <f>Tableau1[[#This Row],[TOTAL_VALO]]*Tableau1[[#This Row],[SENSIBILITE]]</f>
        <v>0</v>
      </c>
    </row>
    <row r="26" spans="1:22" ht="15" customHeight="1" x14ac:dyDescent="0.25">
      <c r="A26" s="1">
        <v>44645</v>
      </c>
      <c r="B26" t="s">
        <v>120</v>
      </c>
      <c r="C26">
        <v>1035</v>
      </c>
      <c r="D26" t="s">
        <v>121</v>
      </c>
      <c r="E26" t="s">
        <v>122</v>
      </c>
      <c r="F26">
        <v>490</v>
      </c>
      <c r="G26" s="2">
        <v>1407</v>
      </c>
      <c r="H26" s="2">
        <v>689430</v>
      </c>
      <c r="M26" t="s">
        <v>24</v>
      </c>
      <c r="O26" t="s">
        <v>123</v>
      </c>
      <c r="P26">
        <v>0</v>
      </c>
      <c r="Q26">
        <v>0</v>
      </c>
      <c r="R26">
        <v>0</v>
      </c>
      <c r="U26" t="str">
        <f>IFERROR(INDEX([1]!Tableau7[[#All],[DESCRIPTION]],MATCH(Tableau1[[#This Row],[EMETTEUR]],[1]!Tableau7[[#All],[CODE]],0)),"")</f>
        <v/>
      </c>
      <c r="V26">
        <f>Tableau1[[#This Row],[TOTAL_VALO]]*Tableau1[[#This Row],[SENSIBILITE]]</f>
        <v>0</v>
      </c>
    </row>
    <row r="27" spans="1:22" ht="15" customHeight="1" x14ac:dyDescent="0.25">
      <c r="A27" s="1">
        <v>44645</v>
      </c>
      <c r="B27" t="s">
        <v>110</v>
      </c>
      <c r="C27">
        <v>1036</v>
      </c>
      <c r="D27" t="s">
        <v>126</v>
      </c>
      <c r="E27" t="s">
        <v>127</v>
      </c>
      <c r="F27">
        <v>82</v>
      </c>
      <c r="G27" s="2">
        <v>2740</v>
      </c>
      <c r="H27" s="2">
        <v>224680</v>
      </c>
      <c r="M27" t="s">
        <v>24</v>
      </c>
      <c r="O27" t="s">
        <v>128</v>
      </c>
      <c r="P27">
        <v>0</v>
      </c>
      <c r="Q27">
        <v>0</v>
      </c>
      <c r="R27">
        <v>0</v>
      </c>
      <c r="U27" t="str">
        <f>IFERROR(INDEX([1]!Tableau7[[#All],[DESCRIPTION]],MATCH(Tableau1[[#This Row],[EMETTEUR]],[1]!Tableau7[[#All],[CODE]],0)),"")</f>
        <v/>
      </c>
      <c r="V27">
        <f>Tableau1[[#This Row],[TOTAL_VALO]]*Tableau1[[#This Row],[SENSIBILITE]]</f>
        <v>0</v>
      </c>
    </row>
    <row r="28" spans="1:22" ht="15" customHeight="1" x14ac:dyDescent="0.25">
      <c r="A28" s="1">
        <v>44645</v>
      </c>
      <c r="B28" t="s">
        <v>111</v>
      </c>
      <c r="C28">
        <v>1036</v>
      </c>
      <c r="D28" t="s">
        <v>126</v>
      </c>
      <c r="E28" t="s">
        <v>127</v>
      </c>
      <c r="F28">
        <v>436</v>
      </c>
      <c r="G28" s="2">
        <v>2740</v>
      </c>
      <c r="H28" s="2">
        <v>1194640</v>
      </c>
      <c r="M28" t="s">
        <v>24</v>
      </c>
      <c r="O28" t="s">
        <v>128</v>
      </c>
      <c r="P28">
        <v>0</v>
      </c>
      <c r="Q28">
        <v>0</v>
      </c>
      <c r="R28">
        <v>0</v>
      </c>
      <c r="U28" t="str">
        <f>IFERROR(INDEX([1]!Tableau7[[#All],[DESCRIPTION]],MATCH(Tableau1[[#This Row],[EMETTEUR]],[1]!Tableau7[[#All],[CODE]],0)),"")</f>
        <v/>
      </c>
      <c r="V28">
        <f>Tableau1[[#This Row],[TOTAL_VALO]]*Tableau1[[#This Row],[SENSIBILITE]]</f>
        <v>0</v>
      </c>
    </row>
    <row r="29" spans="1:22" ht="15" customHeight="1" x14ac:dyDescent="0.25">
      <c r="A29" s="1">
        <v>44645</v>
      </c>
      <c r="B29" t="s">
        <v>112</v>
      </c>
      <c r="C29">
        <v>1036</v>
      </c>
      <c r="D29" t="s">
        <v>126</v>
      </c>
      <c r="E29" t="s">
        <v>127</v>
      </c>
      <c r="F29">
        <v>93</v>
      </c>
      <c r="G29" s="2">
        <v>2740</v>
      </c>
      <c r="H29" s="2">
        <v>254820</v>
      </c>
      <c r="M29" t="s">
        <v>24</v>
      </c>
      <c r="O29" t="s">
        <v>128</v>
      </c>
      <c r="P29">
        <v>0</v>
      </c>
      <c r="Q29">
        <v>0</v>
      </c>
      <c r="R29">
        <v>0</v>
      </c>
      <c r="U29" t="str">
        <f>IFERROR(INDEX([1]!Tableau7[[#All],[DESCRIPTION]],MATCH(Tableau1[[#This Row],[EMETTEUR]],[1]!Tableau7[[#All],[CODE]],0)),"")</f>
        <v/>
      </c>
      <c r="V29">
        <f>Tableau1[[#This Row],[TOTAL_VALO]]*Tableau1[[#This Row],[SENSIBILITE]]</f>
        <v>0</v>
      </c>
    </row>
    <row r="30" spans="1:22" ht="15" customHeight="1" x14ac:dyDescent="0.25">
      <c r="A30" s="1">
        <v>44645</v>
      </c>
      <c r="B30" t="s">
        <v>113</v>
      </c>
      <c r="C30">
        <v>1036</v>
      </c>
      <c r="D30" t="s">
        <v>126</v>
      </c>
      <c r="E30" t="s">
        <v>127</v>
      </c>
      <c r="F30" s="2">
        <v>1197</v>
      </c>
      <c r="G30" s="2">
        <v>2740</v>
      </c>
      <c r="H30" s="2">
        <v>3279780</v>
      </c>
      <c r="M30" t="s">
        <v>24</v>
      </c>
      <c r="O30" t="s">
        <v>128</v>
      </c>
      <c r="P30">
        <v>0</v>
      </c>
      <c r="Q30">
        <v>0</v>
      </c>
      <c r="R30">
        <v>0</v>
      </c>
      <c r="U30" t="str">
        <f>IFERROR(INDEX([1]!Tableau7[[#All],[DESCRIPTION]],MATCH(Tableau1[[#This Row],[EMETTEUR]],[1]!Tableau7[[#All],[CODE]],0)),"")</f>
        <v/>
      </c>
      <c r="V30">
        <f>Tableau1[[#This Row],[TOTAL_VALO]]*Tableau1[[#This Row],[SENSIBILITE]]</f>
        <v>0</v>
      </c>
    </row>
    <row r="31" spans="1:22" ht="15" customHeight="1" x14ac:dyDescent="0.25">
      <c r="A31" s="1">
        <v>44645</v>
      </c>
      <c r="B31" t="s">
        <v>114</v>
      </c>
      <c r="C31">
        <v>1036</v>
      </c>
      <c r="D31" t="s">
        <v>126</v>
      </c>
      <c r="E31" t="s">
        <v>127</v>
      </c>
      <c r="F31" s="2">
        <v>1548</v>
      </c>
      <c r="G31" s="2">
        <v>2740</v>
      </c>
      <c r="H31" s="2">
        <v>4241520</v>
      </c>
      <c r="M31" t="s">
        <v>24</v>
      </c>
      <c r="O31" t="s">
        <v>128</v>
      </c>
      <c r="P31">
        <v>0</v>
      </c>
      <c r="Q31">
        <v>0</v>
      </c>
      <c r="R31">
        <v>0</v>
      </c>
      <c r="U31" t="str">
        <f>IFERROR(INDEX([1]!Tableau7[[#All],[DESCRIPTION]],MATCH(Tableau1[[#This Row],[EMETTEUR]],[1]!Tableau7[[#All],[CODE]],0)),"")</f>
        <v/>
      </c>
      <c r="V31">
        <f>Tableau1[[#This Row],[TOTAL_VALO]]*Tableau1[[#This Row],[SENSIBILITE]]</f>
        <v>0</v>
      </c>
    </row>
    <row r="32" spans="1:22" ht="15" customHeight="1" x14ac:dyDescent="0.25">
      <c r="A32" s="1">
        <v>44645</v>
      </c>
      <c r="B32" t="s">
        <v>115</v>
      </c>
      <c r="C32">
        <v>1036</v>
      </c>
      <c r="D32" t="s">
        <v>126</v>
      </c>
      <c r="E32" t="s">
        <v>127</v>
      </c>
      <c r="F32">
        <v>451</v>
      </c>
      <c r="G32" s="2">
        <v>2740</v>
      </c>
      <c r="H32" s="2">
        <v>1235740</v>
      </c>
      <c r="M32" t="s">
        <v>24</v>
      </c>
      <c r="O32" t="s">
        <v>128</v>
      </c>
      <c r="P32">
        <v>0</v>
      </c>
      <c r="Q32">
        <v>0</v>
      </c>
      <c r="R32">
        <v>0</v>
      </c>
      <c r="U32" t="str">
        <f>IFERROR(INDEX([1]!Tableau7[[#All],[DESCRIPTION]],MATCH(Tableau1[[#This Row],[EMETTEUR]],[1]!Tableau7[[#All],[CODE]],0)),"")</f>
        <v/>
      </c>
      <c r="V32">
        <f>Tableau1[[#This Row],[TOTAL_VALO]]*Tableau1[[#This Row],[SENSIBILITE]]</f>
        <v>0</v>
      </c>
    </row>
    <row r="33" spans="1:22" ht="15" customHeight="1" x14ac:dyDescent="0.25">
      <c r="A33" s="1">
        <v>44645</v>
      </c>
      <c r="B33" t="s">
        <v>116</v>
      </c>
      <c r="C33">
        <v>1036</v>
      </c>
      <c r="D33" t="s">
        <v>126</v>
      </c>
      <c r="E33" t="s">
        <v>127</v>
      </c>
      <c r="F33">
        <v>409</v>
      </c>
      <c r="G33" s="2">
        <v>2740</v>
      </c>
      <c r="H33" s="2">
        <v>1120660</v>
      </c>
      <c r="M33" t="s">
        <v>24</v>
      </c>
      <c r="O33" t="s">
        <v>128</v>
      </c>
      <c r="P33">
        <v>0</v>
      </c>
      <c r="Q33">
        <v>0</v>
      </c>
      <c r="R33">
        <v>0</v>
      </c>
      <c r="U33" t="str">
        <f>IFERROR(INDEX([1]!Tableau7[[#All],[DESCRIPTION]],MATCH(Tableau1[[#This Row],[EMETTEUR]],[1]!Tableau7[[#All],[CODE]],0)),"")</f>
        <v/>
      </c>
      <c r="V33">
        <f>Tableau1[[#This Row],[TOTAL_VALO]]*Tableau1[[#This Row],[SENSIBILITE]]</f>
        <v>0</v>
      </c>
    </row>
    <row r="34" spans="1:22" ht="15" customHeight="1" x14ac:dyDescent="0.25">
      <c r="A34" s="1">
        <v>44645</v>
      </c>
      <c r="B34" t="s">
        <v>117</v>
      </c>
      <c r="C34">
        <v>1036</v>
      </c>
      <c r="D34" t="s">
        <v>126</v>
      </c>
      <c r="E34" t="s">
        <v>127</v>
      </c>
      <c r="F34" s="2">
        <v>1159</v>
      </c>
      <c r="G34" s="2">
        <v>2740</v>
      </c>
      <c r="H34" s="2">
        <v>3175660</v>
      </c>
      <c r="M34" t="s">
        <v>24</v>
      </c>
      <c r="O34" t="s">
        <v>128</v>
      </c>
      <c r="P34">
        <v>0</v>
      </c>
      <c r="Q34">
        <v>0</v>
      </c>
      <c r="R34">
        <v>0</v>
      </c>
      <c r="U34" t="str">
        <f>IFERROR(INDEX([1]!Tableau7[[#All],[DESCRIPTION]],MATCH(Tableau1[[#This Row],[EMETTEUR]],[1]!Tableau7[[#All],[CODE]],0)),"")</f>
        <v/>
      </c>
      <c r="V34">
        <f>Tableau1[[#This Row],[TOTAL_VALO]]*Tableau1[[#This Row],[SENSIBILITE]]</f>
        <v>0</v>
      </c>
    </row>
    <row r="35" spans="1:22" ht="15" customHeight="1" x14ac:dyDescent="0.25">
      <c r="A35" s="1">
        <v>44645</v>
      </c>
      <c r="B35" t="s">
        <v>118</v>
      </c>
      <c r="C35">
        <v>1036</v>
      </c>
      <c r="D35" t="s">
        <v>126</v>
      </c>
      <c r="E35" t="s">
        <v>127</v>
      </c>
      <c r="F35">
        <v>273</v>
      </c>
      <c r="G35" s="2">
        <v>2740</v>
      </c>
      <c r="H35" s="2">
        <v>748020</v>
      </c>
      <c r="M35" t="s">
        <v>24</v>
      </c>
      <c r="O35" t="s">
        <v>128</v>
      </c>
      <c r="P35">
        <v>0</v>
      </c>
      <c r="Q35">
        <v>0</v>
      </c>
      <c r="R35">
        <v>0</v>
      </c>
      <c r="U35" t="str">
        <f>IFERROR(INDEX([1]!Tableau7[[#All],[DESCRIPTION]],MATCH(Tableau1[[#This Row],[EMETTEUR]],[1]!Tableau7[[#All],[CODE]],0)),"")</f>
        <v/>
      </c>
      <c r="V35">
        <f>Tableau1[[#This Row],[TOTAL_VALO]]*Tableau1[[#This Row],[SENSIBILITE]]</f>
        <v>0</v>
      </c>
    </row>
    <row r="36" spans="1:22" ht="15" customHeight="1" x14ac:dyDescent="0.25">
      <c r="A36" s="1">
        <v>44645</v>
      </c>
      <c r="B36" t="s">
        <v>120</v>
      </c>
      <c r="C36">
        <v>1036</v>
      </c>
      <c r="D36" t="s">
        <v>126</v>
      </c>
      <c r="E36" t="s">
        <v>127</v>
      </c>
      <c r="F36">
        <v>537</v>
      </c>
      <c r="G36" s="2">
        <v>2740</v>
      </c>
      <c r="H36" s="2">
        <v>1471380</v>
      </c>
      <c r="M36" t="s">
        <v>24</v>
      </c>
      <c r="O36" t="s">
        <v>128</v>
      </c>
      <c r="P36">
        <v>0</v>
      </c>
      <c r="Q36">
        <v>0</v>
      </c>
      <c r="R36">
        <v>0</v>
      </c>
      <c r="U36" t="str">
        <f>IFERROR(INDEX([1]!Tableau7[[#All],[DESCRIPTION]],MATCH(Tableau1[[#This Row],[EMETTEUR]],[1]!Tableau7[[#All],[CODE]],0)),"")</f>
        <v/>
      </c>
      <c r="V36">
        <f>Tableau1[[#This Row],[TOTAL_VALO]]*Tableau1[[#This Row],[SENSIBILITE]]</f>
        <v>0</v>
      </c>
    </row>
    <row r="37" spans="1:22" ht="15" customHeight="1" x14ac:dyDescent="0.25">
      <c r="A37" s="1">
        <v>44645</v>
      </c>
      <c r="B37" t="s">
        <v>111</v>
      </c>
      <c r="C37">
        <v>1121</v>
      </c>
      <c r="D37" t="s">
        <v>129</v>
      </c>
      <c r="E37" t="s">
        <v>130</v>
      </c>
      <c r="F37">
        <v>143</v>
      </c>
      <c r="G37" s="2">
        <v>865</v>
      </c>
      <c r="H37" s="2">
        <v>123695</v>
      </c>
      <c r="M37" t="s">
        <v>24</v>
      </c>
      <c r="O37" t="s">
        <v>131</v>
      </c>
      <c r="P37">
        <v>0</v>
      </c>
      <c r="Q37">
        <v>0</v>
      </c>
      <c r="R37">
        <v>0</v>
      </c>
      <c r="U37" t="str">
        <f>IFERROR(INDEX([1]!Tableau7[[#All],[DESCRIPTION]],MATCH(Tableau1[[#This Row],[EMETTEUR]],[1]!Tableau7[[#All],[CODE]],0)),"")</f>
        <v/>
      </c>
      <c r="V37">
        <f>Tableau1[[#This Row],[TOTAL_VALO]]*Tableau1[[#This Row],[SENSIBILITE]]</f>
        <v>0</v>
      </c>
    </row>
    <row r="38" spans="1:22" ht="15" customHeight="1" x14ac:dyDescent="0.25">
      <c r="A38" s="1">
        <v>44645</v>
      </c>
      <c r="B38" t="s">
        <v>113</v>
      </c>
      <c r="C38">
        <v>1121</v>
      </c>
      <c r="D38" t="s">
        <v>129</v>
      </c>
      <c r="E38" t="s">
        <v>130</v>
      </c>
      <c r="F38">
        <v>239</v>
      </c>
      <c r="G38">
        <v>865</v>
      </c>
      <c r="H38" s="2">
        <v>206735</v>
      </c>
      <c r="M38" t="s">
        <v>24</v>
      </c>
      <c r="O38" t="s">
        <v>131</v>
      </c>
      <c r="P38">
        <v>0</v>
      </c>
      <c r="Q38">
        <v>0</v>
      </c>
      <c r="R38">
        <v>0</v>
      </c>
      <c r="U38" t="str">
        <f>IFERROR(INDEX([1]!Tableau7[[#All],[DESCRIPTION]],MATCH(Tableau1[[#This Row],[EMETTEUR]],[1]!Tableau7[[#All],[CODE]],0)),"")</f>
        <v/>
      </c>
      <c r="V38">
        <f>Tableau1[[#This Row],[TOTAL_VALO]]*Tableau1[[#This Row],[SENSIBILITE]]</f>
        <v>0</v>
      </c>
    </row>
    <row r="39" spans="1:22" ht="15" customHeight="1" x14ac:dyDescent="0.25">
      <c r="A39" s="1">
        <v>44645</v>
      </c>
      <c r="B39" t="s">
        <v>114</v>
      </c>
      <c r="C39">
        <v>1121</v>
      </c>
      <c r="D39" t="s">
        <v>129</v>
      </c>
      <c r="E39" t="s">
        <v>130</v>
      </c>
      <c r="F39">
        <v>18</v>
      </c>
      <c r="G39">
        <v>865</v>
      </c>
      <c r="H39" s="2">
        <v>15570</v>
      </c>
      <c r="M39" t="s">
        <v>24</v>
      </c>
      <c r="O39" t="s">
        <v>131</v>
      </c>
      <c r="P39">
        <v>0</v>
      </c>
      <c r="Q39">
        <v>0</v>
      </c>
      <c r="R39">
        <v>0</v>
      </c>
      <c r="U39" t="str">
        <f>IFERROR(INDEX([1]!Tableau7[[#All],[DESCRIPTION]],MATCH(Tableau1[[#This Row],[EMETTEUR]],[1]!Tableau7[[#All],[CODE]],0)),"")</f>
        <v/>
      </c>
      <c r="V39">
        <f>Tableau1[[#This Row],[TOTAL_VALO]]*Tableau1[[#This Row],[SENSIBILITE]]</f>
        <v>0</v>
      </c>
    </row>
    <row r="40" spans="1:22" ht="15" customHeight="1" x14ac:dyDescent="0.25">
      <c r="A40" s="1">
        <v>44645</v>
      </c>
      <c r="B40" t="s">
        <v>115</v>
      </c>
      <c r="C40">
        <v>1121</v>
      </c>
      <c r="D40" t="s">
        <v>129</v>
      </c>
      <c r="E40" t="s">
        <v>130</v>
      </c>
      <c r="F40">
        <v>9</v>
      </c>
      <c r="G40">
        <v>865</v>
      </c>
      <c r="H40" s="2">
        <v>7785</v>
      </c>
      <c r="M40" t="s">
        <v>24</v>
      </c>
      <c r="O40" t="s">
        <v>131</v>
      </c>
      <c r="P40">
        <v>0</v>
      </c>
      <c r="Q40">
        <v>0</v>
      </c>
      <c r="R40">
        <v>0</v>
      </c>
      <c r="U40" t="str">
        <f>IFERROR(INDEX([1]!Tableau7[[#All],[DESCRIPTION]],MATCH(Tableau1[[#This Row],[EMETTEUR]],[1]!Tableau7[[#All],[CODE]],0)),"")</f>
        <v/>
      </c>
      <c r="V40">
        <f>Tableau1[[#This Row],[TOTAL_VALO]]*Tableau1[[#This Row],[SENSIBILITE]]</f>
        <v>0</v>
      </c>
    </row>
    <row r="41" spans="1:22" ht="15" customHeight="1" x14ac:dyDescent="0.25">
      <c r="A41" s="1">
        <v>44645</v>
      </c>
      <c r="B41" t="s">
        <v>116</v>
      </c>
      <c r="C41">
        <v>1121</v>
      </c>
      <c r="D41" t="s">
        <v>129</v>
      </c>
      <c r="E41" t="s">
        <v>130</v>
      </c>
      <c r="F41">
        <v>152</v>
      </c>
      <c r="G41">
        <v>865</v>
      </c>
      <c r="H41" s="2">
        <v>131480</v>
      </c>
      <c r="M41" t="s">
        <v>24</v>
      </c>
      <c r="O41" t="s">
        <v>131</v>
      </c>
      <c r="P41">
        <v>0</v>
      </c>
      <c r="Q41">
        <v>0</v>
      </c>
      <c r="R41">
        <v>0</v>
      </c>
      <c r="U41" t="str">
        <f>IFERROR(INDEX([1]!Tableau7[[#All],[DESCRIPTION]],MATCH(Tableau1[[#This Row],[EMETTEUR]],[1]!Tableau7[[#All],[CODE]],0)),"")</f>
        <v/>
      </c>
      <c r="V41">
        <f>Tableau1[[#This Row],[TOTAL_VALO]]*Tableau1[[#This Row],[SENSIBILITE]]</f>
        <v>0</v>
      </c>
    </row>
    <row r="42" spans="1:22" ht="15" customHeight="1" x14ac:dyDescent="0.25">
      <c r="A42" s="1">
        <v>44645</v>
      </c>
      <c r="B42" t="s">
        <v>117</v>
      </c>
      <c r="C42">
        <v>1121</v>
      </c>
      <c r="D42" t="s">
        <v>129</v>
      </c>
      <c r="E42" t="s">
        <v>130</v>
      </c>
      <c r="F42">
        <v>218</v>
      </c>
      <c r="G42">
        <v>865</v>
      </c>
      <c r="H42" s="2">
        <v>188570</v>
      </c>
      <c r="M42" t="s">
        <v>24</v>
      </c>
      <c r="O42" t="s">
        <v>131</v>
      </c>
      <c r="P42">
        <v>0</v>
      </c>
      <c r="Q42">
        <v>0</v>
      </c>
      <c r="R42">
        <v>0</v>
      </c>
      <c r="U42" t="str">
        <f>IFERROR(INDEX([1]!Tableau7[[#All],[DESCRIPTION]],MATCH(Tableau1[[#This Row],[EMETTEUR]],[1]!Tableau7[[#All],[CODE]],0)),"")</f>
        <v/>
      </c>
      <c r="V42">
        <f>Tableau1[[#This Row],[TOTAL_VALO]]*Tableau1[[#This Row],[SENSIBILITE]]</f>
        <v>0</v>
      </c>
    </row>
    <row r="43" spans="1:22" ht="15" customHeight="1" x14ac:dyDescent="0.25">
      <c r="A43" s="1">
        <v>44645</v>
      </c>
      <c r="B43" t="s">
        <v>120</v>
      </c>
      <c r="C43">
        <v>1121</v>
      </c>
      <c r="D43" t="s">
        <v>129</v>
      </c>
      <c r="E43" t="s">
        <v>130</v>
      </c>
      <c r="F43">
        <v>156</v>
      </c>
      <c r="G43">
        <v>865</v>
      </c>
      <c r="H43" s="2">
        <v>134940</v>
      </c>
      <c r="M43" t="s">
        <v>24</v>
      </c>
      <c r="O43" t="s">
        <v>131</v>
      </c>
      <c r="P43">
        <v>0</v>
      </c>
      <c r="Q43">
        <v>0</v>
      </c>
      <c r="R43">
        <v>0</v>
      </c>
      <c r="U43" t="str">
        <f>IFERROR(INDEX([1]!Tableau7[[#All],[DESCRIPTION]],MATCH(Tableau1[[#This Row],[EMETTEUR]],[1]!Tableau7[[#All],[CODE]],0)),"")</f>
        <v/>
      </c>
      <c r="V43">
        <f>Tableau1[[#This Row],[TOTAL_VALO]]*Tableau1[[#This Row],[SENSIBILITE]]</f>
        <v>0</v>
      </c>
    </row>
    <row r="44" spans="1:22" ht="15" customHeight="1" x14ac:dyDescent="0.25">
      <c r="A44" s="1">
        <v>44645</v>
      </c>
      <c r="B44" t="s">
        <v>111</v>
      </c>
      <c r="C44">
        <v>200774</v>
      </c>
      <c r="D44" t="s">
        <v>132</v>
      </c>
      <c r="E44" t="s">
        <v>133</v>
      </c>
      <c r="F44">
        <v>40</v>
      </c>
      <c r="G44" s="3">
        <v>115533.78</v>
      </c>
      <c r="H44" s="2">
        <v>4621351.2</v>
      </c>
      <c r="I44" s="1">
        <v>46024</v>
      </c>
      <c r="K44" s="2">
        <v>1379</v>
      </c>
      <c r="L44" s="2">
        <v>1379</v>
      </c>
      <c r="M44" t="s">
        <v>106</v>
      </c>
      <c r="N44" t="s">
        <v>107</v>
      </c>
      <c r="O44" t="s">
        <v>108</v>
      </c>
      <c r="P44">
        <v>3.4067246</v>
      </c>
      <c r="Q44">
        <v>2.0049999999999999</v>
      </c>
      <c r="S44" t="s">
        <v>109</v>
      </c>
      <c r="U44" t="str">
        <f>IFERROR(INDEX([1]!Tableau7[[#All],[DESCRIPTION]],MATCH(Tableau1[[#This Row],[EMETTEUR]],[1]!Tableau7[[#All],[CODE]],0)),"")</f>
        <v/>
      </c>
      <c r="V44">
        <f>Tableau1[[#This Row],[TOTAL_VALO]]*Tableau1[[#This Row],[SENSIBILITE]]</f>
        <v>15743670.81827952</v>
      </c>
    </row>
    <row r="45" spans="1:22" ht="15" customHeight="1" x14ac:dyDescent="0.25">
      <c r="A45" s="1">
        <v>44645</v>
      </c>
      <c r="B45" t="s">
        <v>118</v>
      </c>
      <c r="C45">
        <v>200774</v>
      </c>
      <c r="D45" t="s">
        <v>132</v>
      </c>
      <c r="E45" t="s">
        <v>133</v>
      </c>
      <c r="F45">
        <v>103</v>
      </c>
      <c r="G45" s="3">
        <v>115533.78</v>
      </c>
      <c r="H45" s="3">
        <v>11899979.34</v>
      </c>
      <c r="I45" s="1">
        <v>46024</v>
      </c>
      <c r="K45" s="2">
        <v>1379</v>
      </c>
      <c r="L45" s="2">
        <v>1379</v>
      </c>
      <c r="M45" t="s">
        <v>106</v>
      </c>
      <c r="N45" t="s">
        <v>107</v>
      </c>
      <c r="O45" t="s">
        <v>108</v>
      </c>
      <c r="P45">
        <v>3.4067246</v>
      </c>
      <c r="Q45">
        <v>2.0049999999999999</v>
      </c>
      <c r="S45" t="s">
        <v>109</v>
      </c>
      <c r="U45" t="str">
        <f>IFERROR(INDEX([1]!Tableau7[[#All],[DESCRIPTION]],MATCH(Tableau1[[#This Row],[EMETTEUR]],[1]!Tableau7[[#All],[CODE]],0)),"")</f>
        <v/>
      </c>
      <c r="V45">
        <f>Tableau1[[#This Row],[TOTAL_VALO]]*Tableau1[[#This Row],[SENSIBILITE]]</f>
        <v>40539952.357069761</v>
      </c>
    </row>
    <row r="46" spans="1:22" ht="15" customHeight="1" x14ac:dyDescent="0.25">
      <c r="A46" s="1">
        <v>44645</v>
      </c>
      <c r="B46" t="s">
        <v>134</v>
      </c>
      <c r="C46">
        <v>200774</v>
      </c>
      <c r="D46" t="s">
        <v>132</v>
      </c>
      <c r="E46" t="s">
        <v>133</v>
      </c>
      <c r="F46">
        <v>17</v>
      </c>
      <c r="G46" s="3">
        <v>115533.78</v>
      </c>
      <c r="H46" s="3">
        <v>1964074.26</v>
      </c>
      <c r="I46" s="1">
        <v>46024</v>
      </c>
      <c r="K46" s="2">
        <v>1379</v>
      </c>
      <c r="L46" s="2">
        <v>1379</v>
      </c>
      <c r="M46" t="s">
        <v>106</v>
      </c>
      <c r="N46" t="s">
        <v>107</v>
      </c>
      <c r="O46" t="s">
        <v>108</v>
      </c>
      <c r="P46">
        <v>3.4067246</v>
      </c>
      <c r="Q46">
        <v>2.0049999999999999</v>
      </c>
      <c r="S46" t="s">
        <v>109</v>
      </c>
      <c r="U46" t="str">
        <f>IFERROR(INDEX([1]!Tableau7[[#All],[DESCRIPTION]],MATCH(Tableau1[[#This Row],[EMETTEUR]],[1]!Tableau7[[#All],[CODE]],0)),"")</f>
        <v/>
      </c>
      <c r="V46">
        <f>Tableau1[[#This Row],[TOTAL_VALO]]*Tableau1[[#This Row],[SENSIBILITE]]</f>
        <v>6691060.0977687957</v>
      </c>
    </row>
    <row r="47" spans="1:22" ht="15" customHeight="1" x14ac:dyDescent="0.25">
      <c r="A47" s="1">
        <v>44645</v>
      </c>
      <c r="B47" t="s">
        <v>135</v>
      </c>
      <c r="C47">
        <v>200774</v>
      </c>
      <c r="D47" t="s">
        <v>132</v>
      </c>
      <c r="E47" t="s">
        <v>133</v>
      </c>
      <c r="F47">
        <v>110</v>
      </c>
      <c r="G47" s="3">
        <v>115533.78</v>
      </c>
      <c r="H47" s="3">
        <v>12708715.800000001</v>
      </c>
      <c r="I47" s="1">
        <v>46024</v>
      </c>
      <c r="K47" s="2">
        <v>1379</v>
      </c>
      <c r="L47" s="2">
        <v>1379</v>
      </c>
      <c r="M47" t="s">
        <v>106</v>
      </c>
      <c r="N47" t="s">
        <v>107</v>
      </c>
      <c r="O47" t="s">
        <v>108</v>
      </c>
      <c r="P47">
        <v>3.4067246</v>
      </c>
      <c r="Q47">
        <v>2.0049999999999999</v>
      </c>
      <c r="S47" t="s">
        <v>109</v>
      </c>
      <c r="U47" t="str">
        <f>IFERROR(INDEX([1]!Tableau7[[#All],[DESCRIPTION]],MATCH(Tableau1[[#This Row],[EMETTEUR]],[1]!Tableau7[[#All],[CODE]],0)),"")</f>
        <v/>
      </c>
      <c r="V47">
        <f>Tableau1[[#This Row],[TOTAL_VALO]]*Tableau1[[#This Row],[SENSIBILITE]]</f>
        <v>43295094.750268683</v>
      </c>
    </row>
    <row r="48" spans="1:22" ht="15" customHeight="1" x14ac:dyDescent="0.25">
      <c r="A48" s="1">
        <v>44645</v>
      </c>
      <c r="B48" t="s">
        <v>136</v>
      </c>
      <c r="C48">
        <v>200709</v>
      </c>
      <c r="D48" t="s">
        <v>137</v>
      </c>
      <c r="E48" t="s">
        <v>138</v>
      </c>
      <c r="F48">
        <v>1</v>
      </c>
      <c r="G48" s="3">
        <v>114304.55</v>
      </c>
      <c r="H48" s="3">
        <v>114304.55</v>
      </c>
      <c r="I48" s="1">
        <v>45387</v>
      </c>
      <c r="K48" s="2">
        <v>742</v>
      </c>
      <c r="L48" s="2">
        <v>742</v>
      </c>
      <c r="M48" t="s">
        <v>106</v>
      </c>
      <c r="N48" t="s">
        <v>107</v>
      </c>
      <c r="O48" t="s">
        <v>108</v>
      </c>
      <c r="P48">
        <v>1.83709163</v>
      </c>
      <c r="Q48">
        <v>1.851</v>
      </c>
      <c r="R48">
        <v>0</v>
      </c>
      <c r="S48" t="s">
        <v>109</v>
      </c>
      <c r="U48" t="str">
        <f>IFERROR(INDEX([1]!Tableau7[[#All],[DESCRIPTION]],MATCH(Tableau1[[#This Row],[EMETTEUR]],[1]!Tableau7[[#All],[CODE]],0)),"")</f>
        <v/>
      </c>
      <c r="V48">
        <f>Tableau1[[#This Row],[TOTAL_VALO]]*Tableau1[[#This Row],[SENSIBILITE]]</f>
        <v>209987.9320759165</v>
      </c>
    </row>
    <row r="49" spans="1:22" ht="15" customHeight="1" x14ac:dyDescent="0.25">
      <c r="A49" s="1">
        <v>44645</v>
      </c>
      <c r="B49" t="s">
        <v>118</v>
      </c>
      <c r="C49">
        <v>200709</v>
      </c>
      <c r="D49" t="s">
        <v>137</v>
      </c>
      <c r="E49" t="s">
        <v>138</v>
      </c>
      <c r="F49">
        <v>150</v>
      </c>
      <c r="G49" s="3">
        <v>114304.55</v>
      </c>
      <c r="H49" s="3">
        <v>17145682.5</v>
      </c>
      <c r="I49" s="1">
        <v>45387</v>
      </c>
      <c r="K49">
        <v>742</v>
      </c>
      <c r="L49">
        <v>742</v>
      </c>
      <c r="M49" t="s">
        <v>106</v>
      </c>
      <c r="N49" t="s">
        <v>107</v>
      </c>
      <c r="O49" t="s">
        <v>108</v>
      </c>
      <c r="P49">
        <v>1.83709163</v>
      </c>
      <c r="Q49">
        <v>1.851</v>
      </c>
      <c r="R49">
        <v>0</v>
      </c>
      <c r="S49" t="s">
        <v>109</v>
      </c>
      <c r="U49" t="str">
        <f>IFERROR(INDEX([1]!Tableau7[[#All],[DESCRIPTION]],MATCH(Tableau1[[#This Row],[EMETTEUR]],[1]!Tableau7[[#All],[CODE]],0)),"")</f>
        <v/>
      </c>
      <c r="V49">
        <f>Tableau1[[#This Row],[TOTAL_VALO]]*Tableau1[[#This Row],[SENSIBILITE]]</f>
        <v>31498189.811387476</v>
      </c>
    </row>
    <row r="50" spans="1:22" ht="15" customHeight="1" x14ac:dyDescent="0.25">
      <c r="A50" s="1">
        <v>44645</v>
      </c>
      <c r="B50" t="s">
        <v>139</v>
      </c>
      <c r="C50">
        <v>200709</v>
      </c>
      <c r="D50" t="s">
        <v>137</v>
      </c>
      <c r="E50" t="s">
        <v>138</v>
      </c>
      <c r="F50">
        <v>250</v>
      </c>
      <c r="G50" s="3">
        <v>114304.55</v>
      </c>
      <c r="H50" s="3">
        <v>28576137.5</v>
      </c>
      <c r="I50" s="1">
        <v>45387</v>
      </c>
      <c r="K50">
        <v>742</v>
      </c>
      <c r="L50">
        <v>742</v>
      </c>
      <c r="M50" t="s">
        <v>106</v>
      </c>
      <c r="N50" t="s">
        <v>107</v>
      </c>
      <c r="O50" t="s">
        <v>108</v>
      </c>
      <c r="P50">
        <v>1.83709163</v>
      </c>
      <c r="Q50">
        <v>1.851</v>
      </c>
      <c r="R50">
        <v>0</v>
      </c>
      <c r="S50" t="s">
        <v>109</v>
      </c>
      <c r="U50" t="str">
        <f>IFERROR(INDEX([1]!Tableau7[[#All],[DESCRIPTION]],MATCH(Tableau1[[#This Row],[EMETTEUR]],[1]!Tableau7[[#All],[CODE]],0)),"")</f>
        <v/>
      </c>
      <c r="V50">
        <f>Tableau1[[#This Row],[TOTAL_VALO]]*Tableau1[[#This Row],[SENSIBILITE]]</f>
        <v>52496983.018979125</v>
      </c>
    </row>
    <row r="51" spans="1:22" ht="15" customHeight="1" x14ac:dyDescent="0.25">
      <c r="A51" s="1">
        <v>44645</v>
      </c>
      <c r="B51" t="s">
        <v>140</v>
      </c>
      <c r="C51">
        <v>200709</v>
      </c>
      <c r="D51" t="s">
        <v>137</v>
      </c>
      <c r="E51" t="s">
        <v>138</v>
      </c>
      <c r="F51" s="2">
        <v>1449</v>
      </c>
      <c r="G51" s="3">
        <v>114304.55</v>
      </c>
      <c r="H51" s="3">
        <v>165627292.94999999</v>
      </c>
      <c r="I51" s="1">
        <v>45387</v>
      </c>
      <c r="K51">
        <v>742</v>
      </c>
      <c r="L51">
        <v>742</v>
      </c>
      <c r="M51" t="s">
        <v>106</v>
      </c>
      <c r="N51" t="s">
        <v>107</v>
      </c>
      <c r="O51" t="s">
        <v>108</v>
      </c>
      <c r="P51">
        <v>1.83709163</v>
      </c>
      <c r="Q51">
        <v>1.851</v>
      </c>
      <c r="R51">
        <v>0</v>
      </c>
      <c r="S51" t="s">
        <v>109</v>
      </c>
      <c r="U51" t="str">
        <f>IFERROR(INDEX([1]!Tableau7[[#All],[DESCRIPTION]],MATCH(Tableau1[[#This Row],[EMETTEUR]],[1]!Tableau7[[#All],[CODE]],0)),"")</f>
        <v/>
      </c>
      <c r="V51" s="3">
        <f>Tableau1[[#This Row],[TOTAL_VALO]]*Tableau1[[#This Row],[SENSIBILITE]]</f>
        <v>304272513.57800299</v>
      </c>
    </row>
    <row r="52" spans="1:22" ht="15" customHeight="1" x14ac:dyDescent="0.25">
      <c r="A52" s="1">
        <v>44645</v>
      </c>
      <c r="B52" t="s">
        <v>124</v>
      </c>
      <c r="C52" t="s">
        <v>141</v>
      </c>
      <c r="D52" t="s">
        <v>142</v>
      </c>
      <c r="E52" t="s">
        <v>143</v>
      </c>
      <c r="F52" s="2">
        <v>1011</v>
      </c>
      <c r="G52" s="3">
        <v>44248.639999999999</v>
      </c>
      <c r="H52" s="3">
        <v>44735375.039999999</v>
      </c>
      <c r="M52" t="s">
        <v>144</v>
      </c>
      <c r="O52" t="s">
        <v>141</v>
      </c>
      <c r="P52">
        <v>4.3614236000000002</v>
      </c>
      <c r="Q52">
        <v>2.6284941000000002</v>
      </c>
      <c r="U52" t="str">
        <f>IFERROR(INDEX([1]!Tableau7[[#All],[DESCRIPTION]],MATCH(Tableau1[[#This Row],[EMETTEUR]],[1]!Tableau7[[#All],[CODE]],0)),"")</f>
        <v/>
      </c>
      <c r="V52">
        <f>Tableau1[[#This Row],[TOTAL_VALO]]*Tableau1[[#This Row],[SENSIBILITE]]</f>
        <v>195109920.45430696</v>
      </c>
    </row>
    <row r="53" spans="1:22" ht="15" customHeight="1" x14ac:dyDescent="0.25">
      <c r="A53" s="1">
        <v>44645</v>
      </c>
      <c r="B53" t="s">
        <v>124</v>
      </c>
      <c r="C53" t="s">
        <v>116</v>
      </c>
      <c r="D53" t="s">
        <v>145</v>
      </c>
      <c r="E53" t="s">
        <v>146</v>
      </c>
      <c r="F53">
        <v>51</v>
      </c>
      <c r="G53" s="3">
        <v>47515.17</v>
      </c>
      <c r="H53" s="3">
        <v>2423273.67</v>
      </c>
      <c r="M53" t="s">
        <v>147</v>
      </c>
      <c r="O53" t="s">
        <v>116</v>
      </c>
      <c r="P53">
        <v>0</v>
      </c>
      <c r="Q53">
        <v>3.8819899999999997E-2</v>
      </c>
      <c r="U53" t="str">
        <f>IFERROR(INDEX([1]!Tableau7[[#All],[DESCRIPTION]],MATCH(Tableau1[[#This Row],[EMETTEUR]],[1]!Tableau7[[#All],[CODE]],0)),"")</f>
        <v/>
      </c>
      <c r="V53">
        <f>Tableau1[[#This Row],[TOTAL_VALO]]*Tableau1[[#This Row],[SENSIBILITE]]</f>
        <v>0</v>
      </c>
    </row>
    <row r="54" spans="1:22" ht="15" customHeight="1" x14ac:dyDescent="0.25">
      <c r="A54" s="1">
        <v>44645</v>
      </c>
      <c r="B54" t="s">
        <v>120</v>
      </c>
      <c r="C54" t="s">
        <v>116</v>
      </c>
      <c r="D54" t="s">
        <v>145</v>
      </c>
      <c r="E54" t="s">
        <v>146</v>
      </c>
      <c r="F54">
        <v>43</v>
      </c>
      <c r="G54" s="3">
        <v>47515.17</v>
      </c>
      <c r="H54" s="3">
        <v>2043152.31</v>
      </c>
      <c r="M54" t="s">
        <v>147</v>
      </c>
      <c r="O54" t="s">
        <v>116</v>
      </c>
      <c r="P54">
        <v>0</v>
      </c>
      <c r="Q54">
        <v>3.8819899999999997E-2</v>
      </c>
      <c r="U54" t="str">
        <f>IFERROR(INDEX([1]!Tableau7[[#All],[DESCRIPTION]],MATCH(Tableau1[[#This Row],[EMETTEUR]],[1]!Tableau7[[#All],[CODE]],0)),"")</f>
        <v/>
      </c>
      <c r="V54">
        <f>Tableau1[[#This Row],[TOTAL_VALO]]*Tableau1[[#This Row],[SENSIBILITE]]</f>
        <v>0</v>
      </c>
    </row>
    <row r="55" spans="1:22" ht="15" customHeight="1" x14ac:dyDescent="0.25">
      <c r="A55" s="1">
        <v>44645</v>
      </c>
      <c r="B55" t="s">
        <v>135</v>
      </c>
      <c r="C55" t="s">
        <v>116</v>
      </c>
      <c r="D55" t="s">
        <v>145</v>
      </c>
      <c r="E55" t="s">
        <v>146</v>
      </c>
      <c r="F55">
        <v>80</v>
      </c>
      <c r="G55" s="3">
        <v>47515.17</v>
      </c>
      <c r="H55" s="3">
        <v>3801213.6</v>
      </c>
      <c r="M55" t="s">
        <v>147</v>
      </c>
      <c r="O55" t="s">
        <v>116</v>
      </c>
      <c r="P55">
        <v>0</v>
      </c>
      <c r="Q55">
        <v>3.8819899999999997E-2</v>
      </c>
      <c r="U55" t="str">
        <f>IFERROR(INDEX([1]!Tableau7[[#All],[DESCRIPTION]],MATCH(Tableau1[[#This Row],[EMETTEUR]],[1]!Tableau7[[#All],[CODE]],0)),"")</f>
        <v/>
      </c>
      <c r="V55">
        <f>Tableau1[[#This Row],[TOTAL_VALO]]*Tableau1[[#This Row],[SENSIBILITE]]</f>
        <v>0</v>
      </c>
    </row>
    <row r="56" spans="1:22" ht="15" customHeight="1" x14ac:dyDescent="0.25">
      <c r="A56" s="1">
        <v>44645</v>
      </c>
      <c r="B56" t="s">
        <v>124</v>
      </c>
      <c r="C56" t="s">
        <v>21</v>
      </c>
      <c r="D56" t="s">
        <v>148</v>
      </c>
      <c r="E56" t="s">
        <v>149</v>
      </c>
      <c r="F56" s="2">
        <v>1710</v>
      </c>
      <c r="G56">
        <v>513.86</v>
      </c>
      <c r="H56" s="3">
        <v>878700.6</v>
      </c>
      <c r="M56" t="s">
        <v>147</v>
      </c>
      <c r="O56" t="s">
        <v>21</v>
      </c>
      <c r="P56">
        <v>0</v>
      </c>
      <c r="Q56">
        <v>0.94311370000000005</v>
      </c>
      <c r="R56">
        <v>0</v>
      </c>
      <c r="U56" t="str">
        <f>IFERROR(INDEX([1]!Tableau7[[#All],[DESCRIPTION]],MATCH(Tableau1[[#This Row],[EMETTEUR]],[1]!Tableau7[[#All],[CODE]],0)),"")</f>
        <v/>
      </c>
      <c r="V56">
        <f>Tableau1[[#This Row],[TOTAL_VALO]]*Tableau1[[#This Row],[SENSIBILITE]]</f>
        <v>0</v>
      </c>
    </row>
    <row r="57" spans="1:22" ht="15" customHeight="1" x14ac:dyDescent="0.25">
      <c r="A57" s="1">
        <v>44645</v>
      </c>
      <c r="B57" t="s">
        <v>120</v>
      </c>
      <c r="C57" t="s">
        <v>21</v>
      </c>
      <c r="D57" t="s">
        <v>148</v>
      </c>
      <c r="E57" t="s">
        <v>149</v>
      </c>
      <c r="F57" s="2">
        <v>1716</v>
      </c>
      <c r="G57">
        <v>513.86</v>
      </c>
      <c r="H57" s="3">
        <v>881783.76</v>
      </c>
      <c r="M57" t="s">
        <v>147</v>
      </c>
      <c r="O57" t="s">
        <v>21</v>
      </c>
      <c r="P57">
        <v>0</v>
      </c>
      <c r="Q57">
        <v>0.94311370000000005</v>
      </c>
      <c r="R57">
        <v>0</v>
      </c>
      <c r="U57" t="str">
        <f>IFERROR(INDEX([1]!Tableau7[[#All],[DESCRIPTION]],MATCH(Tableau1[[#This Row],[EMETTEUR]],[1]!Tableau7[[#All],[CODE]],0)),"")</f>
        <v/>
      </c>
      <c r="V57">
        <f>Tableau1[[#This Row],[TOTAL_VALO]]*Tableau1[[#This Row],[SENSIBILITE]]</f>
        <v>0</v>
      </c>
    </row>
    <row r="58" spans="1:22" ht="15" customHeight="1" x14ac:dyDescent="0.25">
      <c r="A58" s="1">
        <v>44645</v>
      </c>
      <c r="B58" t="s">
        <v>124</v>
      </c>
      <c r="C58" t="s">
        <v>150</v>
      </c>
      <c r="D58" t="s">
        <v>151</v>
      </c>
      <c r="E58" t="s">
        <v>152</v>
      </c>
      <c r="F58" s="2">
        <v>6112</v>
      </c>
      <c r="G58" s="3">
        <v>1764.09</v>
      </c>
      <c r="H58" s="2">
        <v>10782118.08</v>
      </c>
      <c r="M58" t="s">
        <v>144</v>
      </c>
      <c r="O58" t="s">
        <v>150</v>
      </c>
      <c r="P58">
        <v>5.1132093000000003</v>
      </c>
      <c r="Q58">
        <v>2.341094</v>
      </c>
      <c r="R58">
        <v>0</v>
      </c>
      <c r="U58" t="str">
        <f>IFERROR(INDEX([1]!Tableau7[[#All],[DESCRIPTION]],MATCH(Tableau1[[#This Row],[EMETTEUR]],[1]!Tableau7[[#All],[CODE]],0)),"")</f>
        <v/>
      </c>
      <c r="V58">
        <f>Tableau1[[#This Row],[TOTAL_VALO]]*Tableau1[[#This Row],[SENSIBILITE]]</f>
        <v>55131226.440354146</v>
      </c>
    </row>
    <row r="59" spans="1:22" ht="15" customHeight="1" x14ac:dyDescent="0.25">
      <c r="A59" s="1">
        <v>44645</v>
      </c>
      <c r="B59" t="s">
        <v>153</v>
      </c>
      <c r="C59" t="s">
        <v>150</v>
      </c>
      <c r="D59" t="s">
        <v>151</v>
      </c>
      <c r="E59" t="s">
        <v>152</v>
      </c>
      <c r="F59" s="2">
        <v>71</v>
      </c>
      <c r="G59" s="3">
        <v>1764.09</v>
      </c>
      <c r="H59" s="3">
        <v>125250.39</v>
      </c>
      <c r="M59" t="s">
        <v>144</v>
      </c>
      <c r="O59" t="s">
        <v>150</v>
      </c>
      <c r="P59">
        <v>5.1132093000000003</v>
      </c>
      <c r="Q59">
        <v>2.341094</v>
      </c>
      <c r="R59">
        <v>0</v>
      </c>
      <c r="U59" t="str">
        <f>IFERROR(INDEX([1]!Tableau7[[#All],[DESCRIPTION]],MATCH(Tableau1[[#This Row],[EMETTEUR]],[1]!Tableau7[[#All],[CODE]],0)),"")</f>
        <v/>
      </c>
      <c r="V59">
        <f>Tableau1[[#This Row],[TOTAL_VALO]]*Tableau1[[#This Row],[SENSIBILITE]]</f>
        <v>640431.45897662698</v>
      </c>
    </row>
    <row r="60" spans="1:22" ht="15" customHeight="1" x14ac:dyDescent="0.25">
      <c r="A60" s="1">
        <v>44645</v>
      </c>
      <c r="B60" t="s">
        <v>110</v>
      </c>
      <c r="C60">
        <v>1171</v>
      </c>
      <c r="D60" t="s">
        <v>154</v>
      </c>
      <c r="E60" t="s">
        <v>155</v>
      </c>
      <c r="F60" s="2">
        <v>1867</v>
      </c>
      <c r="G60" s="3">
        <v>127</v>
      </c>
      <c r="H60" s="3">
        <v>237109</v>
      </c>
      <c r="M60" t="s">
        <v>24</v>
      </c>
      <c r="O60" t="s">
        <v>156</v>
      </c>
      <c r="P60">
        <v>0</v>
      </c>
      <c r="Q60">
        <v>0</v>
      </c>
      <c r="R60">
        <v>0</v>
      </c>
      <c r="S60" t="s">
        <v>50</v>
      </c>
      <c r="U60" t="str">
        <f>IFERROR(INDEX([1]!Tableau7[[#All],[DESCRIPTION]],MATCH(Tableau1[[#This Row],[EMETTEUR]],[1]!Tableau7[[#All],[CODE]],0)),"")</f>
        <v/>
      </c>
      <c r="V60">
        <f>Tableau1[[#This Row],[TOTAL_VALO]]*Tableau1[[#This Row],[SENSIBILITE]]</f>
        <v>0</v>
      </c>
    </row>
    <row r="61" spans="1:22" ht="15" customHeight="1" x14ac:dyDescent="0.25">
      <c r="A61" s="1">
        <v>44645</v>
      </c>
      <c r="B61" t="s">
        <v>111</v>
      </c>
      <c r="C61">
        <v>1171</v>
      </c>
      <c r="D61" t="s">
        <v>154</v>
      </c>
      <c r="E61" t="s">
        <v>155</v>
      </c>
      <c r="F61" s="2">
        <v>5957</v>
      </c>
      <c r="G61">
        <v>127</v>
      </c>
      <c r="H61" s="2">
        <v>756539</v>
      </c>
      <c r="M61" t="s">
        <v>24</v>
      </c>
      <c r="O61" t="s">
        <v>156</v>
      </c>
      <c r="P61">
        <v>0</v>
      </c>
      <c r="Q61">
        <v>0</v>
      </c>
      <c r="R61">
        <v>0</v>
      </c>
      <c r="S61" t="s">
        <v>50</v>
      </c>
      <c r="U61" t="str">
        <f>IFERROR(INDEX([1]!Tableau7[[#All],[DESCRIPTION]],MATCH(Tableau1[[#This Row],[EMETTEUR]],[1]!Tableau7[[#All],[CODE]],0)),"")</f>
        <v/>
      </c>
      <c r="V61">
        <f>Tableau1[[#This Row],[TOTAL_VALO]]*Tableau1[[#This Row],[SENSIBILITE]]</f>
        <v>0</v>
      </c>
    </row>
    <row r="62" spans="1:22" ht="15" customHeight="1" x14ac:dyDescent="0.25">
      <c r="A62" s="1">
        <v>44645</v>
      </c>
      <c r="B62" t="s">
        <v>124</v>
      </c>
      <c r="C62">
        <v>1171</v>
      </c>
      <c r="D62" t="s">
        <v>154</v>
      </c>
      <c r="E62" t="s">
        <v>155</v>
      </c>
      <c r="F62" s="2">
        <v>9625</v>
      </c>
      <c r="G62">
        <v>127</v>
      </c>
      <c r="H62" s="3">
        <v>1222375</v>
      </c>
      <c r="M62" t="s">
        <v>24</v>
      </c>
      <c r="O62" t="s">
        <v>156</v>
      </c>
      <c r="P62">
        <v>0</v>
      </c>
      <c r="Q62">
        <v>0</v>
      </c>
      <c r="R62">
        <v>0</v>
      </c>
      <c r="S62" t="s">
        <v>50</v>
      </c>
      <c r="U62" t="str">
        <f>IFERROR(INDEX([1]!Tableau7[[#All],[DESCRIPTION]],MATCH(Tableau1[[#This Row],[EMETTEUR]],[1]!Tableau7[[#All],[CODE]],0)),"")</f>
        <v/>
      </c>
      <c r="V62">
        <f>Tableau1[[#This Row],[TOTAL_VALO]]*Tableau1[[#This Row],[SENSIBILITE]]</f>
        <v>0</v>
      </c>
    </row>
    <row r="63" spans="1:22" ht="15" customHeight="1" x14ac:dyDescent="0.25">
      <c r="A63" s="1">
        <v>44645</v>
      </c>
      <c r="B63" t="s">
        <v>112</v>
      </c>
      <c r="C63">
        <v>1171</v>
      </c>
      <c r="D63" t="s">
        <v>154</v>
      </c>
      <c r="E63" t="s">
        <v>155</v>
      </c>
      <c r="F63" s="2">
        <v>1681</v>
      </c>
      <c r="G63">
        <v>127</v>
      </c>
      <c r="H63" s="3">
        <v>213487</v>
      </c>
      <c r="M63" t="s">
        <v>24</v>
      </c>
      <c r="O63" t="s">
        <v>156</v>
      </c>
      <c r="P63">
        <v>0</v>
      </c>
      <c r="Q63">
        <v>0</v>
      </c>
      <c r="R63">
        <v>0</v>
      </c>
      <c r="S63" t="s">
        <v>50</v>
      </c>
      <c r="U63" t="str">
        <f>IFERROR(INDEX([1]!Tableau7[[#All],[DESCRIPTION]],MATCH(Tableau1[[#This Row],[EMETTEUR]],[1]!Tableau7[[#All],[CODE]],0)),"")</f>
        <v/>
      </c>
      <c r="V63">
        <f>Tableau1[[#This Row],[TOTAL_VALO]]*Tableau1[[#This Row],[SENSIBILITE]]</f>
        <v>0</v>
      </c>
    </row>
    <row r="64" spans="1:22" ht="15" customHeight="1" x14ac:dyDescent="0.25">
      <c r="A64" s="1">
        <v>44645</v>
      </c>
      <c r="B64" t="s">
        <v>113</v>
      </c>
      <c r="C64">
        <v>1171</v>
      </c>
      <c r="D64" t="s">
        <v>154</v>
      </c>
      <c r="E64" t="s">
        <v>155</v>
      </c>
      <c r="F64" s="2">
        <v>19047</v>
      </c>
      <c r="G64">
        <v>127</v>
      </c>
      <c r="H64" s="2">
        <v>2418969</v>
      </c>
      <c r="M64" t="s">
        <v>24</v>
      </c>
      <c r="O64" t="s">
        <v>156</v>
      </c>
      <c r="P64">
        <v>0</v>
      </c>
      <c r="Q64">
        <v>0</v>
      </c>
      <c r="R64">
        <v>0</v>
      </c>
      <c r="S64" t="s">
        <v>50</v>
      </c>
      <c r="U64" t="str">
        <f>IFERROR(INDEX([1]!Tableau7[[#All],[DESCRIPTION]],MATCH(Tableau1[[#This Row],[EMETTEUR]],[1]!Tableau7[[#All],[CODE]],0)),"")</f>
        <v/>
      </c>
      <c r="V64">
        <f>Tableau1[[#This Row],[TOTAL_VALO]]*Tableau1[[#This Row],[SENSIBILITE]]</f>
        <v>0</v>
      </c>
    </row>
    <row r="65" spans="1:22" ht="15" customHeight="1" x14ac:dyDescent="0.25">
      <c r="A65" s="1">
        <v>44645</v>
      </c>
      <c r="B65" t="s">
        <v>114</v>
      </c>
      <c r="C65">
        <v>1171</v>
      </c>
      <c r="D65" t="s">
        <v>154</v>
      </c>
      <c r="E65" t="s">
        <v>155</v>
      </c>
      <c r="F65" s="2">
        <v>21264</v>
      </c>
      <c r="G65">
        <v>127</v>
      </c>
      <c r="H65" s="3">
        <v>2700528</v>
      </c>
      <c r="M65" t="s">
        <v>24</v>
      </c>
      <c r="O65" t="s">
        <v>156</v>
      </c>
      <c r="P65">
        <v>0</v>
      </c>
      <c r="Q65">
        <v>0</v>
      </c>
      <c r="R65">
        <v>0</v>
      </c>
      <c r="S65" t="s">
        <v>50</v>
      </c>
      <c r="U65" t="str">
        <f>IFERROR(INDEX([1]!Tableau7[[#All],[DESCRIPTION]],MATCH(Tableau1[[#This Row],[EMETTEUR]],[1]!Tableau7[[#All],[CODE]],0)),"")</f>
        <v/>
      </c>
      <c r="V65">
        <f>Tableau1[[#This Row],[TOTAL_VALO]]*Tableau1[[#This Row],[SENSIBILITE]]</f>
        <v>0</v>
      </c>
    </row>
    <row r="66" spans="1:22" ht="15" customHeight="1" x14ac:dyDescent="0.25">
      <c r="A66" s="1">
        <v>44645</v>
      </c>
      <c r="B66" t="s">
        <v>115</v>
      </c>
      <c r="C66">
        <v>1171</v>
      </c>
      <c r="D66" t="s">
        <v>154</v>
      </c>
      <c r="E66" t="s">
        <v>155</v>
      </c>
      <c r="F66" s="2">
        <v>5606</v>
      </c>
      <c r="G66">
        <v>127</v>
      </c>
      <c r="H66" s="2">
        <v>711962</v>
      </c>
      <c r="M66" t="s">
        <v>24</v>
      </c>
      <c r="O66" t="s">
        <v>156</v>
      </c>
      <c r="P66">
        <v>0</v>
      </c>
      <c r="Q66">
        <v>0</v>
      </c>
      <c r="R66">
        <v>0</v>
      </c>
      <c r="S66" t="s">
        <v>50</v>
      </c>
      <c r="U66" t="str">
        <f>IFERROR(INDEX([1]!Tableau7[[#All],[DESCRIPTION]],MATCH(Tableau1[[#This Row],[EMETTEUR]],[1]!Tableau7[[#All],[CODE]],0)),"")</f>
        <v/>
      </c>
      <c r="V66">
        <f>Tableau1[[#This Row],[TOTAL_VALO]]*Tableau1[[#This Row],[SENSIBILITE]]</f>
        <v>0</v>
      </c>
    </row>
    <row r="67" spans="1:22" ht="15" customHeight="1" x14ac:dyDescent="0.25">
      <c r="A67" s="1">
        <v>44645</v>
      </c>
      <c r="B67" t="s">
        <v>116</v>
      </c>
      <c r="C67">
        <v>1171</v>
      </c>
      <c r="D67" t="s">
        <v>154</v>
      </c>
      <c r="E67" t="s">
        <v>155</v>
      </c>
      <c r="F67" s="2">
        <v>6234</v>
      </c>
      <c r="G67">
        <v>127</v>
      </c>
      <c r="H67" s="2">
        <v>791718</v>
      </c>
      <c r="M67" t="s">
        <v>24</v>
      </c>
      <c r="O67" t="s">
        <v>156</v>
      </c>
      <c r="P67">
        <v>0</v>
      </c>
      <c r="Q67">
        <v>0</v>
      </c>
      <c r="R67">
        <v>0</v>
      </c>
      <c r="S67" t="s">
        <v>50</v>
      </c>
      <c r="U67" t="str">
        <f>IFERROR(INDEX([1]!Tableau7[[#All],[DESCRIPTION]],MATCH(Tableau1[[#This Row],[EMETTEUR]],[1]!Tableau7[[#All],[CODE]],0)),"")</f>
        <v/>
      </c>
      <c r="V67">
        <f>Tableau1[[#This Row],[TOTAL_VALO]]*Tableau1[[#This Row],[SENSIBILITE]]</f>
        <v>0</v>
      </c>
    </row>
    <row r="68" spans="1:22" ht="15" customHeight="1" x14ac:dyDescent="0.25">
      <c r="A68" s="1">
        <v>44645</v>
      </c>
      <c r="B68" t="s">
        <v>117</v>
      </c>
      <c r="C68">
        <v>1171</v>
      </c>
      <c r="D68" t="s">
        <v>154</v>
      </c>
      <c r="E68" t="s">
        <v>155</v>
      </c>
      <c r="F68" s="2">
        <v>18257</v>
      </c>
      <c r="G68">
        <v>127</v>
      </c>
      <c r="H68" s="2">
        <v>2318639</v>
      </c>
      <c r="M68" t="s">
        <v>24</v>
      </c>
      <c r="O68" t="s">
        <v>156</v>
      </c>
      <c r="P68">
        <v>0</v>
      </c>
      <c r="Q68">
        <v>0</v>
      </c>
      <c r="R68">
        <v>0</v>
      </c>
      <c r="S68" t="s">
        <v>50</v>
      </c>
      <c r="U68" t="str">
        <f>IFERROR(INDEX([1]!Tableau7[[#All],[DESCRIPTION]],MATCH(Tableau1[[#This Row],[EMETTEUR]],[1]!Tableau7[[#All],[CODE]],0)),"")</f>
        <v/>
      </c>
      <c r="V68">
        <f>Tableau1[[#This Row],[TOTAL_VALO]]*Tableau1[[#This Row],[SENSIBILITE]]</f>
        <v>0</v>
      </c>
    </row>
    <row r="69" spans="1:22" ht="15" customHeight="1" x14ac:dyDescent="0.25">
      <c r="A69" s="1">
        <v>44645</v>
      </c>
      <c r="B69" t="s">
        <v>118</v>
      </c>
      <c r="C69">
        <v>1171</v>
      </c>
      <c r="D69" t="s">
        <v>154</v>
      </c>
      <c r="E69" t="s">
        <v>155</v>
      </c>
      <c r="F69" s="2">
        <v>2275</v>
      </c>
      <c r="G69">
        <v>127</v>
      </c>
      <c r="H69" s="3">
        <v>288925</v>
      </c>
      <c r="M69" t="s">
        <v>24</v>
      </c>
      <c r="O69" t="s">
        <v>156</v>
      </c>
      <c r="P69">
        <v>0</v>
      </c>
      <c r="Q69">
        <v>0</v>
      </c>
      <c r="R69">
        <v>0</v>
      </c>
      <c r="S69" t="s">
        <v>50</v>
      </c>
      <c r="U69" t="str">
        <f>IFERROR(INDEX([1]!Tableau7[[#All],[DESCRIPTION]],MATCH(Tableau1[[#This Row],[EMETTEUR]],[1]!Tableau7[[#All],[CODE]],0)),"")</f>
        <v/>
      </c>
      <c r="V69">
        <f>Tableau1[[#This Row],[TOTAL_VALO]]*Tableau1[[#This Row],[SENSIBILITE]]</f>
        <v>0</v>
      </c>
    </row>
    <row r="70" spans="1:22" ht="15" customHeight="1" x14ac:dyDescent="0.25">
      <c r="A70" s="1">
        <v>44645</v>
      </c>
      <c r="B70" t="s">
        <v>125</v>
      </c>
      <c r="C70">
        <v>1171</v>
      </c>
      <c r="D70" t="s">
        <v>154</v>
      </c>
      <c r="E70" t="s">
        <v>155</v>
      </c>
      <c r="F70" s="2">
        <v>29</v>
      </c>
      <c r="G70">
        <v>127</v>
      </c>
      <c r="H70" s="3">
        <v>3683</v>
      </c>
      <c r="M70" t="s">
        <v>24</v>
      </c>
      <c r="O70" t="s">
        <v>156</v>
      </c>
      <c r="P70">
        <v>0</v>
      </c>
      <c r="Q70">
        <v>0</v>
      </c>
      <c r="R70">
        <v>0</v>
      </c>
      <c r="S70" t="s">
        <v>50</v>
      </c>
      <c r="U70" t="str">
        <f>IFERROR(INDEX([1]!Tableau7[[#All],[DESCRIPTION]],MATCH(Tableau1[[#This Row],[EMETTEUR]],[1]!Tableau7[[#All],[CODE]],0)),"")</f>
        <v/>
      </c>
      <c r="V70">
        <f>Tableau1[[#This Row],[TOTAL_VALO]]*Tableau1[[#This Row],[SENSIBILITE]]</f>
        <v>0</v>
      </c>
    </row>
    <row r="71" spans="1:22" ht="15" customHeight="1" x14ac:dyDescent="0.25">
      <c r="A71" s="1">
        <v>44645</v>
      </c>
      <c r="B71" t="s">
        <v>120</v>
      </c>
      <c r="C71">
        <v>1171</v>
      </c>
      <c r="D71" t="s">
        <v>154</v>
      </c>
      <c r="E71" t="s">
        <v>155</v>
      </c>
      <c r="F71" s="2">
        <v>6105</v>
      </c>
      <c r="G71">
        <v>127</v>
      </c>
      <c r="H71" s="3">
        <v>775335</v>
      </c>
      <c r="M71" t="s">
        <v>24</v>
      </c>
      <c r="O71" t="s">
        <v>156</v>
      </c>
      <c r="P71">
        <v>0</v>
      </c>
      <c r="Q71">
        <v>0</v>
      </c>
      <c r="R71">
        <v>0</v>
      </c>
      <c r="S71" t="s">
        <v>50</v>
      </c>
      <c r="U71" t="str">
        <f>IFERROR(INDEX([1]!Tableau7[[#All],[DESCRIPTION]],MATCH(Tableau1[[#This Row],[EMETTEUR]],[1]!Tableau7[[#All],[CODE]],0)),"")</f>
        <v/>
      </c>
      <c r="V71">
        <f>Tableau1[[#This Row],[TOTAL_VALO]]*Tableau1[[#This Row],[SENSIBILITE]]</f>
        <v>0</v>
      </c>
    </row>
    <row r="72" spans="1:22" ht="15" customHeight="1" x14ac:dyDescent="0.25">
      <c r="A72" s="1">
        <v>44645</v>
      </c>
      <c r="B72" t="s">
        <v>150</v>
      </c>
      <c r="C72">
        <v>1172</v>
      </c>
      <c r="D72" t="s">
        <v>26</v>
      </c>
      <c r="E72" t="s">
        <v>27</v>
      </c>
      <c r="F72" s="2">
        <v>2</v>
      </c>
      <c r="G72">
        <v>808</v>
      </c>
      <c r="H72" s="3">
        <v>1616</v>
      </c>
      <c r="M72" t="s">
        <v>24</v>
      </c>
      <c r="O72" t="s">
        <v>28</v>
      </c>
      <c r="P72">
        <v>0</v>
      </c>
      <c r="Q72">
        <v>0</v>
      </c>
      <c r="U72" t="str">
        <f>IFERROR(INDEX([1]!Tableau7[[#All],[DESCRIPTION]],MATCH(Tableau1[[#This Row],[EMETTEUR]],[1]!Tableau7[[#All],[CODE]],0)),"")</f>
        <v/>
      </c>
      <c r="V72">
        <f>Tableau1[[#This Row],[TOTAL_VALO]]*Tableau1[[#This Row],[SENSIBILITE]]</f>
        <v>0</v>
      </c>
    </row>
    <row r="73" spans="1:22" ht="15" customHeight="1" x14ac:dyDescent="0.25">
      <c r="A73" s="1">
        <v>44645</v>
      </c>
      <c r="B73" t="s">
        <v>110</v>
      </c>
      <c r="C73">
        <v>1172</v>
      </c>
      <c r="D73" t="s">
        <v>26</v>
      </c>
      <c r="E73" t="s">
        <v>27</v>
      </c>
      <c r="F73">
        <v>707</v>
      </c>
      <c r="G73">
        <v>808</v>
      </c>
      <c r="H73" s="3">
        <v>571256</v>
      </c>
      <c r="M73" t="s">
        <v>24</v>
      </c>
      <c r="O73" t="s">
        <v>28</v>
      </c>
      <c r="P73">
        <v>0</v>
      </c>
      <c r="Q73">
        <v>0</v>
      </c>
      <c r="U73" t="str">
        <f>IFERROR(INDEX([1]!Tableau7[[#All],[DESCRIPTION]],MATCH(Tableau1[[#This Row],[EMETTEUR]],[1]!Tableau7[[#All],[CODE]],0)),"")</f>
        <v/>
      </c>
      <c r="V73">
        <f>Tableau1[[#This Row],[TOTAL_VALO]]*Tableau1[[#This Row],[SENSIBILITE]]</f>
        <v>0</v>
      </c>
    </row>
    <row r="74" spans="1:22" ht="15" customHeight="1" x14ac:dyDescent="0.25">
      <c r="A74" s="1">
        <v>44645</v>
      </c>
      <c r="B74" t="s">
        <v>111</v>
      </c>
      <c r="C74">
        <v>1172</v>
      </c>
      <c r="D74" t="s">
        <v>26</v>
      </c>
      <c r="E74" t="s">
        <v>27</v>
      </c>
      <c r="F74" s="2">
        <v>1405</v>
      </c>
      <c r="G74">
        <v>808</v>
      </c>
      <c r="H74" s="3">
        <v>1135240</v>
      </c>
      <c r="M74" t="s">
        <v>24</v>
      </c>
      <c r="O74" t="s">
        <v>28</v>
      </c>
      <c r="P74">
        <v>0</v>
      </c>
      <c r="Q74">
        <v>0</v>
      </c>
      <c r="U74" t="str">
        <f>IFERROR(INDEX([1]!Tableau7[[#All],[DESCRIPTION]],MATCH(Tableau1[[#This Row],[EMETTEUR]],[1]!Tableau7[[#All],[CODE]],0)),"")</f>
        <v/>
      </c>
      <c r="V74">
        <f>Tableau1[[#This Row],[TOTAL_VALO]]*Tableau1[[#This Row],[SENSIBILITE]]</f>
        <v>0</v>
      </c>
    </row>
    <row r="75" spans="1:22" ht="15" customHeight="1" x14ac:dyDescent="0.25">
      <c r="A75" s="1">
        <v>44645</v>
      </c>
      <c r="B75" t="s">
        <v>124</v>
      </c>
      <c r="C75">
        <v>1172</v>
      </c>
      <c r="D75" t="s">
        <v>26</v>
      </c>
      <c r="E75" t="s">
        <v>27</v>
      </c>
      <c r="F75" s="2">
        <v>363</v>
      </c>
      <c r="G75">
        <v>808</v>
      </c>
      <c r="H75" s="3">
        <v>293304</v>
      </c>
      <c r="M75" t="s">
        <v>24</v>
      </c>
      <c r="O75" t="s">
        <v>28</v>
      </c>
      <c r="P75">
        <v>0</v>
      </c>
      <c r="Q75">
        <v>0</v>
      </c>
      <c r="U75" t="str">
        <f>IFERROR(INDEX([1]!Tableau7[[#All],[DESCRIPTION]],MATCH(Tableau1[[#This Row],[EMETTEUR]],[1]!Tableau7[[#All],[CODE]],0)),"")</f>
        <v/>
      </c>
      <c r="V75">
        <f>Tableau1[[#This Row],[TOTAL_VALO]]*Tableau1[[#This Row],[SENSIBILITE]]</f>
        <v>0</v>
      </c>
    </row>
    <row r="76" spans="1:22" ht="15" customHeight="1" x14ac:dyDescent="0.25">
      <c r="A76" s="1">
        <v>44645</v>
      </c>
      <c r="B76" t="s">
        <v>112</v>
      </c>
      <c r="C76">
        <v>1172</v>
      </c>
      <c r="D76" t="s">
        <v>26</v>
      </c>
      <c r="E76" t="s">
        <v>27</v>
      </c>
      <c r="F76">
        <v>264</v>
      </c>
      <c r="G76">
        <v>808</v>
      </c>
      <c r="H76" s="3">
        <v>213312</v>
      </c>
      <c r="M76" t="s">
        <v>24</v>
      </c>
      <c r="O76" t="s">
        <v>28</v>
      </c>
      <c r="P76">
        <v>0</v>
      </c>
      <c r="Q76">
        <v>0</v>
      </c>
      <c r="U76" t="str">
        <f>IFERROR(INDEX([1]!Tableau7[[#All],[DESCRIPTION]],MATCH(Tableau1[[#This Row],[EMETTEUR]],[1]!Tableau7[[#All],[CODE]],0)),"")</f>
        <v/>
      </c>
      <c r="V76">
        <f>Tableau1[[#This Row],[TOTAL_VALO]]*Tableau1[[#This Row],[SENSIBILITE]]</f>
        <v>0</v>
      </c>
    </row>
    <row r="77" spans="1:22" ht="15" customHeight="1" x14ac:dyDescent="0.25">
      <c r="A77" s="1">
        <v>44645</v>
      </c>
      <c r="B77" t="s">
        <v>113</v>
      </c>
      <c r="C77">
        <v>1172</v>
      </c>
      <c r="D77" t="s">
        <v>26</v>
      </c>
      <c r="E77" t="s">
        <v>27</v>
      </c>
      <c r="F77" s="2">
        <v>3620</v>
      </c>
      <c r="G77">
        <v>808</v>
      </c>
      <c r="H77" s="3">
        <v>2924960</v>
      </c>
      <c r="M77" t="s">
        <v>24</v>
      </c>
      <c r="O77" t="s">
        <v>28</v>
      </c>
      <c r="P77">
        <v>0</v>
      </c>
      <c r="Q77">
        <v>0</v>
      </c>
      <c r="U77" t="str">
        <f>IFERROR(INDEX([1]!Tableau7[[#All],[DESCRIPTION]],MATCH(Tableau1[[#This Row],[EMETTEUR]],[1]!Tableau7[[#All],[CODE]],0)),"")</f>
        <v/>
      </c>
      <c r="V77">
        <f>Tableau1[[#This Row],[TOTAL_VALO]]*Tableau1[[#This Row],[SENSIBILITE]]</f>
        <v>0</v>
      </c>
    </row>
    <row r="78" spans="1:22" ht="15" customHeight="1" x14ac:dyDescent="0.25">
      <c r="A78" s="1">
        <v>44645</v>
      </c>
      <c r="B78" t="s">
        <v>114</v>
      </c>
      <c r="C78">
        <v>1172</v>
      </c>
      <c r="D78" t="s">
        <v>26</v>
      </c>
      <c r="E78" t="s">
        <v>27</v>
      </c>
      <c r="F78" s="2">
        <v>4933</v>
      </c>
      <c r="G78">
        <v>808</v>
      </c>
      <c r="H78" s="3">
        <v>3985864</v>
      </c>
      <c r="M78" t="s">
        <v>24</v>
      </c>
      <c r="O78" t="s">
        <v>28</v>
      </c>
      <c r="P78">
        <v>0</v>
      </c>
      <c r="Q78">
        <v>0</v>
      </c>
      <c r="U78" t="str">
        <f>IFERROR(INDEX([1]!Tableau7[[#All],[DESCRIPTION]],MATCH(Tableau1[[#This Row],[EMETTEUR]],[1]!Tableau7[[#All],[CODE]],0)),"")</f>
        <v/>
      </c>
      <c r="V78">
        <f>Tableau1[[#This Row],[TOTAL_VALO]]*Tableau1[[#This Row],[SENSIBILITE]]</f>
        <v>0</v>
      </c>
    </row>
    <row r="79" spans="1:22" ht="15" customHeight="1" x14ac:dyDescent="0.25">
      <c r="A79" s="1">
        <v>44645</v>
      </c>
      <c r="B79" t="s">
        <v>115</v>
      </c>
      <c r="C79">
        <v>1172</v>
      </c>
      <c r="D79" t="s">
        <v>26</v>
      </c>
      <c r="E79" t="s">
        <v>27</v>
      </c>
      <c r="F79" s="2">
        <v>1598</v>
      </c>
      <c r="G79">
        <v>808</v>
      </c>
      <c r="H79" s="3">
        <v>1291184</v>
      </c>
      <c r="M79" t="s">
        <v>24</v>
      </c>
      <c r="O79" t="s">
        <v>28</v>
      </c>
      <c r="P79">
        <v>0</v>
      </c>
      <c r="Q79">
        <v>0</v>
      </c>
      <c r="U79" t="str">
        <f>IFERROR(INDEX([1]!Tableau7[[#All],[DESCRIPTION]],MATCH(Tableau1[[#This Row],[EMETTEUR]],[1]!Tableau7[[#All],[CODE]],0)),"")</f>
        <v/>
      </c>
      <c r="V79">
        <f>Tableau1[[#This Row],[TOTAL_VALO]]*Tableau1[[#This Row],[SENSIBILITE]]</f>
        <v>0</v>
      </c>
    </row>
    <row r="80" spans="1:22" ht="15" customHeight="1" x14ac:dyDescent="0.25">
      <c r="A80" s="1">
        <v>44645</v>
      </c>
      <c r="B80" t="s">
        <v>116</v>
      </c>
      <c r="C80">
        <v>1172</v>
      </c>
      <c r="D80" t="s">
        <v>26</v>
      </c>
      <c r="E80" t="s">
        <v>27</v>
      </c>
      <c r="F80" s="2">
        <v>1369</v>
      </c>
      <c r="G80">
        <v>808</v>
      </c>
      <c r="H80" s="3">
        <v>1106152</v>
      </c>
      <c r="M80" t="s">
        <v>24</v>
      </c>
      <c r="O80" t="s">
        <v>28</v>
      </c>
      <c r="P80">
        <v>0</v>
      </c>
      <c r="Q80">
        <v>0</v>
      </c>
      <c r="U80" t="str">
        <f>IFERROR(INDEX([1]!Tableau7[[#All],[DESCRIPTION]],MATCH(Tableau1[[#This Row],[EMETTEUR]],[1]!Tableau7[[#All],[CODE]],0)),"")</f>
        <v/>
      </c>
      <c r="V80">
        <f>Tableau1[[#This Row],[TOTAL_VALO]]*Tableau1[[#This Row],[SENSIBILITE]]</f>
        <v>0</v>
      </c>
    </row>
    <row r="81" spans="1:22" ht="15" customHeight="1" x14ac:dyDescent="0.25">
      <c r="A81" s="1">
        <v>44645</v>
      </c>
      <c r="B81" t="s">
        <v>117</v>
      </c>
      <c r="C81">
        <v>1172</v>
      </c>
      <c r="D81" t="s">
        <v>26</v>
      </c>
      <c r="E81" t="s">
        <v>27</v>
      </c>
      <c r="F81" s="2">
        <v>3840</v>
      </c>
      <c r="G81">
        <v>808</v>
      </c>
      <c r="H81" s="3">
        <v>3102720</v>
      </c>
      <c r="M81" t="s">
        <v>24</v>
      </c>
      <c r="O81" t="s">
        <v>28</v>
      </c>
      <c r="P81">
        <v>0</v>
      </c>
      <c r="Q81">
        <v>0</v>
      </c>
      <c r="U81" t="str">
        <f>IFERROR(INDEX([1]!Tableau7[[#All],[DESCRIPTION]],MATCH(Tableau1[[#This Row],[EMETTEUR]],[1]!Tableau7[[#All],[CODE]],0)),"")</f>
        <v/>
      </c>
      <c r="V81">
        <f>Tableau1[[#This Row],[TOTAL_VALO]]*Tableau1[[#This Row],[SENSIBILITE]]</f>
        <v>0</v>
      </c>
    </row>
    <row r="82" spans="1:22" ht="15" customHeight="1" x14ac:dyDescent="0.25">
      <c r="A82" s="1">
        <v>44645</v>
      </c>
      <c r="B82" t="s">
        <v>118</v>
      </c>
      <c r="C82">
        <v>1172</v>
      </c>
      <c r="D82" t="s">
        <v>26</v>
      </c>
      <c r="E82" t="s">
        <v>27</v>
      </c>
      <c r="F82" s="2">
        <v>591</v>
      </c>
      <c r="G82">
        <v>808</v>
      </c>
      <c r="H82" s="3">
        <v>477528</v>
      </c>
      <c r="M82" t="s">
        <v>24</v>
      </c>
      <c r="O82" t="s">
        <v>28</v>
      </c>
      <c r="P82">
        <v>0</v>
      </c>
      <c r="Q82">
        <v>0</v>
      </c>
      <c r="U82" t="str">
        <f>IFERROR(INDEX([1]!Tableau7[[#All],[DESCRIPTION]],MATCH(Tableau1[[#This Row],[EMETTEUR]],[1]!Tableau7[[#All],[CODE]],0)),"")</f>
        <v/>
      </c>
      <c r="V82">
        <f>Tableau1[[#This Row],[TOTAL_VALO]]*Tableau1[[#This Row],[SENSIBILITE]]</f>
        <v>0</v>
      </c>
    </row>
    <row r="83" spans="1:22" ht="15" customHeight="1" x14ac:dyDescent="0.25">
      <c r="A83" s="1">
        <v>44645</v>
      </c>
      <c r="B83" t="s">
        <v>119</v>
      </c>
      <c r="C83">
        <v>1172</v>
      </c>
      <c r="D83" t="s">
        <v>26</v>
      </c>
      <c r="E83" t="s">
        <v>27</v>
      </c>
      <c r="F83">
        <v>2</v>
      </c>
      <c r="G83">
        <v>808</v>
      </c>
      <c r="H83" s="3">
        <v>1616</v>
      </c>
      <c r="M83" t="s">
        <v>24</v>
      </c>
      <c r="O83" t="s">
        <v>28</v>
      </c>
      <c r="P83">
        <v>0</v>
      </c>
      <c r="Q83">
        <v>0</v>
      </c>
      <c r="U83" t="str">
        <f>IFERROR(INDEX([1]!Tableau7[[#All],[DESCRIPTION]],MATCH(Tableau1[[#This Row],[EMETTEUR]],[1]!Tableau7[[#All],[CODE]],0)),"")</f>
        <v/>
      </c>
      <c r="V83">
        <f>Tableau1[[#This Row],[TOTAL_VALO]]*Tableau1[[#This Row],[SENSIBILITE]]</f>
        <v>0</v>
      </c>
    </row>
    <row r="84" spans="1:22" ht="15" customHeight="1" x14ac:dyDescent="0.25">
      <c r="A84" s="1">
        <v>44645</v>
      </c>
      <c r="B84" t="s">
        <v>125</v>
      </c>
      <c r="C84">
        <v>1172</v>
      </c>
      <c r="D84" t="s">
        <v>26</v>
      </c>
      <c r="E84" t="s">
        <v>27</v>
      </c>
      <c r="F84">
        <v>7</v>
      </c>
      <c r="G84">
        <v>808</v>
      </c>
      <c r="H84" s="2">
        <v>5656</v>
      </c>
      <c r="M84" t="s">
        <v>24</v>
      </c>
      <c r="O84" t="s">
        <v>28</v>
      </c>
      <c r="P84">
        <v>0</v>
      </c>
      <c r="Q84">
        <v>0</v>
      </c>
      <c r="U84" t="str">
        <f>IFERROR(INDEX([1]!Tableau7[[#All],[DESCRIPTION]],MATCH(Tableau1[[#This Row],[EMETTEUR]],[1]!Tableau7[[#All],[CODE]],0)),"")</f>
        <v/>
      </c>
      <c r="V84">
        <f>Tableau1[[#This Row],[TOTAL_VALO]]*Tableau1[[#This Row],[SENSIBILITE]]</f>
        <v>0</v>
      </c>
    </row>
    <row r="85" spans="1:22" ht="15" customHeight="1" x14ac:dyDescent="0.25">
      <c r="A85" s="1">
        <v>44645</v>
      </c>
      <c r="B85" t="s">
        <v>120</v>
      </c>
      <c r="C85">
        <v>1172</v>
      </c>
      <c r="D85" t="s">
        <v>26</v>
      </c>
      <c r="E85" t="s">
        <v>27</v>
      </c>
      <c r="F85" s="2">
        <v>1464</v>
      </c>
      <c r="G85">
        <v>808</v>
      </c>
      <c r="H85" s="3">
        <v>1182912</v>
      </c>
      <c r="M85" t="s">
        <v>24</v>
      </c>
      <c r="O85" t="s">
        <v>28</v>
      </c>
      <c r="P85">
        <v>0</v>
      </c>
      <c r="Q85">
        <v>0</v>
      </c>
      <c r="U85" t="str">
        <f>IFERROR(INDEX([1]!Tableau7[[#All],[DESCRIPTION]],MATCH(Tableau1[[#This Row],[EMETTEUR]],[1]!Tableau7[[#All],[CODE]],0)),"")</f>
        <v/>
      </c>
      <c r="V85">
        <f>Tableau1[[#This Row],[TOTAL_VALO]]*Tableau1[[#This Row],[SENSIBILITE]]</f>
        <v>0</v>
      </c>
    </row>
    <row r="86" spans="1:22" ht="15" customHeight="1" x14ac:dyDescent="0.25">
      <c r="A86" s="1">
        <v>44645</v>
      </c>
      <c r="B86" t="s">
        <v>21</v>
      </c>
      <c r="C86">
        <v>1172</v>
      </c>
      <c r="D86" t="s">
        <v>26</v>
      </c>
      <c r="E86" t="s">
        <v>27</v>
      </c>
      <c r="F86" s="2">
        <v>1951</v>
      </c>
      <c r="G86">
        <v>808</v>
      </c>
      <c r="H86" s="2">
        <v>1576408</v>
      </c>
      <c r="M86" t="s">
        <v>24</v>
      </c>
      <c r="O86" t="s">
        <v>28</v>
      </c>
      <c r="P86">
        <v>0</v>
      </c>
      <c r="Q86">
        <v>0</v>
      </c>
      <c r="U86" t="str">
        <f>IFERROR(INDEX([1]!Tableau7[[#All],[DESCRIPTION]],MATCH(Tableau1[[#This Row],[EMETTEUR]],[1]!Tableau7[[#All],[CODE]],0)),"")</f>
        <v/>
      </c>
      <c r="V86">
        <f>Tableau1[[#This Row],[TOTAL_VALO]]*Tableau1[[#This Row],[SENSIBILITE]]</f>
        <v>0</v>
      </c>
    </row>
    <row r="87" spans="1:22" ht="15" customHeight="1" x14ac:dyDescent="0.25">
      <c r="A87" s="1">
        <v>44645</v>
      </c>
      <c r="B87" t="s">
        <v>150</v>
      </c>
      <c r="C87">
        <v>1081</v>
      </c>
      <c r="D87" t="s">
        <v>157</v>
      </c>
      <c r="E87" t="s">
        <v>158</v>
      </c>
      <c r="F87" s="2">
        <v>403</v>
      </c>
      <c r="G87">
        <v>610</v>
      </c>
      <c r="H87" s="3">
        <v>245830</v>
      </c>
      <c r="M87" t="s">
        <v>24</v>
      </c>
      <c r="O87" t="s">
        <v>159</v>
      </c>
      <c r="P87">
        <v>0</v>
      </c>
      <c r="Q87">
        <v>0</v>
      </c>
      <c r="R87">
        <v>0</v>
      </c>
      <c r="U87" t="str">
        <f>IFERROR(INDEX([1]!Tableau7[[#All],[DESCRIPTION]],MATCH(Tableau1[[#This Row],[EMETTEUR]],[1]!Tableau7[[#All],[CODE]],0)),"")</f>
        <v/>
      </c>
      <c r="V87">
        <f>Tableau1[[#This Row],[TOTAL_VALO]]*Tableau1[[#This Row],[SENSIBILITE]]</f>
        <v>0</v>
      </c>
    </row>
    <row r="88" spans="1:22" ht="15" customHeight="1" x14ac:dyDescent="0.25">
      <c r="A88" s="1">
        <v>44645</v>
      </c>
      <c r="B88" t="s">
        <v>111</v>
      </c>
      <c r="C88">
        <v>1081</v>
      </c>
      <c r="D88" t="s">
        <v>157</v>
      </c>
      <c r="E88" t="s">
        <v>158</v>
      </c>
      <c r="F88" s="2">
        <v>1317</v>
      </c>
      <c r="G88">
        <v>610</v>
      </c>
      <c r="H88" s="3">
        <v>803370</v>
      </c>
      <c r="M88" t="s">
        <v>24</v>
      </c>
      <c r="O88" t="s">
        <v>159</v>
      </c>
      <c r="P88">
        <v>0</v>
      </c>
      <c r="Q88">
        <v>0</v>
      </c>
      <c r="R88">
        <v>0</v>
      </c>
      <c r="U88" t="str">
        <f>IFERROR(INDEX([1]!Tableau7[[#All],[DESCRIPTION]],MATCH(Tableau1[[#This Row],[EMETTEUR]],[1]!Tableau7[[#All],[CODE]],0)),"")</f>
        <v/>
      </c>
      <c r="V88">
        <f>Tableau1[[#This Row],[TOTAL_VALO]]*Tableau1[[#This Row],[SENSIBILITE]]</f>
        <v>0</v>
      </c>
    </row>
    <row r="89" spans="1:22" ht="15" customHeight="1" x14ac:dyDescent="0.25">
      <c r="A89" s="1">
        <v>44645</v>
      </c>
      <c r="B89" t="s">
        <v>112</v>
      </c>
      <c r="C89">
        <v>1081</v>
      </c>
      <c r="D89" t="s">
        <v>157</v>
      </c>
      <c r="E89" t="s">
        <v>158</v>
      </c>
      <c r="F89" s="2">
        <v>40</v>
      </c>
      <c r="G89">
        <v>610</v>
      </c>
      <c r="H89" s="2">
        <v>24400</v>
      </c>
      <c r="M89" t="s">
        <v>24</v>
      </c>
      <c r="O89" t="s">
        <v>159</v>
      </c>
      <c r="P89">
        <v>0</v>
      </c>
      <c r="Q89">
        <v>0</v>
      </c>
      <c r="R89">
        <v>0</v>
      </c>
      <c r="U89" t="str">
        <f>IFERROR(INDEX([1]!Tableau7[[#All],[DESCRIPTION]],MATCH(Tableau1[[#This Row],[EMETTEUR]],[1]!Tableau7[[#All],[CODE]],0)),"")</f>
        <v/>
      </c>
      <c r="V89">
        <f>Tableau1[[#This Row],[TOTAL_VALO]]*Tableau1[[#This Row],[SENSIBILITE]]</f>
        <v>0</v>
      </c>
    </row>
    <row r="90" spans="1:22" ht="15" customHeight="1" x14ac:dyDescent="0.25">
      <c r="A90" s="1">
        <v>44645</v>
      </c>
      <c r="B90" t="s">
        <v>113</v>
      </c>
      <c r="C90">
        <v>1081</v>
      </c>
      <c r="D90" t="s">
        <v>157</v>
      </c>
      <c r="E90" t="s">
        <v>158</v>
      </c>
      <c r="F90" s="2">
        <v>3194</v>
      </c>
      <c r="G90">
        <v>610</v>
      </c>
      <c r="H90" s="2">
        <v>1948340</v>
      </c>
      <c r="M90" t="s">
        <v>24</v>
      </c>
      <c r="O90" t="s">
        <v>159</v>
      </c>
      <c r="P90">
        <v>0</v>
      </c>
      <c r="Q90">
        <v>0</v>
      </c>
      <c r="R90">
        <v>0</v>
      </c>
      <c r="U90" t="str">
        <f>IFERROR(INDEX([1]!Tableau7[[#All],[DESCRIPTION]],MATCH(Tableau1[[#This Row],[EMETTEUR]],[1]!Tableau7[[#All],[CODE]],0)),"")</f>
        <v/>
      </c>
      <c r="V90">
        <f>Tableau1[[#This Row],[TOTAL_VALO]]*Tableau1[[#This Row],[SENSIBILITE]]</f>
        <v>0</v>
      </c>
    </row>
    <row r="91" spans="1:22" ht="15" customHeight="1" x14ac:dyDescent="0.25">
      <c r="A91" s="1">
        <v>44645</v>
      </c>
      <c r="B91" t="s">
        <v>114</v>
      </c>
      <c r="C91">
        <v>1081</v>
      </c>
      <c r="D91" t="s">
        <v>157</v>
      </c>
      <c r="E91" t="s">
        <v>158</v>
      </c>
      <c r="F91" s="2">
        <v>4538</v>
      </c>
      <c r="G91">
        <v>610</v>
      </c>
      <c r="H91" s="2">
        <v>2768180</v>
      </c>
      <c r="M91" t="s">
        <v>24</v>
      </c>
      <c r="O91" t="s">
        <v>159</v>
      </c>
      <c r="P91">
        <v>0</v>
      </c>
      <c r="Q91">
        <v>0</v>
      </c>
      <c r="R91">
        <v>0</v>
      </c>
      <c r="U91" t="str">
        <f>IFERROR(INDEX([1]!Tableau7[[#All],[DESCRIPTION]],MATCH(Tableau1[[#This Row],[EMETTEUR]],[1]!Tableau7[[#All],[CODE]],0)),"")</f>
        <v/>
      </c>
      <c r="V91">
        <f>Tableau1[[#This Row],[TOTAL_VALO]]*Tableau1[[#This Row],[SENSIBILITE]]</f>
        <v>0</v>
      </c>
    </row>
    <row r="92" spans="1:22" ht="15" customHeight="1" x14ac:dyDescent="0.25">
      <c r="A92" s="1">
        <v>44645</v>
      </c>
      <c r="B92" t="s">
        <v>115</v>
      </c>
      <c r="C92">
        <v>1081</v>
      </c>
      <c r="D92" t="s">
        <v>157</v>
      </c>
      <c r="E92" t="s">
        <v>158</v>
      </c>
      <c r="F92" s="2">
        <v>2693</v>
      </c>
      <c r="G92">
        <v>610</v>
      </c>
      <c r="H92" s="2">
        <v>1642730</v>
      </c>
      <c r="M92" t="s">
        <v>24</v>
      </c>
      <c r="O92" t="s">
        <v>159</v>
      </c>
      <c r="P92">
        <v>0</v>
      </c>
      <c r="Q92">
        <v>0</v>
      </c>
      <c r="R92">
        <v>0</v>
      </c>
      <c r="U92" t="str">
        <f>IFERROR(INDEX([1]!Tableau7[[#All],[DESCRIPTION]],MATCH(Tableau1[[#This Row],[EMETTEUR]],[1]!Tableau7[[#All],[CODE]],0)),"")</f>
        <v/>
      </c>
      <c r="V92">
        <f>Tableau1[[#This Row],[TOTAL_VALO]]*Tableau1[[#This Row],[SENSIBILITE]]</f>
        <v>0</v>
      </c>
    </row>
    <row r="93" spans="1:22" ht="15" customHeight="1" x14ac:dyDescent="0.25">
      <c r="A93" s="1">
        <v>44645</v>
      </c>
      <c r="B93" t="s">
        <v>116</v>
      </c>
      <c r="C93">
        <v>1081</v>
      </c>
      <c r="D93" t="s">
        <v>157</v>
      </c>
      <c r="E93" t="s">
        <v>158</v>
      </c>
      <c r="F93" s="2">
        <v>1323</v>
      </c>
      <c r="G93">
        <v>610</v>
      </c>
      <c r="H93" s="2">
        <v>807030</v>
      </c>
      <c r="M93" t="s">
        <v>24</v>
      </c>
      <c r="O93" t="s">
        <v>159</v>
      </c>
      <c r="P93">
        <v>0</v>
      </c>
      <c r="Q93">
        <v>0</v>
      </c>
      <c r="R93">
        <v>0</v>
      </c>
      <c r="U93" t="str">
        <f>IFERROR(INDEX([1]!Tableau7[[#All],[DESCRIPTION]],MATCH(Tableau1[[#This Row],[EMETTEUR]],[1]!Tableau7[[#All],[CODE]],0)),"")</f>
        <v/>
      </c>
      <c r="V93">
        <f>Tableau1[[#This Row],[TOTAL_VALO]]*Tableau1[[#This Row],[SENSIBILITE]]</f>
        <v>0</v>
      </c>
    </row>
    <row r="94" spans="1:22" ht="15" customHeight="1" x14ac:dyDescent="0.25">
      <c r="A94" s="1">
        <v>44645</v>
      </c>
      <c r="B94" t="s">
        <v>117</v>
      </c>
      <c r="C94">
        <v>1081</v>
      </c>
      <c r="D94" t="s">
        <v>157</v>
      </c>
      <c r="E94" t="s">
        <v>158</v>
      </c>
      <c r="F94" s="2">
        <v>3104</v>
      </c>
      <c r="G94">
        <v>610</v>
      </c>
      <c r="H94" s="2">
        <v>1893440</v>
      </c>
      <c r="M94" t="s">
        <v>24</v>
      </c>
      <c r="O94" t="s">
        <v>159</v>
      </c>
      <c r="P94">
        <v>0</v>
      </c>
      <c r="Q94">
        <v>0</v>
      </c>
      <c r="R94">
        <v>0</v>
      </c>
      <c r="U94" t="str">
        <f>IFERROR(INDEX([1]!Tableau7[[#All],[DESCRIPTION]],MATCH(Tableau1[[#This Row],[EMETTEUR]],[1]!Tableau7[[#All],[CODE]],0)),"")</f>
        <v/>
      </c>
      <c r="V94">
        <f>Tableau1[[#This Row],[TOTAL_VALO]]*Tableau1[[#This Row],[SENSIBILITE]]</f>
        <v>0</v>
      </c>
    </row>
    <row r="95" spans="1:22" ht="15" customHeight="1" x14ac:dyDescent="0.25">
      <c r="A95" s="1">
        <v>44645</v>
      </c>
      <c r="B95" t="s">
        <v>118</v>
      </c>
      <c r="C95">
        <v>1081</v>
      </c>
      <c r="D95" t="s">
        <v>157</v>
      </c>
      <c r="E95" t="s">
        <v>158</v>
      </c>
      <c r="F95" s="2">
        <v>1220</v>
      </c>
      <c r="G95">
        <v>610</v>
      </c>
      <c r="H95" s="2">
        <v>744200</v>
      </c>
      <c r="M95" t="s">
        <v>24</v>
      </c>
      <c r="O95" t="s">
        <v>159</v>
      </c>
      <c r="P95">
        <v>0</v>
      </c>
      <c r="Q95">
        <v>0</v>
      </c>
      <c r="R95">
        <v>0</v>
      </c>
      <c r="U95" t="str">
        <f>IFERROR(INDEX([1]!Tableau7[[#All],[DESCRIPTION]],MATCH(Tableau1[[#This Row],[EMETTEUR]],[1]!Tableau7[[#All],[CODE]],0)),"")</f>
        <v/>
      </c>
      <c r="V95">
        <f>Tableau1[[#This Row],[TOTAL_VALO]]*Tableau1[[#This Row],[SENSIBILITE]]</f>
        <v>0</v>
      </c>
    </row>
    <row r="96" spans="1:22" ht="15" customHeight="1" x14ac:dyDescent="0.25">
      <c r="A96" s="1">
        <v>44645</v>
      </c>
      <c r="B96" t="s">
        <v>125</v>
      </c>
      <c r="C96">
        <v>1081</v>
      </c>
      <c r="D96" t="s">
        <v>157</v>
      </c>
      <c r="E96" t="s">
        <v>158</v>
      </c>
      <c r="F96" s="2">
        <v>9</v>
      </c>
      <c r="G96">
        <v>610</v>
      </c>
      <c r="H96" s="2">
        <v>5490</v>
      </c>
      <c r="M96" t="s">
        <v>24</v>
      </c>
      <c r="O96" t="s">
        <v>159</v>
      </c>
      <c r="P96">
        <v>0</v>
      </c>
      <c r="Q96">
        <v>0</v>
      </c>
      <c r="R96">
        <v>0</v>
      </c>
      <c r="U96" t="str">
        <f>IFERROR(INDEX([1]!Tableau7[[#All],[DESCRIPTION]],MATCH(Tableau1[[#This Row],[EMETTEUR]],[1]!Tableau7[[#All],[CODE]],0)),"")</f>
        <v/>
      </c>
      <c r="V96">
        <f>Tableau1[[#This Row],[TOTAL_VALO]]*Tableau1[[#This Row],[SENSIBILITE]]</f>
        <v>0</v>
      </c>
    </row>
    <row r="97" spans="1:22" ht="15" customHeight="1" x14ac:dyDescent="0.25">
      <c r="A97" s="1">
        <v>44645</v>
      </c>
      <c r="B97" t="s">
        <v>120</v>
      </c>
      <c r="C97">
        <v>1081</v>
      </c>
      <c r="D97" t="s">
        <v>157</v>
      </c>
      <c r="E97" t="s">
        <v>158</v>
      </c>
      <c r="F97" s="2">
        <v>1507</v>
      </c>
      <c r="G97">
        <v>610</v>
      </c>
      <c r="H97" s="2">
        <v>919270</v>
      </c>
      <c r="M97" t="s">
        <v>24</v>
      </c>
      <c r="O97" t="s">
        <v>159</v>
      </c>
      <c r="P97">
        <v>0</v>
      </c>
      <c r="Q97">
        <v>0</v>
      </c>
      <c r="R97">
        <v>0</v>
      </c>
      <c r="U97" t="str">
        <f>IFERROR(INDEX([1]!Tableau7[[#All],[DESCRIPTION]],MATCH(Tableau1[[#This Row],[EMETTEUR]],[1]!Tableau7[[#All],[CODE]],0)),"")</f>
        <v/>
      </c>
      <c r="V97">
        <f>Tableau1[[#This Row],[TOTAL_VALO]]*Tableau1[[#This Row],[SENSIBILITE]]</f>
        <v>0</v>
      </c>
    </row>
    <row r="98" spans="1:22" ht="15" customHeight="1" x14ac:dyDescent="0.25">
      <c r="A98" s="1">
        <v>44645</v>
      </c>
      <c r="B98" t="s">
        <v>110</v>
      </c>
      <c r="C98">
        <v>1092</v>
      </c>
      <c r="D98" t="s">
        <v>160</v>
      </c>
      <c r="E98" t="s">
        <v>161</v>
      </c>
      <c r="F98" s="2">
        <v>171</v>
      </c>
      <c r="G98" s="2">
        <v>4815</v>
      </c>
      <c r="H98" s="2">
        <v>823365</v>
      </c>
      <c r="M98" t="s">
        <v>24</v>
      </c>
      <c r="O98" t="s">
        <v>162</v>
      </c>
      <c r="P98">
        <v>0</v>
      </c>
      <c r="Q98">
        <v>0</v>
      </c>
      <c r="R98">
        <v>0</v>
      </c>
      <c r="U98" t="str">
        <f>IFERROR(INDEX([1]!Tableau7[[#All],[DESCRIPTION]],MATCH(Tableau1[[#This Row],[EMETTEUR]],[1]!Tableau7[[#All],[CODE]],0)),"")</f>
        <v/>
      </c>
      <c r="V98">
        <f>Tableau1[[#This Row],[TOTAL_VALO]]*Tableau1[[#This Row],[SENSIBILITE]]</f>
        <v>0</v>
      </c>
    </row>
    <row r="99" spans="1:22" ht="15" customHeight="1" x14ac:dyDescent="0.25">
      <c r="A99" s="1">
        <v>44645</v>
      </c>
      <c r="B99" t="s">
        <v>111</v>
      </c>
      <c r="C99">
        <v>1092</v>
      </c>
      <c r="D99" t="s">
        <v>160</v>
      </c>
      <c r="E99" t="s">
        <v>161</v>
      </c>
      <c r="F99" s="2">
        <v>346</v>
      </c>
      <c r="G99" s="2">
        <v>4815</v>
      </c>
      <c r="H99" s="2">
        <v>1665990</v>
      </c>
      <c r="M99" t="s">
        <v>24</v>
      </c>
      <c r="O99" t="s">
        <v>162</v>
      </c>
      <c r="P99">
        <v>0</v>
      </c>
      <c r="Q99">
        <v>0</v>
      </c>
      <c r="R99">
        <v>0</v>
      </c>
      <c r="U99" t="str">
        <f>IFERROR(INDEX([1]!Tableau7[[#All],[DESCRIPTION]],MATCH(Tableau1[[#This Row],[EMETTEUR]],[1]!Tableau7[[#All],[CODE]],0)),"")</f>
        <v/>
      </c>
      <c r="V99">
        <f>Tableau1[[#This Row],[TOTAL_VALO]]*Tableau1[[#This Row],[SENSIBILITE]]</f>
        <v>0</v>
      </c>
    </row>
    <row r="100" spans="1:22" ht="15" customHeight="1" x14ac:dyDescent="0.25">
      <c r="A100" s="1">
        <v>44645</v>
      </c>
      <c r="B100" t="s">
        <v>112</v>
      </c>
      <c r="C100">
        <v>1092</v>
      </c>
      <c r="D100" t="s">
        <v>160</v>
      </c>
      <c r="E100" t="s">
        <v>161</v>
      </c>
      <c r="F100">
        <v>27</v>
      </c>
      <c r="G100" s="2">
        <v>4815</v>
      </c>
      <c r="H100" s="2">
        <v>130005</v>
      </c>
      <c r="M100" t="s">
        <v>24</v>
      </c>
      <c r="O100" t="s">
        <v>162</v>
      </c>
      <c r="P100">
        <v>0</v>
      </c>
      <c r="Q100">
        <v>0</v>
      </c>
      <c r="R100">
        <v>0</v>
      </c>
      <c r="U100" t="str">
        <f>IFERROR(INDEX([1]!Tableau7[[#All],[DESCRIPTION]],MATCH(Tableau1[[#This Row],[EMETTEUR]],[1]!Tableau7[[#All],[CODE]],0)),"")</f>
        <v/>
      </c>
      <c r="V100">
        <f>Tableau1[[#This Row],[TOTAL_VALO]]*Tableau1[[#This Row],[SENSIBILITE]]</f>
        <v>0</v>
      </c>
    </row>
    <row r="101" spans="1:22" ht="15" customHeight="1" x14ac:dyDescent="0.25">
      <c r="A101" s="1">
        <v>44645</v>
      </c>
      <c r="B101" t="s">
        <v>113</v>
      </c>
      <c r="C101">
        <v>1092</v>
      </c>
      <c r="D101" t="s">
        <v>160</v>
      </c>
      <c r="E101" t="s">
        <v>161</v>
      </c>
      <c r="F101">
        <v>988</v>
      </c>
      <c r="G101" s="2">
        <v>4815</v>
      </c>
      <c r="H101" s="2">
        <v>4757220</v>
      </c>
      <c r="M101" t="s">
        <v>24</v>
      </c>
      <c r="O101" t="s">
        <v>162</v>
      </c>
      <c r="P101">
        <v>0</v>
      </c>
      <c r="Q101">
        <v>0</v>
      </c>
      <c r="R101">
        <v>0</v>
      </c>
      <c r="U101" t="str">
        <f>IFERROR(INDEX([1]!Tableau7[[#All],[DESCRIPTION]],MATCH(Tableau1[[#This Row],[EMETTEUR]],[1]!Tableau7[[#All],[CODE]],0)),"")</f>
        <v/>
      </c>
      <c r="V101">
        <f>Tableau1[[#This Row],[TOTAL_VALO]]*Tableau1[[#This Row],[SENSIBILITE]]</f>
        <v>0</v>
      </c>
    </row>
    <row r="102" spans="1:22" ht="15" customHeight="1" x14ac:dyDescent="0.25">
      <c r="A102" s="1">
        <v>44645</v>
      </c>
      <c r="B102" t="s">
        <v>114</v>
      </c>
      <c r="C102">
        <v>1092</v>
      </c>
      <c r="D102" t="s">
        <v>160</v>
      </c>
      <c r="E102" t="s">
        <v>161</v>
      </c>
      <c r="F102" s="2">
        <v>1068</v>
      </c>
      <c r="G102" s="2">
        <v>4815</v>
      </c>
      <c r="H102" s="2">
        <v>5142420</v>
      </c>
      <c r="M102" t="s">
        <v>24</v>
      </c>
      <c r="O102" t="s">
        <v>162</v>
      </c>
      <c r="P102">
        <v>0</v>
      </c>
      <c r="Q102">
        <v>0</v>
      </c>
      <c r="R102">
        <v>0</v>
      </c>
      <c r="U102" t="str">
        <f>IFERROR(INDEX([1]!Tableau7[[#All],[DESCRIPTION]],MATCH(Tableau1[[#This Row],[EMETTEUR]],[1]!Tableau7[[#All],[CODE]],0)),"")</f>
        <v/>
      </c>
      <c r="V102" s="3">
        <f>Tableau1[[#This Row],[TOTAL_VALO]]*Tableau1[[#This Row],[SENSIBILITE]]</f>
        <v>0</v>
      </c>
    </row>
    <row r="103" spans="1:22" ht="15" customHeight="1" x14ac:dyDescent="0.25">
      <c r="A103" s="1">
        <v>44645</v>
      </c>
      <c r="B103" t="s">
        <v>116</v>
      </c>
      <c r="C103">
        <v>1092</v>
      </c>
      <c r="D103" t="s">
        <v>160</v>
      </c>
      <c r="E103" t="s">
        <v>161</v>
      </c>
      <c r="F103" s="2">
        <v>328</v>
      </c>
      <c r="G103" s="2">
        <v>4815</v>
      </c>
      <c r="H103" s="2">
        <v>1579320</v>
      </c>
      <c r="M103" t="s">
        <v>24</v>
      </c>
      <c r="O103" t="s">
        <v>162</v>
      </c>
      <c r="P103">
        <v>0</v>
      </c>
      <c r="Q103">
        <v>0</v>
      </c>
      <c r="R103">
        <v>0</v>
      </c>
      <c r="U103" t="str">
        <f>IFERROR(INDEX([1]!Tableau7[[#All],[DESCRIPTION]],MATCH(Tableau1[[#This Row],[EMETTEUR]],[1]!Tableau7[[#All],[CODE]],0)),"")</f>
        <v/>
      </c>
      <c r="V103">
        <f>Tableau1[[#This Row],[TOTAL_VALO]]*Tableau1[[#This Row],[SENSIBILITE]]</f>
        <v>0</v>
      </c>
    </row>
    <row r="104" spans="1:22" ht="15" customHeight="1" x14ac:dyDescent="0.25">
      <c r="A104" s="1">
        <v>44645</v>
      </c>
      <c r="B104" t="s">
        <v>117</v>
      </c>
      <c r="C104">
        <v>1092</v>
      </c>
      <c r="D104" t="s">
        <v>160</v>
      </c>
      <c r="E104" t="s">
        <v>161</v>
      </c>
      <c r="F104" s="2">
        <v>908</v>
      </c>
      <c r="G104" s="2">
        <v>4815</v>
      </c>
      <c r="H104" s="2">
        <v>4372020</v>
      </c>
      <c r="M104" t="s">
        <v>24</v>
      </c>
      <c r="O104" t="s">
        <v>162</v>
      </c>
      <c r="P104">
        <v>0</v>
      </c>
      <c r="Q104">
        <v>0</v>
      </c>
      <c r="R104">
        <v>0</v>
      </c>
      <c r="U104" t="str">
        <f>IFERROR(INDEX([1]!Tableau7[[#All],[DESCRIPTION]],MATCH(Tableau1[[#This Row],[EMETTEUR]],[1]!Tableau7[[#All],[CODE]],0)),"")</f>
        <v/>
      </c>
      <c r="V104">
        <f>Tableau1[[#This Row],[TOTAL_VALO]]*Tableau1[[#This Row],[SENSIBILITE]]</f>
        <v>0</v>
      </c>
    </row>
    <row r="105" spans="1:22" ht="15" customHeight="1" x14ac:dyDescent="0.25">
      <c r="A105" s="1">
        <v>44645</v>
      </c>
      <c r="B105" t="s">
        <v>125</v>
      </c>
      <c r="C105">
        <v>1092</v>
      </c>
      <c r="D105" t="s">
        <v>160</v>
      </c>
      <c r="E105" t="s">
        <v>161</v>
      </c>
      <c r="F105">
        <v>2</v>
      </c>
      <c r="G105" s="2">
        <v>4815</v>
      </c>
      <c r="H105" s="2">
        <v>9630</v>
      </c>
      <c r="M105" t="s">
        <v>24</v>
      </c>
      <c r="O105" t="s">
        <v>162</v>
      </c>
      <c r="P105">
        <v>0</v>
      </c>
      <c r="Q105">
        <v>0</v>
      </c>
      <c r="R105">
        <v>0</v>
      </c>
      <c r="U105" t="str">
        <f>IFERROR(INDEX([1]!Tableau7[[#All],[DESCRIPTION]],MATCH(Tableau1[[#This Row],[EMETTEUR]],[1]!Tableau7[[#All],[CODE]],0)),"")</f>
        <v/>
      </c>
      <c r="V105">
        <f>Tableau1[[#This Row],[TOTAL_VALO]]*Tableau1[[#This Row],[SENSIBILITE]]</f>
        <v>0</v>
      </c>
    </row>
    <row r="106" spans="1:22" ht="15" customHeight="1" x14ac:dyDescent="0.25">
      <c r="A106" s="1">
        <v>44645</v>
      </c>
      <c r="B106" t="s">
        <v>120</v>
      </c>
      <c r="C106">
        <v>1092</v>
      </c>
      <c r="D106" t="s">
        <v>160</v>
      </c>
      <c r="E106" t="s">
        <v>161</v>
      </c>
      <c r="F106">
        <v>372</v>
      </c>
      <c r="G106" s="2">
        <v>4815</v>
      </c>
      <c r="H106" s="2">
        <v>1791180</v>
      </c>
      <c r="M106" t="s">
        <v>24</v>
      </c>
      <c r="O106" t="s">
        <v>162</v>
      </c>
      <c r="P106">
        <v>0</v>
      </c>
      <c r="Q106">
        <v>0</v>
      </c>
      <c r="R106">
        <v>0</v>
      </c>
      <c r="U106" t="str">
        <f>IFERROR(INDEX([1]!Tableau7[[#All],[DESCRIPTION]],MATCH(Tableau1[[#This Row],[EMETTEUR]],[1]!Tableau7[[#All],[CODE]],0)),"")</f>
        <v/>
      </c>
      <c r="V106">
        <f>Tableau1[[#This Row],[TOTAL_VALO]]*Tableau1[[#This Row],[SENSIBILITE]]</f>
        <v>0</v>
      </c>
    </row>
    <row r="107" spans="1:22" ht="15" customHeight="1" x14ac:dyDescent="0.25">
      <c r="A107" s="1">
        <v>44645</v>
      </c>
      <c r="B107" t="s">
        <v>112</v>
      </c>
      <c r="C107">
        <v>1093</v>
      </c>
      <c r="D107" t="s">
        <v>163</v>
      </c>
      <c r="E107" t="s">
        <v>164</v>
      </c>
      <c r="F107">
        <v>111</v>
      </c>
      <c r="G107" s="2">
        <v>1436</v>
      </c>
      <c r="H107" s="2">
        <v>159396</v>
      </c>
      <c r="M107" t="s">
        <v>24</v>
      </c>
      <c r="O107" t="s">
        <v>165</v>
      </c>
      <c r="P107">
        <v>0</v>
      </c>
      <c r="Q107">
        <v>0</v>
      </c>
      <c r="R107">
        <v>0</v>
      </c>
      <c r="U107" t="str">
        <f>IFERROR(INDEX([1]!Tableau7[[#All],[DESCRIPTION]],MATCH(Tableau1[[#This Row],[EMETTEUR]],[1]!Tableau7[[#All],[CODE]],0)),"")</f>
        <v/>
      </c>
      <c r="V107" s="3">
        <f>Tableau1[[#This Row],[TOTAL_VALO]]*Tableau1[[#This Row],[SENSIBILITE]]</f>
        <v>0</v>
      </c>
    </row>
    <row r="108" spans="1:22" ht="15" customHeight="1" x14ac:dyDescent="0.25">
      <c r="A108" s="1">
        <v>44645</v>
      </c>
      <c r="B108" t="s">
        <v>110</v>
      </c>
      <c r="C108">
        <v>1095</v>
      </c>
      <c r="D108" t="s">
        <v>29</v>
      </c>
      <c r="E108" t="s">
        <v>30</v>
      </c>
      <c r="F108">
        <v>86</v>
      </c>
      <c r="G108" s="2">
        <v>4850</v>
      </c>
      <c r="H108" s="2">
        <v>417100</v>
      </c>
      <c r="M108" t="s">
        <v>24</v>
      </c>
      <c r="O108" t="s">
        <v>31</v>
      </c>
      <c r="P108">
        <v>0</v>
      </c>
      <c r="Q108">
        <v>0</v>
      </c>
      <c r="R108">
        <v>0</v>
      </c>
      <c r="U108" t="str">
        <f>IFERROR(INDEX([1]!Tableau7[[#All],[DESCRIPTION]],MATCH(Tableau1[[#This Row],[EMETTEUR]],[1]!Tableau7[[#All],[CODE]],0)),"")</f>
        <v/>
      </c>
      <c r="V108">
        <f>Tableau1[[#This Row],[TOTAL_VALO]]*Tableau1[[#This Row],[SENSIBILITE]]</f>
        <v>0</v>
      </c>
    </row>
    <row r="109" spans="1:22" ht="15" customHeight="1" x14ac:dyDescent="0.25">
      <c r="A109" s="1">
        <v>44645</v>
      </c>
      <c r="B109" t="s">
        <v>111</v>
      </c>
      <c r="C109">
        <v>1095</v>
      </c>
      <c r="D109" t="s">
        <v>29</v>
      </c>
      <c r="E109" t="s">
        <v>30</v>
      </c>
      <c r="F109">
        <v>471</v>
      </c>
      <c r="G109" s="2">
        <v>4850</v>
      </c>
      <c r="H109" s="2">
        <v>2284350</v>
      </c>
      <c r="M109" t="s">
        <v>24</v>
      </c>
      <c r="O109" t="s">
        <v>31</v>
      </c>
      <c r="P109">
        <v>0</v>
      </c>
      <c r="Q109">
        <v>0</v>
      </c>
      <c r="R109">
        <v>0</v>
      </c>
      <c r="U109" t="str">
        <f>IFERROR(INDEX([1]!Tableau7[[#All],[DESCRIPTION]],MATCH(Tableau1[[#This Row],[EMETTEUR]],[1]!Tableau7[[#All],[CODE]],0)),"")</f>
        <v/>
      </c>
      <c r="V109">
        <f>Tableau1[[#This Row],[TOTAL_VALO]]*Tableau1[[#This Row],[SENSIBILITE]]</f>
        <v>0</v>
      </c>
    </row>
    <row r="110" spans="1:22" ht="15" customHeight="1" x14ac:dyDescent="0.25">
      <c r="A110" s="1">
        <v>44645</v>
      </c>
      <c r="B110" t="s">
        <v>112</v>
      </c>
      <c r="C110">
        <v>1095</v>
      </c>
      <c r="D110" t="s">
        <v>29</v>
      </c>
      <c r="E110" t="s">
        <v>30</v>
      </c>
      <c r="F110">
        <v>22</v>
      </c>
      <c r="G110" s="2">
        <v>4850</v>
      </c>
      <c r="H110" s="2">
        <v>106700</v>
      </c>
      <c r="M110" t="s">
        <v>24</v>
      </c>
      <c r="O110" t="s">
        <v>31</v>
      </c>
      <c r="P110">
        <v>0</v>
      </c>
      <c r="Q110">
        <v>0</v>
      </c>
      <c r="R110">
        <v>0</v>
      </c>
      <c r="U110" t="str">
        <f>IFERROR(INDEX([1]!Tableau7[[#All],[DESCRIPTION]],MATCH(Tableau1[[#This Row],[EMETTEUR]],[1]!Tableau7[[#All],[CODE]],0)),"")</f>
        <v/>
      </c>
      <c r="V110">
        <f>Tableau1[[#This Row],[TOTAL_VALO]]*Tableau1[[#This Row],[SENSIBILITE]]</f>
        <v>0</v>
      </c>
    </row>
    <row r="111" spans="1:22" ht="15" customHeight="1" x14ac:dyDescent="0.25">
      <c r="A111" s="1">
        <v>44645</v>
      </c>
      <c r="B111" t="s">
        <v>113</v>
      </c>
      <c r="C111">
        <v>1095</v>
      </c>
      <c r="D111" t="s">
        <v>29</v>
      </c>
      <c r="E111" t="s">
        <v>30</v>
      </c>
      <c r="F111" s="2">
        <v>1304</v>
      </c>
      <c r="G111" s="2">
        <v>4850</v>
      </c>
      <c r="H111" s="2">
        <v>6324400</v>
      </c>
      <c r="M111" t="s">
        <v>24</v>
      </c>
      <c r="O111" t="s">
        <v>31</v>
      </c>
      <c r="P111">
        <v>0</v>
      </c>
      <c r="Q111">
        <v>0</v>
      </c>
      <c r="R111">
        <v>0</v>
      </c>
      <c r="U111" t="str">
        <f>IFERROR(INDEX([1]!Tableau7[[#All],[DESCRIPTION]],MATCH(Tableau1[[#This Row],[EMETTEUR]],[1]!Tableau7[[#All],[CODE]],0)),"")</f>
        <v/>
      </c>
      <c r="V111">
        <f>Tableau1[[#This Row],[TOTAL_VALO]]*Tableau1[[#This Row],[SENSIBILITE]]</f>
        <v>0</v>
      </c>
    </row>
    <row r="112" spans="1:22" ht="15" customHeight="1" x14ac:dyDescent="0.25">
      <c r="A112" s="1">
        <v>44645</v>
      </c>
      <c r="B112" t="s">
        <v>114</v>
      </c>
      <c r="C112">
        <v>1095</v>
      </c>
      <c r="D112" t="s">
        <v>29</v>
      </c>
      <c r="E112" t="s">
        <v>30</v>
      </c>
      <c r="F112" s="2">
        <v>1344</v>
      </c>
      <c r="G112" s="2">
        <v>4850</v>
      </c>
      <c r="H112" s="2">
        <v>6518400</v>
      </c>
      <c r="M112" t="s">
        <v>24</v>
      </c>
      <c r="O112" t="s">
        <v>31</v>
      </c>
      <c r="P112">
        <v>0</v>
      </c>
      <c r="Q112">
        <v>0</v>
      </c>
      <c r="R112">
        <v>0</v>
      </c>
      <c r="U112" t="str">
        <f>IFERROR(INDEX([1]!Tableau7[[#All],[DESCRIPTION]],MATCH(Tableau1[[#This Row],[EMETTEUR]],[1]!Tableau7[[#All],[CODE]],0)),"")</f>
        <v/>
      </c>
      <c r="V112">
        <f>Tableau1[[#This Row],[TOTAL_VALO]]*Tableau1[[#This Row],[SENSIBILITE]]</f>
        <v>0</v>
      </c>
    </row>
    <row r="113" spans="1:22" ht="15" customHeight="1" x14ac:dyDescent="0.25">
      <c r="A113" s="1">
        <v>44645</v>
      </c>
      <c r="B113" t="s">
        <v>115</v>
      </c>
      <c r="C113">
        <v>1095</v>
      </c>
      <c r="D113" t="s">
        <v>29</v>
      </c>
      <c r="E113" t="s">
        <v>30</v>
      </c>
      <c r="F113" s="2">
        <v>551</v>
      </c>
      <c r="G113" s="2">
        <v>4850</v>
      </c>
      <c r="H113" s="2">
        <v>2672350</v>
      </c>
      <c r="M113" t="s">
        <v>24</v>
      </c>
      <c r="O113" t="s">
        <v>31</v>
      </c>
      <c r="P113">
        <v>0</v>
      </c>
      <c r="Q113">
        <v>0</v>
      </c>
      <c r="R113">
        <v>0</v>
      </c>
      <c r="U113" t="str">
        <f>IFERROR(INDEX([1]!Tableau7[[#All],[DESCRIPTION]],MATCH(Tableau1[[#This Row],[EMETTEUR]],[1]!Tableau7[[#All],[CODE]],0)),"")</f>
        <v/>
      </c>
      <c r="V113">
        <f>Tableau1[[#This Row],[TOTAL_VALO]]*Tableau1[[#This Row],[SENSIBILITE]]</f>
        <v>0</v>
      </c>
    </row>
    <row r="114" spans="1:22" ht="15" customHeight="1" x14ac:dyDescent="0.25">
      <c r="A114" s="1">
        <v>44645</v>
      </c>
      <c r="B114" t="s">
        <v>116</v>
      </c>
      <c r="C114">
        <v>1095</v>
      </c>
      <c r="D114" t="s">
        <v>29</v>
      </c>
      <c r="E114" t="s">
        <v>30</v>
      </c>
      <c r="F114" s="2">
        <v>453</v>
      </c>
      <c r="G114" s="2">
        <v>4850</v>
      </c>
      <c r="H114" s="2">
        <v>2197050</v>
      </c>
      <c r="M114" t="s">
        <v>24</v>
      </c>
      <c r="O114" t="s">
        <v>31</v>
      </c>
      <c r="P114">
        <v>0</v>
      </c>
      <c r="Q114">
        <v>0</v>
      </c>
      <c r="R114">
        <v>0</v>
      </c>
      <c r="U114" t="str">
        <f>IFERROR(INDEX([1]!Tableau7[[#All],[DESCRIPTION]],MATCH(Tableau1[[#This Row],[EMETTEUR]],[1]!Tableau7[[#All],[CODE]],0)),"")</f>
        <v/>
      </c>
      <c r="V114">
        <f>Tableau1[[#This Row],[TOTAL_VALO]]*Tableau1[[#This Row],[SENSIBILITE]]</f>
        <v>0</v>
      </c>
    </row>
    <row r="115" spans="1:22" ht="15" customHeight="1" x14ac:dyDescent="0.25">
      <c r="A115" s="1">
        <v>44645</v>
      </c>
      <c r="B115" t="s">
        <v>117</v>
      </c>
      <c r="C115">
        <v>1095</v>
      </c>
      <c r="D115" t="s">
        <v>29</v>
      </c>
      <c r="E115" t="s">
        <v>30</v>
      </c>
      <c r="F115" s="2">
        <v>1159</v>
      </c>
      <c r="G115" s="2">
        <v>4850</v>
      </c>
      <c r="H115" s="2">
        <v>5621150</v>
      </c>
      <c r="M115" t="s">
        <v>24</v>
      </c>
      <c r="O115" t="s">
        <v>31</v>
      </c>
      <c r="P115">
        <v>0</v>
      </c>
      <c r="Q115">
        <v>0</v>
      </c>
      <c r="R115">
        <v>0</v>
      </c>
      <c r="U115" t="str">
        <f>IFERROR(INDEX([1]!Tableau7[[#All],[DESCRIPTION]],MATCH(Tableau1[[#This Row],[EMETTEUR]],[1]!Tableau7[[#All],[CODE]],0)),"")</f>
        <v/>
      </c>
      <c r="V115">
        <f>Tableau1[[#This Row],[TOTAL_VALO]]*Tableau1[[#This Row],[SENSIBILITE]]</f>
        <v>0</v>
      </c>
    </row>
    <row r="116" spans="1:22" ht="15" customHeight="1" x14ac:dyDescent="0.25">
      <c r="A116" s="1">
        <v>44645</v>
      </c>
      <c r="B116" t="s">
        <v>118</v>
      </c>
      <c r="C116">
        <v>1095</v>
      </c>
      <c r="D116" t="s">
        <v>29</v>
      </c>
      <c r="E116" t="s">
        <v>30</v>
      </c>
      <c r="F116" s="2">
        <v>184</v>
      </c>
      <c r="G116" s="2">
        <v>4850</v>
      </c>
      <c r="H116" s="2">
        <v>892400</v>
      </c>
      <c r="M116" t="s">
        <v>24</v>
      </c>
      <c r="O116" t="s">
        <v>31</v>
      </c>
      <c r="P116">
        <v>0</v>
      </c>
      <c r="Q116">
        <v>0</v>
      </c>
      <c r="R116">
        <v>0</v>
      </c>
      <c r="U116" t="str">
        <f>IFERROR(INDEX([1]!Tableau7[[#All],[DESCRIPTION]],MATCH(Tableau1[[#This Row],[EMETTEUR]],[1]!Tableau7[[#All],[CODE]],0)),"")</f>
        <v/>
      </c>
      <c r="V116">
        <f>Tableau1[[#This Row],[TOTAL_VALO]]*Tableau1[[#This Row],[SENSIBILITE]]</f>
        <v>0</v>
      </c>
    </row>
    <row r="117" spans="1:22" ht="15" customHeight="1" x14ac:dyDescent="0.25">
      <c r="A117" s="1">
        <v>44645</v>
      </c>
      <c r="B117" t="s">
        <v>125</v>
      </c>
      <c r="C117">
        <v>1095</v>
      </c>
      <c r="D117" t="s">
        <v>29</v>
      </c>
      <c r="E117" t="s">
        <v>30</v>
      </c>
      <c r="F117" s="2">
        <v>3</v>
      </c>
      <c r="G117" s="2">
        <v>4850</v>
      </c>
      <c r="H117" s="2">
        <v>14550</v>
      </c>
      <c r="M117" t="s">
        <v>24</v>
      </c>
      <c r="O117" t="s">
        <v>31</v>
      </c>
      <c r="P117">
        <v>0</v>
      </c>
      <c r="Q117">
        <v>0</v>
      </c>
      <c r="R117">
        <v>0</v>
      </c>
      <c r="U117" t="str">
        <f>IFERROR(INDEX([1]!Tableau7[[#All],[DESCRIPTION]],MATCH(Tableau1[[#This Row],[EMETTEUR]],[1]!Tableau7[[#All],[CODE]],0)),"")</f>
        <v/>
      </c>
      <c r="V117">
        <f>Tableau1[[#This Row],[TOTAL_VALO]]*Tableau1[[#This Row],[SENSIBILITE]]</f>
        <v>0</v>
      </c>
    </row>
    <row r="118" spans="1:22" ht="15" customHeight="1" x14ac:dyDescent="0.25">
      <c r="A118" s="1">
        <v>44645</v>
      </c>
      <c r="B118" t="s">
        <v>120</v>
      </c>
      <c r="C118">
        <v>1095</v>
      </c>
      <c r="D118" t="s">
        <v>29</v>
      </c>
      <c r="E118" t="s">
        <v>30</v>
      </c>
      <c r="F118">
        <v>562</v>
      </c>
      <c r="G118" s="2">
        <v>4850</v>
      </c>
      <c r="H118" s="2">
        <v>2725700</v>
      </c>
      <c r="M118" t="s">
        <v>24</v>
      </c>
      <c r="O118" t="s">
        <v>31</v>
      </c>
      <c r="P118">
        <v>0</v>
      </c>
      <c r="Q118">
        <v>0</v>
      </c>
      <c r="R118">
        <v>0</v>
      </c>
      <c r="U118" t="str">
        <f>IFERROR(INDEX([1]!Tableau7[[#All],[DESCRIPTION]],MATCH(Tableau1[[#This Row],[EMETTEUR]],[1]!Tableau7[[#All],[CODE]],0)),"")</f>
        <v/>
      </c>
      <c r="V118">
        <f>Tableau1[[#This Row],[TOTAL_VALO]]*Tableau1[[#This Row],[SENSIBILITE]]</f>
        <v>0</v>
      </c>
    </row>
    <row r="119" spans="1:22" ht="15" customHeight="1" x14ac:dyDescent="0.25">
      <c r="A119" s="1">
        <v>44645</v>
      </c>
      <c r="B119" t="s">
        <v>21</v>
      </c>
      <c r="C119">
        <v>1095</v>
      </c>
      <c r="D119" t="s">
        <v>29</v>
      </c>
      <c r="E119" t="s">
        <v>30</v>
      </c>
      <c r="F119">
        <v>335</v>
      </c>
      <c r="G119" s="2">
        <v>4850</v>
      </c>
      <c r="H119" s="2">
        <v>1624750</v>
      </c>
      <c r="M119" t="s">
        <v>24</v>
      </c>
      <c r="O119" t="s">
        <v>31</v>
      </c>
      <c r="P119">
        <v>0</v>
      </c>
      <c r="Q119">
        <v>0</v>
      </c>
      <c r="R119">
        <v>0</v>
      </c>
      <c r="U119" t="str">
        <f>IFERROR(INDEX([1]!Tableau7[[#All],[DESCRIPTION]],MATCH(Tableau1[[#This Row],[EMETTEUR]],[1]!Tableau7[[#All],[CODE]],0)),"")</f>
        <v/>
      </c>
      <c r="V119">
        <f>Tableau1[[#This Row],[TOTAL_VALO]]*Tableau1[[#This Row],[SENSIBILITE]]</f>
        <v>0</v>
      </c>
    </row>
    <row r="120" spans="1:22" ht="15" customHeight="1" x14ac:dyDescent="0.25">
      <c r="A120" s="1">
        <v>44645</v>
      </c>
      <c r="B120" t="s">
        <v>110</v>
      </c>
      <c r="C120">
        <v>1096</v>
      </c>
      <c r="D120" t="s">
        <v>32</v>
      </c>
      <c r="E120" t="s">
        <v>33</v>
      </c>
      <c r="F120">
        <v>773</v>
      </c>
      <c r="G120" s="2">
        <v>92.5</v>
      </c>
      <c r="H120" s="2">
        <v>71502.5</v>
      </c>
      <c r="M120" t="s">
        <v>24</v>
      </c>
      <c r="O120" t="s">
        <v>34</v>
      </c>
      <c r="P120">
        <v>0</v>
      </c>
      <c r="Q120">
        <v>0</v>
      </c>
      <c r="R120">
        <v>0</v>
      </c>
      <c r="U120" t="str">
        <f>IFERROR(INDEX([1]!Tableau7[[#All],[DESCRIPTION]],MATCH(Tableau1[[#This Row],[EMETTEUR]],[1]!Tableau7[[#All],[CODE]],0)),"")</f>
        <v/>
      </c>
      <c r="V120">
        <f>Tableau1[[#This Row],[TOTAL_VALO]]*Tableau1[[#This Row],[SENSIBILITE]]</f>
        <v>0</v>
      </c>
    </row>
    <row r="121" spans="1:22" ht="15" customHeight="1" x14ac:dyDescent="0.25">
      <c r="A121" s="1">
        <v>44645</v>
      </c>
      <c r="B121" t="s">
        <v>111</v>
      </c>
      <c r="C121">
        <v>1096</v>
      </c>
      <c r="D121" t="s">
        <v>32</v>
      </c>
      <c r="E121" t="s">
        <v>33</v>
      </c>
      <c r="F121" s="2">
        <v>1721</v>
      </c>
      <c r="G121" s="2">
        <v>92.5</v>
      </c>
      <c r="H121" s="2">
        <v>159192.5</v>
      </c>
      <c r="M121" t="s">
        <v>24</v>
      </c>
      <c r="O121" t="s">
        <v>34</v>
      </c>
      <c r="P121">
        <v>0</v>
      </c>
      <c r="Q121">
        <v>0</v>
      </c>
      <c r="R121">
        <v>0</v>
      </c>
      <c r="U121" t="str">
        <f>IFERROR(INDEX([1]!Tableau7[[#All],[DESCRIPTION]],MATCH(Tableau1[[#This Row],[EMETTEUR]],[1]!Tableau7[[#All],[CODE]],0)),"")</f>
        <v/>
      </c>
      <c r="V121">
        <f>Tableau1[[#This Row],[TOTAL_VALO]]*Tableau1[[#This Row],[SENSIBILITE]]</f>
        <v>0</v>
      </c>
    </row>
    <row r="122" spans="1:22" ht="15" customHeight="1" x14ac:dyDescent="0.25">
      <c r="A122" s="1">
        <v>44645</v>
      </c>
      <c r="B122" t="s">
        <v>113</v>
      </c>
      <c r="C122">
        <v>1096</v>
      </c>
      <c r="D122" t="s">
        <v>32</v>
      </c>
      <c r="E122" t="s">
        <v>33</v>
      </c>
      <c r="F122" s="2">
        <v>4235</v>
      </c>
      <c r="G122">
        <v>92.5</v>
      </c>
      <c r="H122" s="3">
        <v>391737.5</v>
      </c>
      <c r="M122" t="s">
        <v>24</v>
      </c>
      <c r="O122" t="s">
        <v>34</v>
      </c>
      <c r="P122">
        <v>0</v>
      </c>
      <c r="Q122">
        <v>0</v>
      </c>
      <c r="R122">
        <v>0</v>
      </c>
      <c r="U122" t="str">
        <f>IFERROR(INDEX([1]!Tableau7[[#All],[DESCRIPTION]],MATCH(Tableau1[[#This Row],[EMETTEUR]],[1]!Tableau7[[#All],[CODE]],0)),"")</f>
        <v/>
      </c>
      <c r="V122">
        <f>Tableau1[[#This Row],[TOTAL_VALO]]*Tableau1[[#This Row],[SENSIBILITE]]</f>
        <v>0</v>
      </c>
    </row>
    <row r="123" spans="1:22" ht="15" customHeight="1" x14ac:dyDescent="0.25">
      <c r="A123" s="1">
        <v>44645</v>
      </c>
      <c r="B123" t="s">
        <v>114</v>
      </c>
      <c r="C123">
        <v>1096</v>
      </c>
      <c r="D123" t="s">
        <v>32</v>
      </c>
      <c r="E123" t="s">
        <v>33</v>
      </c>
      <c r="F123" s="2">
        <v>5761</v>
      </c>
      <c r="G123">
        <v>92.5</v>
      </c>
      <c r="H123" s="3">
        <v>532892.5</v>
      </c>
      <c r="M123" t="s">
        <v>24</v>
      </c>
      <c r="O123" t="s">
        <v>34</v>
      </c>
      <c r="P123">
        <v>0</v>
      </c>
      <c r="Q123">
        <v>0</v>
      </c>
      <c r="R123">
        <v>0</v>
      </c>
      <c r="U123" t="str">
        <f>IFERROR(INDEX([1]!Tableau7[[#All],[DESCRIPTION]],MATCH(Tableau1[[#This Row],[EMETTEUR]],[1]!Tableau7[[#All],[CODE]],0)),"")</f>
        <v/>
      </c>
      <c r="V123">
        <f>Tableau1[[#This Row],[TOTAL_VALO]]*Tableau1[[#This Row],[SENSIBILITE]]</f>
        <v>0</v>
      </c>
    </row>
    <row r="124" spans="1:22" ht="15" customHeight="1" x14ac:dyDescent="0.25">
      <c r="A124" s="1">
        <v>44645</v>
      </c>
      <c r="B124" t="s">
        <v>115</v>
      </c>
      <c r="C124">
        <v>1096</v>
      </c>
      <c r="D124" t="s">
        <v>32</v>
      </c>
      <c r="E124" t="s">
        <v>33</v>
      </c>
      <c r="F124" s="2">
        <v>1491</v>
      </c>
      <c r="G124">
        <v>92.5</v>
      </c>
      <c r="H124" s="3">
        <v>137917.5</v>
      </c>
      <c r="M124" t="s">
        <v>24</v>
      </c>
      <c r="O124" t="s">
        <v>34</v>
      </c>
      <c r="P124">
        <v>0</v>
      </c>
      <c r="Q124">
        <v>0</v>
      </c>
      <c r="R124">
        <v>0</v>
      </c>
      <c r="U124" t="str">
        <f>IFERROR(INDEX([1]!Tableau7[[#All],[DESCRIPTION]],MATCH(Tableau1[[#This Row],[EMETTEUR]],[1]!Tableau7[[#All],[CODE]],0)),"")</f>
        <v/>
      </c>
      <c r="V124">
        <f>Tableau1[[#This Row],[TOTAL_VALO]]*Tableau1[[#This Row],[SENSIBILITE]]</f>
        <v>0</v>
      </c>
    </row>
    <row r="125" spans="1:22" ht="15" customHeight="1" x14ac:dyDescent="0.25">
      <c r="A125" s="1">
        <v>44645</v>
      </c>
      <c r="B125" t="s">
        <v>116</v>
      </c>
      <c r="C125">
        <v>1096</v>
      </c>
      <c r="D125" t="s">
        <v>32</v>
      </c>
      <c r="E125" t="s">
        <v>33</v>
      </c>
      <c r="F125" s="2">
        <v>88</v>
      </c>
      <c r="G125">
        <v>92.5</v>
      </c>
      <c r="H125" s="3">
        <v>8140</v>
      </c>
      <c r="M125" t="s">
        <v>24</v>
      </c>
      <c r="O125" t="s">
        <v>34</v>
      </c>
      <c r="P125">
        <v>0</v>
      </c>
      <c r="Q125">
        <v>0</v>
      </c>
      <c r="R125">
        <v>0</v>
      </c>
      <c r="U125" t="str">
        <f>IFERROR(INDEX([1]!Tableau7[[#All],[DESCRIPTION]],MATCH(Tableau1[[#This Row],[EMETTEUR]],[1]!Tableau7[[#All],[CODE]],0)),"")</f>
        <v/>
      </c>
      <c r="V125">
        <f>Tableau1[[#This Row],[TOTAL_VALO]]*Tableau1[[#This Row],[SENSIBILITE]]</f>
        <v>0</v>
      </c>
    </row>
    <row r="126" spans="1:22" ht="15" customHeight="1" x14ac:dyDescent="0.25">
      <c r="A126" s="1">
        <v>44645</v>
      </c>
      <c r="B126" t="s">
        <v>117</v>
      </c>
      <c r="C126">
        <v>1096</v>
      </c>
      <c r="D126" t="s">
        <v>32</v>
      </c>
      <c r="E126" t="s">
        <v>33</v>
      </c>
      <c r="F126" s="2">
        <v>4313</v>
      </c>
      <c r="G126">
        <v>92.5</v>
      </c>
      <c r="H126" s="3">
        <v>398952.5</v>
      </c>
      <c r="M126" t="s">
        <v>24</v>
      </c>
      <c r="O126" t="s">
        <v>34</v>
      </c>
      <c r="P126">
        <v>0</v>
      </c>
      <c r="Q126">
        <v>0</v>
      </c>
      <c r="R126">
        <v>0</v>
      </c>
      <c r="U126" t="str">
        <f>IFERROR(INDEX([1]!Tableau7[[#All],[DESCRIPTION]],MATCH(Tableau1[[#This Row],[EMETTEUR]],[1]!Tableau7[[#All],[CODE]],0)),"")</f>
        <v/>
      </c>
      <c r="V126">
        <f>Tableau1[[#This Row],[TOTAL_VALO]]*Tableau1[[#This Row],[SENSIBILITE]]</f>
        <v>0</v>
      </c>
    </row>
    <row r="127" spans="1:22" ht="15" customHeight="1" x14ac:dyDescent="0.25">
      <c r="A127" s="1">
        <v>44645</v>
      </c>
      <c r="B127" t="s">
        <v>118</v>
      </c>
      <c r="C127">
        <v>1096</v>
      </c>
      <c r="D127" t="s">
        <v>32</v>
      </c>
      <c r="E127" t="s">
        <v>33</v>
      </c>
      <c r="F127" s="2">
        <v>1493</v>
      </c>
      <c r="G127">
        <v>92.5</v>
      </c>
      <c r="H127" s="3">
        <v>138102.5</v>
      </c>
      <c r="M127" t="s">
        <v>24</v>
      </c>
      <c r="O127" t="s">
        <v>34</v>
      </c>
      <c r="P127">
        <v>0</v>
      </c>
      <c r="Q127">
        <v>0</v>
      </c>
      <c r="R127">
        <v>0</v>
      </c>
      <c r="U127" t="str">
        <f>IFERROR(INDEX([1]!Tableau7[[#All],[DESCRIPTION]],MATCH(Tableau1[[#This Row],[EMETTEUR]],[1]!Tableau7[[#All],[CODE]],0)),"")</f>
        <v/>
      </c>
      <c r="V127">
        <f>Tableau1[[#This Row],[TOTAL_VALO]]*Tableau1[[#This Row],[SENSIBILITE]]</f>
        <v>0</v>
      </c>
    </row>
    <row r="128" spans="1:22" ht="15" customHeight="1" x14ac:dyDescent="0.25">
      <c r="A128" s="1">
        <v>44645</v>
      </c>
      <c r="B128" t="s">
        <v>120</v>
      </c>
      <c r="C128">
        <v>1096</v>
      </c>
      <c r="D128" t="s">
        <v>32</v>
      </c>
      <c r="E128" t="s">
        <v>33</v>
      </c>
      <c r="F128" s="2">
        <v>1965</v>
      </c>
      <c r="G128">
        <v>92.5</v>
      </c>
      <c r="H128" s="3">
        <v>181762.5</v>
      </c>
      <c r="M128" t="s">
        <v>24</v>
      </c>
      <c r="O128" t="s">
        <v>34</v>
      </c>
      <c r="P128">
        <v>0</v>
      </c>
      <c r="Q128">
        <v>0</v>
      </c>
      <c r="R128">
        <v>0</v>
      </c>
      <c r="U128" t="str">
        <f>IFERROR(INDEX([1]!Tableau7[[#All],[DESCRIPTION]],MATCH(Tableau1[[#This Row],[EMETTEUR]],[1]!Tableau7[[#All],[CODE]],0)),"")</f>
        <v/>
      </c>
      <c r="V128">
        <f>Tableau1[[#This Row],[TOTAL_VALO]]*Tableau1[[#This Row],[SENSIBILITE]]</f>
        <v>0</v>
      </c>
    </row>
    <row r="129" spans="1:22" ht="15" customHeight="1" x14ac:dyDescent="0.25">
      <c r="A129" s="1">
        <v>44645</v>
      </c>
      <c r="B129" t="s">
        <v>21</v>
      </c>
      <c r="C129">
        <v>1096</v>
      </c>
      <c r="D129" t="s">
        <v>32</v>
      </c>
      <c r="E129" t="s">
        <v>33</v>
      </c>
      <c r="F129" s="2">
        <v>1</v>
      </c>
      <c r="G129">
        <v>92.5</v>
      </c>
      <c r="H129" s="2">
        <v>92.5</v>
      </c>
      <c r="M129" t="s">
        <v>24</v>
      </c>
      <c r="O129" t="s">
        <v>34</v>
      </c>
      <c r="P129">
        <v>0</v>
      </c>
      <c r="Q129">
        <v>0</v>
      </c>
      <c r="R129">
        <v>0</v>
      </c>
      <c r="U129" t="str">
        <f>IFERROR(INDEX([1]!Tableau7[[#All],[DESCRIPTION]],MATCH(Tableau1[[#This Row],[EMETTEUR]],[1]!Tableau7[[#All],[CODE]],0)),"")</f>
        <v/>
      </c>
      <c r="V129">
        <f>Tableau1[[#This Row],[TOTAL_VALO]]*Tableau1[[#This Row],[SENSIBILITE]]</f>
        <v>0</v>
      </c>
    </row>
    <row r="130" spans="1:22" ht="15" customHeight="1" x14ac:dyDescent="0.25">
      <c r="A130" s="1">
        <v>44645</v>
      </c>
      <c r="B130" t="s">
        <v>150</v>
      </c>
      <c r="C130">
        <v>200792</v>
      </c>
      <c r="D130" t="s">
        <v>166</v>
      </c>
      <c r="E130" t="s">
        <v>167</v>
      </c>
      <c r="F130" s="2">
        <v>40</v>
      </c>
      <c r="G130" s="3">
        <v>116485.38</v>
      </c>
      <c r="H130" s="3">
        <v>4659415.2</v>
      </c>
      <c r="I130" s="1">
        <v>46178</v>
      </c>
      <c r="K130" s="2">
        <v>1533</v>
      </c>
      <c r="L130" s="2">
        <v>1533</v>
      </c>
      <c r="M130" t="s">
        <v>106</v>
      </c>
      <c r="N130" t="s">
        <v>107</v>
      </c>
      <c r="O130" t="s">
        <v>108</v>
      </c>
      <c r="P130">
        <v>3.6901168100000001</v>
      </c>
      <c r="Q130">
        <v>2.0470000000000002</v>
      </c>
      <c r="S130" t="s">
        <v>109</v>
      </c>
      <c r="U130" t="str">
        <f>IFERROR(INDEX([1]!Tableau7[[#All],[DESCRIPTION]],MATCH(Tableau1[[#This Row],[EMETTEUR]],[1]!Tableau7[[#All],[CODE]],0)),"")</f>
        <v/>
      </c>
      <c r="V130">
        <f>Tableau1[[#This Row],[TOTAL_VALO]]*Tableau1[[#This Row],[SENSIBILITE]]</f>
        <v>17193786.354289513</v>
      </c>
    </row>
    <row r="131" spans="1:22" ht="15" customHeight="1" x14ac:dyDescent="0.25">
      <c r="A131" s="1">
        <v>44645</v>
      </c>
      <c r="B131" t="s">
        <v>111</v>
      </c>
      <c r="C131">
        <v>200792</v>
      </c>
      <c r="D131" t="s">
        <v>166</v>
      </c>
      <c r="E131" t="s">
        <v>167</v>
      </c>
      <c r="F131">
        <v>8</v>
      </c>
      <c r="G131" s="3">
        <v>116485.38</v>
      </c>
      <c r="H131" s="2">
        <v>931883.04</v>
      </c>
      <c r="I131" s="1">
        <v>46178</v>
      </c>
      <c r="K131" s="2">
        <v>1533</v>
      </c>
      <c r="L131" s="2">
        <v>1533</v>
      </c>
      <c r="M131" t="s">
        <v>106</v>
      </c>
      <c r="N131" t="s">
        <v>107</v>
      </c>
      <c r="O131" t="s">
        <v>108</v>
      </c>
      <c r="P131">
        <v>3.6901168100000001</v>
      </c>
      <c r="Q131">
        <v>2.0470000000000002</v>
      </c>
      <c r="S131" t="s">
        <v>109</v>
      </c>
      <c r="U131" t="str">
        <f>IFERROR(INDEX([1]!Tableau7[[#All],[DESCRIPTION]],MATCH(Tableau1[[#This Row],[EMETTEUR]],[1]!Tableau7[[#All],[CODE]],0)),"")</f>
        <v/>
      </c>
      <c r="V131">
        <f>Tableau1[[#This Row],[TOTAL_VALO]]*Tableau1[[#This Row],[SENSIBILITE]]</f>
        <v>3438757.2708579027</v>
      </c>
    </row>
    <row r="132" spans="1:22" ht="15" customHeight="1" x14ac:dyDescent="0.25">
      <c r="A132" s="1">
        <v>44645</v>
      </c>
      <c r="B132" t="s">
        <v>119</v>
      </c>
      <c r="C132">
        <v>200792</v>
      </c>
      <c r="D132" t="s">
        <v>166</v>
      </c>
      <c r="E132" t="s">
        <v>167</v>
      </c>
      <c r="F132" s="2">
        <v>210</v>
      </c>
      <c r="G132" s="3">
        <v>116485.38</v>
      </c>
      <c r="H132" s="3">
        <v>24461929.800000001</v>
      </c>
      <c r="I132" s="1">
        <v>46178</v>
      </c>
      <c r="K132" s="2">
        <v>1533</v>
      </c>
      <c r="L132" s="2">
        <v>1533</v>
      </c>
      <c r="M132" t="s">
        <v>106</v>
      </c>
      <c r="N132" t="s">
        <v>107</v>
      </c>
      <c r="O132" t="s">
        <v>108</v>
      </c>
      <c r="P132">
        <v>3.6901168100000001</v>
      </c>
      <c r="Q132">
        <v>2.0470000000000002</v>
      </c>
      <c r="S132" t="s">
        <v>109</v>
      </c>
      <c r="U132" t="str">
        <f>IFERROR(INDEX([1]!Tableau7[[#All],[DESCRIPTION]],MATCH(Tableau1[[#This Row],[EMETTEUR]],[1]!Tableau7[[#All],[CODE]],0)),"")</f>
        <v/>
      </c>
      <c r="V132">
        <f>Tableau1[[#This Row],[TOTAL_VALO]]*Tableau1[[#This Row],[SENSIBILITE]]</f>
        <v>90267378.360019937</v>
      </c>
    </row>
    <row r="133" spans="1:22" ht="15" customHeight="1" x14ac:dyDescent="0.25">
      <c r="A133" s="1">
        <v>44645</v>
      </c>
      <c r="B133" t="s">
        <v>140</v>
      </c>
      <c r="C133">
        <v>200792</v>
      </c>
      <c r="D133" t="s">
        <v>166</v>
      </c>
      <c r="E133" t="s">
        <v>167</v>
      </c>
      <c r="F133" s="2">
        <v>550</v>
      </c>
      <c r="G133" s="3">
        <v>116485.38</v>
      </c>
      <c r="H133" s="3">
        <v>64066959</v>
      </c>
      <c r="I133" s="1">
        <v>46178</v>
      </c>
      <c r="K133" s="2">
        <v>1533</v>
      </c>
      <c r="L133" s="2">
        <v>1533</v>
      </c>
      <c r="M133" t="s">
        <v>106</v>
      </c>
      <c r="N133" t="s">
        <v>107</v>
      </c>
      <c r="O133" t="s">
        <v>108</v>
      </c>
      <c r="P133">
        <v>3.6901168100000001</v>
      </c>
      <c r="Q133">
        <v>2.0470000000000002</v>
      </c>
      <c r="S133" t="s">
        <v>109</v>
      </c>
      <c r="U133" t="str">
        <f>IFERROR(INDEX([1]!Tableau7[[#All],[DESCRIPTION]],MATCH(Tableau1[[#This Row],[EMETTEUR]],[1]!Tableau7[[#All],[CODE]],0)),"")</f>
        <v/>
      </c>
      <c r="V133">
        <f>Tableau1[[#This Row],[TOTAL_VALO]]*Tableau1[[#This Row],[SENSIBILITE]]</f>
        <v>236414562.37148079</v>
      </c>
    </row>
    <row r="134" spans="1:22" ht="15" customHeight="1" x14ac:dyDescent="0.25">
      <c r="A134" s="1">
        <v>44645</v>
      </c>
      <c r="B134" t="s">
        <v>111</v>
      </c>
      <c r="C134">
        <v>1080</v>
      </c>
      <c r="D134" t="s">
        <v>35</v>
      </c>
      <c r="E134" t="s">
        <v>36</v>
      </c>
      <c r="F134" s="2">
        <v>2092</v>
      </c>
      <c r="G134" s="3">
        <v>0</v>
      </c>
      <c r="H134" s="3">
        <v>0</v>
      </c>
      <c r="I134" s="1"/>
      <c r="K134" s="2"/>
      <c r="L134" s="2"/>
      <c r="M134" t="s">
        <v>24</v>
      </c>
      <c r="O134" t="s">
        <v>37</v>
      </c>
      <c r="P134">
        <v>0</v>
      </c>
      <c r="Q134">
        <v>0</v>
      </c>
      <c r="R134">
        <v>0</v>
      </c>
      <c r="U134" t="str">
        <f>IFERROR(INDEX([1]!Tableau7[[#All],[DESCRIPTION]],MATCH(Tableau1[[#This Row],[EMETTEUR]],[1]!Tableau7[[#All],[CODE]],0)),"")</f>
        <v/>
      </c>
      <c r="V134">
        <f>Tableau1[[#This Row],[TOTAL_VALO]]*Tableau1[[#This Row],[SENSIBILITE]]</f>
        <v>0</v>
      </c>
    </row>
    <row r="135" spans="1:22" ht="15" customHeight="1" x14ac:dyDescent="0.25">
      <c r="A135" s="1">
        <v>44645</v>
      </c>
      <c r="B135" t="s">
        <v>124</v>
      </c>
      <c r="C135">
        <v>1080</v>
      </c>
      <c r="D135" t="s">
        <v>35</v>
      </c>
      <c r="E135" t="s">
        <v>36</v>
      </c>
      <c r="F135" s="2">
        <v>2161</v>
      </c>
      <c r="G135" s="3">
        <v>0</v>
      </c>
      <c r="H135" s="3">
        <v>0</v>
      </c>
      <c r="I135" s="1"/>
      <c r="K135" s="2"/>
      <c r="L135" s="2"/>
      <c r="M135" t="s">
        <v>24</v>
      </c>
      <c r="O135" t="s">
        <v>37</v>
      </c>
      <c r="P135">
        <v>0</v>
      </c>
      <c r="Q135">
        <v>0</v>
      </c>
      <c r="R135">
        <v>0</v>
      </c>
      <c r="U135" t="str">
        <f>IFERROR(INDEX([1]!Tableau7[[#All],[DESCRIPTION]],MATCH(Tableau1[[#This Row],[EMETTEUR]],[1]!Tableau7[[#All],[CODE]],0)),"")</f>
        <v/>
      </c>
      <c r="V135">
        <f>Tableau1[[#This Row],[TOTAL_VALO]]*Tableau1[[#This Row],[SENSIBILITE]]</f>
        <v>0</v>
      </c>
    </row>
    <row r="136" spans="1:22" ht="15" customHeight="1" x14ac:dyDescent="0.25">
      <c r="A136" s="1">
        <v>44645</v>
      </c>
      <c r="B136" t="s">
        <v>116</v>
      </c>
      <c r="C136">
        <v>1080</v>
      </c>
      <c r="D136" t="s">
        <v>35</v>
      </c>
      <c r="E136" t="s">
        <v>36</v>
      </c>
      <c r="F136" s="2">
        <v>4530</v>
      </c>
      <c r="G136" s="3">
        <v>0</v>
      </c>
      <c r="H136" s="3">
        <v>0</v>
      </c>
      <c r="I136" s="1"/>
      <c r="K136" s="2"/>
      <c r="L136" s="2"/>
      <c r="M136" t="s">
        <v>24</v>
      </c>
      <c r="O136" t="s">
        <v>37</v>
      </c>
      <c r="P136">
        <v>0</v>
      </c>
      <c r="Q136">
        <v>0</v>
      </c>
      <c r="R136">
        <v>0</v>
      </c>
      <c r="U136" t="str">
        <f>IFERROR(INDEX([1]!Tableau7[[#All],[DESCRIPTION]],MATCH(Tableau1[[#This Row],[EMETTEUR]],[1]!Tableau7[[#All],[CODE]],0)),"")</f>
        <v/>
      </c>
      <c r="V136">
        <f>Tableau1[[#This Row],[TOTAL_VALO]]*Tableau1[[#This Row],[SENSIBILITE]]</f>
        <v>0</v>
      </c>
    </row>
    <row r="137" spans="1:22" ht="15" customHeight="1" x14ac:dyDescent="0.25">
      <c r="A137" s="1">
        <v>44645</v>
      </c>
      <c r="B137" t="s">
        <v>117</v>
      </c>
      <c r="C137">
        <v>1080</v>
      </c>
      <c r="D137" t="s">
        <v>35</v>
      </c>
      <c r="E137" t="s">
        <v>36</v>
      </c>
      <c r="F137" s="2">
        <v>32</v>
      </c>
      <c r="G137" s="3">
        <v>0</v>
      </c>
      <c r="H137" s="3">
        <v>0</v>
      </c>
      <c r="I137" s="1"/>
      <c r="K137" s="2"/>
      <c r="L137" s="2"/>
      <c r="M137" t="s">
        <v>24</v>
      </c>
      <c r="O137" t="s">
        <v>37</v>
      </c>
      <c r="P137">
        <v>0</v>
      </c>
      <c r="Q137">
        <v>0</v>
      </c>
      <c r="R137">
        <v>0</v>
      </c>
      <c r="U137" t="str">
        <f>IFERROR(INDEX([1]!Tableau7[[#All],[DESCRIPTION]],MATCH(Tableau1[[#This Row],[EMETTEUR]],[1]!Tableau7[[#All],[CODE]],0)),"")</f>
        <v/>
      </c>
      <c r="V137">
        <f>Tableau1[[#This Row],[TOTAL_VALO]]*Tableau1[[#This Row],[SENSIBILITE]]</f>
        <v>0</v>
      </c>
    </row>
    <row r="138" spans="1:22" ht="15" customHeight="1" x14ac:dyDescent="0.25">
      <c r="A138" s="1">
        <v>44645</v>
      </c>
      <c r="B138" t="s">
        <v>120</v>
      </c>
      <c r="C138">
        <v>1080</v>
      </c>
      <c r="D138" t="s">
        <v>35</v>
      </c>
      <c r="E138" t="s">
        <v>36</v>
      </c>
      <c r="F138" s="2">
        <v>2099</v>
      </c>
      <c r="G138">
        <v>0</v>
      </c>
      <c r="H138">
        <v>0</v>
      </c>
      <c r="M138" t="s">
        <v>24</v>
      </c>
      <c r="O138" t="s">
        <v>37</v>
      </c>
      <c r="P138">
        <v>0</v>
      </c>
      <c r="Q138">
        <v>0</v>
      </c>
      <c r="R138">
        <v>0</v>
      </c>
      <c r="U138" t="str">
        <f>IFERROR(INDEX([1]!Tableau7[[#All],[DESCRIPTION]],MATCH(Tableau1[[#This Row],[EMETTEUR]],[1]!Tableau7[[#All],[CODE]],0)),"")</f>
        <v/>
      </c>
      <c r="V138">
        <f>Tableau1[[#This Row],[TOTAL_VALO]]*Tableau1[[#This Row],[SENSIBILITE]]</f>
        <v>0</v>
      </c>
    </row>
    <row r="139" spans="1:22" ht="15" customHeight="1" x14ac:dyDescent="0.25">
      <c r="A139" s="1">
        <v>44645</v>
      </c>
      <c r="B139" t="s">
        <v>21</v>
      </c>
      <c r="C139">
        <v>1080</v>
      </c>
      <c r="D139" t="s">
        <v>35</v>
      </c>
      <c r="E139" t="s">
        <v>36</v>
      </c>
      <c r="F139" s="2">
        <v>1253</v>
      </c>
      <c r="G139">
        <v>0</v>
      </c>
      <c r="H139">
        <v>0</v>
      </c>
      <c r="M139" t="s">
        <v>24</v>
      </c>
      <c r="O139" t="s">
        <v>37</v>
      </c>
      <c r="P139">
        <v>0</v>
      </c>
      <c r="Q139">
        <v>0</v>
      </c>
      <c r="R139">
        <v>0</v>
      </c>
      <c r="U139" t="str">
        <f>IFERROR(INDEX([1]!Tableau7[[#All],[DESCRIPTION]],MATCH(Tableau1[[#This Row],[EMETTEUR]],[1]!Tableau7[[#All],[CODE]],0)),"")</f>
        <v/>
      </c>
      <c r="V139">
        <f>Tableau1[[#This Row],[TOTAL_VALO]]*Tableau1[[#This Row],[SENSIBILITE]]</f>
        <v>0</v>
      </c>
    </row>
    <row r="140" spans="1:22" ht="15" customHeight="1" x14ac:dyDescent="0.25">
      <c r="A140" s="1">
        <v>44645</v>
      </c>
      <c r="B140" t="s">
        <v>150</v>
      </c>
      <c r="C140">
        <v>1174</v>
      </c>
      <c r="D140" t="s">
        <v>168</v>
      </c>
      <c r="E140" t="s">
        <v>169</v>
      </c>
      <c r="F140" s="2">
        <v>125</v>
      </c>
      <c r="G140">
        <v>705</v>
      </c>
      <c r="H140" s="2">
        <v>88125</v>
      </c>
      <c r="M140" t="s">
        <v>24</v>
      </c>
      <c r="O140" t="s">
        <v>170</v>
      </c>
      <c r="P140">
        <v>0</v>
      </c>
      <c r="Q140">
        <v>0</v>
      </c>
      <c r="U140" t="str">
        <f>IFERROR(INDEX([1]!Tableau7[[#All],[DESCRIPTION]],MATCH(Tableau1[[#This Row],[EMETTEUR]],[1]!Tableau7[[#All],[CODE]],0)),"")</f>
        <v/>
      </c>
      <c r="V140">
        <f>Tableau1[[#This Row],[TOTAL_VALO]]*Tableau1[[#This Row],[SENSIBILITE]]</f>
        <v>0</v>
      </c>
    </row>
    <row r="141" spans="1:22" ht="15" customHeight="1" x14ac:dyDescent="0.25">
      <c r="A141" s="1">
        <v>44645</v>
      </c>
      <c r="B141" t="s">
        <v>110</v>
      </c>
      <c r="C141">
        <v>1174</v>
      </c>
      <c r="D141" t="s">
        <v>168</v>
      </c>
      <c r="E141" t="s">
        <v>169</v>
      </c>
      <c r="F141" s="2">
        <v>447</v>
      </c>
      <c r="G141">
        <v>705</v>
      </c>
      <c r="H141" s="2">
        <v>315135</v>
      </c>
      <c r="M141" t="s">
        <v>24</v>
      </c>
      <c r="O141" t="s">
        <v>170</v>
      </c>
      <c r="P141">
        <v>0</v>
      </c>
      <c r="Q141">
        <v>0</v>
      </c>
      <c r="U141" t="str">
        <f>IFERROR(INDEX([1]!Tableau7[[#All],[DESCRIPTION]],MATCH(Tableau1[[#This Row],[EMETTEUR]],[1]!Tableau7[[#All],[CODE]],0)),"")</f>
        <v/>
      </c>
      <c r="V141">
        <f>Tableau1[[#This Row],[TOTAL_VALO]]*Tableau1[[#This Row],[SENSIBILITE]]</f>
        <v>0</v>
      </c>
    </row>
    <row r="142" spans="1:22" ht="15" customHeight="1" x14ac:dyDescent="0.25">
      <c r="A142" s="1">
        <v>44645</v>
      </c>
      <c r="B142" t="s">
        <v>111</v>
      </c>
      <c r="C142">
        <v>1174</v>
      </c>
      <c r="D142" t="s">
        <v>168</v>
      </c>
      <c r="E142" t="s">
        <v>169</v>
      </c>
      <c r="F142" s="2">
        <v>1366</v>
      </c>
      <c r="G142">
        <v>705</v>
      </c>
      <c r="H142" s="2">
        <v>963030</v>
      </c>
      <c r="M142" t="s">
        <v>24</v>
      </c>
      <c r="O142" t="s">
        <v>170</v>
      </c>
      <c r="P142">
        <v>0</v>
      </c>
      <c r="Q142">
        <v>0</v>
      </c>
      <c r="U142" t="str">
        <f>IFERROR(INDEX([1]!Tableau7[[#All],[DESCRIPTION]],MATCH(Tableau1[[#This Row],[EMETTEUR]],[1]!Tableau7[[#All],[CODE]],0)),"")</f>
        <v/>
      </c>
      <c r="V142" s="3">
        <f>Tableau1[[#This Row],[TOTAL_VALO]]*Tableau1[[#This Row],[SENSIBILITE]]</f>
        <v>0</v>
      </c>
    </row>
    <row r="143" spans="1:22" ht="15" customHeight="1" x14ac:dyDescent="0.25">
      <c r="A143" s="1">
        <v>44645</v>
      </c>
      <c r="B143" t="s">
        <v>124</v>
      </c>
      <c r="C143">
        <v>1174</v>
      </c>
      <c r="D143" t="s">
        <v>168</v>
      </c>
      <c r="E143" t="s">
        <v>169</v>
      </c>
      <c r="F143" s="2">
        <v>663</v>
      </c>
      <c r="G143">
        <v>705</v>
      </c>
      <c r="H143" s="2">
        <v>467415</v>
      </c>
      <c r="M143" t="s">
        <v>24</v>
      </c>
      <c r="O143" t="s">
        <v>170</v>
      </c>
      <c r="P143">
        <v>0</v>
      </c>
      <c r="Q143">
        <v>0</v>
      </c>
      <c r="U143" t="str">
        <f>IFERROR(INDEX([1]!Tableau7[[#All],[DESCRIPTION]],MATCH(Tableau1[[#This Row],[EMETTEUR]],[1]!Tableau7[[#All],[CODE]],0)),"")</f>
        <v/>
      </c>
      <c r="V143">
        <f>Tableau1[[#This Row],[TOTAL_VALO]]*Tableau1[[#This Row],[SENSIBILITE]]</f>
        <v>0</v>
      </c>
    </row>
    <row r="144" spans="1:22" ht="15" customHeight="1" x14ac:dyDescent="0.25">
      <c r="A144" s="1">
        <v>44645</v>
      </c>
      <c r="B144" t="s">
        <v>112</v>
      </c>
      <c r="C144">
        <v>1174</v>
      </c>
      <c r="D144" t="s">
        <v>168</v>
      </c>
      <c r="E144" t="s">
        <v>169</v>
      </c>
      <c r="F144" s="2">
        <v>244</v>
      </c>
      <c r="G144">
        <v>705</v>
      </c>
      <c r="H144" s="2">
        <v>172020</v>
      </c>
      <c r="M144" t="s">
        <v>24</v>
      </c>
      <c r="O144" t="s">
        <v>170</v>
      </c>
      <c r="P144">
        <v>0</v>
      </c>
      <c r="Q144">
        <v>0</v>
      </c>
      <c r="U144" t="str">
        <f>IFERROR(INDEX([1]!Tableau7[[#All],[DESCRIPTION]],MATCH(Tableau1[[#This Row],[EMETTEUR]],[1]!Tableau7[[#All],[CODE]],0)),"")</f>
        <v/>
      </c>
      <c r="V144">
        <f>Tableau1[[#This Row],[TOTAL_VALO]]*Tableau1[[#This Row],[SENSIBILITE]]</f>
        <v>0</v>
      </c>
    </row>
    <row r="145" spans="1:22" ht="15" customHeight="1" x14ac:dyDescent="0.25">
      <c r="A145" s="1">
        <v>44645</v>
      </c>
      <c r="B145" t="s">
        <v>113</v>
      </c>
      <c r="C145">
        <v>1174</v>
      </c>
      <c r="D145" t="s">
        <v>168</v>
      </c>
      <c r="E145" t="s">
        <v>169</v>
      </c>
      <c r="F145" s="2">
        <v>3373</v>
      </c>
      <c r="G145">
        <v>705</v>
      </c>
      <c r="H145" s="2">
        <v>2377965</v>
      </c>
      <c r="M145" t="s">
        <v>24</v>
      </c>
      <c r="O145" t="s">
        <v>170</v>
      </c>
      <c r="P145">
        <v>0</v>
      </c>
      <c r="Q145">
        <v>0</v>
      </c>
      <c r="U145" t="str">
        <f>IFERROR(INDEX([1]!Tableau7[[#All],[DESCRIPTION]],MATCH(Tableau1[[#This Row],[EMETTEUR]],[1]!Tableau7[[#All],[CODE]],0)),"")</f>
        <v/>
      </c>
      <c r="V145">
        <f>Tableau1[[#This Row],[TOTAL_VALO]]*Tableau1[[#This Row],[SENSIBILITE]]</f>
        <v>0</v>
      </c>
    </row>
    <row r="146" spans="1:22" ht="15" customHeight="1" x14ac:dyDescent="0.25">
      <c r="A146" s="1">
        <v>44645</v>
      </c>
      <c r="B146" t="s">
        <v>114</v>
      </c>
      <c r="C146">
        <v>1174</v>
      </c>
      <c r="D146" t="s">
        <v>168</v>
      </c>
      <c r="E146" t="s">
        <v>169</v>
      </c>
      <c r="F146" s="2">
        <v>4983</v>
      </c>
      <c r="G146">
        <v>705</v>
      </c>
      <c r="H146" s="2">
        <v>3513015</v>
      </c>
      <c r="M146" t="s">
        <v>24</v>
      </c>
      <c r="O146" t="s">
        <v>170</v>
      </c>
      <c r="P146">
        <v>0</v>
      </c>
      <c r="Q146">
        <v>0</v>
      </c>
      <c r="U146" t="str">
        <f>IFERROR(INDEX([1]!Tableau7[[#All],[DESCRIPTION]],MATCH(Tableau1[[#This Row],[EMETTEUR]],[1]!Tableau7[[#All],[CODE]],0)),"")</f>
        <v/>
      </c>
      <c r="V146">
        <f>Tableau1[[#This Row],[TOTAL_VALO]]*Tableau1[[#This Row],[SENSIBILITE]]</f>
        <v>0</v>
      </c>
    </row>
    <row r="147" spans="1:22" ht="15" customHeight="1" x14ac:dyDescent="0.25">
      <c r="A147" s="1">
        <v>44645</v>
      </c>
      <c r="B147" t="s">
        <v>115</v>
      </c>
      <c r="C147">
        <v>1174</v>
      </c>
      <c r="D147" t="s">
        <v>168</v>
      </c>
      <c r="E147" t="s">
        <v>169</v>
      </c>
      <c r="F147" s="2">
        <v>1478</v>
      </c>
      <c r="G147">
        <v>705</v>
      </c>
      <c r="H147" s="2">
        <v>1041990</v>
      </c>
      <c r="M147" t="s">
        <v>24</v>
      </c>
      <c r="O147" t="s">
        <v>170</v>
      </c>
      <c r="P147">
        <v>0</v>
      </c>
      <c r="Q147">
        <v>0</v>
      </c>
      <c r="U147" t="str">
        <f>IFERROR(INDEX([1]!Tableau7[[#All],[DESCRIPTION]],MATCH(Tableau1[[#This Row],[EMETTEUR]],[1]!Tableau7[[#All],[CODE]],0)),"")</f>
        <v/>
      </c>
      <c r="V147">
        <f>Tableau1[[#This Row],[TOTAL_VALO]]*Tableau1[[#This Row],[SENSIBILITE]]</f>
        <v>0</v>
      </c>
    </row>
    <row r="148" spans="1:22" ht="15" customHeight="1" x14ac:dyDescent="0.25">
      <c r="A148" s="1">
        <v>44645</v>
      </c>
      <c r="B148" t="s">
        <v>116</v>
      </c>
      <c r="C148">
        <v>1174</v>
      </c>
      <c r="D148" t="s">
        <v>168</v>
      </c>
      <c r="E148" t="s">
        <v>169</v>
      </c>
      <c r="F148" s="2">
        <v>1402</v>
      </c>
      <c r="G148">
        <v>705</v>
      </c>
      <c r="H148" s="2">
        <v>988410</v>
      </c>
      <c r="M148" t="s">
        <v>24</v>
      </c>
      <c r="O148" t="s">
        <v>170</v>
      </c>
      <c r="P148">
        <v>0</v>
      </c>
      <c r="Q148">
        <v>0</v>
      </c>
      <c r="U148" t="str">
        <f>IFERROR(INDEX([1]!Tableau7[[#All],[DESCRIPTION]],MATCH(Tableau1[[#This Row],[EMETTEUR]],[1]!Tableau7[[#All],[CODE]],0)),"")</f>
        <v/>
      </c>
      <c r="V148">
        <f>Tableau1[[#This Row],[TOTAL_VALO]]*Tableau1[[#This Row],[SENSIBILITE]]</f>
        <v>0</v>
      </c>
    </row>
    <row r="149" spans="1:22" ht="15" customHeight="1" x14ac:dyDescent="0.25">
      <c r="A149" s="1">
        <v>44645</v>
      </c>
      <c r="B149" t="s">
        <v>117</v>
      </c>
      <c r="C149">
        <v>1174</v>
      </c>
      <c r="D149" t="s">
        <v>168</v>
      </c>
      <c r="E149" t="s">
        <v>169</v>
      </c>
      <c r="F149" s="2">
        <v>3412</v>
      </c>
      <c r="G149">
        <v>705</v>
      </c>
      <c r="H149" s="2">
        <v>2405460</v>
      </c>
      <c r="M149" t="s">
        <v>24</v>
      </c>
      <c r="O149" t="s">
        <v>170</v>
      </c>
      <c r="P149">
        <v>0</v>
      </c>
      <c r="Q149">
        <v>0</v>
      </c>
      <c r="U149" t="str">
        <f>IFERROR(INDEX([1]!Tableau7[[#All],[DESCRIPTION]],MATCH(Tableau1[[#This Row],[EMETTEUR]],[1]!Tableau7[[#All],[CODE]],0)),"")</f>
        <v/>
      </c>
      <c r="V149">
        <f>Tableau1[[#This Row],[TOTAL_VALO]]*Tableau1[[#This Row],[SENSIBILITE]]</f>
        <v>0</v>
      </c>
    </row>
    <row r="150" spans="1:22" ht="15" customHeight="1" x14ac:dyDescent="0.25">
      <c r="A150" s="1">
        <v>44645</v>
      </c>
      <c r="B150" t="s">
        <v>118</v>
      </c>
      <c r="C150">
        <v>1174</v>
      </c>
      <c r="D150" t="s">
        <v>168</v>
      </c>
      <c r="E150" t="s">
        <v>169</v>
      </c>
      <c r="F150" s="2">
        <v>746</v>
      </c>
      <c r="G150">
        <v>705</v>
      </c>
      <c r="H150" s="2">
        <v>525930</v>
      </c>
      <c r="M150" t="s">
        <v>24</v>
      </c>
      <c r="O150" t="s">
        <v>170</v>
      </c>
      <c r="P150">
        <v>0</v>
      </c>
      <c r="Q150">
        <v>0</v>
      </c>
      <c r="U150" t="str">
        <f>IFERROR(INDEX([1]!Tableau7[[#All],[DESCRIPTION]],MATCH(Tableau1[[#This Row],[EMETTEUR]],[1]!Tableau7[[#All],[CODE]],0)),"")</f>
        <v/>
      </c>
      <c r="V150">
        <f>Tableau1[[#This Row],[TOTAL_VALO]]*Tableau1[[#This Row],[SENSIBILITE]]</f>
        <v>0</v>
      </c>
    </row>
    <row r="151" spans="1:22" ht="15" customHeight="1" x14ac:dyDescent="0.25">
      <c r="A151" s="1">
        <v>44645</v>
      </c>
      <c r="B151" t="s">
        <v>119</v>
      </c>
      <c r="C151">
        <v>1174</v>
      </c>
      <c r="D151" t="s">
        <v>168</v>
      </c>
      <c r="E151" t="s">
        <v>169</v>
      </c>
      <c r="F151" s="2">
        <v>2393</v>
      </c>
      <c r="G151">
        <v>705</v>
      </c>
      <c r="H151" s="2">
        <v>1687065</v>
      </c>
      <c r="M151" t="s">
        <v>24</v>
      </c>
      <c r="O151" t="s">
        <v>170</v>
      </c>
      <c r="P151">
        <v>0</v>
      </c>
      <c r="Q151">
        <v>0</v>
      </c>
      <c r="U151" t="str">
        <f>IFERROR(INDEX([1]!Tableau7[[#All],[DESCRIPTION]],MATCH(Tableau1[[#This Row],[EMETTEUR]],[1]!Tableau7[[#All],[CODE]],0)),"")</f>
        <v/>
      </c>
      <c r="V151">
        <f>Tableau1[[#This Row],[TOTAL_VALO]]*Tableau1[[#This Row],[SENSIBILITE]]</f>
        <v>0</v>
      </c>
    </row>
    <row r="152" spans="1:22" ht="15" customHeight="1" x14ac:dyDescent="0.25">
      <c r="A152" s="1">
        <v>44645</v>
      </c>
      <c r="B152" t="s">
        <v>125</v>
      </c>
      <c r="C152">
        <v>1174</v>
      </c>
      <c r="D152" t="s">
        <v>168</v>
      </c>
      <c r="E152" t="s">
        <v>169</v>
      </c>
      <c r="F152" s="2">
        <v>9</v>
      </c>
      <c r="G152">
        <v>705</v>
      </c>
      <c r="H152" s="2">
        <v>6345</v>
      </c>
      <c r="M152" t="s">
        <v>24</v>
      </c>
      <c r="O152" t="s">
        <v>170</v>
      </c>
      <c r="P152">
        <v>0</v>
      </c>
      <c r="Q152">
        <v>0</v>
      </c>
      <c r="U152" t="str">
        <f>IFERROR(INDEX([1]!Tableau7[[#All],[DESCRIPTION]],MATCH(Tableau1[[#This Row],[EMETTEUR]],[1]!Tableau7[[#All],[CODE]],0)),"")</f>
        <v/>
      </c>
      <c r="V152">
        <f>Tableau1[[#This Row],[TOTAL_VALO]]*Tableau1[[#This Row],[SENSIBILITE]]</f>
        <v>0</v>
      </c>
    </row>
    <row r="153" spans="1:22" ht="15" customHeight="1" x14ac:dyDescent="0.25">
      <c r="A153" s="1">
        <v>44645</v>
      </c>
      <c r="B153" t="s">
        <v>120</v>
      </c>
      <c r="C153">
        <v>1174</v>
      </c>
      <c r="D153" t="s">
        <v>168</v>
      </c>
      <c r="E153" t="s">
        <v>169</v>
      </c>
      <c r="F153" s="2">
        <v>1561</v>
      </c>
      <c r="G153">
        <v>705</v>
      </c>
      <c r="H153" s="2">
        <v>1100505</v>
      </c>
      <c r="M153" t="s">
        <v>24</v>
      </c>
      <c r="O153" t="s">
        <v>170</v>
      </c>
      <c r="P153">
        <v>0</v>
      </c>
      <c r="Q153">
        <v>0</v>
      </c>
      <c r="U153" t="str">
        <f>IFERROR(INDEX([1]!Tableau7[[#All],[DESCRIPTION]],MATCH(Tableau1[[#This Row],[EMETTEUR]],[1]!Tableau7[[#All],[CODE]],0)),"")</f>
        <v/>
      </c>
      <c r="V153">
        <f>Tableau1[[#This Row],[TOTAL_VALO]]*Tableau1[[#This Row],[SENSIBILITE]]</f>
        <v>0</v>
      </c>
    </row>
    <row r="154" spans="1:22" ht="15" customHeight="1" x14ac:dyDescent="0.25">
      <c r="A154" s="1">
        <v>44645</v>
      </c>
      <c r="B154" t="s">
        <v>150</v>
      </c>
      <c r="C154">
        <v>200802</v>
      </c>
      <c r="D154" t="s">
        <v>171</v>
      </c>
      <c r="E154" t="s">
        <v>172</v>
      </c>
      <c r="F154" s="2">
        <v>25</v>
      </c>
      <c r="G154" s="3">
        <v>123320.89</v>
      </c>
      <c r="H154" s="2">
        <v>3083022.25</v>
      </c>
      <c r="I154" s="1">
        <v>50013</v>
      </c>
      <c r="K154" s="2">
        <v>5368</v>
      </c>
      <c r="L154" s="2">
        <v>5368</v>
      </c>
      <c r="M154" t="s">
        <v>106</v>
      </c>
      <c r="N154" t="s">
        <v>107</v>
      </c>
      <c r="O154" t="s">
        <v>108</v>
      </c>
      <c r="P154">
        <v>11.03228219</v>
      </c>
      <c r="Q154">
        <v>2.673</v>
      </c>
      <c r="S154" t="s">
        <v>109</v>
      </c>
      <c r="U154" t="str">
        <f>IFERROR(INDEX([1]!Tableau7[[#All],[DESCRIPTION]],MATCH(Tableau1[[#This Row],[EMETTEUR]],[1]!Tableau7[[#All],[CODE]],0)),"")</f>
        <v/>
      </c>
      <c r="V154">
        <f>Tableau1[[#This Row],[TOTAL_VALO]]*Tableau1[[#This Row],[SENSIBILITE]]</f>
        <v>34012771.460048728</v>
      </c>
    </row>
    <row r="155" spans="1:22" ht="15" customHeight="1" x14ac:dyDescent="0.25">
      <c r="A155" s="1">
        <v>44645</v>
      </c>
      <c r="B155" t="s">
        <v>111</v>
      </c>
      <c r="C155">
        <v>200802</v>
      </c>
      <c r="D155" t="s">
        <v>171</v>
      </c>
      <c r="E155" t="s">
        <v>172</v>
      </c>
      <c r="F155" s="2">
        <v>27</v>
      </c>
      <c r="G155" s="3">
        <v>123320.89</v>
      </c>
      <c r="H155" s="2">
        <v>3329664.03</v>
      </c>
      <c r="I155" s="1">
        <v>50013</v>
      </c>
      <c r="K155" s="2">
        <v>5368</v>
      </c>
      <c r="L155" s="2">
        <v>5368</v>
      </c>
      <c r="M155" t="s">
        <v>106</v>
      </c>
      <c r="N155" t="s">
        <v>107</v>
      </c>
      <c r="O155" t="s">
        <v>108</v>
      </c>
      <c r="P155">
        <v>11.03228219</v>
      </c>
      <c r="Q155">
        <v>2.673</v>
      </c>
      <c r="S155" t="s">
        <v>109</v>
      </c>
      <c r="U155" t="str">
        <f>IFERROR(INDEX([1]!Tableau7[[#All],[DESCRIPTION]],MATCH(Tableau1[[#This Row],[EMETTEUR]],[1]!Tableau7[[#All],[CODE]],0)),"")</f>
        <v/>
      </c>
      <c r="V155">
        <f>Tableau1[[#This Row],[TOTAL_VALO]]*Tableau1[[#This Row],[SENSIBILITE]]</f>
        <v>36733793.176852621</v>
      </c>
    </row>
    <row r="156" spans="1:22" ht="15" customHeight="1" x14ac:dyDescent="0.25">
      <c r="A156" s="1">
        <v>44645</v>
      </c>
      <c r="B156" t="s">
        <v>134</v>
      </c>
      <c r="C156">
        <v>200802</v>
      </c>
      <c r="D156" t="s">
        <v>171</v>
      </c>
      <c r="E156" t="s">
        <v>172</v>
      </c>
      <c r="F156">
        <v>30</v>
      </c>
      <c r="G156" s="3">
        <v>123320.89</v>
      </c>
      <c r="H156" s="2">
        <v>3699626.7</v>
      </c>
      <c r="I156" s="1">
        <v>50013</v>
      </c>
      <c r="K156" s="2">
        <v>5368</v>
      </c>
      <c r="L156" s="2">
        <v>5368</v>
      </c>
      <c r="M156" t="s">
        <v>106</v>
      </c>
      <c r="N156" t="s">
        <v>107</v>
      </c>
      <c r="O156" t="s">
        <v>108</v>
      </c>
      <c r="P156">
        <v>11.03228219</v>
      </c>
      <c r="Q156">
        <v>2.673</v>
      </c>
      <c r="S156" t="s">
        <v>109</v>
      </c>
      <c r="U156" t="str">
        <f>IFERROR(INDEX([1]!Tableau7[[#All],[DESCRIPTION]],MATCH(Tableau1[[#This Row],[EMETTEUR]],[1]!Tableau7[[#All],[CODE]],0)),"")</f>
        <v/>
      </c>
      <c r="V156">
        <f>Tableau1[[#This Row],[TOTAL_VALO]]*Tableau1[[#This Row],[SENSIBILITE]]</f>
        <v>40815325.752058476</v>
      </c>
    </row>
    <row r="157" spans="1:22" ht="15" customHeight="1" x14ac:dyDescent="0.25">
      <c r="A157" s="1">
        <v>44645</v>
      </c>
      <c r="B157" t="s">
        <v>135</v>
      </c>
      <c r="C157">
        <v>200802</v>
      </c>
      <c r="D157" t="s">
        <v>171</v>
      </c>
      <c r="E157" t="s">
        <v>172</v>
      </c>
      <c r="F157" s="2">
        <v>42</v>
      </c>
      <c r="G157" s="3">
        <v>123320.89</v>
      </c>
      <c r="H157" s="2">
        <v>5179477.38</v>
      </c>
      <c r="I157" s="1">
        <v>50013</v>
      </c>
      <c r="K157" s="2">
        <v>5368</v>
      </c>
      <c r="L157" s="2">
        <v>5368</v>
      </c>
      <c r="M157" t="s">
        <v>106</v>
      </c>
      <c r="N157" t="s">
        <v>107</v>
      </c>
      <c r="O157" t="s">
        <v>108</v>
      </c>
      <c r="P157">
        <v>11.03228219</v>
      </c>
      <c r="Q157">
        <v>2.673</v>
      </c>
      <c r="S157" t="s">
        <v>109</v>
      </c>
      <c r="U157" t="str">
        <f>IFERROR(INDEX([1]!Tableau7[[#All],[DESCRIPTION]],MATCH(Tableau1[[#This Row],[EMETTEUR]],[1]!Tableau7[[#All],[CODE]],0)),"")</f>
        <v/>
      </c>
      <c r="V157">
        <f>Tableau1[[#This Row],[TOTAL_VALO]]*Tableau1[[#This Row],[SENSIBILITE]]</f>
        <v>57141456.052881859</v>
      </c>
    </row>
    <row r="158" spans="1:22" ht="15" customHeight="1" x14ac:dyDescent="0.25">
      <c r="A158" s="1">
        <v>44645</v>
      </c>
      <c r="B158" t="s">
        <v>103</v>
      </c>
      <c r="C158">
        <v>200802</v>
      </c>
      <c r="D158" t="s">
        <v>171</v>
      </c>
      <c r="E158" t="s">
        <v>172</v>
      </c>
      <c r="F158">
        <v>40</v>
      </c>
      <c r="G158" s="3">
        <v>123320.89</v>
      </c>
      <c r="H158" s="3">
        <v>4932835.5999999996</v>
      </c>
      <c r="I158" s="1">
        <v>50013</v>
      </c>
      <c r="K158" s="2">
        <v>5368</v>
      </c>
      <c r="L158" s="2">
        <v>5368</v>
      </c>
      <c r="M158" t="s">
        <v>106</v>
      </c>
      <c r="N158" t="s">
        <v>107</v>
      </c>
      <c r="O158" t="s">
        <v>108</v>
      </c>
      <c r="P158">
        <v>11.03228219</v>
      </c>
      <c r="Q158">
        <v>2.673</v>
      </c>
      <c r="S158" t="s">
        <v>109</v>
      </c>
      <c r="U158" t="str">
        <f>IFERROR(INDEX([1]!Tableau7[[#All],[DESCRIPTION]],MATCH(Tableau1[[#This Row],[EMETTEUR]],[1]!Tableau7[[#All],[CODE]],0)),"")</f>
        <v/>
      </c>
      <c r="V158">
        <f>Tableau1[[#This Row],[TOTAL_VALO]]*Tableau1[[#This Row],[SENSIBILITE]]</f>
        <v>54420434.336077958</v>
      </c>
    </row>
    <row r="159" spans="1:22" ht="15" customHeight="1" x14ac:dyDescent="0.25">
      <c r="A159" s="1">
        <v>44645</v>
      </c>
      <c r="B159" t="s">
        <v>111</v>
      </c>
      <c r="C159">
        <v>1161</v>
      </c>
      <c r="D159" t="s">
        <v>38</v>
      </c>
      <c r="E159" t="s">
        <v>39</v>
      </c>
      <c r="F159">
        <v>210</v>
      </c>
      <c r="G159" s="3">
        <v>5930</v>
      </c>
      <c r="H159" s="3">
        <v>1245300</v>
      </c>
      <c r="I159" s="1"/>
      <c r="K159" s="2"/>
      <c r="L159" s="2"/>
      <c r="M159" t="s">
        <v>24</v>
      </c>
      <c r="O159" t="s">
        <v>40</v>
      </c>
      <c r="P159">
        <v>0</v>
      </c>
      <c r="Q159">
        <v>0</v>
      </c>
      <c r="R159">
        <v>0</v>
      </c>
      <c r="U159" t="str">
        <f>IFERROR(INDEX([1]!Tableau7[[#All],[DESCRIPTION]],MATCH(Tableau1[[#This Row],[EMETTEUR]],[1]!Tableau7[[#All],[CODE]],0)),"")</f>
        <v/>
      </c>
      <c r="V159">
        <f>Tableau1[[#This Row],[TOTAL_VALO]]*Tableau1[[#This Row],[SENSIBILITE]]</f>
        <v>0</v>
      </c>
    </row>
    <row r="160" spans="1:22" ht="15" customHeight="1" x14ac:dyDescent="0.25">
      <c r="A160" s="1">
        <v>44645</v>
      </c>
      <c r="B160" t="s">
        <v>124</v>
      </c>
      <c r="C160">
        <v>1161</v>
      </c>
      <c r="D160" t="s">
        <v>38</v>
      </c>
      <c r="E160" t="s">
        <v>39</v>
      </c>
      <c r="F160">
        <v>10</v>
      </c>
      <c r="G160" s="3">
        <v>5930</v>
      </c>
      <c r="H160" s="2">
        <v>59300</v>
      </c>
      <c r="I160" s="1"/>
      <c r="K160" s="2"/>
      <c r="L160" s="2"/>
      <c r="M160" t="s">
        <v>24</v>
      </c>
      <c r="O160" t="s">
        <v>40</v>
      </c>
      <c r="P160">
        <v>0</v>
      </c>
      <c r="Q160">
        <v>0</v>
      </c>
      <c r="R160">
        <v>0</v>
      </c>
      <c r="U160" t="str">
        <f>IFERROR(INDEX([1]!Tableau7[[#All],[DESCRIPTION]],MATCH(Tableau1[[#This Row],[EMETTEUR]],[1]!Tableau7[[#All],[CODE]],0)),"")</f>
        <v/>
      </c>
      <c r="V160">
        <f>Tableau1[[#This Row],[TOTAL_VALO]]*Tableau1[[#This Row],[SENSIBILITE]]</f>
        <v>0</v>
      </c>
    </row>
    <row r="161" spans="1:22" ht="15" customHeight="1" x14ac:dyDescent="0.25">
      <c r="A161" s="1">
        <v>44645</v>
      </c>
      <c r="B161" t="s">
        <v>112</v>
      </c>
      <c r="C161">
        <v>1161</v>
      </c>
      <c r="D161" t="s">
        <v>38</v>
      </c>
      <c r="E161" t="s">
        <v>39</v>
      </c>
      <c r="F161">
        <v>33</v>
      </c>
      <c r="G161" s="3">
        <v>5930</v>
      </c>
      <c r="H161" s="3">
        <v>195690</v>
      </c>
      <c r="I161" s="1"/>
      <c r="K161" s="2"/>
      <c r="L161" s="2"/>
      <c r="M161" t="s">
        <v>24</v>
      </c>
      <c r="O161" t="s">
        <v>40</v>
      </c>
      <c r="P161">
        <v>0</v>
      </c>
      <c r="Q161">
        <v>0</v>
      </c>
      <c r="R161">
        <v>0</v>
      </c>
      <c r="U161" t="str">
        <f>IFERROR(INDEX([1]!Tableau7[[#All],[DESCRIPTION]],MATCH(Tableau1[[#This Row],[EMETTEUR]],[1]!Tableau7[[#All],[CODE]],0)),"")</f>
        <v/>
      </c>
      <c r="V161">
        <f>Tableau1[[#This Row],[TOTAL_VALO]]*Tableau1[[#This Row],[SENSIBILITE]]</f>
        <v>0</v>
      </c>
    </row>
    <row r="162" spans="1:22" ht="15" customHeight="1" x14ac:dyDescent="0.25">
      <c r="A162" s="1">
        <v>44645</v>
      </c>
      <c r="B162" t="s">
        <v>113</v>
      </c>
      <c r="C162">
        <v>1161</v>
      </c>
      <c r="D162" t="s">
        <v>38</v>
      </c>
      <c r="E162" t="s">
        <v>39</v>
      </c>
      <c r="F162">
        <v>598</v>
      </c>
      <c r="G162" s="3">
        <v>5930</v>
      </c>
      <c r="H162" s="3">
        <v>3546140</v>
      </c>
      <c r="I162" s="1"/>
      <c r="K162" s="2"/>
      <c r="L162" s="2"/>
      <c r="M162" t="s">
        <v>24</v>
      </c>
      <c r="O162" t="s">
        <v>40</v>
      </c>
      <c r="P162">
        <v>0</v>
      </c>
      <c r="Q162">
        <v>0</v>
      </c>
      <c r="R162">
        <v>0</v>
      </c>
      <c r="U162" t="str">
        <f>IFERROR(INDEX([1]!Tableau7[[#All],[DESCRIPTION]],MATCH(Tableau1[[#This Row],[EMETTEUR]],[1]!Tableau7[[#All],[CODE]],0)),"")</f>
        <v/>
      </c>
      <c r="V162">
        <f>Tableau1[[#This Row],[TOTAL_VALO]]*Tableau1[[#This Row],[SENSIBILITE]]</f>
        <v>0</v>
      </c>
    </row>
    <row r="163" spans="1:22" ht="15" customHeight="1" x14ac:dyDescent="0.25">
      <c r="A163" s="1">
        <v>44645</v>
      </c>
      <c r="B163" t="s">
        <v>114</v>
      </c>
      <c r="C163">
        <v>1161</v>
      </c>
      <c r="D163" t="s">
        <v>38</v>
      </c>
      <c r="E163" t="s">
        <v>39</v>
      </c>
      <c r="F163">
        <v>738</v>
      </c>
      <c r="G163" s="3">
        <v>5930</v>
      </c>
      <c r="H163" s="3">
        <v>4376340</v>
      </c>
      <c r="I163" s="1"/>
      <c r="K163" s="2"/>
      <c r="L163" s="2"/>
      <c r="M163" t="s">
        <v>24</v>
      </c>
      <c r="O163" t="s">
        <v>40</v>
      </c>
      <c r="P163">
        <v>0</v>
      </c>
      <c r="Q163">
        <v>0</v>
      </c>
      <c r="R163">
        <v>0</v>
      </c>
      <c r="U163" t="str">
        <f>IFERROR(INDEX([1]!Tableau7[[#All],[DESCRIPTION]],MATCH(Tableau1[[#This Row],[EMETTEUR]],[1]!Tableau7[[#All],[CODE]],0)),"")</f>
        <v/>
      </c>
      <c r="V163">
        <f>Tableau1[[#This Row],[TOTAL_VALO]]*Tableau1[[#This Row],[SENSIBILITE]]</f>
        <v>0</v>
      </c>
    </row>
    <row r="164" spans="1:22" ht="15" customHeight="1" x14ac:dyDescent="0.25">
      <c r="A164" s="1">
        <v>44645</v>
      </c>
      <c r="B164" t="s">
        <v>115</v>
      </c>
      <c r="C164">
        <v>1161</v>
      </c>
      <c r="D164" t="s">
        <v>38</v>
      </c>
      <c r="E164" t="s">
        <v>39</v>
      </c>
      <c r="F164">
        <v>393</v>
      </c>
      <c r="G164" s="3">
        <v>5930</v>
      </c>
      <c r="H164" s="3">
        <v>2330490</v>
      </c>
      <c r="I164" s="1"/>
      <c r="K164" s="2"/>
      <c r="L164" s="2"/>
      <c r="M164" t="s">
        <v>24</v>
      </c>
      <c r="O164" t="s">
        <v>40</v>
      </c>
      <c r="P164">
        <v>0</v>
      </c>
      <c r="Q164">
        <v>0</v>
      </c>
      <c r="R164">
        <v>0</v>
      </c>
      <c r="U164" t="str">
        <f>IFERROR(INDEX([1]!Tableau7[[#All],[DESCRIPTION]],MATCH(Tableau1[[#This Row],[EMETTEUR]],[1]!Tableau7[[#All],[CODE]],0)),"")</f>
        <v/>
      </c>
      <c r="V164">
        <f>Tableau1[[#This Row],[TOTAL_VALO]]*Tableau1[[#This Row],[SENSIBILITE]]</f>
        <v>0</v>
      </c>
    </row>
    <row r="165" spans="1:22" ht="15" customHeight="1" x14ac:dyDescent="0.25">
      <c r="A165" s="1">
        <v>44645</v>
      </c>
      <c r="B165" t="s">
        <v>116</v>
      </c>
      <c r="C165">
        <v>1161</v>
      </c>
      <c r="D165" t="s">
        <v>38</v>
      </c>
      <c r="E165" t="s">
        <v>39</v>
      </c>
      <c r="F165">
        <v>212</v>
      </c>
      <c r="G165" s="2">
        <v>5930</v>
      </c>
      <c r="H165" s="2">
        <v>1257160</v>
      </c>
      <c r="M165" t="s">
        <v>24</v>
      </c>
      <c r="O165" t="s">
        <v>40</v>
      </c>
      <c r="P165">
        <v>0</v>
      </c>
      <c r="Q165">
        <v>0</v>
      </c>
      <c r="R165">
        <v>0</v>
      </c>
      <c r="U165" t="str">
        <f>IFERROR(INDEX([1]!Tableau7[[#All],[DESCRIPTION]],MATCH(Tableau1[[#This Row],[EMETTEUR]],[1]!Tableau7[[#All],[CODE]],0)),"")</f>
        <v/>
      </c>
      <c r="V165">
        <f>Tableau1[[#This Row],[TOTAL_VALO]]*Tableau1[[#This Row],[SENSIBILITE]]</f>
        <v>0</v>
      </c>
    </row>
    <row r="166" spans="1:22" ht="15" customHeight="1" x14ac:dyDescent="0.25">
      <c r="A166" s="1">
        <v>44645</v>
      </c>
      <c r="B166" t="s">
        <v>117</v>
      </c>
      <c r="C166">
        <v>1161</v>
      </c>
      <c r="D166" t="s">
        <v>38</v>
      </c>
      <c r="E166" t="s">
        <v>39</v>
      </c>
      <c r="F166">
        <v>565</v>
      </c>
      <c r="G166" s="2">
        <v>5930</v>
      </c>
      <c r="H166" s="2">
        <v>3350450</v>
      </c>
      <c r="M166" t="s">
        <v>24</v>
      </c>
      <c r="O166" t="s">
        <v>40</v>
      </c>
      <c r="P166">
        <v>0</v>
      </c>
      <c r="Q166">
        <v>0</v>
      </c>
      <c r="R166">
        <v>0</v>
      </c>
      <c r="U166" t="str">
        <f>IFERROR(INDEX([1]!Tableau7[[#All],[DESCRIPTION]],MATCH(Tableau1[[#This Row],[EMETTEUR]],[1]!Tableau7[[#All],[CODE]],0)),"")</f>
        <v/>
      </c>
      <c r="V166">
        <f>Tableau1[[#This Row],[TOTAL_VALO]]*Tableau1[[#This Row],[SENSIBILITE]]</f>
        <v>0</v>
      </c>
    </row>
    <row r="167" spans="1:22" ht="15" customHeight="1" x14ac:dyDescent="0.25">
      <c r="A167" s="1">
        <v>44645</v>
      </c>
      <c r="B167" t="s">
        <v>125</v>
      </c>
      <c r="C167">
        <v>1161</v>
      </c>
      <c r="D167" t="s">
        <v>38</v>
      </c>
      <c r="E167" t="s">
        <v>39</v>
      </c>
      <c r="F167">
        <v>1</v>
      </c>
      <c r="G167" s="2">
        <v>5930</v>
      </c>
      <c r="H167" s="2">
        <v>5930</v>
      </c>
      <c r="M167" t="s">
        <v>24</v>
      </c>
      <c r="O167" t="s">
        <v>40</v>
      </c>
      <c r="P167">
        <v>0</v>
      </c>
      <c r="Q167">
        <v>0</v>
      </c>
      <c r="R167">
        <v>0</v>
      </c>
      <c r="U167" t="str">
        <f>IFERROR(INDEX([1]!Tableau7[[#All],[DESCRIPTION]],MATCH(Tableau1[[#This Row],[EMETTEUR]],[1]!Tableau7[[#All],[CODE]],0)),"")</f>
        <v/>
      </c>
      <c r="V167">
        <f>Tableau1[[#This Row],[TOTAL_VALO]]*Tableau1[[#This Row],[SENSIBILITE]]</f>
        <v>0</v>
      </c>
    </row>
    <row r="168" spans="1:22" ht="15" customHeight="1" x14ac:dyDescent="0.25">
      <c r="A168" s="1">
        <v>44645</v>
      </c>
      <c r="B168" t="s">
        <v>120</v>
      </c>
      <c r="C168">
        <v>1161</v>
      </c>
      <c r="D168" t="s">
        <v>38</v>
      </c>
      <c r="E168" t="s">
        <v>39</v>
      </c>
      <c r="F168">
        <v>231</v>
      </c>
      <c r="G168" s="2">
        <v>5930</v>
      </c>
      <c r="H168" s="2">
        <v>1369830</v>
      </c>
      <c r="M168" t="s">
        <v>24</v>
      </c>
      <c r="O168" t="s">
        <v>40</v>
      </c>
      <c r="P168">
        <v>0</v>
      </c>
      <c r="Q168">
        <v>0</v>
      </c>
      <c r="R168">
        <v>0</v>
      </c>
      <c r="U168" t="str">
        <f>IFERROR(INDEX([1]!Tableau7[[#All],[DESCRIPTION]],MATCH(Tableau1[[#This Row],[EMETTEUR]],[1]!Tableau7[[#All],[CODE]],0)),"")</f>
        <v/>
      </c>
      <c r="V168">
        <f>Tableau1[[#This Row],[TOTAL_VALO]]*Tableau1[[#This Row],[SENSIBILITE]]</f>
        <v>0</v>
      </c>
    </row>
    <row r="169" spans="1:22" ht="15" customHeight="1" x14ac:dyDescent="0.25">
      <c r="A169" s="1">
        <v>44645</v>
      </c>
      <c r="B169" t="s">
        <v>21</v>
      </c>
      <c r="C169">
        <v>1161</v>
      </c>
      <c r="D169" t="s">
        <v>38</v>
      </c>
      <c r="E169" t="s">
        <v>39</v>
      </c>
      <c r="F169">
        <v>352</v>
      </c>
      <c r="G169" s="2">
        <v>5930</v>
      </c>
      <c r="H169" s="2">
        <v>2087360</v>
      </c>
      <c r="M169" t="s">
        <v>24</v>
      </c>
      <c r="O169" t="s">
        <v>40</v>
      </c>
      <c r="P169">
        <v>0</v>
      </c>
      <c r="Q169">
        <v>0</v>
      </c>
      <c r="R169">
        <v>0</v>
      </c>
      <c r="U169" t="str">
        <f>IFERROR(INDEX([1]!Tableau7[[#All],[DESCRIPTION]],MATCH(Tableau1[[#This Row],[EMETTEUR]],[1]!Tableau7[[#All],[CODE]],0)),"")</f>
        <v/>
      </c>
      <c r="V169">
        <f>Tableau1[[#This Row],[TOTAL_VALO]]*Tableau1[[#This Row],[SENSIBILITE]]</f>
        <v>0</v>
      </c>
    </row>
    <row r="170" spans="1:22" ht="15" customHeight="1" x14ac:dyDescent="0.25">
      <c r="A170" s="1">
        <v>44645</v>
      </c>
      <c r="B170" t="s">
        <v>111</v>
      </c>
      <c r="C170">
        <v>1151</v>
      </c>
      <c r="D170" t="s">
        <v>41</v>
      </c>
      <c r="E170" t="s">
        <v>42</v>
      </c>
      <c r="F170" s="2">
        <v>22968</v>
      </c>
      <c r="G170" s="2">
        <v>7.14</v>
      </c>
      <c r="H170" s="2">
        <v>163991.51999999999</v>
      </c>
      <c r="M170" t="s">
        <v>24</v>
      </c>
      <c r="O170" t="s">
        <v>43</v>
      </c>
      <c r="P170">
        <v>0</v>
      </c>
      <c r="Q170">
        <v>0</v>
      </c>
      <c r="U170" t="str">
        <f>IFERROR(INDEX([1]!Tableau7[[#All],[DESCRIPTION]],MATCH(Tableau1[[#This Row],[EMETTEUR]],[1]!Tableau7[[#All],[CODE]],0)),"")</f>
        <v/>
      </c>
      <c r="V170">
        <f>Tableau1[[#This Row],[TOTAL_VALO]]*Tableau1[[#This Row],[SENSIBILITE]]</f>
        <v>0</v>
      </c>
    </row>
    <row r="171" spans="1:22" ht="15" customHeight="1" x14ac:dyDescent="0.25">
      <c r="A171" s="1">
        <v>44645</v>
      </c>
      <c r="B171" t="s">
        <v>112</v>
      </c>
      <c r="C171">
        <v>1151</v>
      </c>
      <c r="D171" t="s">
        <v>41</v>
      </c>
      <c r="E171" t="s">
        <v>42</v>
      </c>
      <c r="F171" s="2">
        <v>39</v>
      </c>
      <c r="G171" s="2">
        <v>7.14</v>
      </c>
      <c r="H171" s="2">
        <v>278.45999999999998</v>
      </c>
      <c r="M171" t="s">
        <v>24</v>
      </c>
      <c r="O171" t="s">
        <v>43</v>
      </c>
      <c r="P171">
        <v>0</v>
      </c>
      <c r="Q171">
        <v>0</v>
      </c>
      <c r="U171" t="str">
        <f>IFERROR(INDEX([1]!Tableau7[[#All],[DESCRIPTION]],MATCH(Tableau1[[#This Row],[EMETTEUR]],[1]!Tableau7[[#All],[CODE]],0)),"")</f>
        <v/>
      </c>
      <c r="V171">
        <f>Tableau1[[#This Row],[TOTAL_VALO]]*Tableau1[[#This Row],[SENSIBILITE]]</f>
        <v>0</v>
      </c>
    </row>
    <row r="172" spans="1:22" ht="15" customHeight="1" x14ac:dyDescent="0.25">
      <c r="A172" s="1">
        <v>44645</v>
      </c>
      <c r="B172" t="s">
        <v>113</v>
      </c>
      <c r="C172">
        <v>1151</v>
      </c>
      <c r="D172" t="s">
        <v>41</v>
      </c>
      <c r="E172" t="s">
        <v>42</v>
      </c>
      <c r="F172" s="2">
        <v>76573</v>
      </c>
      <c r="G172" s="2">
        <v>7.14</v>
      </c>
      <c r="H172" s="2">
        <v>546731.22</v>
      </c>
      <c r="M172" t="s">
        <v>24</v>
      </c>
      <c r="O172" t="s">
        <v>43</v>
      </c>
      <c r="P172">
        <v>0</v>
      </c>
      <c r="Q172">
        <v>0</v>
      </c>
      <c r="U172" t="str">
        <f>IFERROR(INDEX([1]!Tableau7[[#All],[DESCRIPTION]],MATCH(Tableau1[[#This Row],[EMETTEUR]],[1]!Tableau7[[#All],[CODE]],0)),"")</f>
        <v/>
      </c>
      <c r="V172">
        <f>Tableau1[[#This Row],[TOTAL_VALO]]*Tableau1[[#This Row],[SENSIBILITE]]</f>
        <v>0</v>
      </c>
    </row>
    <row r="173" spans="1:22" ht="15" customHeight="1" x14ac:dyDescent="0.25">
      <c r="A173" s="1">
        <v>44645</v>
      </c>
      <c r="B173" t="s">
        <v>114</v>
      </c>
      <c r="C173">
        <v>1151</v>
      </c>
      <c r="D173" t="s">
        <v>41</v>
      </c>
      <c r="E173" t="s">
        <v>42</v>
      </c>
      <c r="F173" s="2">
        <v>59811</v>
      </c>
      <c r="G173" s="2">
        <v>7.14</v>
      </c>
      <c r="H173" s="2">
        <v>427050.54</v>
      </c>
      <c r="M173" t="s">
        <v>24</v>
      </c>
      <c r="O173" t="s">
        <v>43</v>
      </c>
      <c r="P173">
        <v>0</v>
      </c>
      <c r="Q173">
        <v>0</v>
      </c>
      <c r="U173" t="str">
        <f>IFERROR(INDEX([1]!Tableau7[[#All],[DESCRIPTION]],MATCH(Tableau1[[#This Row],[EMETTEUR]],[1]!Tableau7[[#All],[CODE]],0)),"")</f>
        <v/>
      </c>
      <c r="V173">
        <f>Tableau1[[#This Row],[TOTAL_VALO]]*Tableau1[[#This Row],[SENSIBILITE]]</f>
        <v>0</v>
      </c>
    </row>
    <row r="174" spans="1:22" ht="15" customHeight="1" x14ac:dyDescent="0.25">
      <c r="A174" s="1">
        <v>44645</v>
      </c>
      <c r="B174" t="s">
        <v>116</v>
      </c>
      <c r="C174">
        <v>1151</v>
      </c>
      <c r="D174" t="s">
        <v>41</v>
      </c>
      <c r="E174" t="s">
        <v>42</v>
      </c>
      <c r="F174" s="2">
        <v>21877</v>
      </c>
      <c r="G174" s="2">
        <v>7.14</v>
      </c>
      <c r="H174" s="2">
        <v>156201.78</v>
      </c>
      <c r="M174" t="s">
        <v>24</v>
      </c>
      <c r="O174" t="s">
        <v>43</v>
      </c>
      <c r="P174">
        <v>0</v>
      </c>
      <c r="Q174">
        <v>0</v>
      </c>
      <c r="U174" t="str">
        <f>IFERROR(INDEX([1]!Tableau7[[#All],[DESCRIPTION]],MATCH(Tableau1[[#This Row],[EMETTEUR]],[1]!Tableau7[[#All],[CODE]],0)),"")</f>
        <v/>
      </c>
      <c r="V174">
        <f>Tableau1[[#This Row],[TOTAL_VALO]]*Tableau1[[#This Row],[SENSIBILITE]]</f>
        <v>0</v>
      </c>
    </row>
    <row r="175" spans="1:22" ht="15" customHeight="1" x14ac:dyDescent="0.25">
      <c r="A175" s="1">
        <v>44645</v>
      </c>
      <c r="B175" t="s">
        <v>117</v>
      </c>
      <c r="C175">
        <v>1151</v>
      </c>
      <c r="D175" t="s">
        <v>41</v>
      </c>
      <c r="E175" t="s">
        <v>42</v>
      </c>
      <c r="F175" s="2">
        <v>59063</v>
      </c>
      <c r="G175" s="2">
        <v>7.14</v>
      </c>
      <c r="H175" s="2">
        <v>421709.82</v>
      </c>
      <c r="M175" t="s">
        <v>24</v>
      </c>
      <c r="O175" t="s">
        <v>43</v>
      </c>
      <c r="P175">
        <v>0</v>
      </c>
      <c r="Q175">
        <v>0</v>
      </c>
      <c r="U175" t="str">
        <f>IFERROR(INDEX([1]!Tableau7[[#All],[DESCRIPTION]],MATCH(Tableau1[[#This Row],[EMETTEUR]],[1]!Tableau7[[#All],[CODE]],0)),"")</f>
        <v/>
      </c>
      <c r="V175">
        <f>Tableau1[[#This Row],[TOTAL_VALO]]*Tableau1[[#This Row],[SENSIBILITE]]</f>
        <v>0</v>
      </c>
    </row>
    <row r="176" spans="1:22" ht="15" customHeight="1" x14ac:dyDescent="0.25">
      <c r="A176" s="1">
        <v>44645</v>
      </c>
      <c r="B176" t="s">
        <v>125</v>
      </c>
      <c r="C176">
        <v>1151</v>
      </c>
      <c r="D176" t="s">
        <v>41</v>
      </c>
      <c r="E176" t="s">
        <v>42</v>
      </c>
      <c r="F176" s="2">
        <v>91</v>
      </c>
      <c r="G176">
        <v>7.14</v>
      </c>
      <c r="H176" s="3">
        <v>649.74</v>
      </c>
      <c r="M176" t="s">
        <v>24</v>
      </c>
      <c r="O176" t="s">
        <v>43</v>
      </c>
      <c r="P176">
        <v>0</v>
      </c>
      <c r="Q176">
        <v>0</v>
      </c>
      <c r="U176" t="str">
        <f>IFERROR(INDEX([1]!Tableau7[[#All],[DESCRIPTION]],MATCH(Tableau1[[#This Row],[EMETTEUR]],[1]!Tableau7[[#All],[CODE]],0)),"")</f>
        <v/>
      </c>
      <c r="V176">
        <f>Tableau1[[#This Row],[TOTAL_VALO]]*Tableau1[[#This Row],[SENSIBILITE]]</f>
        <v>0</v>
      </c>
    </row>
    <row r="177" spans="1:22" ht="15" customHeight="1" x14ac:dyDescent="0.25">
      <c r="A177" s="1">
        <v>44645</v>
      </c>
      <c r="B177" t="s">
        <v>120</v>
      </c>
      <c r="C177">
        <v>1151</v>
      </c>
      <c r="D177" t="s">
        <v>41</v>
      </c>
      <c r="E177" t="s">
        <v>42</v>
      </c>
      <c r="F177" s="2">
        <v>37745</v>
      </c>
      <c r="G177">
        <v>7.14</v>
      </c>
      <c r="H177" s="3">
        <v>269499.3</v>
      </c>
      <c r="M177" t="s">
        <v>24</v>
      </c>
      <c r="O177" t="s">
        <v>43</v>
      </c>
      <c r="P177">
        <v>0</v>
      </c>
      <c r="Q177">
        <v>0</v>
      </c>
      <c r="U177" t="str">
        <f>IFERROR(INDEX([1]!Tableau7[[#All],[DESCRIPTION]],MATCH(Tableau1[[#This Row],[EMETTEUR]],[1]!Tableau7[[#All],[CODE]],0)),"")</f>
        <v/>
      </c>
      <c r="V177">
        <f>Tableau1[[#This Row],[TOTAL_VALO]]*Tableau1[[#This Row],[SENSIBILITE]]</f>
        <v>0</v>
      </c>
    </row>
    <row r="178" spans="1:22" ht="15" customHeight="1" x14ac:dyDescent="0.25">
      <c r="A178" s="1">
        <v>44645</v>
      </c>
      <c r="B178" t="s">
        <v>21</v>
      </c>
      <c r="C178">
        <v>1151</v>
      </c>
      <c r="D178" t="s">
        <v>41</v>
      </c>
      <c r="E178" t="s">
        <v>42</v>
      </c>
      <c r="F178" s="2">
        <v>128</v>
      </c>
      <c r="G178">
        <v>7.14</v>
      </c>
      <c r="H178" s="3">
        <v>913.92</v>
      </c>
      <c r="M178" t="s">
        <v>24</v>
      </c>
      <c r="O178" t="s">
        <v>43</v>
      </c>
      <c r="P178">
        <v>0</v>
      </c>
      <c r="Q178">
        <v>0</v>
      </c>
      <c r="U178" t="str">
        <f>IFERROR(INDEX([1]!Tableau7[[#All],[DESCRIPTION]],MATCH(Tableau1[[#This Row],[EMETTEUR]],[1]!Tableau7[[#All],[CODE]],0)),"")</f>
        <v/>
      </c>
      <c r="V178">
        <f>Tableau1[[#This Row],[TOTAL_VALO]]*Tableau1[[#This Row],[SENSIBILITE]]</f>
        <v>0</v>
      </c>
    </row>
    <row r="179" spans="1:22" ht="15" customHeight="1" x14ac:dyDescent="0.25">
      <c r="A179" s="1">
        <v>44645</v>
      </c>
      <c r="B179" t="s">
        <v>110</v>
      </c>
      <c r="C179">
        <v>1179</v>
      </c>
      <c r="D179" t="s">
        <v>44</v>
      </c>
      <c r="E179" t="s">
        <v>45</v>
      </c>
      <c r="F179" s="2">
        <v>271</v>
      </c>
      <c r="G179" s="2">
        <v>1800</v>
      </c>
      <c r="H179" s="3">
        <v>487800</v>
      </c>
      <c r="M179" t="s">
        <v>24</v>
      </c>
      <c r="O179" t="s">
        <v>46</v>
      </c>
      <c r="P179">
        <v>0</v>
      </c>
      <c r="Q179">
        <v>0</v>
      </c>
      <c r="R179">
        <v>0</v>
      </c>
      <c r="U179" t="str">
        <f>IFERROR(INDEX([1]!Tableau7[[#All],[DESCRIPTION]],MATCH(Tableau1[[#This Row],[EMETTEUR]],[1]!Tableau7[[#All],[CODE]],0)),"")</f>
        <v/>
      </c>
      <c r="V179">
        <f>Tableau1[[#This Row],[TOTAL_VALO]]*Tableau1[[#This Row],[SENSIBILITE]]</f>
        <v>0</v>
      </c>
    </row>
    <row r="180" spans="1:22" ht="15" customHeight="1" x14ac:dyDescent="0.25">
      <c r="A180" s="1">
        <v>44645</v>
      </c>
      <c r="B180" t="s">
        <v>111</v>
      </c>
      <c r="C180">
        <v>1179</v>
      </c>
      <c r="D180" t="s">
        <v>44</v>
      </c>
      <c r="E180" t="s">
        <v>45</v>
      </c>
      <c r="F180" s="2">
        <v>671</v>
      </c>
      <c r="G180" s="2">
        <v>1800</v>
      </c>
      <c r="H180" s="3">
        <v>1207800</v>
      </c>
      <c r="M180" t="s">
        <v>24</v>
      </c>
      <c r="O180" t="s">
        <v>46</v>
      </c>
      <c r="P180">
        <v>0</v>
      </c>
      <c r="Q180">
        <v>0</v>
      </c>
      <c r="R180">
        <v>0</v>
      </c>
      <c r="U180" t="str">
        <f>IFERROR(INDEX([1]!Tableau7[[#All],[DESCRIPTION]],MATCH(Tableau1[[#This Row],[EMETTEUR]],[1]!Tableau7[[#All],[CODE]],0)),"")</f>
        <v/>
      </c>
      <c r="V180">
        <f>Tableau1[[#This Row],[TOTAL_VALO]]*Tableau1[[#This Row],[SENSIBILITE]]</f>
        <v>0</v>
      </c>
    </row>
    <row r="181" spans="1:22" ht="15" customHeight="1" x14ac:dyDescent="0.25">
      <c r="A181" s="1">
        <v>44645</v>
      </c>
      <c r="B181" t="s">
        <v>112</v>
      </c>
      <c r="C181">
        <v>1179</v>
      </c>
      <c r="D181" t="s">
        <v>44</v>
      </c>
      <c r="E181" t="s">
        <v>45</v>
      </c>
      <c r="F181" s="2">
        <v>108</v>
      </c>
      <c r="G181" s="2">
        <v>1800</v>
      </c>
      <c r="H181" s="3">
        <v>194400</v>
      </c>
      <c r="M181" t="s">
        <v>24</v>
      </c>
      <c r="O181" t="s">
        <v>46</v>
      </c>
      <c r="P181">
        <v>0</v>
      </c>
      <c r="Q181">
        <v>0</v>
      </c>
      <c r="R181">
        <v>0</v>
      </c>
      <c r="U181" t="str">
        <f>IFERROR(INDEX([1]!Tableau7[[#All],[DESCRIPTION]],MATCH(Tableau1[[#This Row],[EMETTEUR]],[1]!Tableau7[[#All],[CODE]],0)),"")</f>
        <v/>
      </c>
      <c r="V181">
        <f>Tableau1[[#This Row],[TOTAL_VALO]]*Tableau1[[#This Row],[SENSIBILITE]]</f>
        <v>0</v>
      </c>
    </row>
    <row r="182" spans="1:22" ht="15" customHeight="1" x14ac:dyDescent="0.25">
      <c r="A182" s="1">
        <v>44645</v>
      </c>
      <c r="B182" t="s">
        <v>113</v>
      </c>
      <c r="C182">
        <v>1179</v>
      </c>
      <c r="D182" t="s">
        <v>44</v>
      </c>
      <c r="E182" t="s">
        <v>45</v>
      </c>
      <c r="F182" s="2">
        <v>1990</v>
      </c>
      <c r="G182" s="2">
        <v>1800</v>
      </c>
      <c r="H182" s="3">
        <v>3582000</v>
      </c>
      <c r="M182" t="s">
        <v>24</v>
      </c>
      <c r="O182" t="s">
        <v>46</v>
      </c>
      <c r="P182">
        <v>0</v>
      </c>
      <c r="Q182">
        <v>0</v>
      </c>
      <c r="R182">
        <v>0</v>
      </c>
      <c r="U182" t="str">
        <f>IFERROR(INDEX([1]!Tableau7[[#All],[DESCRIPTION]],MATCH(Tableau1[[#This Row],[EMETTEUR]],[1]!Tableau7[[#All],[CODE]],0)),"")</f>
        <v/>
      </c>
      <c r="V182">
        <f>Tableau1[[#This Row],[TOTAL_VALO]]*Tableau1[[#This Row],[SENSIBILITE]]</f>
        <v>0</v>
      </c>
    </row>
    <row r="183" spans="1:22" ht="15" customHeight="1" x14ac:dyDescent="0.25">
      <c r="A183" s="1">
        <v>44645</v>
      </c>
      <c r="B183" t="s">
        <v>114</v>
      </c>
      <c r="C183">
        <v>1179</v>
      </c>
      <c r="D183" t="s">
        <v>44</v>
      </c>
      <c r="E183" t="s">
        <v>45</v>
      </c>
      <c r="F183" s="2">
        <v>2236</v>
      </c>
      <c r="G183" s="3">
        <v>1800</v>
      </c>
      <c r="H183" s="3">
        <v>4024800</v>
      </c>
      <c r="M183" t="s">
        <v>24</v>
      </c>
      <c r="O183" t="s">
        <v>46</v>
      </c>
      <c r="P183">
        <v>0</v>
      </c>
      <c r="Q183">
        <v>0</v>
      </c>
      <c r="R183">
        <v>0</v>
      </c>
      <c r="U183" t="str">
        <f>IFERROR(INDEX([1]!Tableau7[[#All],[DESCRIPTION]],MATCH(Tableau1[[#This Row],[EMETTEUR]],[1]!Tableau7[[#All],[CODE]],0)),"")</f>
        <v/>
      </c>
      <c r="V183">
        <f>Tableau1[[#This Row],[TOTAL_VALO]]*Tableau1[[#This Row],[SENSIBILITE]]</f>
        <v>0</v>
      </c>
    </row>
    <row r="184" spans="1:22" ht="15" customHeight="1" x14ac:dyDescent="0.25">
      <c r="A184" s="1">
        <v>44645</v>
      </c>
      <c r="B184" t="s">
        <v>115</v>
      </c>
      <c r="C184">
        <v>1179</v>
      </c>
      <c r="D184" t="s">
        <v>44</v>
      </c>
      <c r="E184" t="s">
        <v>45</v>
      </c>
      <c r="F184" s="2">
        <v>673</v>
      </c>
      <c r="G184" s="2">
        <v>1800</v>
      </c>
      <c r="H184" s="3">
        <v>1211400</v>
      </c>
      <c r="M184" t="s">
        <v>24</v>
      </c>
      <c r="O184" t="s">
        <v>46</v>
      </c>
      <c r="P184">
        <v>0</v>
      </c>
      <c r="Q184">
        <v>0</v>
      </c>
      <c r="R184">
        <v>0</v>
      </c>
      <c r="U184" t="str">
        <f>IFERROR(INDEX([1]!Tableau7[[#All],[DESCRIPTION]],MATCH(Tableau1[[#This Row],[EMETTEUR]],[1]!Tableau7[[#All],[CODE]],0)),"")</f>
        <v/>
      </c>
      <c r="V184">
        <f>Tableau1[[#This Row],[TOTAL_VALO]]*Tableau1[[#This Row],[SENSIBILITE]]</f>
        <v>0</v>
      </c>
    </row>
    <row r="185" spans="1:22" ht="15" customHeight="1" x14ac:dyDescent="0.25">
      <c r="A185" s="1">
        <v>44645</v>
      </c>
      <c r="B185" t="s">
        <v>116</v>
      </c>
      <c r="C185">
        <v>1179</v>
      </c>
      <c r="D185" t="s">
        <v>44</v>
      </c>
      <c r="E185" t="s">
        <v>45</v>
      </c>
      <c r="F185" s="2">
        <v>656</v>
      </c>
      <c r="G185" s="3">
        <v>1800</v>
      </c>
      <c r="H185" s="3">
        <v>1180800</v>
      </c>
      <c r="M185" t="s">
        <v>24</v>
      </c>
      <c r="O185" t="s">
        <v>46</v>
      </c>
      <c r="P185">
        <v>0</v>
      </c>
      <c r="Q185">
        <v>0</v>
      </c>
      <c r="R185">
        <v>0</v>
      </c>
      <c r="U185" t="str">
        <f>IFERROR(INDEX([1]!Tableau7[[#All],[DESCRIPTION]],MATCH(Tableau1[[#This Row],[EMETTEUR]],[1]!Tableau7[[#All],[CODE]],0)),"")</f>
        <v/>
      </c>
      <c r="V185">
        <f>Tableau1[[#This Row],[TOTAL_VALO]]*Tableau1[[#This Row],[SENSIBILITE]]</f>
        <v>0</v>
      </c>
    </row>
    <row r="186" spans="1:22" ht="15" customHeight="1" x14ac:dyDescent="0.25">
      <c r="A186" s="1">
        <v>44645</v>
      </c>
      <c r="B186" t="s">
        <v>117</v>
      </c>
      <c r="C186">
        <v>1179</v>
      </c>
      <c r="D186" t="s">
        <v>44</v>
      </c>
      <c r="E186" t="s">
        <v>45</v>
      </c>
      <c r="F186" s="2">
        <v>1831</v>
      </c>
      <c r="G186" s="2">
        <v>1800</v>
      </c>
      <c r="H186" s="2">
        <v>3295800</v>
      </c>
      <c r="M186" t="s">
        <v>24</v>
      </c>
      <c r="O186" t="s">
        <v>46</v>
      </c>
      <c r="P186">
        <v>0</v>
      </c>
      <c r="Q186">
        <v>0</v>
      </c>
      <c r="R186">
        <v>0</v>
      </c>
      <c r="U186" t="str">
        <f>IFERROR(INDEX([1]!Tableau7[[#All],[DESCRIPTION]],MATCH(Tableau1[[#This Row],[EMETTEUR]],[1]!Tableau7[[#All],[CODE]],0)),"")</f>
        <v/>
      </c>
      <c r="V186">
        <f>Tableau1[[#This Row],[TOTAL_VALO]]*Tableau1[[#This Row],[SENSIBILITE]]</f>
        <v>0</v>
      </c>
    </row>
    <row r="187" spans="1:22" ht="15" customHeight="1" x14ac:dyDescent="0.25">
      <c r="A187" s="1">
        <v>44645</v>
      </c>
      <c r="B187" t="s">
        <v>118</v>
      </c>
      <c r="C187">
        <v>1179</v>
      </c>
      <c r="D187" t="s">
        <v>44</v>
      </c>
      <c r="E187" t="s">
        <v>45</v>
      </c>
      <c r="F187" s="2">
        <v>400</v>
      </c>
      <c r="G187" s="2">
        <v>1800</v>
      </c>
      <c r="H187" s="2">
        <v>720000</v>
      </c>
      <c r="M187" t="s">
        <v>24</v>
      </c>
      <c r="O187" t="s">
        <v>46</v>
      </c>
      <c r="P187">
        <v>0</v>
      </c>
      <c r="Q187">
        <v>0</v>
      </c>
      <c r="R187">
        <v>0</v>
      </c>
      <c r="U187" t="str">
        <f>IFERROR(INDEX([1]!Tableau7[[#All],[DESCRIPTION]],MATCH(Tableau1[[#This Row],[EMETTEUR]],[1]!Tableau7[[#All],[CODE]],0)),"")</f>
        <v/>
      </c>
      <c r="V187">
        <f>Tableau1[[#This Row],[TOTAL_VALO]]*Tableau1[[#This Row],[SENSIBILITE]]</f>
        <v>0</v>
      </c>
    </row>
    <row r="188" spans="1:22" ht="15" customHeight="1" x14ac:dyDescent="0.25">
      <c r="A188" s="1">
        <v>44645</v>
      </c>
      <c r="B188" t="s">
        <v>125</v>
      </c>
      <c r="C188">
        <v>1179</v>
      </c>
      <c r="D188" t="s">
        <v>44</v>
      </c>
      <c r="E188" t="s">
        <v>45</v>
      </c>
      <c r="F188" s="2">
        <v>3</v>
      </c>
      <c r="G188" s="2">
        <v>1800</v>
      </c>
      <c r="H188" s="2">
        <v>5400</v>
      </c>
      <c r="M188" t="s">
        <v>24</v>
      </c>
      <c r="O188" t="s">
        <v>46</v>
      </c>
      <c r="P188">
        <v>0</v>
      </c>
      <c r="Q188">
        <v>0</v>
      </c>
      <c r="R188">
        <v>0</v>
      </c>
      <c r="U188" t="str">
        <f>IFERROR(INDEX([1]!Tableau7[[#All],[DESCRIPTION]],MATCH(Tableau1[[#This Row],[EMETTEUR]],[1]!Tableau7[[#All],[CODE]],0)),"")</f>
        <v/>
      </c>
      <c r="V188">
        <f>Tableau1[[#This Row],[TOTAL_VALO]]*Tableau1[[#This Row],[SENSIBILITE]]</f>
        <v>0</v>
      </c>
    </row>
    <row r="189" spans="1:22" ht="15" customHeight="1" x14ac:dyDescent="0.25">
      <c r="A189" s="1">
        <v>44645</v>
      </c>
      <c r="B189" t="s">
        <v>120</v>
      </c>
      <c r="C189">
        <v>1179</v>
      </c>
      <c r="D189" t="s">
        <v>44</v>
      </c>
      <c r="E189" t="s">
        <v>45</v>
      </c>
      <c r="F189" s="2">
        <v>736</v>
      </c>
      <c r="G189" s="2">
        <v>1800</v>
      </c>
      <c r="H189" s="2">
        <v>1324800</v>
      </c>
      <c r="M189" t="s">
        <v>24</v>
      </c>
      <c r="O189" t="s">
        <v>46</v>
      </c>
      <c r="P189">
        <v>0</v>
      </c>
      <c r="Q189">
        <v>0</v>
      </c>
      <c r="R189">
        <v>0</v>
      </c>
      <c r="U189" t="str">
        <f>IFERROR(INDEX([1]!Tableau7[[#All],[DESCRIPTION]],MATCH(Tableau1[[#This Row],[EMETTEUR]],[1]!Tableau7[[#All],[CODE]],0)),"")</f>
        <v/>
      </c>
      <c r="V189">
        <f>Tableau1[[#This Row],[TOTAL_VALO]]*Tableau1[[#This Row],[SENSIBILITE]]</f>
        <v>0</v>
      </c>
    </row>
    <row r="190" spans="1:22" ht="15" customHeight="1" x14ac:dyDescent="0.25">
      <c r="A190" s="1">
        <v>44645</v>
      </c>
      <c r="B190" t="s">
        <v>21</v>
      </c>
      <c r="C190">
        <v>1179</v>
      </c>
      <c r="D190" t="s">
        <v>44</v>
      </c>
      <c r="E190" t="s">
        <v>45</v>
      </c>
      <c r="F190" s="2">
        <v>1153</v>
      </c>
      <c r="G190" s="2">
        <v>1800</v>
      </c>
      <c r="H190" s="2">
        <v>2075400</v>
      </c>
      <c r="M190" t="s">
        <v>24</v>
      </c>
      <c r="O190" t="s">
        <v>46</v>
      </c>
      <c r="P190">
        <v>0</v>
      </c>
      <c r="Q190">
        <v>0</v>
      </c>
      <c r="R190">
        <v>0</v>
      </c>
      <c r="U190" t="str">
        <f>IFERROR(INDEX([1]!Tableau7[[#All],[DESCRIPTION]],MATCH(Tableau1[[#This Row],[EMETTEUR]],[1]!Tableau7[[#All],[CODE]],0)),"")</f>
        <v/>
      </c>
      <c r="V190">
        <f>Tableau1[[#This Row],[TOTAL_VALO]]*Tableau1[[#This Row],[SENSIBILITE]]</f>
        <v>0</v>
      </c>
    </row>
    <row r="191" spans="1:22" ht="15" customHeight="1" x14ac:dyDescent="0.25">
      <c r="A191" s="1">
        <v>44645</v>
      </c>
      <c r="B191" t="s">
        <v>112</v>
      </c>
      <c r="C191">
        <v>1181</v>
      </c>
      <c r="D191" t="s">
        <v>173</v>
      </c>
      <c r="E191" t="s">
        <v>174</v>
      </c>
      <c r="F191" s="2">
        <v>1200</v>
      </c>
      <c r="G191" s="2">
        <v>52.06</v>
      </c>
      <c r="H191" s="2">
        <v>62472</v>
      </c>
      <c r="M191" t="s">
        <v>24</v>
      </c>
      <c r="O191" t="s">
        <v>175</v>
      </c>
      <c r="P191">
        <v>0</v>
      </c>
      <c r="Q191">
        <v>0</v>
      </c>
      <c r="R191">
        <v>0</v>
      </c>
      <c r="S191" t="s">
        <v>50</v>
      </c>
      <c r="U191" t="str">
        <f>IFERROR(INDEX([1]!Tableau7[[#All],[DESCRIPTION]],MATCH(Tableau1[[#This Row],[EMETTEUR]],[1]!Tableau7[[#All],[CODE]],0)),"")</f>
        <v/>
      </c>
      <c r="V191">
        <f>Tableau1[[#This Row],[TOTAL_VALO]]*Tableau1[[#This Row],[SENSIBILITE]]</f>
        <v>0</v>
      </c>
    </row>
    <row r="192" spans="1:22" ht="15" customHeight="1" x14ac:dyDescent="0.25">
      <c r="A192" s="1">
        <v>44645</v>
      </c>
      <c r="B192" t="s">
        <v>110</v>
      </c>
      <c r="C192">
        <v>1145</v>
      </c>
      <c r="D192" t="s">
        <v>176</v>
      </c>
      <c r="E192" t="s">
        <v>177</v>
      </c>
      <c r="F192" s="2">
        <v>1483</v>
      </c>
      <c r="G192" s="2">
        <v>332.5</v>
      </c>
      <c r="H192" s="2">
        <v>493097.5</v>
      </c>
      <c r="M192" t="s">
        <v>24</v>
      </c>
      <c r="O192" t="s">
        <v>178</v>
      </c>
      <c r="P192">
        <v>0</v>
      </c>
      <c r="Q192">
        <v>0</v>
      </c>
      <c r="U192" t="str">
        <f>IFERROR(INDEX([1]!Tableau7[[#All],[DESCRIPTION]],MATCH(Tableau1[[#This Row],[EMETTEUR]],[1]!Tableau7[[#All],[CODE]],0)),"")</f>
        <v/>
      </c>
      <c r="V192">
        <f>Tableau1[[#This Row],[TOTAL_VALO]]*Tableau1[[#This Row],[SENSIBILITE]]</f>
        <v>0</v>
      </c>
    </row>
    <row r="193" spans="1:22" ht="15" customHeight="1" x14ac:dyDescent="0.25">
      <c r="A193" s="1">
        <v>44645</v>
      </c>
      <c r="B193" t="s">
        <v>111</v>
      </c>
      <c r="C193">
        <v>1145</v>
      </c>
      <c r="D193" t="s">
        <v>176</v>
      </c>
      <c r="E193" t="s">
        <v>177</v>
      </c>
      <c r="F193" s="2">
        <v>3856</v>
      </c>
      <c r="G193" s="2">
        <v>332.5</v>
      </c>
      <c r="H193" s="2">
        <v>1282120</v>
      </c>
      <c r="M193" t="s">
        <v>24</v>
      </c>
      <c r="O193" t="s">
        <v>178</v>
      </c>
      <c r="P193">
        <v>0</v>
      </c>
      <c r="Q193">
        <v>0</v>
      </c>
      <c r="U193" t="str">
        <f>IFERROR(INDEX([1]!Tableau7[[#All],[DESCRIPTION]],MATCH(Tableau1[[#This Row],[EMETTEUR]],[1]!Tableau7[[#All],[CODE]],0)),"")</f>
        <v/>
      </c>
      <c r="V193">
        <f>Tableau1[[#This Row],[TOTAL_VALO]]*Tableau1[[#This Row],[SENSIBILITE]]</f>
        <v>0</v>
      </c>
    </row>
    <row r="194" spans="1:22" ht="15" customHeight="1" x14ac:dyDescent="0.25">
      <c r="A194" s="1">
        <v>44645</v>
      </c>
      <c r="B194" t="s">
        <v>112</v>
      </c>
      <c r="C194">
        <v>1145</v>
      </c>
      <c r="D194" t="s">
        <v>176</v>
      </c>
      <c r="E194" t="s">
        <v>177</v>
      </c>
      <c r="F194" s="2">
        <v>760</v>
      </c>
      <c r="G194" s="2">
        <v>332.5</v>
      </c>
      <c r="H194" s="2">
        <v>252700</v>
      </c>
      <c r="M194" t="s">
        <v>24</v>
      </c>
      <c r="O194" t="s">
        <v>178</v>
      </c>
      <c r="P194">
        <v>0</v>
      </c>
      <c r="Q194">
        <v>0</v>
      </c>
      <c r="U194" t="str">
        <f>IFERROR(INDEX([1]!Tableau7[[#All],[DESCRIPTION]],MATCH(Tableau1[[#This Row],[EMETTEUR]],[1]!Tableau7[[#All],[CODE]],0)),"")</f>
        <v/>
      </c>
      <c r="V194">
        <f>Tableau1[[#This Row],[TOTAL_VALO]]*Tableau1[[#This Row],[SENSIBILITE]]</f>
        <v>0</v>
      </c>
    </row>
    <row r="195" spans="1:22" ht="15" customHeight="1" x14ac:dyDescent="0.25">
      <c r="A195" s="1">
        <v>44645</v>
      </c>
      <c r="B195" t="s">
        <v>113</v>
      </c>
      <c r="C195">
        <v>1145</v>
      </c>
      <c r="D195" t="s">
        <v>176</v>
      </c>
      <c r="E195" t="s">
        <v>177</v>
      </c>
      <c r="F195" s="2">
        <v>9970</v>
      </c>
      <c r="G195" s="2">
        <v>332.5</v>
      </c>
      <c r="H195" s="2">
        <v>3315025</v>
      </c>
      <c r="M195" t="s">
        <v>24</v>
      </c>
      <c r="O195" t="s">
        <v>178</v>
      </c>
      <c r="P195">
        <v>0</v>
      </c>
      <c r="Q195">
        <v>0</v>
      </c>
      <c r="U195" t="str">
        <f>IFERROR(INDEX([1]!Tableau7[[#All],[DESCRIPTION]],MATCH(Tableau1[[#This Row],[EMETTEUR]],[1]!Tableau7[[#All],[CODE]],0)),"")</f>
        <v/>
      </c>
      <c r="V195">
        <f>Tableau1[[#This Row],[TOTAL_VALO]]*Tableau1[[#This Row],[SENSIBILITE]]</f>
        <v>0</v>
      </c>
    </row>
    <row r="196" spans="1:22" ht="15" customHeight="1" x14ac:dyDescent="0.25">
      <c r="A196" s="1">
        <v>44645</v>
      </c>
      <c r="B196" t="s">
        <v>114</v>
      </c>
      <c r="C196">
        <v>1145</v>
      </c>
      <c r="D196" t="s">
        <v>176</v>
      </c>
      <c r="E196" t="s">
        <v>177</v>
      </c>
      <c r="F196" s="2">
        <v>13810</v>
      </c>
      <c r="G196" s="2">
        <v>332.5</v>
      </c>
      <c r="H196" s="2">
        <v>4591825</v>
      </c>
      <c r="M196" t="s">
        <v>24</v>
      </c>
      <c r="O196" t="s">
        <v>178</v>
      </c>
      <c r="P196">
        <v>0</v>
      </c>
      <c r="Q196">
        <v>0</v>
      </c>
      <c r="U196" t="str">
        <f>IFERROR(INDEX([1]!Tableau7[[#All],[DESCRIPTION]],MATCH(Tableau1[[#This Row],[EMETTEUR]],[1]!Tableau7[[#All],[CODE]],0)),"")</f>
        <v/>
      </c>
      <c r="V196">
        <f>Tableau1[[#This Row],[TOTAL_VALO]]*Tableau1[[#This Row],[SENSIBILITE]]</f>
        <v>0</v>
      </c>
    </row>
    <row r="197" spans="1:22" ht="15" customHeight="1" x14ac:dyDescent="0.25">
      <c r="A197" s="1">
        <v>44645</v>
      </c>
      <c r="B197" t="s">
        <v>115</v>
      </c>
      <c r="C197">
        <v>1145</v>
      </c>
      <c r="D197" t="s">
        <v>176</v>
      </c>
      <c r="E197" t="s">
        <v>177</v>
      </c>
      <c r="F197" s="2">
        <v>4630</v>
      </c>
      <c r="G197" s="2">
        <v>332.5</v>
      </c>
      <c r="H197" s="2">
        <v>1539475</v>
      </c>
      <c r="M197" t="s">
        <v>24</v>
      </c>
      <c r="O197" t="s">
        <v>178</v>
      </c>
      <c r="P197">
        <v>0</v>
      </c>
      <c r="Q197">
        <v>0</v>
      </c>
      <c r="U197" t="str">
        <f>IFERROR(INDEX([1]!Tableau7[[#All],[DESCRIPTION]],MATCH(Tableau1[[#This Row],[EMETTEUR]],[1]!Tableau7[[#All],[CODE]],0)),"")</f>
        <v/>
      </c>
      <c r="V197">
        <f>Tableau1[[#This Row],[TOTAL_VALO]]*Tableau1[[#This Row],[SENSIBILITE]]</f>
        <v>0</v>
      </c>
    </row>
    <row r="198" spans="1:22" ht="15" customHeight="1" x14ac:dyDescent="0.25">
      <c r="A198" s="1">
        <v>44645</v>
      </c>
      <c r="B198" t="s">
        <v>116</v>
      </c>
      <c r="C198">
        <v>1145</v>
      </c>
      <c r="D198" t="s">
        <v>176</v>
      </c>
      <c r="E198" t="s">
        <v>177</v>
      </c>
      <c r="F198" s="2">
        <v>3641</v>
      </c>
      <c r="G198" s="2">
        <v>332.5</v>
      </c>
      <c r="H198" s="2">
        <v>1210632.5</v>
      </c>
      <c r="M198" t="s">
        <v>24</v>
      </c>
      <c r="O198" t="s">
        <v>178</v>
      </c>
      <c r="P198">
        <v>0</v>
      </c>
      <c r="Q198">
        <v>0</v>
      </c>
      <c r="U198" t="str">
        <f>IFERROR(INDEX([1]!Tableau7[[#All],[DESCRIPTION]],MATCH(Tableau1[[#This Row],[EMETTEUR]],[1]!Tableau7[[#All],[CODE]],0)),"")</f>
        <v/>
      </c>
      <c r="V198">
        <f>Tableau1[[#This Row],[TOTAL_VALO]]*Tableau1[[#This Row],[SENSIBILITE]]</f>
        <v>0</v>
      </c>
    </row>
    <row r="199" spans="1:22" ht="15" customHeight="1" x14ac:dyDescent="0.25">
      <c r="A199" s="1">
        <v>44645</v>
      </c>
      <c r="B199" t="s">
        <v>117</v>
      </c>
      <c r="C199">
        <v>1145</v>
      </c>
      <c r="D199" t="s">
        <v>176</v>
      </c>
      <c r="E199" t="s">
        <v>177</v>
      </c>
      <c r="F199" s="2">
        <v>10615</v>
      </c>
      <c r="G199">
        <v>332.5</v>
      </c>
      <c r="H199" s="2">
        <v>3529487.5</v>
      </c>
      <c r="M199" t="s">
        <v>24</v>
      </c>
      <c r="O199" t="s">
        <v>178</v>
      </c>
      <c r="P199">
        <v>0</v>
      </c>
      <c r="Q199">
        <v>0</v>
      </c>
      <c r="U199" t="str">
        <f>IFERROR(INDEX([1]!Tableau7[[#All],[DESCRIPTION]],MATCH(Tableau1[[#This Row],[EMETTEUR]],[1]!Tableau7[[#All],[CODE]],0)),"")</f>
        <v/>
      </c>
      <c r="V199">
        <f>Tableau1[[#This Row],[TOTAL_VALO]]*Tableau1[[#This Row],[SENSIBILITE]]</f>
        <v>0</v>
      </c>
    </row>
    <row r="200" spans="1:22" ht="15" customHeight="1" x14ac:dyDescent="0.25">
      <c r="A200" s="1">
        <v>44645</v>
      </c>
      <c r="B200" t="s">
        <v>118</v>
      </c>
      <c r="C200">
        <v>1145</v>
      </c>
      <c r="D200" t="s">
        <v>176</v>
      </c>
      <c r="E200" t="s">
        <v>177</v>
      </c>
      <c r="F200" s="2">
        <v>2580</v>
      </c>
      <c r="G200">
        <v>332.5</v>
      </c>
      <c r="H200" s="2">
        <v>857850</v>
      </c>
      <c r="M200" t="s">
        <v>24</v>
      </c>
      <c r="O200" t="s">
        <v>178</v>
      </c>
      <c r="P200">
        <v>0</v>
      </c>
      <c r="Q200">
        <v>0</v>
      </c>
      <c r="U200" t="str">
        <f>IFERROR(INDEX([1]!Tableau7[[#All],[DESCRIPTION]],MATCH(Tableau1[[#This Row],[EMETTEUR]],[1]!Tableau7[[#All],[CODE]],0)),"")</f>
        <v/>
      </c>
      <c r="V200">
        <f>Tableau1[[#This Row],[TOTAL_VALO]]*Tableau1[[#This Row],[SENSIBILITE]]</f>
        <v>0</v>
      </c>
    </row>
    <row r="201" spans="1:22" ht="15" customHeight="1" x14ac:dyDescent="0.25">
      <c r="A201" s="1">
        <v>44645</v>
      </c>
      <c r="B201" t="s">
        <v>125</v>
      </c>
      <c r="C201">
        <v>1145</v>
      </c>
      <c r="D201" t="s">
        <v>176</v>
      </c>
      <c r="E201" t="s">
        <v>177</v>
      </c>
      <c r="F201" s="2">
        <v>17</v>
      </c>
      <c r="G201">
        <v>332.5</v>
      </c>
      <c r="H201" s="2">
        <v>5652.5</v>
      </c>
      <c r="M201" t="s">
        <v>24</v>
      </c>
      <c r="O201" t="s">
        <v>178</v>
      </c>
      <c r="P201">
        <v>0</v>
      </c>
      <c r="Q201">
        <v>0</v>
      </c>
      <c r="U201" t="str">
        <f>IFERROR(INDEX([1]!Tableau7[[#All],[DESCRIPTION]],MATCH(Tableau1[[#This Row],[EMETTEUR]],[1]!Tableau7[[#All],[CODE]],0)),"")</f>
        <v/>
      </c>
      <c r="V201">
        <f>Tableau1[[#This Row],[TOTAL_VALO]]*Tableau1[[#This Row],[SENSIBILITE]]</f>
        <v>0</v>
      </c>
    </row>
    <row r="202" spans="1:22" ht="15" customHeight="1" x14ac:dyDescent="0.25">
      <c r="A202" s="1">
        <v>44645</v>
      </c>
      <c r="B202" t="s">
        <v>120</v>
      </c>
      <c r="C202">
        <v>1145</v>
      </c>
      <c r="D202" t="s">
        <v>176</v>
      </c>
      <c r="E202" t="s">
        <v>177</v>
      </c>
      <c r="F202" s="2">
        <v>4197</v>
      </c>
      <c r="G202">
        <v>332.5</v>
      </c>
      <c r="H202" s="2">
        <v>1395502.5</v>
      </c>
      <c r="M202" t="s">
        <v>24</v>
      </c>
      <c r="O202" t="s">
        <v>178</v>
      </c>
      <c r="P202">
        <v>0</v>
      </c>
      <c r="Q202">
        <v>0</v>
      </c>
      <c r="U202" t="str">
        <f>IFERROR(INDEX([1]!Tableau7[[#All],[DESCRIPTION]],MATCH(Tableau1[[#This Row],[EMETTEUR]],[1]!Tableau7[[#All],[CODE]],0)),"")</f>
        <v/>
      </c>
      <c r="V202">
        <f>Tableau1[[#This Row],[TOTAL_VALO]]*Tableau1[[#This Row],[SENSIBILITE]]</f>
        <v>0</v>
      </c>
    </row>
    <row r="203" spans="1:22" ht="15" customHeight="1" x14ac:dyDescent="0.25">
      <c r="A203" s="1">
        <v>44645</v>
      </c>
      <c r="B203" t="s">
        <v>179</v>
      </c>
      <c r="C203">
        <v>9087</v>
      </c>
      <c r="D203" t="s">
        <v>180</v>
      </c>
      <c r="E203" t="s">
        <v>181</v>
      </c>
      <c r="F203" s="2">
        <v>50</v>
      </c>
      <c r="G203" s="3">
        <v>102871.19</v>
      </c>
      <c r="H203" s="2">
        <v>5143559.5</v>
      </c>
      <c r="I203" s="1">
        <v>47272</v>
      </c>
      <c r="J203" s="1">
        <v>44715</v>
      </c>
      <c r="K203" s="2">
        <v>2627</v>
      </c>
      <c r="L203">
        <v>70</v>
      </c>
      <c r="M203" t="s">
        <v>182</v>
      </c>
      <c r="N203" t="s">
        <v>183</v>
      </c>
      <c r="O203" t="s">
        <v>184</v>
      </c>
      <c r="P203">
        <v>0.19313456000000001</v>
      </c>
      <c r="Q203">
        <v>3.488</v>
      </c>
      <c r="R203">
        <v>194</v>
      </c>
      <c r="S203" t="s">
        <v>50</v>
      </c>
      <c r="U203" t="str">
        <f>IFERROR(INDEX([1]!Tableau7[[#All],[DESCRIPTION]],MATCH(Tableau1[[#This Row],[EMETTEUR]],[1]!Tableau7[[#All],[CODE]],0)),"")</f>
        <v/>
      </c>
      <c r="V203">
        <f>Tableau1[[#This Row],[TOTAL_VALO]]*Tableau1[[#This Row],[SENSIBILITE]]</f>
        <v>993399.10086632008</v>
      </c>
    </row>
    <row r="204" spans="1:22" ht="15" customHeight="1" x14ac:dyDescent="0.25">
      <c r="A204" s="1">
        <v>44645</v>
      </c>
      <c r="B204" t="s">
        <v>185</v>
      </c>
      <c r="C204">
        <v>9087</v>
      </c>
      <c r="D204" t="s">
        <v>180</v>
      </c>
      <c r="E204" t="s">
        <v>181</v>
      </c>
      <c r="F204" s="2">
        <v>200</v>
      </c>
      <c r="G204" s="3">
        <v>102871.19</v>
      </c>
      <c r="H204" s="2">
        <v>20574238</v>
      </c>
      <c r="I204" s="1">
        <v>47272</v>
      </c>
      <c r="J204" s="1">
        <v>44715</v>
      </c>
      <c r="K204" s="2">
        <v>2627</v>
      </c>
      <c r="L204">
        <v>70</v>
      </c>
      <c r="M204" t="s">
        <v>182</v>
      </c>
      <c r="N204" t="s">
        <v>183</v>
      </c>
      <c r="O204" t="s">
        <v>184</v>
      </c>
      <c r="P204">
        <v>0.19313456000000001</v>
      </c>
      <c r="Q204">
        <v>3.488</v>
      </c>
      <c r="R204">
        <v>194</v>
      </c>
      <c r="S204" t="s">
        <v>50</v>
      </c>
      <c r="U204" t="str">
        <f>IFERROR(INDEX([1]!Tableau7[[#All],[DESCRIPTION]],MATCH(Tableau1[[#This Row],[EMETTEUR]],[1]!Tableau7[[#All],[CODE]],0)),"")</f>
        <v/>
      </c>
      <c r="V204">
        <f>Tableau1[[#This Row],[TOTAL_VALO]]*Tableau1[[#This Row],[SENSIBILITE]]</f>
        <v>3973596.4034652803</v>
      </c>
    </row>
    <row r="205" spans="1:22" ht="15" customHeight="1" x14ac:dyDescent="0.25">
      <c r="A205" s="1">
        <v>44645</v>
      </c>
      <c r="B205" t="s">
        <v>150</v>
      </c>
      <c r="C205">
        <v>200993</v>
      </c>
      <c r="D205" t="s">
        <v>186</v>
      </c>
      <c r="E205" t="s">
        <v>187</v>
      </c>
      <c r="F205" s="2">
        <v>40</v>
      </c>
      <c r="G205" s="3">
        <v>106707.08</v>
      </c>
      <c r="H205" s="2">
        <v>4268283.2</v>
      </c>
      <c r="I205" s="1">
        <v>45717</v>
      </c>
      <c r="J205" s="1"/>
      <c r="K205" s="2">
        <v>1072</v>
      </c>
      <c r="L205" s="2">
        <v>1072</v>
      </c>
      <c r="M205" t="s">
        <v>106</v>
      </c>
      <c r="N205" t="s">
        <v>107</v>
      </c>
      <c r="O205" t="s">
        <v>108</v>
      </c>
      <c r="P205">
        <v>2.7657666399999998</v>
      </c>
      <c r="Q205">
        <v>1.9239999999999999</v>
      </c>
      <c r="S205" t="s">
        <v>109</v>
      </c>
      <c r="U205" t="str">
        <f>IFERROR(INDEX([1]!Tableau7[[#All],[DESCRIPTION]],MATCH(Tableau1[[#This Row],[EMETTEUR]],[1]!Tableau7[[#All],[CODE]],0)),"")</f>
        <v/>
      </c>
      <c r="V205">
        <f>Tableau1[[#This Row],[TOTAL_VALO]]*Tableau1[[#This Row],[SENSIBILITE]]</f>
        <v>11805075.284632448</v>
      </c>
    </row>
    <row r="206" spans="1:22" ht="15" customHeight="1" x14ac:dyDescent="0.25">
      <c r="A206" s="1">
        <v>44645</v>
      </c>
      <c r="B206" t="s">
        <v>118</v>
      </c>
      <c r="C206">
        <v>200993</v>
      </c>
      <c r="D206" t="s">
        <v>186</v>
      </c>
      <c r="E206" t="s">
        <v>187</v>
      </c>
      <c r="F206" s="2">
        <v>57</v>
      </c>
      <c r="G206" s="3">
        <v>106707.08</v>
      </c>
      <c r="H206" s="2">
        <v>6082303.5599999996</v>
      </c>
      <c r="I206" s="1">
        <v>45717</v>
      </c>
      <c r="K206" s="2">
        <v>1072</v>
      </c>
      <c r="L206" s="2">
        <v>1072</v>
      </c>
      <c r="M206" t="s">
        <v>106</v>
      </c>
      <c r="N206" t="s">
        <v>107</v>
      </c>
      <c r="O206" t="s">
        <v>108</v>
      </c>
      <c r="P206">
        <v>2.7657666399999998</v>
      </c>
      <c r="Q206">
        <v>1.9239999999999999</v>
      </c>
      <c r="S206" t="s">
        <v>109</v>
      </c>
      <c r="U206" t="str">
        <f>IFERROR(INDEX([1]!Tableau7[[#All],[DESCRIPTION]],MATCH(Tableau1[[#This Row],[EMETTEUR]],[1]!Tableau7[[#All],[CODE]],0)),"")</f>
        <v/>
      </c>
      <c r="V206">
        <f>Tableau1[[#This Row],[TOTAL_VALO]]*Tableau1[[#This Row],[SENSIBILITE]]</f>
        <v>16822232.280601237</v>
      </c>
    </row>
    <row r="207" spans="1:22" ht="15" customHeight="1" x14ac:dyDescent="0.25">
      <c r="A207" s="1">
        <v>44645</v>
      </c>
      <c r="B207" t="s">
        <v>135</v>
      </c>
      <c r="C207">
        <v>200993</v>
      </c>
      <c r="D207" t="s">
        <v>186</v>
      </c>
      <c r="E207" t="s">
        <v>187</v>
      </c>
      <c r="F207" s="2">
        <v>96</v>
      </c>
      <c r="G207" s="3">
        <v>106707.08</v>
      </c>
      <c r="H207" s="2">
        <v>10243879.68</v>
      </c>
      <c r="I207" s="1">
        <v>45717</v>
      </c>
      <c r="K207" s="2">
        <v>1072</v>
      </c>
      <c r="L207" s="2">
        <v>1072</v>
      </c>
      <c r="M207" t="s">
        <v>106</v>
      </c>
      <c r="N207" t="s">
        <v>107</v>
      </c>
      <c r="O207" t="s">
        <v>108</v>
      </c>
      <c r="P207">
        <v>2.7657666399999998</v>
      </c>
      <c r="Q207">
        <v>1.9239999999999999</v>
      </c>
      <c r="S207" t="s">
        <v>109</v>
      </c>
      <c r="U207" t="str">
        <f>IFERROR(INDEX([1]!Tableau7[[#All],[DESCRIPTION]],MATCH(Tableau1[[#This Row],[EMETTEUR]],[1]!Tableau7[[#All],[CODE]],0)),"")</f>
        <v/>
      </c>
      <c r="V207">
        <f>Tableau1[[#This Row],[TOTAL_VALO]]*Tableau1[[#This Row],[SENSIBILITE]]</f>
        <v>28332180.683117874</v>
      </c>
    </row>
    <row r="208" spans="1:22" ht="15" customHeight="1" x14ac:dyDescent="0.25">
      <c r="A208" s="1">
        <v>44645</v>
      </c>
      <c r="B208" t="s">
        <v>124</v>
      </c>
      <c r="C208" t="s">
        <v>117</v>
      </c>
      <c r="D208" t="s">
        <v>188</v>
      </c>
      <c r="E208" t="s">
        <v>189</v>
      </c>
      <c r="F208" s="2">
        <v>60150</v>
      </c>
      <c r="G208" s="3">
        <v>165.82</v>
      </c>
      <c r="H208" s="2">
        <v>9974073</v>
      </c>
      <c r="I208" s="1"/>
      <c r="K208" s="2"/>
      <c r="L208" s="2"/>
      <c r="M208" t="s">
        <v>147</v>
      </c>
      <c r="O208" t="s">
        <v>117</v>
      </c>
      <c r="P208">
        <v>0</v>
      </c>
      <c r="Q208">
        <v>8.5266999999999996E-2</v>
      </c>
      <c r="R208">
        <v>0</v>
      </c>
      <c r="U208" t="str">
        <f>IFERROR(INDEX([1]!Tableau7[[#All],[DESCRIPTION]],MATCH(Tableau1[[#This Row],[EMETTEUR]],[1]!Tableau7[[#All],[CODE]],0)),"")</f>
        <v/>
      </c>
      <c r="V208">
        <f>Tableau1[[#This Row],[TOTAL_VALO]]*Tableau1[[#This Row],[SENSIBILITE]]</f>
        <v>0</v>
      </c>
    </row>
    <row r="209" spans="1:22" ht="15" customHeight="1" x14ac:dyDescent="0.25">
      <c r="A209" s="1">
        <v>44645</v>
      </c>
      <c r="B209" t="s">
        <v>135</v>
      </c>
      <c r="C209" t="s">
        <v>117</v>
      </c>
      <c r="D209" t="s">
        <v>188</v>
      </c>
      <c r="E209" t="s">
        <v>189</v>
      </c>
      <c r="F209" s="2">
        <v>69438</v>
      </c>
      <c r="G209">
        <v>165.82</v>
      </c>
      <c r="H209" s="2">
        <v>11514209.16</v>
      </c>
      <c r="M209" t="s">
        <v>147</v>
      </c>
      <c r="O209" t="s">
        <v>117</v>
      </c>
      <c r="P209">
        <v>0</v>
      </c>
      <c r="Q209">
        <v>8.5266999999999996E-2</v>
      </c>
      <c r="R209">
        <v>0</v>
      </c>
      <c r="U209" t="str">
        <f>IFERROR(INDEX([1]!Tableau7[[#All],[DESCRIPTION]],MATCH(Tableau1[[#This Row],[EMETTEUR]],[1]!Tableau7[[#All],[CODE]],0)),"")</f>
        <v/>
      </c>
      <c r="V209">
        <f>Tableau1[[#This Row],[TOTAL_VALO]]*Tableau1[[#This Row],[SENSIBILITE]]</f>
        <v>0</v>
      </c>
    </row>
    <row r="210" spans="1:22" ht="15" customHeight="1" x14ac:dyDescent="0.25">
      <c r="A210" s="1">
        <v>44645</v>
      </c>
      <c r="B210" t="s">
        <v>110</v>
      </c>
      <c r="C210">
        <v>1180</v>
      </c>
      <c r="D210" t="s">
        <v>47</v>
      </c>
      <c r="E210" t="s">
        <v>48</v>
      </c>
      <c r="F210" s="2">
        <v>317</v>
      </c>
      <c r="G210" s="3">
        <v>4800</v>
      </c>
      <c r="H210" s="2">
        <v>1521600</v>
      </c>
      <c r="I210" s="1"/>
      <c r="J210" s="1"/>
      <c r="K210" s="2"/>
      <c r="M210" t="s">
        <v>24</v>
      </c>
      <c r="O210" t="s">
        <v>49</v>
      </c>
      <c r="P210">
        <v>0</v>
      </c>
      <c r="Q210">
        <v>0</v>
      </c>
      <c r="S210" t="s">
        <v>50</v>
      </c>
      <c r="U210" t="str">
        <f>IFERROR(INDEX([1]!Tableau7[[#All],[DESCRIPTION]],MATCH(Tableau1[[#This Row],[EMETTEUR]],[1]!Tableau7[[#All],[CODE]],0)),"")</f>
        <v/>
      </c>
      <c r="V210">
        <f>Tableau1[[#This Row],[TOTAL_VALO]]*Tableau1[[#This Row],[SENSIBILITE]]</f>
        <v>0</v>
      </c>
    </row>
    <row r="211" spans="1:22" ht="15" customHeight="1" x14ac:dyDescent="0.25">
      <c r="A211" s="1">
        <v>44645</v>
      </c>
      <c r="B211" t="s">
        <v>111</v>
      </c>
      <c r="C211">
        <v>1180</v>
      </c>
      <c r="D211" t="s">
        <v>47</v>
      </c>
      <c r="E211" t="s">
        <v>48</v>
      </c>
      <c r="F211" s="2">
        <v>697</v>
      </c>
      <c r="G211" s="3">
        <v>4800</v>
      </c>
      <c r="H211" s="2">
        <v>3345600</v>
      </c>
      <c r="I211" s="1"/>
      <c r="J211" s="1"/>
      <c r="K211" s="2"/>
      <c r="M211" t="s">
        <v>24</v>
      </c>
      <c r="O211" t="s">
        <v>49</v>
      </c>
      <c r="P211">
        <v>0</v>
      </c>
      <c r="Q211">
        <v>0</v>
      </c>
      <c r="S211" t="s">
        <v>50</v>
      </c>
      <c r="U211" t="str">
        <f>IFERROR(INDEX([1]!Tableau7[[#All],[DESCRIPTION]],MATCH(Tableau1[[#This Row],[EMETTEUR]],[1]!Tableau7[[#All],[CODE]],0)),"")</f>
        <v/>
      </c>
      <c r="V211">
        <f>Tableau1[[#This Row],[TOTAL_VALO]]*Tableau1[[#This Row],[SENSIBILITE]]</f>
        <v>0</v>
      </c>
    </row>
    <row r="212" spans="1:22" ht="15" customHeight="1" x14ac:dyDescent="0.25">
      <c r="A212" s="1">
        <v>44645</v>
      </c>
      <c r="B212" t="s">
        <v>112</v>
      </c>
      <c r="C212">
        <v>1180</v>
      </c>
      <c r="D212" t="s">
        <v>47</v>
      </c>
      <c r="E212" t="s">
        <v>48</v>
      </c>
      <c r="F212">
        <v>81</v>
      </c>
      <c r="G212" s="3">
        <v>4800</v>
      </c>
      <c r="H212" s="2">
        <v>388800</v>
      </c>
      <c r="I212" s="1"/>
      <c r="J212" s="1"/>
      <c r="K212" s="2"/>
      <c r="L212" s="2"/>
      <c r="M212" t="s">
        <v>24</v>
      </c>
      <c r="O212" t="s">
        <v>49</v>
      </c>
      <c r="P212">
        <v>0</v>
      </c>
      <c r="Q212">
        <v>0</v>
      </c>
      <c r="S212" t="s">
        <v>50</v>
      </c>
      <c r="U212" t="str">
        <f>IFERROR(INDEX([1]!Tableau7[[#All],[DESCRIPTION]],MATCH(Tableau1[[#This Row],[EMETTEUR]],[1]!Tableau7[[#All],[CODE]],0)),"")</f>
        <v/>
      </c>
      <c r="V212">
        <f>Tableau1[[#This Row],[TOTAL_VALO]]*Tableau1[[#This Row],[SENSIBILITE]]</f>
        <v>0</v>
      </c>
    </row>
    <row r="213" spans="1:22" ht="15" customHeight="1" x14ac:dyDescent="0.25">
      <c r="A213" s="1">
        <v>44645</v>
      </c>
      <c r="B213" t="s">
        <v>113</v>
      </c>
      <c r="C213">
        <v>1180</v>
      </c>
      <c r="D213" t="s">
        <v>47</v>
      </c>
      <c r="E213" t="s">
        <v>48</v>
      </c>
      <c r="F213" s="2">
        <v>2030</v>
      </c>
      <c r="G213" s="3">
        <v>4800</v>
      </c>
      <c r="H213" s="2">
        <v>9744000</v>
      </c>
      <c r="I213" s="1"/>
      <c r="J213" s="1"/>
      <c r="K213" s="2"/>
      <c r="L213" s="2"/>
      <c r="M213" t="s">
        <v>24</v>
      </c>
      <c r="O213" t="s">
        <v>49</v>
      </c>
      <c r="P213">
        <v>0</v>
      </c>
      <c r="Q213">
        <v>0</v>
      </c>
      <c r="S213" t="s">
        <v>50</v>
      </c>
      <c r="U213" t="str">
        <f>IFERROR(INDEX([1]!Tableau7[[#All],[DESCRIPTION]],MATCH(Tableau1[[#This Row],[EMETTEUR]],[1]!Tableau7[[#All],[CODE]],0)),"")</f>
        <v/>
      </c>
      <c r="V213">
        <f>Tableau1[[#This Row],[TOTAL_VALO]]*Tableau1[[#This Row],[SENSIBILITE]]</f>
        <v>0</v>
      </c>
    </row>
    <row r="214" spans="1:22" ht="15" customHeight="1" x14ac:dyDescent="0.25">
      <c r="A214" s="1">
        <v>44645</v>
      </c>
      <c r="B214" t="s">
        <v>114</v>
      </c>
      <c r="C214">
        <v>1180</v>
      </c>
      <c r="D214" t="s">
        <v>47</v>
      </c>
      <c r="E214" t="s">
        <v>48</v>
      </c>
      <c r="F214" s="2">
        <v>2514</v>
      </c>
      <c r="G214" s="3">
        <v>4800</v>
      </c>
      <c r="H214" s="3">
        <v>12067200</v>
      </c>
      <c r="I214" s="1"/>
      <c r="K214" s="2"/>
      <c r="L214" s="2"/>
      <c r="M214" t="s">
        <v>24</v>
      </c>
      <c r="O214" t="s">
        <v>49</v>
      </c>
      <c r="P214">
        <v>0</v>
      </c>
      <c r="Q214">
        <v>0</v>
      </c>
      <c r="S214" t="s">
        <v>50</v>
      </c>
      <c r="U214" t="str">
        <f>IFERROR(INDEX([1]!Tableau7[[#All],[DESCRIPTION]],MATCH(Tableau1[[#This Row],[EMETTEUR]],[1]!Tableau7[[#All],[CODE]],0)),"")</f>
        <v/>
      </c>
      <c r="V214">
        <f>Tableau1[[#This Row],[TOTAL_VALO]]*Tableau1[[#This Row],[SENSIBILITE]]</f>
        <v>0</v>
      </c>
    </row>
    <row r="215" spans="1:22" ht="15" customHeight="1" x14ac:dyDescent="0.25">
      <c r="A215" s="1">
        <v>44645</v>
      </c>
      <c r="B215" t="s">
        <v>115</v>
      </c>
      <c r="C215">
        <v>1180</v>
      </c>
      <c r="D215" t="s">
        <v>47</v>
      </c>
      <c r="E215" t="s">
        <v>48</v>
      </c>
      <c r="F215" s="2">
        <v>623</v>
      </c>
      <c r="G215" s="3">
        <v>4800</v>
      </c>
      <c r="H215" s="3">
        <v>2990400</v>
      </c>
      <c r="I215" s="1"/>
      <c r="K215" s="2"/>
      <c r="L215" s="2"/>
      <c r="M215" t="s">
        <v>24</v>
      </c>
      <c r="O215" t="s">
        <v>49</v>
      </c>
      <c r="P215">
        <v>0</v>
      </c>
      <c r="Q215">
        <v>0</v>
      </c>
      <c r="S215" t="s">
        <v>50</v>
      </c>
      <c r="U215" t="str">
        <f>IFERROR(INDEX([1]!Tableau7[[#All],[DESCRIPTION]],MATCH(Tableau1[[#This Row],[EMETTEUR]],[1]!Tableau7[[#All],[CODE]],0)),"")</f>
        <v/>
      </c>
      <c r="V215">
        <f>Tableau1[[#This Row],[TOTAL_VALO]]*Tableau1[[#This Row],[SENSIBILITE]]</f>
        <v>0</v>
      </c>
    </row>
    <row r="216" spans="1:22" ht="15" customHeight="1" x14ac:dyDescent="0.25">
      <c r="A216" s="1">
        <v>44645</v>
      </c>
      <c r="B216" t="s">
        <v>116</v>
      </c>
      <c r="C216">
        <v>1180</v>
      </c>
      <c r="D216" t="s">
        <v>47</v>
      </c>
      <c r="E216" t="s">
        <v>48</v>
      </c>
      <c r="F216" s="2">
        <v>668</v>
      </c>
      <c r="G216" s="3">
        <v>4800</v>
      </c>
      <c r="H216" s="3">
        <v>3206400</v>
      </c>
      <c r="I216" s="1"/>
      <c r="K216" s="2"/>
      <c r="L216" s="2"/>
      <c r="M216" t="s">
        <v>24</v>
      </c>
      <c r="O216" t="s">
        <v>49</v>
      </c>
      <c r="P216">
        <v>0</v>
      </c>
      <c r="Q216">
        <v>0</v>
      </c>
      <c r="S216" t="s">
        <v>50</v>
      </c>
      <c r="U216" t="str">
        <f>IFERROR(INDEX([1]!Tableau7[[#All],[DESCRIPTION]],MATCH(Tableau1[[#This Row],[EMETTEUR]],[1]!Tableau7[[#All],[CODE]],0)),"")</f>
        <v/>
      </c>
      <c r="V216">
        <f>Tableau1[[#This Row],[TOTAL_VALO]]*Tableau1[[#This Row],[SENSIBILITE]]</f>
        <v>0</v>
      </c>
    </row>
    <row r="217" spans="1:22" ht="15" customHeight="1" x14ac:dyDescent="0.25">
      <c r="A217" s="1">
        <v>44645</v>
      </c>
      <c r="B217" t="s">
        <v>117</v>
      </c>
      <c r="C217">
        <v>1180</v>
      </c>
      <c r="D217" t="s">
        <v>47</v>
      </c>
      <c r="E217" t="s">
        <v>48</v>
      </c>
      <c r="F217" s="2">
        <v>1871</v>
      </c>
      <c r="G217" s="2">
        <v>4800</v>
      </c>
      <c r="H217" s="2">
        <v>8980800</v>
      </c>
      <c r="M217" t="s">
        <v>24</v>
      </c>
      <c r="O217" t="s">
        <v>49</v>
      </c>
      <c r="P217">
        <v>0</v>
      </c>
      <c r="Q217">
        <v>0</v>
      </c>
      <c r="S217" t="s">
        <v>50</v>
      </c>
      <c r="U217" t="str">
        <f>IFERROR(INDEX([1]!Tableau7[[#All],[DESCRIPTION]],MATCH(Tableau1[[#This Row],[EMETTEUR]],[1]!Tableau7[[#All],[CODE]],0)),"")</f>
        <v/>
      </c>
      <c r="V217">
        <f>Tableau1[[#This Row],[TOTAL_VALO]]*Tableau1[[#This Row],[SENSIBILITE]]</f>
        <v>0</v>
      </c>
    </row>
    <row r="218" spans="1:22" ht="15" customHeight="1" x14ac:dyDescent="0.25">
      <c r="A218" s="1">
        <v>44645</v>
      </c>
      <c r="B218" t="s">
        <v>118</v>
      </c>
      <c r="C218">
        <v>1180</v>
      </c>
      <c r="D218" t="s">
        <v>47</v>
      </c>
      <c r="E218" t="s">
        <v>48</v>
      </c>
      <c r="F218" s="2">
        <v>214</v>
      </c>
      <c r="G218" s="2">
        <v>4800</v>
      </c>
      <c r="H218" s="3">
        <v>1027200</v>
      </c>
      <c r="M218" t="s">
        <v>24</v>
      </c>
      <c r="O218" t="s">
        <v>49</v>
      </c>
      <c r="P218">
        <v>0</v>
      </c>
      <c r="Q218">
        <v>0</v>
      </c>
      <c r="S218" t="s">
        <v>50</v>
      </c>
      <c r="U218" t="str">
        <f>IFERROR(INDEX([1]!Tableau7[[#All],[DESCRIPTION]],MATCH(Tableau1[[#This Row],[EMETTEUR]],[1]!Tableau7[[#All],[CODE]],0)),"")</f>
        <v/>
      </c>
      <c r="V218">
        <f>Tableau1[[#This Row],[TOTAL_VALO]]*Tableau1[[#This Row],[SENSIBILITE]]</f>
        <v>0</v>
      </c>
    </row>
    <row r="219" spans="1:22" ht="15" customHeight="1" x14ac:dyDescent="0.25">
      <c r="A219" s="1">
        <v>44645</v>
      </c>
      <c r="B219" t="s">
        <v>125</v>
      </c>
      <c r="C219">
        <v>1180</v>
      </c>
      <c r="D219" t="s">
        <v>47</v>
      </c>
      <c r="E219" t="s">
        <v>48</v>
      </c>
      <c r="F219">
        <v>3</v>
      </c>
      <c r="G219" s="2">
        <v>4800</v>
      </c>
      <c r="H219" s="2">
        <v>14400</v>
      </c>
      <c r="M219" t="s">
        <v>24</v>
      </c>
      <c r="O219" t="s">
        <v>49</v>
      </c>
      <c r="P219">
        <v>0</v>
      </c>
      <c r="Q219">
        <v>0</v>
      </c>
      <c r="S219" t="s">
        <v>50</v>
      </c>
      <c r="U219" t="str">
        <f>IFERROR(INDEX([1]!Tableau7[[#All],[DESCRIPTION]],MATCH(Tableau1[[#This Row],[EMETTEUR]],[1]!Tableau7[[#All],[CODE]],0)),"")</f>
        <v/>
      </c>
      <c r="V219">
        <f>Tableau1[[#This Row],[TOTAL_VALO]]*Tableau1[[#This Row],[SENSIBILITE]]</f>
        <v>0</v>
      </c>
    </row>
    <row r="220" spans="1:22" ht="15" customHeight="1" x14ac:dyDescent="0.25">
      <c r="A220" s="1">
        <v>44645</v>
      </c>
      <c r="B220" t="s">
        <v>120</v>
      </c>
      <c r="C220">
        <v>1180</v>
      </c>
      <c r="D220" t="s">
        <v>47</v>
      </c>
      <c r="E220" t="s">
        <v>48</v>
      </c>
      <c r="F220" s="2">
        <v>750</v>
      </c>
      <c r="G220" s="2">
        <v>4800</v>
      </c>
      <c r="H220" s="2">
        <v>3600000</v>
      </c>
      <c r="M220" t="s">
        <v>24</v>
      </c>
      <c r="O220" t="s">
        <v>49</v>
      </c>
      <c r="P220">
        <v>0</v>
      </c>
      <c r="Q220">
        <v>0</v>
      </c>
      <c r="S220" t="s">
        <v>50</v>
      </c>
      <c r="U220" t="str">
        <f>IFERROR(INDEX([1]!Tableau7[[#All],[DESCRIPTION]],MATCH(Tableau1[[#This Row],[EMETTEUR]],[1]!Tableau7[[#All],[CODE]],0)),"")</f>
        <v/>
      </c>
      <c r="V220">
        <f>Tableau1[[#This Row],[TOTAL_VALO]]*Tableau1[[#This Row],[SENSIBILITE]]</f>
        <v>0</v>
      </c>
    </row>
    <row r="221" spans="1:22" ht="15" customHeight="1" x14ac:dyDescent="0.25">
      <c r="A221" s="1">
        <v>44645</v>
      </c>
      <c r="B221" t="s">
        <v>21</v>
      </c>
      <c r="C221">
        <v>1180</v>
      </c>
      <c r="D221" t="s">
        <v>47</v>
      </c>
      <c r="E221" t="s">
        <v>48</v>
      </c>
      <c r="F221" s="2">
        <v>753</v>
      </c>
      <c r="G221" s="2">
        <v>4800</v>
      </c>
      <c r="H221" s="2">
        <v>3614400</v>
      </c>
      <c r="M221" t="s">
        <v>24</v>
      </c>
      <c r="O221" t="s">
        <v>49</v>
      </c>
      <c r="P221">
        <v>0</v>
      </c>
      <c r="Q221">
        <v>0</v>
      </c>
      <c r="S221" t="s">
        <v>50</v>
      </c>
      <c r="U221" t="str">
        <f>IFERROR(INDEX([1]!Tableau7[[#All],[DESCRIPTION]],MATCH(Tableau1[[#This Row],[EMETTEUR]],[1]!Tableau7[[#All],[CODE]],0)),"")</f>
        <v/>
      </c>
      <c r="V221">
        <f>Tableau1[[#This Row],[TOTAL_VALO]]*Tableau1[[#This Row],[SENSIBILITE]]</f>
        <v>0</v>
      </c>
    </row>
    <row r="222" spans="1:22" ht="15" customHeight="1" x14ac:dyDescent="0.25">
      <c r="A222" s="1">
        <v>44645</v>
      </c>
      <c r="B222" t="s">
        <v>110</v>
      </c>
      <c r="C222">
        <v>1163</v>
      </c>
      <c r="D222" t="s">
        <v>51</v>
      </c>
      <c r="E222" t="s">
        <v>52</v>
      </c>
      <c r="F222" s="2">
        <v>399</v>
      </c>
      <c r="G222" s="2">
        <v>800</v>
      </c>
      <c r="H222" s="2">
        <v>319200</v>
      </c>
      <c r="M222" t="s">
        <v>24</v>
      </c>
      <c r="O222" t="s">
        <v>53</v>
      </c>
      <c r="P222">
        <v>0</v>
      </c>
      <c r="Q222">
        <v>0</v>
      </c>
      <c r="R222">
        <v>0</v>
      </c>
      <c r="U222" t="str">
        <f>IFERROR(INDEX([1]!Tableau7[[#All],[DESCRIPTION]],MATCH(Tableau1[[#This Row],[EMETTEUR]],[1]!Tableau7[[#All],[CODE]],0)),"")</f>
        <v/>
      </c>
      <c r="V222">
        <f>Tableau1[[#This Row],[TOTAL_VALO]]*Tableau1[[#This Row],[SENSIBILITE]]</f>
        <v>0</v>
      </c>
    </row>
    <row r="223" spans="1:22" ht="15" customHeight="1" x14ac:dyDescent="0.25">
      <c r="A223" s="1">
        <v>44645</v>
      </c>
      <c r="B223" t="s">
        <v>111</v>
      </c>
      <c r="C223">
        <v>1163</v>
      </c>
      <c r="D223" t="s">
        <v>51</v>
      </c>
      <c r="E223" t="s">
        <v>52</v>
      </c>
      <c r="F223" s="2">
        <v>801</v>
      </c>
      <c r="G223" s="2">
        <v>800</v>
      </c>
      <c r="H223" s="2">
        <v>640800</v>
      </c>
      <c r="M223" t="s">
        <v>24</v>
      </c>
      <c r="O223" t="s">
        <v>53</v>
      </c>
      <c r="P223">
        <v>0</v>
      </c>
      <c r="Q223">
        <v>0</v>
      </c>
      <c r="R223">
        <v>0</v>
      </c>
      <c r="U223" t="str">
        <f>IFERROR(INDEX([1]!Tableau7[[#All],[DESCRIPTION]],MATCH(Tableau1[[#This Row],[EMETTEUR]],[1]!Tableau7[[#All],[CODE]],0)),"")</f>
        <v/>
      </c>
      <c r="V223">
        <f>Tableau1[[#This Row],[TOTAL_VALO]]*Tableau1[[#This Row],[SENSIBILITE]]</f>
        <v>0</v>
      </c>
    </row>
    <row r="224" spans="1:22" ht="15" customHeight="1" x14ac:dyDescent="0.25">
      <c r="A224" s="1">
        <v>44645</v>
      </c>
      <c r="B224" t="s">
        <v>112</v>
      </c>
      <c r="C224">
        <v>1163</v>
      </c>
      <c r="D224" t="s">
        <v>51</v>
      </c>
      <c r="E224" t="s">
        <v>52</v>
      </c>
      <c r="F224" s="2">
        <v>322</v>
      </c>
      <c r="G224" s="2">
        <v>800</v>
      </c>
      <c r="H224" s="2">
        <v>257600</v>
      </c>
      <c r="M224" t="s">
        <v>24</v>
      </c>
      <c r="O224" t="s">
        <v>53</v>
      </c>
      <c r="P224">
        <v>0</v>
      </c>
      <c r="Q224">
        <v>0</v>
      </c>
      <c r="R224">
        <v>0</v>
      </c>
      <c r="U224" t="str">
        <f>IFERROR(INDEX([1]!Tableau7[[#All],[DESCRIPTION]],MATCH(Tableau1[[#This Row],[EMETTEUR]],[1]!Tableau7[[#All],[CODE]],0)),"")</f>
        <v/>
      </c>
      <c r="V224">
        <f>Tableau1[[#This Row],[TOTAL_VALO]]*Tableau1[[#This Row],[SENSIBILITE]]</f>
        <v>0</v>
      </c>
    </row>
    <row r="225" spans="1:22" ht="15" customHeight="1" x14ac:dyDescent="0.25">
      <c r="A225" s="1">
        <v>44645</v>
      </c>
      <c r="B225" t="s">
        <v>113</v>
      </c>
      <c r="C225">
        <v>1163</v>
      </c>
      <c r="D225" t="s">
        <v>51</v>
      </c>
      <c r="E225" t="s">
        <v>52</v>
      </c>
      <c r="F225" s="2">
        <v>2216</v>
      </c>
      <c r="G225" s="2">
        <v>800</v>
      </c>
      <c r="H225" s="2">
        <v>1772800</v>
      </c>
      <c r="M225" t="s">
        <v>24</v>
      </c>
      <c r="O225" t="s">
        <v>53</v>
      </c>
      <c r="P225">
        <v>0</v>
      </c>
      <c r="Q225">
        <v>0</v>
      </c>
      <c r="R225">
        <v>0</v>
      </c>
      <c r="U225" t="str">
        <f>IFERROR(INDEX([1]!Tableau7[[#All],[DESCRIPTION]],MATCH(Tableau1[[#This Row],[EMETTEUR]],[1]!Tableau7[[#All],[CODE]],0)),"")</f>
        <v/>
      </c>
      <c r="V225">
        <f>Tableau1[[#This Row],[TOTAL_VALO]]*Tableau1[[#This Row],[SENSIBILITE]]</f>
        <v>0</v>
      </c>
    </row>
    <row r="226" spans="1:22" ht="15" customHeight="1" x14ac:dyDescent="0.25">
      <c r="A226" s="1">
        <v>44645</v>
      </c>
      <c r="B226" t="s">
        <v>114</v>
      </c>
      <c r="C226">
        <v>1163</v>
      </c>
      <c r="D226" t="s">
        <v>51</v>
      </c>
      <c r="E226" t="s">
        <v>52</v>
      </c>
      <c r="F226" s="2">
        <v>2713</v>
      </c>
      <c r="G226" s="2">
        <v>800</v>
      </c>
      <c r="H226" s="2">
        <v>2170400</v>
      </c>
      <c r="M226" t="s">
        <v>24</v>
      </c>
      <c r="O226" t="s">
        <v>53</v>
      </c>
      <c r="P226">
        <v>0</v>
      </c>
      <c r="Q226">
        <v>0</v>
      </c>
      <c r="R226">
        <v>0</v>
      </c>
      <c r="U226" t="str">
        <f>IFERROR(INDEX([1]!Tableau7[[#All],[DESCRIPTION]],MATCH(Tableau1[[#This Row],[EMETTEUR]],[1]!Tableau7[[#All],[CODE]],0)),"")</f>
        <v/>
      </c>
      <c r="V226">
        <f>Tableau1[[#This Row],[TOTAL_VALO]]*Tableau1[[#This Row],[SENSIBILITE]]</f>
        <v>0</v>
      </c>
    </row>
    <row r="227" spans="1:22" ht="15" customHeight="1" x14ac:dyDescent="0.25">
      <c r="A227" s="1">
        <v>44645</v>
      </c>
      <c r="B227" t="s">
        <v>115</v>
      </c>
      <c r="C227">
        <v>1163</v>
      </c>
      <c r="D227" t="s">
        <v>51</v>
      </c>
      <c r="E227" t="s">
        <v>52</v>
      </c>
      <c r="F227" s="2">
        <v>1539</v>
      </c>
      <c r="G227" s="2">
        <v>800</v>
      </c>
      <c r="H227" s="2">
        <v>1231200</v>
      </c>
      <c r="M227" t="s">
        <v>24</v>
      </c>
      <c r="O227" t="s">
        <v>53</v>
      </c>
      <c r="P227">
        <v>0</v>
      </c>
      <c r="Q227">
        <v>0</v>
      </c>
      <c r="R227">
        <v>0</v>
      </c>
      <c r="U227" t="str">
        <f>IFERROR(INDEX([1]!Tableau7[[#All],[DESCRIPTION]],MATCH(Tableau1[[#This Row],[EMETTEUR]],[1]!Tableau7[[#All],[CODE]],0)),"")</f>
        <v/>
      </c>
      <c r="V227">
        <f>Tableau1[[#This Row],[TOTAL_VALO]]*Tableau1[[#This Row],[SENSIBILITE]]</f>
        <v>0</v>
      </c>
    </row>
    <row r="228" spans="1:22" ht="15" customHeight="1" x14ac:dyDescent="0.25">
      <c r="A228" s="1">
        <v>44645</v>
      </c>
      <c r="B228" t="s">
        <v>116</v>
      </c>
      <c r="C228">
        <v>1163</v>
      </c>
      <c r="D228" t="s">
        <v>51</v>
      </c>
      <c r="E228" t="s">
        <v>52</v>
      </c>
      <c r="F228" s="2">
        <v>740</v>
      </c>
      <c r="G228" s="2">
        <v>800</v>
      </c>
      <c r="H228" s="2">
        <v>592000</v>
      </c>
      <c r="M228" t="s">
        <v>24</v>
      </c>
      <c r="O228" t="s">
        <v>53</v>
      </c>
      <c r="P228">
        <v>0</v>
      </c>
      <c r="Q228">
        <v>0</v>
      </c>
      <c r="R228">
        <v>0</v>
      </c>
      <c r="U228" t="str">
        <f>IFERROR(INDEX([1]!Tableau7[[#All],[DESCRIPTION]],MATCH(Tableau1[[#This Row],[EMETTEUR]],[1]!Tableau7[[#All],[CODE]],0)),"")</f>
        <v/>
      </c>
      <c r="V228">
        <f>Tableau1[[#This Row],[TOTAL_VALO]]*Tableau1[[#This Row],[SENSIBILITE]]</f>
        <v>0</v>
      </c>
    </row>
    <row r="229" spans="1:22" ht="15" customHeight="1" x14ac:dyDescent="0.25">
      <c r="A229" s="1">
        <v>44645</v>
      </c>
      <c r="B229" t="s">
        <v>117</v>
      </c>
      <c r="C229">
        <v>1163</v>
      </c>
      <c r="D229" t="s">
        <v>51</v>
      </c>
      <c r="E229" t="s">
        <v>52</v>
      </c>
      <c r="F229" s="2">
        <v>2079</v>
      </c>
      <c r="G229" s="2">
        <v>800</v>
      </c>
      <c r="H229" s="2">
        <v>1663200</v>
      </c>
      <c r="M229" t="s">
        <v>24</v>
      </c>
      <c r="O229" t="s">
        <v>53</v>
      </c>
      <c r="P229">
        <v>0</v>
      </c>
      <c r="Q229">
        <v>0</v>
      </c>
      <c r="R229">
        <v>0</v>
      </c>
      <c r="U229" t="str">
        <f>IFERROR(INDEX([1]!Tableau7[[#All],[DESCRIPTION]],MATCH(Tableau1[[#This Row],[EMETTEUR]],[1]!Tableau7[[#All],[CODE]],0)),"")</f>
        <v/>
      </c>
      <c r="V229">
        <f>Tableau1[[#This Row],[TOTAL_VALO]]*Tableau1[[#This Row],[SENSIBILITE]]</f>
        <v>0</v>
      </c>
    </row>
    <row r="230" spans="1:22" ht="15" customHeight="1" x14ac:dyDescent="0.25">
      <c r="A230" s="1">
        <v>44645</v>
      </c>
      <c r="B230" t="s">
        <v>118</v>
      </c>
      <c r="C230">
        <v>1163</v>
      </c>
      <c r="D230" t="s">
        <v>51</v>
      </c>
      <c r="E230" t="s">
        <v>52</v>
      </c>
      <c r="F230" s="2">
        <v>1349</v>
      </c>
      <c r="G230" s="2">
        <v>800</v>
      </c>
      <c r="H230" s="2">
        <v>1079200</v>
      </c>
      <c r="M230" t="s">
        <v>24</v>
      </c>
      <c r="O230" t="s">
        <v>53</v>
      </c>
      <c r="P230">
        <v>0</v>
      </c>
      <c r="Q230">
        <v>0</v>
      </c>
      <c r="R230">
        <v>0</v>
      </c>
      <c r="U230" t="str">
        <f>IFERROR(INDEX([1]!Tableau7[[#All],[DESCRIPTION]],MATCH(Tableau1[[#This Row],[EMETTEUR]],[1]!Tableau7[[#All],[CODE]],0)),"")</f>
        <v/>
      </c>
      <c r="V230">
        <f>Tableau1[[#This Row],[TOTAL_VALO]]*Tableau1[[#This Row],[SENSIBILITE]]</f>
        <v>0</v>
      </c>
    </row>
    <row r="231" spans="1:22" ht="15" customHeight="1" x14ac:dyDescent="0.25">
      <c r="A231" s="1">
        <v>44645</v>
      </c>
      <c r="B231" t="s">
        <v>125</v>
      </c>
      <c r="C231">
        <v>1163</v>
      </c>
      <c r="D231" t="s">
        <v>51</v>
      </c>
      <c r="E231" t="s">
        <v>52</v>
      </c>
      <c r="F231" s="2">
        <v>4</v>
      </c>
      <c r="G231">
        <v>800</v>
      </c>
      <c r="H231" s="3">
        <v>3200</v>
      </c>
      <c r="M231" t="s">
        <v>24</v>
      </c>
      <c r="O231" t="s">
        <v>53</v>
      </c>
      <c r="P231">
        <v>0</v>
      </c>
      <c r="Q231">
        <v>0</v>
      </c>
      <c r="R231">
        <v>0</v>
      </c>
      <c r="U231" t="str">
        <f>IFERROR(INDEX([1]!Tableau7[[#All],[DESCRIPTION]],MATCH(Tableau1[[#This Row],[EMETTEUR]],[1]!Tableau7[[#All],[CODE]],0)),"")</f>
        <v/>
      </c>
      <c r="V231">
        <f>Tableau1[[#This Row],[TOTAL_VALO]]*Tableau1[[#This Row],[SENSIBILITE]]</f>
        <v>0</v>
      </c>
    </row>
    <row r="232" spans="1:22" ht="15" customHeight="1" x14ac:dyDescent="0.25">
      <c r="A232" s="1">
        <v>44645</v>
      </c>
      <c r="B232" t="s">
        <v>120</v>
      </c>
      <c r="C232">
        <v>1163</v>
      </c>
      <c r="D232" t="s">
        <v>51</v>
      </c>
      <c r="E232" t="s">
        <v>52</v>
      </c>
      <c r="F232" s="2">
        <v>835</v>
      </c>
      <c r="G232">
        <v>800</v>
      </c>
      <c r="H232" s="3">
        <v>668000</v>
      </c>
      <c r="M232" t="s">
        <v>24</v>
      </c>
      <c r="O232" t="s">
        <v>53</v>
      </c>
      <c r="P232">
        <v>0</v>
      </c>
      <c r="Q232">
        <v>0</v>
      </c>
      <c r="R232">
        <v>0</v>
      </c>
      <c r="U232" t="str">
        <f>IFERROR(INDEX([1]!Tableau7[[#All],[DESCRIPTION]],MATCH(Tableau1[[#This Row],[EMETTEUR]],[1]!Tableau7[[#All],[CODE]],0)),"")</f>
        <v/>
      </c>
      <c r="V232">
        <f>Tableau1[[#This Row],[TOTAL_VALO]]*Tableau1[[#This Row],[SENSIBILITE]]</f>
        <v>0</v>
      </c>
    </row>
    <row r="233" spans="1:22" ht="15" customHeight="1" x14ac:dyDescent="0.25">
      <c r="A233" s="1">
        <v>44645</v>
      </c>
      <c r="B233" t="s">
        <v>21</v>
      </c>
      <c r="C233">
        <v>1163</v>
      </c>
      <c r="D233" t="s">
        <v>51</v>
      </c>
      <c r="E233" t="s">
        <v>52</v>
      </c>
      <c r="F233" s="2">
        <v>1802</v>
      </c>
      <c r="G233">
        <v>800</v>
      </c>
      <c r="H233" s="3">
        <v>1441600</v>
      </c>
      <c r="M233" t="s">
        <v>24</v>
      </c>
      <c r="O233" t="s">
        <v>53</v>
      </c>
      <c r="P233">
        <v>0</v>
      </c>
      <c r="Q233">
        <v>0</v>
      </c>
      <c r="R233">
        <v>0</v>
      </c>
      <c r="U233" t="str">
        <f>IFERROR(INDEX([1]!Tableau7[[#All],[DESCRIPTION]],MATCH(Tableau1[[#This Row],[EMETTEUR]],[1]!Tableau7[[#All],[CODE]],0)),"")</f>
        <v/>
      </c>
      <c r="V233" s="3">
        <f>Tableau1[[#This Row],[TOTAL_VALO]]*Tableau1[[#This Row],[SENSIBILITE]]</f>
        <v>0</v>
      </c>
    </row>
    <row r="234" spans="1:22" ht="15" customHeight="1" x14ac:dyDescent="0.25">
      <c r="A234" s="1">
        <v>44645</v>
      </c>
      <c r="B234" t="s">
        <v>114</v>
      </c>
      <c r="C234">
        <v>1208</v>
      </c>
      <c r="D234" t="s">
        <v>54</v>
      </c>
      <c r="E234" t="s">
        <v>55</v>
      </c>
      <c r="F234" s="2">
        <v>129</v>
      </c>
      <c r="G234">
        <v>197</v>
      </c>
      <c r="H234" s="3">
        <v>25413</v>
      </c>
      <c r="M234" t="s">
        <v>24</v>
      </c>
      <c r="O234" t="s">
        <v>56</v>
      </c>
      <c r="P234">
        <v>0</v>
      </c>
      <c r="Q234">
        <v>0</v>
      </c>
      <c r="S234" t="s">
        <v>50</v>
      </c>
      <c r="U234" t="str">
        <f>IFERROR(INDEX([1]!Tableau7[[#All],[DESCRIPTION]],MATCH(Tableau1[[#This Row],[EMETTEUR]],[1]!Tableau7[[#All],[CODE]],0)),"")</f>
        <v/>
      </c>
      <c r="V234">
        <f>Tableau1[[#This Row],[TOTAL_VALO]]*Tableau1[[#This Row],[SENSIBILITE]]</f>
        <v>0</v>
      </c>
    </row>
    <row r="235" spans="1:22" ht="15" customHeight="1" x14ac:dyDescent="0.25">
      <c r="A235" s="1">
        <v>44645</v>
      </c>
      <c r="B235" t="s">
        <v>120</v>
      </c>
      <c r="C235">
        <v>1208</v>
      </c>
      <c r="D235" t="s">
        <v>54</v>
      </c>
      <c r="E235" t="s">
        <v>55</v>
      </c>
      <c r="F235" s="2">
        <v>159</v>
      </c>
      <c r="G235">
        <v>197</v>
      </c>
      <c r="H235" s="3">
        <v>31323</v>
      </c>
      <c r="M235" t="s">
        <v>24</v>
      </c>
      <c r="O235" t="s">
        <v>56</v>
      </c>
      <c r="P235">
        <v>0</v>
      </c>
      <c r="Q235">
        <v>0</v>
      </c>
      <c r="S235" t="s">
        <v>50</v>
      </c>
      <c r="U235" t="str">
        <f>IFERROR(INDEX([1]!Tableau7[[#All],[DESCRIPTION]],MATCH(Tableau1[[#This Row],[EMETTEUR]],[1]!Tableau7[[#All],[CODE]],0)),"")</f>
        <v/>
      </c>
      <c r="V235">
        <f>Tableau1[[#This Row],[TOTAL_VALO]]*Tableau1[[#This Row],[SENSIBILITE]]</f>
        <v>0</v>
      </c>
    </row>
    <row r="236" spans="1:22" ht="15" customHeight="1" x14ac:dyDescent="0.25">
      <c r="A236" s="1">
        <v>44645</v>
      </c>
      <c r="B236" t="s">
        <v>21</v>
      </c>
      <c r="C236">
        <v>1208</v>
      </c>
      <c r="D236" t="s">
        <v>54</v>
      </c>
      <c r="E236" t="s">
        <v>55</v>
      </c>
      <c r="F236">
        <v>111</v>
      </c>
      <c r="G236" s="3">
        <v>197</v>
      </c>
      <c r="H236" s="3">
        <v>21867</v>
      </c>
      <c r="I236" s="1"/>
      <c r="K236" s="2"/>
      <c r="L236" s="2"/>
      <c r="M236" t="s">
        <v>24</v>
      </c>
      <c r="O236" t="s">
        <v>56</v>
      </c>
      <c r="P236">
        <v>0</v>
      </c>
      <c r="Q236">
        <v>0</v>
      </c>
      <c r="S236" t="s">
        <v>50</v>
      </c>
      <c r="U236" t="str">
        <f>IFERROR(INDEX([1]!Tableau7[[#All],[DESCRIPTION]],MATCH(Tableau1[[#This Row],[EMETTEUR]],[1]!Tableau7[[#All],[CODE]],0)),"")</f>
        <v/>
      </c>
      <c r="V236">
        <f>Tableau1[[#This Row],[TOTAL_VALO]]*Tableau1[[#This Row],[SENSIBILITE]]</f>
        <v>0</v>
      </c>
    </row>
    <row r="237" spans="1:22" ht="15" customHeight="1" x14ac:dyDescent="0.25">
      <c r="A237" s="1">
        <v>44645</v>
      </c>
      <c r="B237" t="s">
        <v>140</v>
      </c>
      <c r="C237">
        <v>9167</v>
      </c>
      <c r="D237" t="s">
        <v>190</v>
      </c>
      <c r="E237" t="s">
        <v>191</v>
      </c>
      <c r="F237" s="2">
        <v>674</v>
      </c>
      <c r="G237" s="3">
        <v>114905.01</v>
      </c>
      <c r="H237" s="3">
        <v>77445976.739999995</v>
      </c>
      <c r="I237" s="1">
        <v>46523</v>
      </c>
      <c r="K237" s="2">
        <v>1878</v>
      </c>
      <c r="L237" s="2">
        <v>1878</v>
      </c>
      <c r="M237" t="s">
        <v>182</v>
      </c>
      <c r="N237" t="s">
        <v>107</v>
      </c>
      <c r="O237" t="s">
        <v>192</v>
      </c>
      <c r="P237">
        <v>4.4374279599999999</v>
      </c>
      <c r="Q237">
        <v>2.4569999999999999</v>
      </c>
      <c r="R237">
        <v>30</v>
      </c>
      <c r="S237" t="s">
        <v>109</v>
      </c>
      <c r="U237" t="str">
        <f>IFERROR(INDEX([1]!Tableau7[[#All],[DESCRIPTION]],MATCH(Tableau1[[#This Row],[EMETTEUR]],[1]!Tableau7[[#All],[CODE]],0)),"")</f>
        <v/>
      </c>
      <c r="V237">
        <f>Tableau1[[#This Row],[TOTAL_VALO]]*Tableau1[[#This Row],[SENSIBILITE]]</f>
        <v>343660942.5755856</v>
      </c>
    </row>
    <row r="238" spans="1:22" ht="15" customHeight="1" x14ac:dyDescent="0.25">
      <c r="A238" s="1">
        <v>44645</v>
      </c>
      <c r="B238" t="s">
        <v>140</v>
      </c>
      <c r="C238">
        <v>9157</v>
      </c>
      <c r="D238" t="s">
        <v>193</v>
      </c>
      <c r="E238" t="s">
        <v>194</v>
      </c>
      <c r="F238">
        <v>300</v>
      </c>
      <c r="G238" s="3">
        <v>123075.37</v>
      </c>
      <c r="H238" s="3">
        <v>36922611</v>
      </c>
      <c r="I238" s="1">
        <v>48320</v>
      </c>
      <c r="K238" s="2">
        <v>3675</v>
      </c>
      <c r="L238" s="2">
        <v>3675</v>
      </c>
      <c r="M238" t="s">
        <v>182</v>
      </c>
      <c r="N238" t="s">
        <v>107</v>
      </c>
      <c r="O238" t="s">
        <v>195</v>
      </c>
      <c r="P238">
        <v>7.8927848100000002</v>
      </c>
      <c r="Q238">
        <v>2.6110000000000002</v>
      </c>
      <c r="R238">
        <v>20</v>
      </c>
      <c r="S238" t="s">
        <v>109</v>
      </c>
      <c r="U238" t="str">
        <f>IFERROR(INDEX([1]!Tableau7[[#All],[DESCRIPTION]],MATCH(Tableau1[[#This Row],[EMETTEUR]],[1]!Tableau7[[#All],[CODE]],0)),"")</f>
        <v/>
      </c>
      <c r="V238">
        <f>Tableau1[[#This Row],[TOTAL_VALO]]*Tableau1[[#This Row],[SENSIBILITE]]</f>
        <v>291422223.2463389</v>
      </c>
    </row>
    <row r="239" spans="1:22" ht="15" customHeight="1" x14ac:dyDescent="0.25">
      <c r="A239" s="1">
        <v>44645</v>
      </c>
      <c r="B239" t="s">
        <v>110</v>
      </c>
      <c r="C239">
        <v>1216</v>
      </c>
      <c r="D239" t="s">
        <v>57</v>
      </c>
      <c r="E239" t="s">
        <v>58</v>
      </c>
      <c r="F239">
        <v>706</v>
      </c>
      <c r="G239">
        <v>595</v>
      </c>
      <c r="H239" s="3">
        <v>420070</v>
      </c>
      <c r="M239" t="s">
        <v>24</v>
      </c>
      <c r="O239" t="s">
        <v>59</v>
      </c>
      <c r="P239">
        <v>0</v>
      </c>
      <c r="Q239">
        <v>0</v>
      </c>
      <c r="R239">
        <v>0</v>
      </c>
      <c r="U239" t="str">
        <f>IFERROR(INDEX([1]!Tableau7[[#All],[DESCRIPTION]],MATCH(Tableau1[[#This Row],[EMETTEUR]],[1]!Tableau7[[#All],[CODE]],0)),"")</f>
        <v/>
      </c>
      <c r="V239">
        <f>Tableau1[[#This Row],[TOTAL_VALO]]*Tableau1[[#This Row],[SENSIBILITE]]</f>
        <v>0</v>
      </c>
    </row>
    <row r="240" spans="1:22" ht="15" customHeight="1" x14ac:dyDescent="0.25">
      <c r="A240" s="1">
        <v>44645</v>
      </c>
      <c r="B240" t="s">
        <v>111</v>
      </c>
      <c r="C240">
        <v>1216</v>
      </c>
      <c r="D240" t="s">
        <v>57</v>
      </c>
      <c r="E240" t="s">
        <v>58</v>
      </c>
      <c r="F240">
        <v>809</v>
      </c>
      <c r="G240">
        <v>595</v>
      </c>
      <c r="H240" s="3">
        <v>481355</v>
      </c>
      <c r="M240" t="s">
        <v>24</v>
      </c>
      <c r="O240" t="s">
        <v>59</v>
      </c>
      <c r="P240">
        <v>0</v>
      </c>
      <c r="Q240">
        <v>0</v>
      </c>
      <c r="R240">
        <v>0</v>
      </c>
      <c r="U240" t="str">
        <f>IFERROR(INDEX([1]!Tableau7[[#All],[DESCRIPTION]],MATCH(Tableau1[[#This Row],[EMETTEUR]],[1]!Tableau7[[#All],[CODE]],0)),"")</f>
        <v/>
      </c>
      <c r="V240">
        <f>Tableau1[[#This Row],[TOTAL_VALO]]*Tableau1[[#This Row],[SENSIBILITE]]</f>
        <v>0</v>
      </c>
    </row>
    <row r="241" spans="1:22" ht="15" customHeight="1" x14ac:dyDescent="0.25">
      <c r="A241" s="1">
        <v>44645</v>
      </c>
      <c r="B241" t="s">
        <v>124</v>
      </c>
      <c r="C241">
        <v>1216</v>
      </c>
      <c r="D241" t="s">
        <v>57</v>
      </c>
      <c r="E241" t="s">
        <v>58</v>
      </c>
      <c r="F241">
        <v>1</v>
      </c>
      <c r="G241">
        <v>595</v>
      </c>
      <c r="H241" s="2">
        <v>595</v>
      </c>
      <c r="M241" t="s">
        <v>24</v>
      </c>
      <c r="O241" t="s">
        <v>59</v>
      </c>
      <c r="P241">
        <v>0</v>
      </c>
      <c r="Q241">
        <v>0</v>
      </c>
      <c r="R241">
        <v>0</v>
      </c>
      <c r="U241" t="str">
        <f>IFERROR(INDEX([1]!Tableau7[[#All],[DESCRIPTION]],MATCH(Tableau1[[#This Row],[EMETTEUR]],[1]!Tableau7[[#All],[CODE]],0)),"")</f>
        <v/>
      </c>
      <c r="V241">
        <f>Tableau1[[#This Row],[TOTAL_VALO]]*Tableau1[[#This Row],[SENSIBILITE]]</f>
        <v>0</v>
      </c>
    </row>
    <row r="242" spans="1:22" ht="15" customHeight="1" x14ac:dyDescent="0.25">
      <c r="A242" s="1">
        <v>44645</v>
      </c>
      <c r="B242" t="s">
        <v>112</v>
      </c>
      <c r="C242">
        <v>1216</v>
      </c>
      <c r="D242" t="s">
        <v>57</v>
      </c>
      <c r="E242" t="s">
        <v>58</v>
      </c>
      <c r="F242" s="2">
        <v>401</v>
      </c>
      <c r="G242">
        <v>595</v>
      </c>
      <c r="H242" s="3">
        <v>238595</v>
      </c>
      <c r="M242" t="s">
        <v>24</v>
      </c>
      <c r="O242" t="s">
        <v>59</v>
      </c>
      <c r="P242">
        <v>0</v>
      </c>
      <c r="Q242">
        <v>0</v>
      </c>
      <c r="R242">
        <v>0</v>
      </c>
      <c r="U242" t="str">
        <f>IFERROR(INDEX([1]!Tableau7[[#All],[DESCRIPTION]],MATCH(Tableau1[[#This Row],[EMETTEUR]],[1]!Tableau7[[#All],[CODE]],0)),"")</f>
        <v/>
      </c>
      <c r="V242">
        <f>Tableau1[[#This Row],[TOTAL_VALO]]*Tableau1[[#This Row],[SENSIBILITE]]</f>
        <v>0</v>
      </c>
    </row>
    <row r="243" spans="1:22" ht="15" customHeight="1" x14ac:dyDescent="0.25">
      <c r="A243" s="1">
        <v>44645</v>
      </c>
      <c r="B243" t="s">
        <v>113</v>
      </c>
      <c r="C243">
        <v>1216</v>
      </c>
      <c r="D243" t="s">
        <v>57</v>
      </c>
      <c r="E243" t="s">
        <v>58</v>
      </c>
      <c r="F243" s="2">
        <v>2267</v>
      </c>
      <c r="G243" s="3">
        <v>595</v>
      </c>
      <c r="H243" s="3">
        <v>1348865</v>
      </c>
      <c r="I243" s="1"/>
      <c r="K243" s="2"/>
      <c r="L243" s="2"/>
      <c r="M243" t="s">
        <v>24</v>
      </c>
      <c r="O243" t="s">
        <v>59</v>
      </c>
      <c r="P243">
        <v>0</v>
      </c>
      <c r="Q243">
        <v>0</v>
      </c>
      <c r="R243">
        <v>0</v>
      </c>
      <c r="U243" t="str">
        <f>IFERROR(INDEX([1]!Tableau7[[#All],[DESCRIPTION]],MATCH(Tableau1[[#This Row],[EMETTEUR]],[1]!Tableau7[[#All],[CODE]],0)),"")</f>
        <v/>
      </c>
      <c r="V243">
        <f>Tableau1[[#This Row],[TOTAL_VALO]]*Tableau1[[#This Row],[SENSIBILITE]]</f>
        <v>0</v>
      </c>
    </row>
    <row r="244" spans="1:22" ht="15" customHeight="1" x14ac:dyDescent="0.25">
      <c r="A244" s="1">
        <v>44645</v>
      </c>
      <c r="B244" t="s">
        <v>114</v>
      </c>
      <c r="C244">
        <v>1216</v>
      </c>
      <c r="D244" t="s">
        <v>57</v>
      </c>
      <c r="E244" t="s">
        <v>58</v>
      </c>
      <c r="F244" s="2">
        <v>4308</v>
      </c>
      <c r="G244" s="3">
        <v>595</v>
      </c>
      <c r="H244" s="3">
        <v>2563260</v>
      </c>
      <c r="I244" s="1"/>
      <c r="K244" s="2"/>
      <c r="L244" s="2"/>
      <c r="M244" t="s">
        <v>24</v>
      </c>
      <c r="O244" t="s">
        <v>59</v>
      </c>
      <c r="P244">
        <v>0</v>
      </c>
      <c r="Q244">
        <v>0</v>
      </c>
      <c r="R244">
        <v>0</v>
      </c>
      <c r="U244" t="str">
        <f>IFERROR(INDEX([1]!Tableau7[[#All],[DESCRIPTION]],MATCH(Tableau1[[#This Row],[EMETTEUR]],[1]!Tableau7[[#All],[CODE]],0)),"")</f>
        <v/>
      </c>
      <c r="V244">
        <f>Tableau1[[#This Row],[TOTAL_VALO]]*Tableau1[[#This Row],[SENSIBILITE]]</f>
        <v>0</v>
      </c>
    </row>
    <row r="245" spans="1:22" ht="15" customHeight="1" x14ac:dyDescent="0.25">
      <c r="A245" s="1">
        <v>44645</v>
      </c>
      <c r="B245" t="s">
        <v>115</v>
      </c>
      <c r="C245">
        <v>1216</v>
      </c>
      <c r="D245" t="s">
        <v>57</v>
      </c>
      <c r="E245" t="s">
        <v>58</v>
      </c>
      <c r="F245" s="2">
        <v>1577</v>
      </c>
      <c r="G245" s="3">
        <v>595</v>
      </c>
      <c r="H245" s="3">
        <v>938315</v>
      </c>
      <c r="I245" s="1"/>
      <c r="K245" s="2"/>
      <c r="L245" s="2"/>
      <c r="M245" t="s">
        <v>24</v>
      </c>
      <c r="O245" t="s">
        <v>59</v>
      </c>
      <c r="P245">
        <v>0</v>
      </c>
      <c r="Q245">
        <v>0</v>
      </c>
      <c r="R245">
        <v>0</v>
      </c>
      <c r="U245" t="str">
        <f>IFERROR(INDEX([1]!Tableau7[[#All],[DESCRIPTION]],MATCH(Tableau1[[#This Row],[EMETTEUR]],[1]!Tableau7[[#All],[CODE]],0)),"")</f>
        <v/>
      </c>
      <c r="V245">
        <f>Tableau1[[#This Row],[TOTAL_VALO]]*Tableau1[[#This Row],[SENSIBILITE]]</f>
        <v>0</v>
      </c>
    </row>
    <row r="246" spans="1:22" ht="15" customHeight="1" x14ac:dyDescent="0.25">
      <c r="A246" s="1">
        <v>44645</v>
      </c>
      <c r="B246" t="s">
        <v>116</v>
      </c>
      <c r="C246">
        <v>1216</v>
      </c>
      <c r="D246" t="s">
        <v>57</v>
      </c>
      <c r="E246" t="s">
        <v>58</v>
      </c>
      <c r="F246" s="2">
        <v>789</v>
      </c>
      <c r="G246" s="3">
        <v>595</v>
      </c>
      <c r="H246" s="2">
        <v>469455</v>
      </c>
      <c r="I246" s="1"/>
      <c r="K246" s="2"/>
      <c r="L246" s="2"/>
      <c r="M246" t="s">
        <v>24</v>
      </c>
      <c r="O246" t="s">
        <v>59</v>
      </c>
      <c r="P246">
        <v>0</v>
      </c>
      <c r="Q246">
        <v>0</v>
      </c>
      <c r="R246">
        <v>0</v>
      </c>
      <c r="U246" t="str">
        <f>IFERROR(INDEX([1]!Tableau7[[#All],[DESCRIPTION]],MATCH(Tableau1[[#This Row],[EMETTEUR]],[1]!Tableau7[[#All],[CODE]],0)),"")</f>
        <v/>
      </c>
      <c r="V246">
        <f>Tableau1[[#This Row],[TOTAL_VALO]]*Tableau1[[#This Row],[SENSIBILITE]]</f>
        <v>0</v>
      </c>
    </row>
    <row r="247" spans="1:22" ht="15" customHeight="1" x14ac:dyDescent="0.25">
      <c r="A247" s="1">
        <v>44645</v>
      </c>
      <c r="B247" t="s">
        <v>117</v>
      </c>
      <c r="C247">
        <v>1216</v>
      </c>
      <c r="D247" t="s">
        <v>57</v>
      </c>
      <c r="E247" t="s">
        <v>58</v>
      </c>
      <c r="F247" s="2">
        <v>2179</v>
      </c>
      <c r="G247">
        <v>595</v>
      </c>
      <c r="H247" s="2">
        <v>1296505</v>
      </c>
      <c r="M247" t="s">
        <v>24</v>
      </c>
      <c r="O247" t="s">
        <v>59</v>
      </c>
      <c r="P247">
        <v>0</v>
      </c>
      <c r="Q247">
        <v>0</v>
      </c>
      <c r="R247">
        <v>0</v>
      </c>
      <c r="U247" t="str">
        <f>IFERROR(INDEX([1]!Tableau7[[#All],[DESCRIPTION]],MATCH(Tableau1[[#This Row],[EMETTEUR]],[1]!Tableau7[[#All],[CODE]],0)),"")</f>
        <v/>
      </c>
      <c r="V247" s="3">
        <f>Tableau1[[#This Row],[TOTAL_VALO]]*Tableau1[[#This Row],[SENSIBILITE]]</f>
        <v>0</v>
      </c>
    </row>
    <row r="248" spans="1:22" ht="15" customHeight="1" x14ac:dyDescent="0.25">
      <c r="A248" s="1">
        <v>44645</v>
      </c>
      <c r="B248" t="s">
        <v>118</v>
      </c>
      <c r="C248">
        <v>1216</v>
      </c>
      <c r="D248" t="s">
        <v>57</v>
      </c>
      <c r="E248" t="s">
        <v>58</v>
      </c>
      <c r="F248">
        <v>578</v>
      </c>
      <c r="G248">
        <v>595</v>
      </c>
      <c r="H248" s="2">
        <v>343910</v>
      </c>
      <c r="M248" t="s">
        <v>24</v>
      </c>
      <c r="O248" t="s">
        <v>59</v>
      </c>
      <c r="P248">
        <v>0</v>
      </c>
      <c r="Q248">
        <v>0</v>
      </c>
      <c r="R248">
        <v>0</v>
      </c>
      <c r="U248" t="str">
        <f>IFERROR(INDEX([1]!Tableau7[[#All],[DESCRIPTION]],MATCH(Tableau1[[#This Row],[EMETTEUR]],[1]!Tableau7[[#All],[CODE]],0)),"")</f>
        <v/>
      </c>
      <c r="V248">
        <f>Tableau1[[#This Row],[TOTAL_VALO]]*Tableau1[[#This Row],[SENSIBILITE]]</f>
        <v>0</v>
      </c>
    </row>
    <row r="249" spans="1:22" ht="15" customHeight="1" x14ac:dyDescent="0.25">
      <c r="A249" s="1">
        <v>44645</v>
      </c>
      <c r="B249" t="s">
        <v>125</v>
      </c>
      <c r="C249">
        <v>1216</v>
      </c>
      <c r="D249" t="s">
        <v>57</v>
      </c>
      <c r="E249" t="s">
        <v>58</v>
      </c>
      <c r="F249" s="2">
        <v>4</v>
      </c>
      <c r="G249">
        <v>595</v>
      </c>
      <c r="H249" s="2">
        <v>2380</v>
      </c>
      <c r="M249" t="s">
        <v>24</v>
      </c>
      <c r="O249" t="s">
        <v>59</v>
      </c>
      <c r="P249">
        <v>0</v>
      </c>
      <c r="Q249">
        <v>0</v>
      </c>
      <c r="R249">
        <v>0</v>
      </c>
      <c r="U249" t="str">
        <f>IFERROR(INDEX([1]!Tableau7[[#All],[DESCRIPTION]],MATCH(Tableau1[[#This Row],[EMETTEUR]],[1]!Tableau7[[#All],[CODE]],0)),"")</f>
        <v/>
      </c>
      <c r="V249">
        <f>Tableau1[[#This Row],[TOTAL_VALO]]*Tableau1[[#This Row],[SENSIBILITE]]</f>
        <v>0</v>
      </c>
    </row>
    <row r="250" spans="1:22" ht="15" customHeight="1" x14ac:dyDescent="0.25">
      <c r="A250" s="1">
        <v>44645</v>
      </c>
      <c r="B250" t="s">
        <v>120</v>
      </c>
      <c r="C250">
        <v>1216</v>
      </c>
      <c r="D250" t="s">
        <v>57</v>
      </c>
      <c r="E250" t="s">
        <v>58</v>
      </c>
      <c r="F250" s="2">
        <v>935</v>
      </c>
      <c r="G250">
        <v>595</v>
      </c>
      <c r="H250" s="2">
        <v>556325</v>
      </c>
      <c r="M250" t="s">
        <v>24</v>
      </c>
      <c r="O250" t="s">
        <v>59</v>
      </c>
      <c r="P250">
        <v>0</v>
      </c>
      <c r="Q250">
        <v>0</v>
      </c>
      <c r="R250">
        <v>0</v>
      </c>
      <c r="U250" t="str">
        <f>IFERROR(INDEX([1]!Tableau7[[#All],[DESCRIPTION]],MATCH(Tableau1[[#This Row],[EMETTEUR]],[1]!Tableau7[[#All],[CODE]],0)),"")</f>
        <v/>
      </c>
      <c r="V250">
        <f>Tableau1[[#This Row],[TOTAL_VALO]]*Tableau1[[#This Row],[SENSIBILITE]]</f>
        <v>0</v>
      </c>
    </row>
    <row r="251" spans="1:22" ht="15" customHeight="1" x14ac:dyDescent="0.25">
      <c r="A251" s="1">
        <v>44645</v>
      </c>
      <c r="B251" t="s">
        <v>21</v>
      </c>
      <c r="C251">
        <v>1216</v>
      </c>
      <c r="D251" t="s">
        <v>57</v>
      </c>
      <c r="E251" t="s">
        <v>58</v>
      </c>
      <c r="F251" s="2">
        <v>2168</v>
      </c>
      <c r="G251" s="3">
        <v>595</v>
      </c>
      <c r="H251" s="2">
        <v>1289960</v>
      </c>
      <c r="I251" s="1"/>
      <c r="M251" t="s">
        <v>24</v>
      </c>
      <c r="O251" t="s">
        <v>59</v>
      </c>
      <c r="P251">
        <v>0</v>
      </c>
      <c r="Q251">
        <v>0</v>
      </c>
      <c r="R251">
        <v>0</v>
      </c>
      <c r="U251" t="str">
        <f>IFERROR(INDEX([1]!Tableau7[[#All],[DESCRIPTION]],MATCH(Tableau1[[#This Row],[EMETTEUR]],[1]!Tableau7[[#All],[CODE]],0)),"")</f>
        <v/>
      </c>
      <c r="V251" s="3">
        <f>Tableau1[[#This Row],[TOTAL_VALO]]*Tableau1[[#This Row],[SENSIBILITE]]</f>
        <v>0</v>
      </c>
    </row>
    <row r="252" spans="1:22" ht="15" customHeight="1" x14ac:dyDescent="0.25">
      <c r="A252" s="1">
        <v>44645</v>
      </c>
      <c r="B252" t="s">
        <v>136</v>
      </c>
      <c r="C252">
        <v>201111</v>
      </c>
      <c r="D252" t="s">
        <v>196</v>
      </c>
      <c r="E252" t="s">
        <v>197</v>
      </c>
      <c r="F252" s="2">
        <v>8</v>
      </c>
      <c r="G252" s="3">
        <v>104092.78</v>
      </c>
      <c r="H252" s="2">
        <v>832742.24</v>
      </c>
      <c r="I252" s="1">
        <v>44669</v>
      </c>
      <c r="K252">
        <v>24</v>
      </c>
      <c r="L252">
        <v>24</v>
      </c>
      <c r="M252" t="s">
        <v>106</v>
      </c>
      <c r="N252" t="s">
        <v>107</v>
      </c>
      <c r="O252" t="s">
        <v>108</v>
      </c>
      <c r="P252">
        <v>6.6598069999999995E-2</v>
      </c>
      <c r="Q252">
        <v>1.5449999999999999</v>
      </c>
      <c r="S252" t="s">
        <v>109</v>
      </c>
      <c r="U252" t="str">
        <f>IFERROR(INDEX([1]!Tableau7[[#All],[DESCRIPTION]],MATCH(Tableau1[[#This Row],[EMETTEUR]],[1]!Tableau7[[#All],[CODE]],0)),"")</f>
        <v/>
      </c>
      <c r="V252">
        <f>Tableau1[[#This Row],[TOTAL_VALO]]*Tableau1[[#This Row],[SENSIBILITE]]</f>
        <v>55459.025991476796</v>
      </c>
    </row>
    <row r="253" spans="1:22" ht="15" customHeight="1" x14ac:dyDescent="0.25">
      <c r="A253" s="1">
        <v>44645</v>
      </c>
      <c r="B253" t="s">
        <v>198</v>
      </c>
      <c r="C253">
        <v>201111</v>
      </c>
      <c r="D253" t="s">
        <v>196</v>
      </c>
      <c r="E253" t="s">
        <v>197</v>
      </c>
      <c r="F253" s="2">
        <v>330</v>
      </c>
      <c r="G253" s="3">
        <v>104092.78</v>
      </c>
      <c r="H253" s="2">
        <v>34350617.399999999</v>
      </c>
      <c r="I253" s="1">
        <v>44669</v>
      </c>
      <c r="K253">
        <v>24</v>
      </c>
      <c r="L253">
        <v>24</v>
      </c>
      <c r="M253" t="s">
        <v>106</v>
      </c>
      <c r="N253" t="s">
        <v>107</v>
      </c>
      <c r="O253" t="s">
        <v>108</v>
      </c>
      <c r="P253">
        <v>6.6598069999999995E-2</v>
      </c>
      <c r="Q253">
        <v>1.5449999999999999</v>
      </c>
      <c r="S253" t="s">
        <v>109</v>
      </c>
      <c r="U253" t="str">
        <f>IFERROR(INDEX([1]!Tableau7[[#All],[DESCRIPTION]],MATCH(Tableau1[[#This Row],[EMETTEUR]],[1]!Tableau7[[#All],[CODE]],0)),"")</f>
        <v/>
      </c>
      <c r="V253">
        <f>Tableau1[[#This Row],[TOTAL_VALO]]*Tableau1[[#This Row],[SENSIBILITE]]</f>
        <v>2287684.8221484176</v>
      </c>
    </row>
    <row r="254" spans="1:22" ht="15" customHeight="1" x14ac:dyDescent="0.25">
      <c r="A254" s="1">
        <v>44645</v>
      </c>
      <c r="B254" t="s">
        <v>199</v>
      </c>
      <c r="C254">
        <v>201111</v>
      </c>
      <c r="D254" t="s">
        <v>196</v>
      </c>
      <c r="E254" t="s">
        <v>197</v>
      </c>
      <c r="F254">
        <v>777</v>
      </c>
      <c r="G254" s="3">
        <v>104092.78</v>
      </c>
      <c r="H254" s="2">
        <v>80880090.060000002</v>
      </c>
      <c r="I254" s="1">
        <v>44669</v>
      </c>
      <c r="K254">
        <v>24</v>
      </c>
      <c r="L254">
        <v>24</v>
      </c>
      <c r="M254" t="s">
        <v>106</v>
      </c>
      <c r="N254" t="s">
        <v>107</v>
      </c>
      <c r="O254" t="s">
        <v>108</v>
      </c>
      <c r="P254">
        <v>6.6598069999999995E-2</v>
      </c>
      <c r="Q254">
        <v>1.5449999999999999</v>
      </c>
      <c r="S254" t="s">
        <v>109</v>
      </c>
      <c r="U254" t="str">
        <f>IFERROR(INDEX([1]!Tableau7[[#All],[DESCRIPTION]],MATCH(Tableau1[[#This Row],[EMETTEUR]],[1]!Tableau7[[#All],[CODE]],0)),"")</f>
        <v/>
      </c>
      <c r="V254">
        <f>Tableau1[[#This Row],[TOTAL_VALO]]*Tableau1[[#This Row],[SENSIBILITE]]</f>
        <v>5386457.8994221836</v>
      </c>
    </row>
    <row r="255" spans="1:22" ht="15" customHeight="1" x14ac:dyDescent="0.25">
      <c r="A255" s="1">
        <v>44645</v>
      </c>
      <c r="B255" t="s">
        <v>139</v>
      </c>
      <c r="C255">
        <v>201111</v>
      </c>
      <c r="D255" t="s">
        <v>196</v>
      </c>
      <c r="E255" t="s">
        <v>197</v>
      </c>
      <c r="F255" s="2">
        <v>239</v>
      </c>
      <c r="G255" s="3">
        <v>104092.78</v>
      </c>
      <c r="H255" s="2">
        <v>24878174.420000002</v>
      </c>
      <c r="I255" s="1">
        <v>44669</v>
      </c>
      <c r="K255">
        <v>24</v>
      </c>
      <c r="L255">
        <v>24</v>
      </c>
      <c r="M255" t="s">
        <v>106</v>
      </c>
      <c r="N255" t="s">
        <v>107</v>
      </c>
      <c r="O255" t="s">
        <v>108</v>
      </c>
      <c r="P255">
        <v>6.6598069999999995E-2</v>
      </c>
      <c r="Q255">
        <v>1.5449999999999999</v>
      </c>
      <c r="S255" t="s">
        <v>109</v>
      </c>
      <c r="U255" t="str">
        <f>IFERROR(INDEX([1]!Tableau7[[#All],[DESCRIPTION]],MATCH(Tableau1[[#This Row],[EMETTEUR]],[1]!Tableau7[[#All],[CODE]],0)),"")</f>
        <v/>
      </c>
      <c r="V255">
        <f>Tableau1[[#This Row],[TOTAL_VALO]]*Tableau1[[#This Row],[SENSIBILITE]]</f>
        <v>1656838.4014953694</v>
      </c>
    </row>
    <row r="256" spans="1:22" ht="15" customHeight="1" x14ac:dyDescent="0.25">
      <c r="A256" s="1">
        <v>44645</v>
      </c>
      <c r="B256" t="s">
        <v>114</v>
      </c>
      <c r="C256">
        <v>9195</v>
      </c>
      <c r="D256" t="s">
        <v>200</v>
      </c>
      <c r="E256" t="s">
        <v>201</v>
      </c>
      <c r="F256">
        <v>70</v>
      </c>
      <c r="G256" s="3">
        <v>109306.29</v>
      </c>
      <c r="H256" s="2">
        <v>7651440.2999999998</v>
      </c>
      <c r="I256" s="1">
        <v>45080</v>
      </c>
      <c r="K256">
        <v>435</v>
      </c>
      <c r="L256">
        <v>435</v>
      </c>
      <c r="M256" t="s">
        <v>182</v>
      </c>
      <c r="N256" t="s">
        <v>107</v>
      </c>
      <c r="O256" t="s">
        <v>202</v>
      </c>
      <c r="P256">
        <v>1.1143603500000001</v>
      </c>
      <c r="Q256">
        <v>2.0819999999999999</v>
      </c>
      <c r="R256">
        <v>40</v>
      </c>
      <c r="S256" t="s">
        <v>109</v>
      </c>
      <c r="U256" t="str">
        <f>IFERROR(INDEX([1]!Tableau7[[#All],[DESCRIPTION]],MATCH(Tableau1[[#This Row],[EMETTEUR]],[1]!Tableau7[[#All],[CODE]],0)),"")</f>
        <v/>
      </c>
      <c r="V256">
        <f>Tableau1[[#This Row],[TOTAL_VALO]]*Tableau1[[#This Row],[SENSIBILITE]]</f>
        <v>8526461.6907121055</v>
      </c>
    </row>
    <row r="257" spans="1:22" ht="15" customHeight="1" x14ac:dyDescent="0.25">
      <c r="A257" s="1">
        <v>44645</v>
      </c>
      <c r="B257" t="s">
        <v>140</v>
      </c>
      <c r="C257">
        <v>9195</v>
      </c>
      <c r="D257" t="s">
        <v>200</v>
      </c>
      <c r="E257" t="s">
        <v>201</v>
      </c>
      <c r="F257" s="2">
        <v>210</v>
      </c>
      <c r="G257" s="3">
        <v>109306.29</v>
      </c>
      <c r="H257" s="2">
        <v>22954320.899999999</v>
      </c>
      <c r="I257" s="1">
        <v>45080</v>
      </c>
      <c r="J257" s="1"/>
      <c r="K257">
        <v>435</v>
      </c>
      <c r="L257">
        <v>435</v>
      </c>
      <c r="M257" t="s">
        <v>182</v>
      </c>
      <c r="N257" t="s">
        <v>107</v>
      </c>
      <c r="O257" t="s">
        <v>202</v>
      </c>
      <c r="P257">
        <v>1.1143603500000001</v>
      </c>
      <c r="Q257">
        <v>2.0819999999999999</v>
      </c>
      <c r="R257">
        <v>40</v>
      </c>
      <c r="S257" t="s">
        <v>109</v>
      </c>
      <c r="U257" t="str">
        <f>IFERROR(INDEX([1]!Tableau7[[#All],[DESCRIPTION]],MATCH(Tableau1[[#This Row],[EMETTEUR]],[1]!Tableau7[[#All],[CODE]],0)),"")</f>
        <v/>
      </c>
      <c r="V257">
        <f>Tableau1[[#This Row],[TOTAL_VALO]]*Tableau1[[#This Row],[SENSIBILITE]]</f>
        <v>25579385.072136316</v>
      </c>
    </row>
    <row r="258" spans="1:22" ht="15" customHeight="1" x14ac:dyDescent="0.25">
      <c r="A258" s="1">
        <v>44645</v>
      </c>
      <c r="B258" t="s">
        <v>179</v>
      </c>
      <c r="C258">
        <v>9191</v>
      </c>
      <c r="D258" t="s">
        <v>203</v>
      </c>
      <c r="E258" t="s">
        <v>204</v>
      </c>
      <c r="F258">
        <v>190</v>
      </c>
      <c r="G258" s="3">
        <v>101663.48</v>
      </c>
      <c r="H258" s="2">
        <v>19316061.199999999</v>
      </c>
      <c r="I258" s="1">
        <v>45080</v>
      </c>
      <c r="J258" s="1">
        <v>44715</v>
      </c>
      <c r="K258">
        <v>435</v>
      </c>
      <c r="L258">
        <v>70</v>
      </c>
      <c r="M258" t="s">
        <v>182</v>
      </c>
      <c r="N258" t="s">
        <v>183</v>
      </c>
      <c r="O258" t="s">
        <v>195</v>
      </c>
      <c r="P258">
        <v>0.19367319</v>
      </c>
      <c r="Q258">
        <v>2.048</v>
      </c>
      <c r="R258">
        <v>50</v>
      </c>
      <c r="S258" t="s">
        <v>109</v>
      </c>
      <c r="U258" t="str">
        <f>IFERROR(INDEX([1]!Tableau7[[#All],[DESCRIPTION]],MATCH(Tableau1[[#This Row],[EMETTEUR]],[1]!Tableau7[[#All],[CODE]],0)),"")</f>
        <v/>
      </c>
      <c r="V258">
        <f>Tableau1[[#This Row],[TOTAL_VALO]]*Tableau1[[#This Row],[SENSIBILITE]]</f>
        <v>3741003.1908392278</v>
      </c>
    </row>
    <row r="259" spans="1:22" ht="15" customHeight="1" x14ac:dyDescent="0.25">
      <c r="A259" s="1">
        <v>44645</v>
      </c>
      <c r="B259" t="s">
        <v>205</v>
      </c>
      <c r="C259">
        <v>9191</v>
      </c>
      <c r="D259" t="s">
        <v>203</v>
      </c>
      <c r="E259" t="s">
        <v>204</v>
      </c>
      <c r="F259" s="2">
        <v>319</v>
      </c>
      <c r="G259" s="3">
        <v>101663.48</v>
      </c>
      <c r="H259" s="2">
        <v>32430650.120000001</v>
      </c>
      <c r="I259" s="1">
        <v>45080</v>
      </c>
      <c r="J259" s="1">
        <v>44715</v>
      </c>
      <c r="K259">
        <v>435</v>
      </c>
      <c r="L259">
        <v>70</v>
      </c>
      <c r="M259" t="s">
        <v>182</v>
      </c>
      <c r="N259" t="s">
        <v>183</v>
      </c>
      <c r="O259" t="s">
        <v>195</v>
      </c>
      <c r="P259">
        <v>0.19367319</v>
      </c>
      <c r="Q259">
        <v>2.048</v>
      </c>
      <c r="R259">
        <v>50</v>
      </c>
      <c r="S259" t="s">
        <v>109</v>
      </c>
      <c r="U259" t="str">
        <f>IFERROR(INDEX([1]!Tableau7[[#All],[DESCRIPTION]],MATCH(Tableau1[[#This Row],[EMETTEUR]],[1]!Tableau7[[#All],[CODE]],0)),"")</f>
        <v/>
      </c>
      <c r="V259">
        <f>Tableau1[[#This Row],[TOTAL_VALO]]*Tableau1[[#This Row],[SENSIBILITE]]</f>
        <v>6280947.4625142831</v>
      </c>
    </row>
    <row r="260" spans="1:22" ht="15" customHeight="1" x14ac:dyDescent="0.25">
      <c r="A260" s="1">
        <v>44645</v>
      </c>
      <c r="B260" t="s">
        <v>198</v>
      </c>
      <c r="C260">
        <v>9191</v>
      </c>
      <c r="D260" t="s">
        <v>203</v>
      </c>
      <c r="E260" t="s">
        <v>204</v>
      </c>
      <c r="F260">
        <v>243</v>
      </c>
      <c r="G260" s="3">
        <v>101663.48</v>
      </c>
      <c r="H260" s="3">
        <v>24704225.640000001</v>
      </c>
      <c r="I260" s="1">
        <v>45080</v>
      </c>
      <c r="J260" s="1">
        <v>44715</v>
      </c>
      <c r="K260">
        <v>435</v>
      </c>
      <c r="L260">
        <v>70</v>
      </c>
      <c r="M260" t="s">
        <v>182</v>
      </c>
      <c r="N260" t="s">
        <v>183</v>
      </c>
      <c r="O260" t="s">
        <v>195</v>
      </c>
      <c r="P260">
        <v>0.19367319</v>
      </c>
      <c r="Q260">
        <v>2.048</v>
      </c>
      <c r="R260">
        <v>50</v>
      </c>
      <c r="S260" t="s">
        <v>109</v>
      </c>
      <c r="U260" t="str">
        <f>IFERROR(INDEX([1]!Tableau7[[#All],[DESCRIPTION]],MATCH(Tableau1[[#This Row],[EMETTEUR]],[1]!Tableau7[[#All],[CODE]],0)),"")</f>
        <v/>
      </c>
      <c r="V260">
        <f>Tableau1[[#This Row],[TOTAL_VALO]]*Tableau1[[#This Row],[SENSIBILITE]]</f>
        <v>4784546.186178592</v>
      </c>
    </row>
    <row r="261" spans="1:22" ht="15" customHeight="1" x14ac:dyDescent="0.25">
      <c r="A261" s="1">
        <v>44645</v>
      </c>
      <c r="B261" t="s">
        <v>150</v>
      </c>
      <c r="C261">
        <v>1220</v>
      </c>
      <c r="D261" t="s">
        <v>60</v>
      </c>
      <c r="E261" t="s">
        <v>61</v>
      </c>
      <c r="F261">
        <v>999</v>
      </c>
      <c r="G261" s="3">
        <v>1066</v>
      </c>
      <c r="H261" s="3">
        <v>1064934</v>
      </c>
      <c r="I261" s="1"/>
      <c r="M261" t="s">
        <v>24</v>
      </c>
      <c r="O261" t="s">
        <v>62</v>
      </c>
      <c r="P261">
        <v>0</v>
      </c>
      <c r="Q261">
        <v>0</v>
      </c>
      <c r="S261" t="s">
        <v>50</v>
      </c>
      <c r="U261" t="str">
        <f>IFERROR(INDEX([1]!Tableau7[[#All],[DESCRIPTION]],MATCH(Tableau1[[#This Row],[EMETTEUR]],[1]!Tableau7[[#All],[CODE]],0)),"")</f>
        <v/>
      </c>
      <c r="V261">
        <f>Tableau1[[#This Row],[TOTAL_VALO]]*Tableau1[[#This Row],[SENSIBILITE]]</f>
        <v>0</v>
      </c>
    </row>
    <row r="262" spans="1:22" ht="15" customHeight="1" x14ac:dyDescent="0.25">
      <c r="A262" s="1">
        <v>44645</v>
      </c>
      <c r="B262" t="s">
        <v>110</v>
      </c>
      <c r="C262">
        <v>1220</v>
      </c>
      <c r="D262" t="s">
        <v>60</v>
      </c>
      <c r="E262" t="s">
        <v>61</v>
      </c>
      <c r="F262">
        <v>305</v>
      </c>
      <c r="G262" s="3">
        <v>1066</v>
      </c>
      <c r="H262" s="3">
        <v>325130</v>
      </c>
      <c r="I262" s="1"/>
      <c r="M262" t="s">
        <v>24</v>
      </c>
      <c r="O262" t="s">
        <v>62</v>
      </c>
      <c r="P262">
        <v>0</v>
      </c>
      <c r="Q262">
        <v>0</v>
      </c>
      <c r="S262" t="s">
        <v>50</v>
      </c>
      <c r="U262" t="str">
        <f>IFERROR(INDEX([1]!Tableau7[[#All],[DESCRIPTION]],MATCH(Tableau1[[#This Row],[EMETTEUR]],[1]!Tableau7[[#All],[CODE]],0)),"")</f>
        <v/>
      </c>
      <c r="V262">
        <f>Tableau1[[#This Row],[TOTAL_VALO]]*Tableau1[[#This Row],[SENSIBILITE]]</f>
        <v>0</v>
      </c>
    </row>
    <row r="263" spans="1:22" ht="15" customHeight="1" x14ac:dyDescent="0.25">
      <c r="A263" s="1">
        <v>44645</v>
      </c>
      <c r="B263" t="s">
        <v>111</v>
      </c>
      <c r="C263">
        <v>1220</v>
      </c>
      <c r="D263" t="s">
        <v>60</v>
      </c>
      <c r="E263" t="s">
        <v>61</v>
      </c>
      <c r="F263" s="2">
        <v>948</v>
      </c>
      <c r="G263" s="3">
        <v>1066</v>
      </c>
      <c r="H263" s="3">
        <v>1010568</v>
      </c>
      <c r="I263" s="1"/>
      <c r="M263" t="s">
        <v>24</v>
      </c>
      <c r="O263" t="s">
        <v>62</v>
      </c>
      <c r="P263">
        <v>0</v>
      </c>
      <c r="Q263">
        <v>0</v>
      </c>
      <c r="S263" t="s">
        <v>50</v>
      </c>
      <c r="U263" t="str">
        <f>IFERROR(INDEX([1]!Tableau7[[#All],[DESCRIPTION]],MATCH(Tableau1[[#This Row],[EMETTEUR]],[1]!Tableau7[[#All],[CODE]],0)),"")</f>
        <v/>
      </c>
      <c r="V263">
        <f>Tableau1[[#This Row],[TOTAL_VALO]]*Tableau1[[#This Row],[SENSIBILITE]]</f>
        <v>0</v>
      </c>
    </row>
    <row r="264" spans="1:22" ht="15" customHeight="1" x14ac:dyDescent="0.25">
      <c r="A264" s="1">
        <v>44645</v>
      </c>
      <c r="B264" t="s">
        <v>124</v>
      </c>
      <c r="C264">
        <v>1220</v>
      </c>
      <c r="D264" t="s">
        <v>60</v>
      </c>
      <c r="E264" t="s">
        <v>61</v>
      </c>
      <c r="F264" s="2">
        <v>5119</v>
      </c>
      <c r="G264" s="3">
        <v>1066</v>
      </c>
      <c r="H264" s="3">
        <v>5456854</v>
      </c>
      <c r="I264" s="1"/>
      <c r="J264" s="1"/>
      <c r="M264" t="s">
        <v>24</v>
      </c>
      <c r="O264" t="s">
        <v>62</v>
      </c>
      <c r="P264">
        <v>0</v>
      </c>
      <c r="Q264">
        <v>0</v>
      </c>
      <c r="S264" t="s">
        <v>50</v>
      </c>
      <c r="U264" t="str">
        <f>IFERROR(INDEX([1]!Tableau7[[#All],[DESCRIPTION]],MATCH(Tableau1[[#This Row],[EMETTEUR]],[1]!Tableau7[[#All],[CODE]],0)),"")</f>
        <v/>
      </c>
      <c r="V264">
        <f>Tableau1[[#This Row],[TOTAL_VALO]]*Tableau1[[#This Row],[SENSIBILITE]]</f>
        <v>0</v>
      </c>
    </row>
    <row r="265" spans="1:22" ht="15" customHeight="1" x14ac:dyDescent="0.25">
      <c r="A265" s="1">
        <v>44645</v>
      </c>
      <c r="B265" t="s">
        <v>112</v>
      </c>
      <c r="C265">
        <v>1220</v>
      </c>
      <c r="D265" t="s">
        <v>60</v>
      </c>
      <c r="E265" t="s">
        <v>61</v>
      </c>
      <c r="F265" s="2">
        <v>118</v>
      </c>
      <c r="G265" s="3">
        <v>1066</v>
      </c>
      <c r="H265" s="3">
        <v>125788</v>
      </c>
      <c r="I265" s="1"/>
      <c r="J265" s="1"/>
      <c r="M265" t="s">
        <v>24</v>
      </c>
      <c r="O265" t="s">
        <v>62</v>
      </c>
      <c r="P265">
        <v>0</v>
      </c>
      <c r="Q265">
        <v>0</v>
      </c>
      <c r="S265" t="s">
        <v>50</v>
      </c>
      <c r="U265" t="str">
        <f>IFERROR(INDEX([1]!Tableau7[[#All],[DESCRIPTION]],MATCH(Tableau1[[#This Row],[EMETTEUR]],[1]!Tableau7[[#All],[CODE]],0)),"")</f>
        <v/>
      </c>
      <c r="V265">
        <f>Tableau1[[#This Row],[TOTAL_VALO]]*Tableau1[[#This Row],[SENSIBILITE]]</f>
        <v>0</v>
      </c>
    </row>
    <row r="266" spans="1:22" ht="15" customHeight="1" x14ac:dyDescent="0.25">
      <c r="A266" s="1">
        <v>44645</v>
      </c>
      <c r="B266" t="s">
        <v>113</v>
      </c>
      <c r="C266">
        <v>1220</v>
      </c>
      <c r="D266" t="s">
        <v>60</v>
      </c>
      <c r="E266" t="s">
        <v>61</v>
      </c>
      <c r="F266" s="2">
        <v>3150</v>
      </c>
      <c r="G266" s="3">
        <v>1066</v>
      </c>
      <c r="H266" s="3">
        <v>3357900</v>
      </c>
      <c r="I266" s="1"/>
      <c r="J266" s="1"/>
      <c r="M266" t="s">
        <v>24</v>
      </c>
      <c r="O266" t="s">
        <v>62</v>
      </c>
      <c r="P266">
        <v>0</v>
      </c>
      <c r="Q266">
        <v>0</v>
      </c>
      <c r="S266" t="s">
        <v>50</v>
      </c>
      <c r="U266" t="str">
        <f>IFERROR(INDEX([1]!Tableau7[[#All],[DESCRIPTION]],MATCH(Tableau1[[#This Row],[EMETTEUR]],[1]!Tableau7[[#All],[CODE]],0)),"")</f>
        <v/>
      </c>
      <c r="V266">
        <f>Tableau1[[#This Row],[TOTAL_VALO]]*Tableau1[[#This Row],[SENSIBILITE]]</f>
        <v>0</v>
      </c>
    </row>
    <row r="267" spans="1:22" ht="15" customHeight="1" x14ac:dyDescent="0.25">
      <c r="A267" s="1">
        <v>44645</v>
      </c>
      <c r="B267" t="s">
        <v>114</v>
      </c>
      <c r="C267">
        <v>1220</v>
      </c>
      <c r="D267" t="s">
        <v>60</v>
      </c>
      <c r="E267" t="s">
        <v>61</v>
      </c>
      <c r="F267" s="2">
        <v>3407</v>
      </c>
      <c r="G267" s="3">
        <v>1066</v>
      </c>
      <c r="H267" s="3">
        <v>3631862</v>
      </c>
      <c r="I267" s="1"/>
      <c r="J267" s="1"/>
      <c r="M267" t="s">
        <v>24</v>
      </c>
      <c r="O267" t="s">
        <v>62</v>
      </c>
      <c r="P267">
        <v>0</v>
      </c>
      <c r="Q267">
        <v>0</v>
      </c>
      <c r="S267" t="s">
        <v>50</v>
      </c>
      <c r="U267" t="str">
        <f>IFERROR(INDEX([1]!Tableau7[[#All],[DESCRIPTION]],MATCH(Tableau1[[#This Row],[EMETTEUR]],[1]!Tableau7[[#All],[CODE]],0)),"")</f>
        <v/>
      </c>
      <c r="V267">
        <f>Tableau1[[#This Row],[TOTAL_VALO]]*Tableau1[[#This Row],[SENSIBILITE]]</f>
        <v>0</v>
      </c>
    </row>
    <row r="268" spans="1:22" ht="15" customHeight="1" x14ac:dyDescent="0.25">
      <c r="A268" s="1">
        <v>44645</v>
      </c>
      <c r="B268" t="s">
        <v>115</v>
      </c>
      <c r="C268">
        <v>1220</v>
      </c>
      <c r="D268" t="s">
        <v>60</v>
      </c>
      <c r="E268" t="s">
        <v>61</v>
      </c>
      <c r="F268" s="2">
        <v>1715</v>
      </c>
      <c r="G268" s="3">
        <v>1066</v>
      </c>
      <c r="H268" s="3">
        <v>1828190</v>
      </c>
      <c r="I268" s="1"/>
      <c r="J268" s="1"/>
      <c r="M268" t="s">
        <v>24</v>
      </c>
      <c r="O268" t="s">
        <v>62</v>
      </c>
      <c r="P268">
        <v>0</v>
      </c>
      <c r="Q268">
        <v>0</v>
      </c>
      <c r="S268" t="s">
        <v>50</v>
      </c>
      <c r="U268" t="str">
        <f>IFERROR(INDEX([1]!Tableau7[[#All],[DESCRIPTION]],MATCH(Tableau1[[#This Row],[EMETTEUR]],[1]!Tableau7[[#All],[CODE]],0)),"")</f>
        <v/>
      </c>
      <c r="V268">
        <f>Tableau1[[#This Row],[TOTAL_VALO]]*Tableau1[[#This Row],[SENSIBILITE]]</f>
        <v>0</v>
      </c>
    </row>
    <row r="269" spans="1:22" ht="15" customHeight="1" x14ac:dyDescent="0.25">
      <c r="A269" s="1">
        <v>44645</v>
      </c>
      <c r="B269" t="s">
        <v>116</v>
      </c>
      <c r="C269">
        <v>1220</v>
      </c>
      <c r="D269" t="s">
        <v>60</v>
      </c>
      <c r="E269" t="s">
        <v>61</v>
      </c>
      <c r="F269" s="2">
        <v>1038</v>
      </c>
      <c r="G269" s="2">
        <v>1066</v>
      </c>
      <c r="H269" s="2">
        <v>1106508</v>
      </c>
      <c r="M269" t="s">
        <v>24</v>
      </c>
      <c r="O269" t="s">
        <v>62</v>
      </c>
      <c r="P269">
        <v>0</v>
      </c>
      <c r="Q269">
        <v>0</v>
      </c>
      <c r="S269" t="s">
        <v>50</v>
      </c>
      <c r="U269" t="str">
        <f>IFERROR(INDEX([1]!Tableau7[[#All],[DESCRIPTION]],MATCH(Tableau1[[#This Row],[EMETTEUR]],[1]!Tableau7[[#All],[CODE]],0)),"")</f>
        <v/>
      </c>
      <c r="V269">
        <f>Tableau1[[#This Row],[TOTAL_VALO]]*Tableau1[[#This Row],[SENSIBILITE]]</f>
        <v>0</v>
      </c>
    </row>
    <row r="270" spans="1:22" ht="15" customHeight="1" x14ac:dyDescent="0.25">
      <c r="A270" s="1">
        <v>44645</v>
      </c>
      <c r="B270" t="s">
        <v>117</v>
      </c>
      <c r="C270">
        <v>1220</v>
      </c>
      <c r="D270" t="s">
        <v>60</v>
      </c>
      <c r="E270" t="s">
        <v>61</v>
      </c>
      <c r="F270" s="2">
        <v>2893</v>
      </c>
      <c r="G270" s="2">
        <v>1066</v>
      </c>
      <c r="H270" s="2">
        <v>3083938</v>
      </c>
      <c r="M270" t="s">
        <v>24</v>
      </c>
      <c r="O270" t="s">
        <v>62</v>
      </c>
      <c r="P270">
        <v>0</v>
      </c>
      <c r="Q270">
        <v>0</v>
      </c>
      <c r="S270" t="s">
        <v>50</v>
      </c>
      <c r="U270" t="str">
        <f>IFERROR(INDEX([1]!Tableau7[[#All],[DESCRIPTION]],MATCH(Tableau1[[#This Row],[EMETTEUR]],[1]!Tableau7[[#All],[CODE]],0)),"")</f>
        <v/>
      </c>
      <c r="V270">
        <f>Tableau1[[#This Row],[TOTAL_VALO]]*Tableau1[[#This Row],[SENSIBILITE]]</f>
        <v>0</v>
      </c>
    </row>
    <row r="271" spans="1:22" ht="15" customHeight="1" x14ac:dyDescent="0.25">
      <c r="A271" s="1">
        <v>44645</v>
      </c>
      <c r="B271" t="s">
        <v>118</v>
      </c>
      <c r="C271">
        <v>1220</v>
      </c>
      <c r="D271" t="s">
        <v>60</v>
      </c>
      <c r="E271" t="s">
        <v>61</v>
      </c>
      <c r="F271">
        <v>443</v>
      </c>
      <c r="G271" s="2">
        <v>1066</v>
      </c>
      <c r="H271" s="2">
        <v>472238</v>
      </c>
      <c r="M271" t="s">
        <v>24</v>
      </c>
      <c r="O271" t="s">
        <v>62</v>
      </c>
      <c r="P271">
        <v>0</v>
      </c>
      <c r="Q271">
        <v>0</v>
      </c>
      <c r="S271" t="s">
        <v>50</v>
      </c>
      <c r="U271" t="str">
        <f>IFERROR(INDEX([1]!Tableau7[[#All],[DESCRIPTION]],MATCH(Tableau1[[#This Row],[EMETTEUR]],[1]!Tableau7[[#All],[CODE]],0)),"")</f>
        <v/>
      </c>
      <c r="V271">
        <f>Tableau1[[#This Row],[TOTAL_VALO]]*Tableau1[[#This Row],[SENSIBILITE]]</f>
        <v>0</v>
      </c>
    </row>
    <row r="272" spans="1:22" ht="15" customHeight="1" x14ac:dyDescent="0.25">
      <c r="A272" s="1">
        <v>44645</v>
      </c>
      <c r="B272" t="s">
        <v>125</v>
      </c>
      <c r="C272">
        <v>1220</v>
      </c>
      <c r="D272" t="s">
        <v>60</v>
      </c>
      <c r="E272" t="s">
        <v>61</v>
      </c>
      <c r="F272" s="2">
        <v>5</v>
      </c>
      <c r="G272" s="2">
        <v>1066</v>
      </c>
      <c r="H272" s="2">
        <v>5330</v>
      </c>
      <c r="M272" t="s">
        <v>24</v>
      </c>
      <c r="O272" t="s">
        <v>62</v>
      </c>
      <c r="P272">
        <v>0</v>
      </c>
      <c r="Q272">
        <v>0</v>
      </c>
      <c r="S272" t="s">
        <v>50</v>
      </c>
      <c r="U272" t="str">
        <f>IFERROR(INDEX([1]!Tableau7[[#All],[DESCRIPTION]],MATCH(Tableau1[[#This Row],[EMETTEUR]],[1]!Tableau7[[#All],[CODE]],0)),"")</f>
        <v/>
      </c>
      <c r="V272">
        <f>Tableau1[[#This Row],[TOTAL_VALO]]*Tableau1[[#This Row],[SENSIBILITE]]</f>
        <v>0</v>
      </c>
    </row>
    <row r="273" spans="1:22" ht="15" customHeight="1" x14ac:dyDescent="0.25">
      <c r="A273" s="1">
        <v>44645</v>
      </c>
      <c r="B273" t="s">
        <v>120</v>
      </c>
      <c r="C273">
        <v>1220</v>
      </c>
      <c r="D273" t="s">
        <v>60</v>
      </c>
      <c r="E273" t="s">
        <v>61</v>
      </c>
      <c r="F273" s="2">
        <v>964</v>
      </c>
      <c r="G273" s="2">
        <v>1066</v>
      </c>
      <c r="H273" s="2">
        <v>1027624</v>
      </c>
      <c r="M273" t="s">
        <v>24</v>
      </c>
      <c r="O273" t="s">
        <v>62</v>
      </c>
      <c r="P273">
        <v>0</v>
      </c>
      <c r="Q273">
        <v>0</v>
      </c>
      <c r="S273" t="s">
        <v>50</v>
      </c>
      <c r="U273" t="str">
        <f>IFERROR(INDEX([1]!Tableau7[[#All],[DESCRIPTION]],MATCH(Tableau1[[#This Row],[EMETTEUR]],[1]!Tableau7[[#All],[CODE]],0)),"")</f>
        <v/>
      </c>
      <c r="V273">
        <f>Tableau1[[#This Row],[TOTAL_VALO]]*Tableau1[[#This Row],[SENSIBILITE]]</f>
        <v>0</v>
      </c>
    </row>
    <row r="274" spans="1:22" ht="15" customHeight="1" x14ac:dyDescent="0.25">
      <c r="A274" s="1">
        <v>44645</v>
      </c>
      <c r="B274" t="s">
        <v>21</v>
      </c>
      <c r="C274">
        <v>1220</v>
      </c>
      <c r="D274" t="s">
        <v>60</v>
      </c>
      <c r="E274" t="s">
        <v>61</v>
      </c>
      <c r="F274" s="2">
        <v>2413</v>
      </c>
      <c r="G274" s="2">
        <v>1066</v>
      </c>
      <c r="H274" s="2">
        <v>2572258</v>
      </c>
      <c r="I274" s="1"/>
      <c r="M274" t="s">
        <v>24</v>
      </c>
      <c r="O274" t="s">
        <v>62</v>
      </c>
      <c r="P274">
        <v>0</v>
      </c>
      <c r="Q274">
        <v>0</v>
      </c>
      <c r="S274" t="s">
        <v>50</v>
      </c>
      <c r="U274" t="str">
        <f>IFERROR(INDEX([1]!Tableau7[[#All],[DESCRIPTION]],MATCH(Tableau1[[#This Row],[EMETTEUR]],[1]!Tableau7[[#All],[CODE]],0)),"")</f>
        <v/>
      </c>
      <c r="V274">
        <f>Tableau1[[#This Row],[TOTAL_VALO]]*Tableau1[[#This Row],[SENSIBILITE]]</f>
        <v>0</v>
      </c>
    </row>
    <row r="275" spans="1:22" ht="15" customHeight="1" x14ac:dyDescent="0.25">
      <c r="A275" s="1">
        <v>44645</v>
      </c>
      <c r="B275" t="s">
        <v>111</v>
      </c>
      <c r="C275">
        <v>201315</v>
      </c>
      <c r="D275" t="s">
        <v>206</v>
      </c>
      <c r="E275" t="s">
        <v>207</v>
      </c>
      <c r="F275" s="2">
        <v>33</v>
      </c>
      <c r="G275" s="2">
        <v>111935.76</v>
      </c>
      <c r="H275" s="2">
        <v>3693880.08</v>
      </c>
      <c r="I275" s="1">
        <v>45460</v>
      </c>
      <c r="K275">
        <v>815</v>
      </c>
      <c r="L275">
        <v>815</v>
      </c>
      <c r="M275" t="s">
        <v>106</v>
      </c>
      <c r="N275" t="s">
        <v>107</v>
      </c>
      <c r="O275" t="s">
        <v>108</v>
      </c>
      <c r="P275">
        <v>2.0472980700000001</v>
      </c>
      <c r="Q275">
        <v>1.87</v>
      </c>
      <c r="S275" t="s">
        <v>109</v>
      </c>
      <c r="U275" t="str">
        <f>IFERROR(INDEX([1]!Tableau7[[#All],[DESCRIPTION]],MATCH(Tableau1[[#This Row],[EMETTEUR]],[1]!Tableau7[[#All],[CODE]],0)),"")</f>
        <v/>
      </c>
      <c r="V275">
        <f>Tableau1[[#This Row],[TOTAL_VALO]]*Tableau1[[#This Row],[SENSIBILITE]]</f>
        <v>7562473.5585954459</v>
      </c>
    </row>
    <row r="276" spans="1:22" ht="15" customHeight="1" x14ac:dyDescent="0.25">
      <c r="A276" s="1">
        <v>44645</v>
      </c>
      <c r="B276" t="s">
        <v>118</v>
      </c>
      <c r="C276">
        <v>201315</v>
      </c>
      <c r="D276" t="s">
        <v>206</v>
      </c>
      <c r="E276" t="s">
        <v>207</v>
      </c>
      <c r="F276" s="2">
        <v>54</v>
      </c>
      <c r="G276" s="2">
        <v>111935.76</v>
      </c>
      <c r="H276" s="2">
        <v>6044531.04</v>
      </c>
      <c r="I276" s="1">
        <v>45460</v>
      </c>
      <c r="K276">
        <v>815</v>
      </c>
      <c r="L276">
        <v>815</v>
      </c>
      <c r="M276" t="s">
        <v>106</v>
      </c>
      <c r="N276" t="s">
        <v>107</v>
      </c>
      <c r="O276" t="s">
        <v>108</v>
      </c>
      <c r="P276">
        <v>2.0472980700000001</v>
      </c>
      <c r="Q276">
        <v>1.87</v>
      </c>
      <c r="S276" t="s">
        <v>109</v>
      </c>
      <c r="U276" t="str">
        <f>IFERROR(INDEX([1]!Tableau7[[#All],[DESCRIPTION]],MATCH(Tableau1[[#This Row],[EMETTEUR]],[1]!Tableau7[[#All],[CODE]],0)),"")</f>
        <v/>
      </c>
      <c r="V276">
        <f>Tableau1[[#This Row],[TOTAL_VALO]]*Tableau1[[#This Row],[SENSIBILITE]]</f>
        <v>12374956.732247094</v>
      </c>
    </row>
    <row r="277" spans="1:22" ht="15" customHeight="1" x14ac:dyDescent="0.25">
      <c r="A277" s="1">
        <v>44645</v>
      </c>
      <c r="B277" t="s">
        <v>119</v>
      </c>
      <c r="C277">
        <v>201315</v>
      </c>
      <c r="D277" t="s">
        <v>206</v>
      </c>
      <c r="E277" t="s">
        <v>207</v>
      </c>
      <c r="F277" s="2">
        <v>47</v>
      </c>
      <c r="G277" s="2">
        <v>111935.76</v>
      </c>
      <c r="H277" s="2">
        <v>5260980.72</v>
      </c>
      <c r="I277" s="1">
        <v>45460</v>
      </c>
      <c r="K277">
        <v>815</v>
      </c>
      <c r="L277">
        <v>815</v>
      </c>
      <c r="M277" t="s">
        <v>106</v>
      </c>
      <c r="N277" t="s">
        <v>107</v>
      </c>
      <c r="O277" t="s">
        <v>108</v>
      </c>
      <c r="P277">
        <v>2.0472980700000001</v>
      </c>
      <c r="Q277">
        <v>1.87</v>
      </c>
      <c r="S277" t="s">
        <v>109</v>
      </c>
      <c r="U277" t="str">
        <f>IFERROR(INDEX([1]!Tableau7[[#All],[DESCRIPTION]],MATCH(Tableau1[[#This Row],[EMETTEUR]],[1]!Tableau7[[#All],[CODE]],0)),"")</f>
        <v/>
      </c>
      <c r="V277">
        <f>Tableau1[[#This Row],[TOTAL_VALO]]*Tableau1[[#This Row],[SENSIBILITE]]</f>
        <v>10770795.674363211</v>
      </c>
    </row>
    <row r="278" spans="1:22" ht="15" customHeight="1" x14ac:dyDescent="0.25">
      <c r="A278" s="1">
        <v>44645</v>
      </c>
      <c r="B278" t="s">
        <v>140</v>
      </c>
      <c r="C278">
        <v>201315</v>
      </c>
      <c r="D278" t="s">
        <v>206</v>
      </c>
      <c r="E278" t="s">
        <v>207</v>
      </c>
      <c r="F278" s="2">
        <v>1800</v>
      </c>
      <c r="G278" s="2">
        <v>111935.76</v>
      </c>
      <c r="H278" s="2">
        <v>201484368</v>
      </c>
      <c r="I278" s="1">
        <v>45460</v>
      </c>
      <c r="K278">
        <v>815</v>
      </c>
      <c r="L278">
        <v>815</v>
      </c>
      <c r="M278" t="s">
        <v>106</v>
      </c>
      <c r="N278" t="s">
        <v>107</v>
      </c>
      <c r="O278" t="s">
        <v>108</v>
      </c>
      <c r="P278">
        <v>2.0472980700000001</v>
      </c>
      <c r="Q278">
        <v>1.87</v>
      </c>
      <c r="S278" t="s">
        <v>109</v>
      </c>
      <c r="U278" t="str">
        <f>IFERROR(INDEX([1]!Tableau7[[#All],[DESCRIPTION]],MATCH(Tableau1[[#This Row],[EMETTEUR]],[1]!Tableau7[[#All],[CODE]],0)),"")</f>
        <v/>
      </c>
      <c r="V278">
        <f>Tableau1[[#This Row],[TOTAL_VALO]]*Tableau1[[#This Row],[SENSIBILITE]]</f>
        <v>412498557.74156976</v>
      </c>
    </row>
    <row r="279" spans="1:22" ht="15" customHeight="1" x14ac:dyDescent="0.25">
      <c r="A279" s="1">
        <v>44645</v>
      </c>
      <c r="B279" t="s">
        <v>134</v>
      </c>
      <c r="C279">
        <v>201315</v>
      </c>
      <c r="D279" t="s">
        <v>206</v>
      </c>
      <c r="E279" t="s">
        <v>207</v>
      </c>
      <c r="F279">
        <v>30</v>
      </c>
      <c r="G279" s="2">
        <v>111935.76</v>
      </c>
      <c r="H279" s="2">
        <v>3358072.8</v>
      </c>
      <c r="I279" s="1">
        <v>45460</v>
      </c>
      <c r="K279">
        <v>815</v>
      </c>
      <c r="L279">
        <v>815</v>
      </c>
      <c r="M279" t="s">
        <v>106</v>
      </c>
      <c r="N279" t="s">
        <v>107</v>
      </c>
      <c r="O279" t="s">
        <v>108</v>
      </c>
      <c r="P279">
        <v>2.0472980700000001</v>
      </c>
      <c r="Q279">
        <v>1.87</v>
      </c>
      <c r="S279" t="s">
        <v>109</v>
      </c>
      <c r="U279" t="str">
        <f>IFERROR(INDEX([1]!Tableau7[[#All],[DESCRIPTION]],MATCH(Tableau1[[#This Row],[EMETTEUR]],[1]!Tableau7[[#All],[CODE]],0)),"")</f>
        <v/>
      </c>
      <c r="V279">
        <f>Tableau1[[#This Row],[TOTAL_VALO]]*Tableau1[[#This Row],[SENSIBILITE]]</f>
        <v>6874975.9623594955</v>
      </c>
    </row>
    <row r="280" spans="1:22" ht="15" customHeight="1" x14ac:dyDescent="0.25">
      <c r="A280" s="1">
        <v>44645</v>
      </c>
      <c r="B280" t="s">
        <v>135</v>
      </c>
      <c r="C280">
        <v>201315</v>
      </c>
      <c r="D280" t="s">
        <v>206</v>
      </c>
      <c r="E280" t="s">
        <v>207</v>
      </c>
      <c r="F280">
        <v>203</v>
      </c>
      <c r="G280" s="2">
        <v>111935.76</v>
      </c>
      <c r="H280" s="2">
        <v>22722959.280000001</v>
      </c>
      <c r="I280" s="1">
        <v>45460</v>
      </c>
      <c r="K280" s="2">
        <v>815</v>
      </c>
      <c r="L280" s="2">
        <v>815</v>
      </c>
      <c r="M280" t="s">
        <v>106</v>
      </c>
      <c r="N280" t="s">
        <v>107</v>
      </c>
      <c r="O280" t="s">
        <v>108</v>
      </c>
      <c r="P280">
        <v>2.0472980700000001</v>
      </c>
      <c r="Q280">
        <v>1.87</v>
      </c>
      <c r="S280" t="s">
        <v>109</v>
      </c>
      <c r="U280" t="str">
        <f>IFERROR(INDEX([1]!Tableau7[[#All],[DESCRIPTION]],MATCH(Tableau1[[#This Row],[EMETTEUR]],[1]!Tableau7[[#All],[CODE]],0)),"")</f>
        <v/>
      </c>
      <c r="V280">
        <f>Tableau1[[#This Row],[TOTAL_VALO]]*Tableau1[[#This Row],[SENSIBILITE]]</f>
        <v>46520670.678632595</v>
      </c>
    </row>
    <row r="281" spans="1:22" ht="15" customHeight="1" x14ac:dyDescent="0.25">
      <c r="A281" s="1">
        <v>44645</v>
      </c>
      <c r="B281" t="s">
        <v>150</v>
      </c>
      <c r="C281">
        <v>201317</v>
      </c>
      <c r="D281" t="s">
        <v>208</v>
      </c>
      <c r="E281" t="s">
        <v>209</v>
      </c>
      <c r="F281" s="2">
        <v>45</v>
      </c>
      <c r="G281" s="2">
        <v>127020.83</v>
      </c>
      <c r="H281" s="2">
        <v>5715937.3499999996</v>
      </c>
      <c r="I281" s="1">
        <v>47224</v>
      </c>
      <c r="K281" s="2">
        <v>2579</v>
      </c>
      <c r="L281" s="2">
        <v>2579</v>
      </c>
      <c r="M281" t="s">
        <v>106</v>
      </c>
      <c r="N281" t="s">
        <v>107</v>
      </c>
      <c r="O281" t="s">
        <v>108</v>
      </c>
      <c r="P281">
        <v>5.7514192199999998</v>
      </c>
      <c r="Q281">
        <v>2.234</v>
      </c>
      <c r="S281" t="s">
        <v>109</v>
      </c>
      <c r="U281" t="str">
        <f>IFERROR(INDEX([1]!Tableau7[[#All],[DESCRIPTION]],MATCH(Tableau1[[#This Row],[EMETTEUR]],[1]!Tableau7[[#All],[CODE]],0)),"")</f>
        <v/>
      </c>
      <c r="V281">
        <f>Tableau1[[#This Row],[TOTAL_VALO]]*Tableau1[[#This Row],[SENSIBILITE]]</f>
        <v>32874751.935105864</v>
      </c>
    </row>
    <row r="282" spans="1:22" ht="15" customHeight="1" x14ac:dyDescent="0.25">
      <c r="A282" s="1">
        <v>44645</v>
      </c>
      <c r="B282" t="s">
        <v>124</v>
      </c>
      <c r="C282">
        <v>201317</v>
      </c>
      <c r="D282" t="s">
        <v>208</v>
      </c>
      <c r="E282" t="s">
        <v>209</v>
      </c>
      <c r="F282">
        <v>90</v>
      </c>
      <c r="G282" s="2">
        <v>127020.83</v>
      </c>
      <c r="H282" s="2">
        <v>11431874.699999999</v>
      </c>
      <c r="I282" s="1">
        <v>47224</v>
      </c>
      <c r="K282" s="2">
        <v>2579</v>
      </c>
      <c r="L282" s="2">
        <v>2579</v>
      </c>
      <c r="M282" t="s">
        <v>106</v>
      </c>
      <c r="N282" t="s">
        <v>107</v>
      </c>
      <c r="O282" t="s">
        <v>108</v>
      </c>
      <c r="P282">
        <v>5.7514192199999998</v>
      </c>
      <c r="Q282">
        <v>2.234</v>
      </c>
      <c r="S282" t="s">
        <v>109</v>
      </c>
      <c r="U282" t="str">
        <f>IFERROR(INDEX([1]!Tableau7[[#All],[DESCRIPTION]],MATCH(Tableau1[[#This Row],[EMETTEUR]],[1]!Tableau7[[#All],[CODE]],0)),"")</f>
        <v/>
      </c>
      <c r="V282">
        <f>Tableau1[[#This Row],[TOTAL_VALO]]*Tableau1[[#This Row],[SENSIBILITE]]</f>
        <v>65749503.870211728</v>
      </c>
    </row>
    <row r="283" spans="1:22" ht="15" customHeight="1" x14ac:dyDescent="0.25">
      <c r="A283" s="1">
        <v>44645</v>
      </c>
      <c r="B283" t="s">
        <v>114</v>
      </c>
      <c r="C283">
        <v>201317</v>
      </c>
      <c r="D283" t="s">
        <v>208</v>
      </c>
      <c r="E283" t="s">
        <v>209</v>
      </c>
      <c r="F283" s="2">
        <v>40</v>
      </c>
      <c r="G283" s="2">
        <v>127020.83</v>
      </c>
      <c r="H283" s="2">
        <v>5080833.2</v>
      </c>
      <c r="I283" s="1">
        <v>47224</v>
      </c>
      <c r="K283" s="2">
        <v>2579</v>
      </c>
      <c r="L283" s="2">
        <v>2579</v>
      </c>
      <c r="M283" t="s">
        <v>106</v>
      </c>
      <c r="N283" t="s">
        <v>107</v>
      </c>
      <c r="O283" t="s">
        <v>108</v>
      </c>
      <c r="P283">
        <v>5.7514192199999998</v>
      </c>
      <c r="Q283">
        <v>2.234</v>
      </c>
      <c r="S283" t="s">
        <v>109</v>
      </c>
      <c r="U283" t="str">
        <f>IFERROR(INDEX([1]!Tableau7[[#All],[DESCRIPTION]],MATCH(Tableau1[[#This Row],[EMETTEUR]],[1]!Tableau7[[#All],[CODE]],0)),"")</f>
        <v/>
      </c>
      <c r="V283">
        <f>Tableau1[[#This Row],[TOTAL_VALO]]*Tableau1[[#This Row],[SENSIBILITE]]</f>
        <v>29222001.720094103</v>
      </c>
    </row>
    <row r="284" spans="1:22" ht="15" customHeight="1" x14ac:dyDescent="0.25">
      <c r="A284" s="1">
        <v>44645</v>
      </c>
      <c r="B284" t="s">
        <v>115</v>
      </c>
      <c r="C284">
        <v>201317</v>
      </c>
      <c r="D284" t="s">
        <v>208</v>
      </c>
      <c r="E284" t="s">
        <v>209</v>
      </c>
      <c r="F284" s="2">
        <v>30</v>
      </c>
      <c r="G284" s="3">
        <v>127020.83</v>
      </c>
      <c r="H284" s="3">
        <v>3810624.9</v>
      </c>
      <c r="I284" s="1">
        <v>47224</v>
      </c>
      <c r="K284" s="2">
        <v>2579</v>
      </c>
      <c r="L284" s="2">
        <v>2579</v>
      </c>
      <c r="M284" t="s">
        <v>106</v>
      </c>
      <c r="N284" t="s">
        <v>107</v>
      </c>
      <c r="O284" t="s">
        <v>108</v>
      </c>
      <c r="P284">
        <v>5.7514192199999998</v>
      </c>
      <c r="Q284">
        <v>2.234</v>
      </c>
      <c r="S284" t="s">
        <v>109</v>
      </c>
      <c r="U284" t="str">
        <f>IFERROR(INDEX([1]!Tableau7[[#All],[DESCRIPTION]],MATCH(Tableau1[[#This Row],[EMETTEUR]],[1]!Tableau7[[#All],[CODE]],0)),"")</f>
        <v/>
      </c>
      <c r="V284">
        <f>Tableau1[[#This Row],[TOTAL_VALO]]*Tableau1[[#This Row],[SENSIBILITE]]</f>
        <v>21916501.290070578</v>
      </c>
    </row>
    <row r="285" spans="1:22" ht="15" customHeight="1" x14ac:dyDescent="0.25">
      <c r="A285" s="1">
        <v>44645</v>
      </c>
      <c r="B285" t="s">
        <v>118</v>
      </c>
      <c r="C285">
        <v>201317</v>
      </c>
      <c r="D285" t="s">
        <v>208</v>
      </c>
      <c r="E285" t="s">
        <v>209</v>
      </c>
      <c r="F285">
        <v>7</v>
      </c>
      <c r="G285" s="3">
        <v>127020.83</v>
      </c>
      <c r="H285" s="3">
        <v>889145.81</v>
      </c>
      <c r="I285" s="1">
        <v>47224</v>
      </c>
      <c r="K285" s="2">
        <v>2579</v>
      </c>
      <c r="L285" s="2">
        <v>2579</v>
      </c>
      <c r="M285" t="s">
        <v>106</v>
      </c>
      <c r="N285" t="s">
        <v>107</v>
      </c>
      <c r="O285" t="s">
        <v>108</v>
      </c>
      <c r="P285">
        <v>5.7514192199999998</v>
      </c>
      <c r="Q285">
        <v>2.234</v>
      </c>
      <c r="S285" t="s">
        <v>109</v>
      </c>
      <c r="U285" t="str">
        <f>IFERROR(INDEX([1]!Tableau7[[#All],[DESCRIPTION]],MATCH(Tableau1[[#This Row],[EMETTEUR]],[1]!Tableau7[[#All],[CODE]],0)),"")</f>
        <v/>
      </c>
      <c r="V285">
        <f>Tableau1[[#This Row],[TOTAL_VALO]]*Tableau1[[#This Row],[SENSIBILITE]]</f>
        <v>5113850.3010164686</v>
      </c>
    </row>
    <row r="286" spans="1:22" ht="15" customHeight="1" x14ac:dyDescent="0.25">
      <c r="A286" s="1">
        <v>44645</v>
      </c>
      <c r="B286" t="s">
        <v>125</v>
      </c>
      <c r="C286">
        <v>201317</v>
      </c>
      <c r="D286" t="s">
        <v>208</v>
      </c>
      <c r="E286" t="s">
        <v>209</v>
      </c>
      <c r="F286" s="2">
        <v>3</v>
      </c>
      <c r="G286" s="3">
        <v>127020.83</v>
      </c>
      <c r="H286" s="3">
        <v>381062.49</v>
      </c>
      <c r="I286" s="1">
        <v>47224</v>
      </c>
      <c r="K286" s="2">
        <v>2579</v>
      </c>
      <c r="L286" s="2">
        <v>2579</v>
      </c>
      <c r="M286" t="s">
        <v>106</v>
      </c>
      <c r="N286" t="s">
        <v>107</v>
      </c>
      <c r="O286" t="s">
        <v>108</v>
      </c>
      <c r="P286">
        <v>5.7514192199999998</v>
      </c>
      <c r="Q286">
        <v>2.234</v>
      </c>
      <c r="S286" t="s">
        <v>109</v>
      </c>
      <c r="U286" t="str">
        <f>IFERROR(INDEX([1]!Tableau7[[#All],[DESCRIPTION]],MATCH(Tableau1[[#This Row],[EMETTEUR]],[1]!Tableau7[[#All],[CODE]],0)),"")</f>
        <v/>
      </c>
      <c r="V286">
        <f>Tableau1[[#This Row],[TOTAL_VALO]]*Tableau1[[#This Row],[SENSIBILITE]]</f>
        <v>2191650.1290070578</v>
      </c>
    </row>
    <row r="287" spans="1:22" ht="15" customHeight="1" x14ac:dyDescent="0.25">
      <c r="A287" s="1">
        <v>44645</v>
      </c>
      <c r="B287" t="s">
        <v>140</v>
      </c>
      <c r="C287">
        <v>201317</v>
      </c>
      <c r="D287" t="s">
        <v>208</v>
      </c>
      <c r="E287" t="s">
        <v>209</v>
      </c>
      <c r="F287">
        <v>453</v>
      </c>
      <c r="G287" s="3">
        <v>127020.83</v>
      </c>
      <c r="H287" s="3">
        <v>57540435.990000002</v>
      </c>
      <c r="I287" s="1">
        <v>47224</v>
      </c>
      <c r="K287" s="2">
        <v>2579</v>
      </c>
      <c r="L287" s="2">
        <v>2579</v>
      </c>
      <c r="M287" t="s">
        <v>106</v>
      </c>
      <c r="N287" t="s">
        <v>107</v>
      </c>
      <c r="O287" t="s">
        <v>108</v>
      </c>
      <c r="P287">
        <v>5.7514192199999998</v>
      </c>
      <c r="Q287">
        <v>2.234</v>
      </c>
      <c r="S287" t="s">
        <v>109</v>
      </c>
      <c r="U287" t="str">
        <f>IFERROR(INDEX([1]!Tableau7[[#All],[DESCRIPTION]],MATCH(Tableau1[[#This Row],[EMETTEUR]],[1]!Tableau7[[#All],[CODE]],0)),"")</f>
        <v/>
      </c>
      <c r="V287">
        <f>Tableau1[[#This Row],[TOTAL_VALO]]*Tableau1[[#This Row],[SENSIBILITE]]</f>
        <v>330939169.4800657</v>
      </c>
    </row>
    <row r="288" spans="1:22" ht="15" customHeight="1" x14ac:dyDescent="0.25">
      <c r="A288" s="1">
        <v>44645</v>
      </c>
      <c r="B288" t="s">
        <v>120</v>
      </c>
      <c r="C288">
        <v>201317</v>
      </c>
      <c r="D288" t="s">
        <v>208</v>
      </c>
      <c r="E288" t="s">
        <v>209</v>
      </c>
      <c r="F288">
        <v>70</v>
      </c>
      <c r="G288" s="3">
        <v>127020.83</v>
      </c>
      <c r="H288" s="3">
        <v>8891458.0999999996</v>
      </c>
      <c r="I288" s="1">
        <v>47224</v>
      </c>
      <c r="K288" s="2">
        <v>2579</v>
      </c>
      <c r="L288" s="2">
        <v>2579</v>
      </c>
      <c r="M288" t="s">
        <v>106</v>
      </c>
      <c r="N288" t="s">
        <v>107</v>
      </c>
      <c r="O288" t="s">
        <v>108</v>
      </c>
      <c r="P288">
        <v>5.7514192199999998</v>
      </c>
      <c r="Q288">
        <v>2.234</v>
      </c>
      <c r="S288" t="s">
        <v>109</v>
      </c>
      <c r="U288" t="str">
        <f>IFERROR(INDEX([1]!Tableau7[[#All],[DESCRIPTION]],MATCH(Tableau1[[#This Row],[EMETTEUR]],[1]!Tableau7[[#All],[CODE]],0)),"")</f>
        <v/>
      </c>
      <c r="V288">
        <f>Tableau1[[#This Row],[TOTAL_VALO]]*Tableau1[[#This Row],[SENSIBILITE]]</f>
        <v>51138503.010164678</v>
      </c>
    </row>
    <row r="289" spans="1:22" ht="15" customHeight="1" x14ac:dyDescent="0.25">
      <c r="A289" s="1">
        <v>44645</v>
      </c>
      <c r="B289" t="s">
        <v>134</v>
      </c>
      <c r="C289">
        <v>201317</v>
      </c>
      <c r="D289" t="s">
        <v>208</v>
      </c>
      <c r="E289" t="s">
        <v>209</v>
      </c>
      <c r="F289">
        <v>30</v>
      </c>
      <c r="G289" s="3">
        <v>127020.83</v>
      </c>
      <c r="H289" s="3">
        <v>3810624.9</v>
      </c>
      <c r="I289" s="1">
        <v>47224</v>
      </c>
      <c r="K289" s="2">
        <v>2579</v>
      </c>
      <c r="L289" s="2">
        <v>2579</v>
      </c>
      <c r="M289" t="s">
        <v>106</v>
      </c>
      <c r="N289" t="s">
        <v>107</v>
      </c>
      <c r="O289" t="s">
        <v>108</v>
      </c>
      <c r="P289">
        <v>5.7514192199999998</v>
      </c>
      <c r="Q289">
        <v>2.234</v>
      </c>
      <c r="S289" t="s">
        <v>109</v>
      </c>
      <c r="U289" t="str">
        <f>IFERROR(INDEX([1]!Tableau7[[#All],[DESCRIPTION]],MATCH(Tableau1[[#This Row],[EMETTEUR]],[1]!Tableau7[[#All],[CODE]],0)),"")</f>
        <v/>
      </c>
      <c r="V289">
        <f>Tableau1[[#This Row],[TOTAL_VALO]]*Tableau1[[#This Row],[SENSIBILITE]]</f>
        <v>21916501.290070578</v>
      </c>
    </row>
    <row r="290" spans="1:22" ht="15" customHeight="1" x14ac:dyDescent="0.25">
      <c r="A290" s="1">
        <v>44645</v>
      </c>
      <c r="B290" t="s">
        <v>135</v>
      </c>
      <c r="C290">
        <v>201317</v>
      </c>
      <c r="D290" t="s">
        <v>208</v>
      </c>
      <c r="E290" t="s">
        <v>209</v>
      </c>
      <c r="F290">
        <v>255</v>
      </c>
      <c r="G290" s="3">
        <v>127020.83</v>
      </c>
      <c r="H290" s="3">
        <v>32390311.649999999</v>
      </c>
      <c r="I290" s="1">
        <v>47224</v>
      </c>
      <c r="K290" s="2">
        <v>2579</v>
      </c>
      <c r="L290" s="2">
        <v>2579</v>
      </c>
      <c r="M290" t="s">
        <v>106</v>
      </c>
      <c r="N290" t="s">
        <v>107</v>
      </c>
      <c r="O290" t="s">
        <v>108</v>
      </c>
      <c r="P290">
        <v>5.7514192199999998</v>
      </c>
      <c r="Q290">
        <v>2.234</v>
      </c>
      <c r="S290" t="s">
        <v>109</v>
      </c>
      <c r="U290" t="str">
        <f>IFERROR(INDEX([1]!Tableau7[[#All],[DESCRIPTION]],MATCH(Tableau1[[#This Row],[EMETTEUR]],[1]!Tableau7[[#All],[CODE]],0)),"")</f>
        <v/>
      </c>
      <c r="V290">
        <f>Tableau1[[#This Row],[TOTAL_VALO]]*Tableau1[[#This Row],[SENSIBILITE]]</f>
        <v>186290260.96559989</v>
      </c>
    </row>
    <row r="291" spans="1:22" ht="15" customHeight="1" x14ac:dyDescent="0.25">
      <c r="A291" s="1">
        <v>44645</v>
      </c>
      <c r="B291" t="s">
        <v>103</v>
      </c>
      <c r="C291">
        <v>201317</v>
      </c>
      <c r="D291" t="s">
        <v>208</v>
      </c>
      <c r="E291" t="s">
        <v>209</v>
      </c>
      <c r="F291">
        <v>180</v>
      </c>
      <c r="G291" s="3">
        <v>127020.83</v>
      </c>
      <c r="H291" s="3">
        <v>22863749.399999999</v>
      </c>
      <c r="I291" s="1">
        <v>47224</v>
      </c>
      <c r="J291" s="1"/>
      <c r="K291" s="2">
        <v>2579</v>
      </c>
      <c r="L291" s="2">
        <v>2579</v>
      </c>
      <c r="M291" t="s">
        <v>106</v>
      </c>
      <c r="N291" t="s">
        <v>107</v>
      </c>
      <c r="O291" t="s">
        <v>108</v>
      </c>
      <c r="P291">
        <v>5.7514192199999998</v>
      </c>
      <c r="Q291">
        <v>2.234</v>
      </c>
      <c r="S291" t="s">
        <v>109</v>
      </c>
      <c r="U291" t="str">
        <f>IFERROR(INDEX([1]!Tableau7[[#All],[DESCRIPTION]],MATCH(Tableau1[[#This Row],[EMETTEUR]],[1]!Tableau7[[#All],[CODE]],0)),"")</f>
        <v/>
      </c>
      <c r="V291">
        <f>Tableau1[[#This Row],[TOTAL_VALO]]*Tableau1[[#This Row],[SENSIBILITE]]</f>
        <v>131499007.74042346</v>
      </c>
    </row>
    <row r="292" spans="1:22" ht="15" customHeight="1" x14ac:dyDescent="0.25">
      <c r="A292" s="1">
        <v>44645</v>
      </c>
      <c r="B292" t="s">
        <v>185</v>
      </c>
      <c r="C292">
        <v>9223</v>
      </c>
      <c r="D292" t="s">
        <v>210</v>
      </c>
      <c r="E292" t="s">
        <v>211</v>
      </c>
      <c r="F292">
        <v>200</v>
      </c>
      <c r="G292" s="3">
        <v>12747.49</v>
      </c>
      <c r="H292" s="3">
        <v>2549498</v>
      </c>
      <c r="I292" s="1">
        <v>44784</v>
      </c>
      <c r="J292" s="1">
        <v>44784</v>
      </c>
      <c r="K292" s="2">
        <v>139</v>
      </c>
      <c r="L292" s="2">
        <v>139</v>
      </c>
      <c r="M292" t="s">
        <v>182</v>
      </c>
      <c r="N292" t="s">
        <v>183</v>
      </c>
      <c r="O292" t="s">
        <v>43</v>
      </c>
      <c r="P292">
        <v>0.38145690999999998</v>
      </c>
      <c r="Q292">
        <v>3.16</v>
      </c>
      <c r="R292">
        <v>160</v>
      </c>
      <c r="S292" t="s">
        <v>50</v>
      </c>
      <c r="U292" t="str">
        <f>IFERROR(INDEX([1]!Tableau7[[#All],[DESCRIPTION]],MATCH(Tableau1[[#This Row],[EMETTEUR]],[1]!Tableau7[[#All],[CODE]],0)),"")</f>
        <v/>
      </c>
      <c r="V292" s="3">
        <f>Tableau1[[#This Row],[TOTAL_VALO]]*Tableau1[[#This Row],[SENSIBILITE]]</f>
        <v>972523.62913118</v>
      </c>
    </row>
    <row r="293" spans="1:22" ht="15" customHeight="1" x14ac:dyDescent="0.25">
      <c r="A293" s="1">
        <v>44645</v>
      </c>
      <c r="B293" t="s">
        <v>150</v>
      </c>
      <c r="C293">
        <v>201338</v>
      </c>
      <c r="D293" t="s">
        <v>212</v>
      </c>
      <c r="E293" t="s">
        <v>213</v>
      </c>
      <c r="F293">
        <v>50</v>
      </c>
      <c r="G293" s="3">
        <v>111659.97</v>
      </c>
      <c r="H293" s="3">
        <v>5582998.5</v>
      </c>
      <c r="I293" s="1">
        <v>45810</v>
      </c>
      <c r="K293" s="2">
        <v>1165</v>
      </c>
      <c r="L293" s="2">
        <v>1165</v>
      </c>
      <c r="M293" t="s">
        <v>106</v>
      </c>
      <c r="N293" t="s">
        <v>107</v>
      </c>
      <c r="O293" t="s">
        <v>108</v>
      </c>
      <c r="P293">
        <v>2.89224032</v>
      </c>
      <c r="Q293">
        <v>1.946</v>
      </c>
      <c r="S293" t="s">
        <v>109</v>
      </c>
      <c r="U293" t="str">
        <f>IFERROR(INDEX([1]!Tableau7[[#All],[DESCRIPTION]],MATCH(Tableau1[[#This Row],[EMETTEUR]],[1]!Tableau7[[#All],[CODE]],0)),"")</f>
        <v/>
      </c>
      <c r="V293">
        <f>Tableau1[[#This Row],[TOTAL_VALO]]*Tableau1[[#This Row],[SENSIBILITE]]</f>
        <v>16147373.36819952</v>
      </c>
    </row>
    <row r="294" spans="1:22" ht="15" customHeight="1" x14ac:dyDescent="0.25">
      <c r="A294" s="1">
        <v>44645</v>
      </c>
      <c r="B294" t="s">
        <v>111</v>
      </c>
      <c r="C294">
        <v>201338</v>
      </c>
      <c r="D294" t="s">
        <v>212</v>
      </c>
      <c r="E294" t="s">
        <v>213</v>
      </c>
      <c r="F294">
        <v>30</v>
      </c>
      <c r="G294" s="3">
        <v>111659.97</v>
      </c>
      <c r="H294" s="3">
        <v>3349799.1</v>
      </c>
      <c r="I294" s="1">
        <v>45810</v>
      </c>
      <c r="K294" s="2">
        <v>1165</v>
      </c>
      <c r="L294" s="2">
        <v>1165</v>
      </c>
      <c r="M294" t="s">
        <v>106</v>
      </c>
      <c r="N294" t="s">
        <v>107</v>
      </c>
      <c r="O294" t="s">
        <v>108</v>
      </c>
      <c r="P294">
        <v>2.89224032</v>
      </c>
      <c r="Q294">
        <v>1.946</v>
      </c>
      <c r="S294" t="s">
        <v>109</v>
      </c>
      <c r="U294" t="str">
        <f>IFERROR(INDEX([1]!Tableau7[[#All],[DESCRIPTION]],MATCH(Tableau1[[#This Row],[EMETTEUR]],[1]!Tableau7[[#All],[CODE]],0)),"")</f>
        <v/>
      </c>
      <c r="V294">
        <f>Tableau1[[#This Row],[TOTAL_VALO]]*Tableau1[[#This Row],[SENSIBILITE]]</f>
        <v>9688424.0209197123</v>
      </c>
    </row>
    <row r="295" spans="1:22" ht="15" customHeight="1" x14ac:dyDescent="0.25">
      <c r="A295" s="1">
        <v>44645</v>
      </c>
      <c r="B295" t="s">
        <v>124</v>
      </c>
      <c r="C295">
        <v>201338</v>
      </c>
      <c r="D295" t="s">
        <v>212</v>
      </c>
      <c r="E295" t="s">
        <v>213</v>
      </c>
      <c r="F295">
        <v>510</v>
      </c>
      <c r="G295" s="3">
        <v>111659.97</v>
      </c>
      <c r="H295" s="3">
        <v>56946584.700000003</v>
      </c>
      <c r="I295" s="1">
        <v>45810</v>
      </c>
      <c r="K295" s="2">
        <v>1165</v>
      </c>
      <c r="L295" s="2">
        <v>1165</v>
      </c>
      <c r="M295" t="s">
        <v>106</v>
      </c>
      <c r="N295" t="s">
        <v>107</v>
      </c>
      <c r="O295" t="s">
        <v>108</v>
      </c>
      <c r="P295">
        <v>2.89224032</v>
      </c>
      <c r="Q295">
        <v>1.946</v>
      </c>
      <c r="S295" t="s">
        <v>109</v>
      </c>
      <c r="U295" t="str">
        <f>IFERROR(INDEX([1]!Tableau7[[#All],[DESCRIPTION]],MATCH(Tableau1[[#This Row],[EMETTEUR]],[1]!Tableau7[[#All],[CODE]],0)),"")</f>
        <v/>
      </c>
      <c r="V295">
        <f>Tableau1[[#This Row],[TOTAL_VALO]]*Tableau1[[#This Row],[SENSIBILITE]]</f>
        <v>164703208.35563511</v>
      </c>
    </row>
    <row r="296" spans="1:22" ht="15" customHeight="1" x14ac:dyDescent="0.25">
      <c r="A296" s="1">
        <v>44645</v>
      </c>
      <c r="B296" t="s">
        <v>114</v>
      </c>
      <c r="C296">
        <v>201338</v>
      </c>
      <c r="D296" t="s">
        <v>212</v>
      </c>
      <c r="E296" t="s">
        <v>213</v>
      </c>
      <c r="F296">
        <v>70</v>
      </c>
      <c r="G296" s="3">
        <v>111659.97</v>
      </c>
      <c r="H296" s="3">
        <v>7816197.9000000004</v>
      </c>
      <c r="I296" s="1">
        <v>45810</v>
      </c>
      <c r="K296" s="2">
        <v>1165</v>
      </c>
      <c r="L296" s="2">
        <v>1165</v>
      </c>
      <c r="M296" t="s">
        <v>106</v>
      </c>
      <c r="N296" t="s">
        <v>107</v>
      </c>
      <c r="O296" t="s">
        <v>108</v>
      </c>
      <c r="P296">
        <v>2.89224032</v>
      </c>
      <c r="Q296">
        <v>1.946</v>
      </c>
      <c r="S296" t="s">
        <v>109</v>
      </c>
      <c r="U296" t="str">
        <f>IFERROR(INDEX([1]!Tableau7[[#All],[DESCRIPTION]],MATCH(Tableau1[[#This Row],[EMETTEUR]],[1]!Tableau7[[#All],[CODE]],0)),"")</f>
        <v/>
      </c>
      <c r="V296">
        <f>Tableau1[[#This Row],[TOTAL_VALO]]*Tableau1[[#This Row],[SENSIBILITE]]</f>
        <v>22606322.715479329</v>
      </c>
    </row>
    <row r="297" spans="1:22" ht="15" customHeight="1" x14ac:dyDescent="0.25">
      <c r="A297" s="1">
        <v>44645</v>
      </c>
      <c r="B297" t="s">
        <v>153</v>
      </c>
      <c r="C297">
        <v>201338</v>
      </c>
      <c r="D297" t="s">
        <v>212</v>
      </c>
      <c r="E297" t="s">
        <v>213</v>
      </c>
      <c r="F297">
        <v>2</v>
      </c>
      <c r="G297" s="3">
        <v>111659.97</v>
      </c>
      <c r="H297" s="3">
        <v>223319.94</v>
      </c>
      <c r="I297" s="1">
        <v>45810</v>
      </c>
      <c r="K297" s="2">
        <v>1165</v>
      </c>
      <c r="L297" s="2">
        <v>1165</v>
      </c>
      <c r="M297" t="s">
        <v>106</v>
      </c>
      <c r="N297" t="s">
        <v>107</v>
      </c>
      <c r="O297" t="s">
        <v>108</v>
      </c>
      <c r="P297">
        <v>2.89224032</v>
      </c>
      <c r="Q297">
        <v>1.946</v>
      </c>
      <c r="S297" t="s">
        <v>109</v>
      </c>
      <c r="U297" t="str">
        <f>IFERROR(INDEX([1]!Tableau7[[#All],[DESCRIPTION]],MATCH(Tableau1[[#This Row],[EMETTEUR]],[1]!Tableau7[[#All],[CODE]],0)),"")</f>
        <v/>
      </c>
      <c r="V297">
        <f>Tableau1[[#This Row],[TOTAL_VALO]]*Tableau1[[#This Row],[SENSIBILITE]]</f>
        <v>645894.93472798076</v>
      </c>
    </row>
    <row r="298" spans="1:22" ht="15" customHeight="1" x14ac:dyDescent="0.25">
      <c r="A298" s="1">
        <v>44645</v>
      </c>
      <c r="B298" t="s">
        <v>118</v>
      </c>
      <c r="C298">
        <v>201338</v>
      </c>
      <c r="D298" t="s">
        <v>212</v>
      </c>
      <c r="E298" t="s">
        <v>213</v>
      </c>
      <c r="F298">
        <v>40</v>
      </c>
      <c r="G298" s="3">
        <v>111659.97</v>
      </c>
      <c r="H298" s="3">
        <v>4466398.8</v>
      </c>
      <c r="I298" s="1">
        <v>45810</v>
      </c>
      <c r="J298" s="1"/>
      <c r="K298" s="2">
        <v>1165</v>
      </c>
      <c r="L298" s="2">
        <v>1165</v>
      </c>
      <c r="M298" t="s">
        <v>106</v>
      </c>
      <c r="N298" t="s">
        <v>107</v>
      </c>
      <c r="O298" t="s">
        <v>108</v>
      </c>
      <c r="P298">
        <v>2.89224032</v>
      </c>
      <c r="Q298">
        <v>1.946</v>
      </c>
      <c r="S298" t="s">
        <v>109</v>
      </c>
      <c r="U298" t="str">
        <f>IFERROR(INDEX([1]!Tableau7[[#All],[DESCRIPTION]],MATCH(Tableau1[[#This Row],[EMETTEUR]],[1]!Tableau7[[#All],[CODE]],0)),"")</f>
        <v/>
      </c>
      <c r="V298">
        <f>Tableau1[[#This Row],[TOTAL_VALO]]*Tableau1[[#This Row],[SENSIBILITE]]</f>
        <v>12917898.694559615</v>
      </c>
    </row>
    <row r="299" spans="1:22" ht="15" customHeight="1" x14ac:dyDescent="0.25">
      <c r="A299" s="1">
        <v>44645</v>
      </c>
      <c r="B299" t="s">
        <v>139</v>
      </c>
      <c r="C299">
        <v>201338</v>
      </c>
      <c r="D299" t="s">
        <v>212</v>
      </c>
      <c r="E299" t="s">
        <v>213</v>
      </c>
      <c r="F299" s="2">
        <v>20</v>
      </c>
      <c r="G299" s="3">
        <v>111659.97</v>
      </c>
      <c r="H299" s="3">
        <v>2233199.4</v>
      </c>
      <c r="I299" s="1">
        <v>45810</v>
      </c>
      <c r="K299" s="2">
        <v>1165</v>
      </c>
      <c r="L299" s="2">
        <v>1165</v>
      </c>
      <c r="M299" t="s">
        <v>106</v>
      </c>
      <c r="N299" t="s">
        <v>107</v>
      </c>
      <c r="O299" t="s">
        <v>108</v>
      </c>
      <c r="P299">
        <v>2.89224032</v>
      </c>
      <c r="Q299">
        <v>1.946</v>
      </c>
      <c r="S299" t="s">
        <v>109</v>
      </c>
      <c r="U299" t="str">
        <f>IFERROR(INDEX([1]!Tableau7[[#All],[DESCRIPTION]],MATCH(Tableau1[[#This Row],[EMETTEUR]],[1]!Tableau7[[#All],[CODE]],0)),"")</f>
        <v/>
      </c>
      <c r="V299">
        <f>Tableau1[[#This Row],[TOTAL_VALO]]*Tableau1[[#This Row],[SENSIBILITE]]</f>
        <v>6458949.3472798076</v>
      </c>
    </row>
    <row r="300" spans="1:22" ht="15" customHeight="1" x14ac:dyDescent="0.25">
      <c r="A300" s="1">
        <v>44645</v>
      </c>
      <c r="B300" t="s">
        <v>140</v>
      </c>
      <c r="C300">
        <v>201338</v>
      </c>
      <c r="D300" t="s">
        <v>212</v>
      </c>
      <c r="E300" t="s">
        <v>213</v>
      </c>
      <c r="F300" s="2">
        <v>2533</v>
      </c>
      <c r="G300" s="3">
        <v>111659.97</v>
      </c>
      <c r="H300" s="2">
        <v>282834704.00999999</v>
      </c>
      <c r="I300" s="1">
        <v>45810</v>
      </c>
      <c r="J300" s="1"/>
      <c r="K300" s="2">
        <v>1165</v>
      </c>
      <c r="L300" s="2">
        <v>1165</v>
      </c>
      <c r="M300" t="s">
        <v>106</v>
      </c>
      <c r="N300" t="s">
        <v>107</v>
      </c>
      <c r="O300" t="s">
        <v>108</v>
      </c>
      <c r="P300">
        <v>2.89224032</v>
      </c>
      <c r="Q300">
        <v>1.946</v>
      </c>
      <c r="S300" t="s">
        <v>109</v>
      </c>
      <c r="U300" t="str">
        <f>IFERROR(INDEX([1]!Tableau7[[#All],[DESCRIPTION]],MATCH(Tableau1[[#This Row],[EMETTEUR]],[1]!Tableau7[[#All],[CODE]],0)),"")</f>
        <v/>
      </c>
      <c r="V300">
        <f>Tableau1[[#This Row],[TOTAL_VALO]]*Tableau1[[#This Row],[SENSIBILITE]]</f>
        <v>818025934.83298767</v>
      </c>
    </row>
    <row r="301" spans="1:22" ht="15" customHeight="1" x14ac:dyDescent="0.25">
      <c r="A301" s="1">
        <v>44645</v>
      </c>
      <c r="B301" t="s">
        <v>120</v>
      </c>
      <c r="C301">
        <v>201338</v>
      </c>
      <c r="D301" t="s">
        <v>212</v>
      </c>
      <c r="E301" t="s">
        <v>213</v>
      </c>
      <c r="F301">
        <v>90</v>
      </c>
      <c r="G301" s="3">
        <v>111659.97</v>
      </c>
      <c r="H301" s="3">
        <v>10049397.300000001</v>
      </c>
      <c r="I301" s="1">
        <v>45810</v>
      </c>
      <c r="K301" s="2">
        <v>1165</v>
      </c>
      <c r="L301" s="2">
        <v>1165</v>
      </c>
      <c r="M301" t="s">
        <v>106</v>
      </c>
      <c r="N301" t="s">
        <v>107</v>
      </c>
      <c r="O301" t="s">
        <v>108</v>
      </c>
      <c r="P301">
        <v>2.89224032</v>
      </c>
      <c r="Q301">
        <v>1.946</v>
      </c>
      <c r="S301" t="s">
        <v>109</v>
      </c>
      <c r="U301" t="str">
        <f>IFERROR(INDEX([1]!Tableau7[[#All],[DESCRIPTION]],MATCH(Tableau1[[#This Row],[EMETTEUR]],[1]!Tableau7[[#All],[CODE]],0)),"")</f>
        <v/>
      </c>
      <c r="V301">
        <f>Tableau1[[#This Row],[TOTAL_VALO]]*Tableau1[[#This Row],[SENSIBILITE]]</f>
        <v>29065272.062759139</v>
      </c>
    </row>
    <row r="302" spans="1:22" ht="15" customHeight="1" x14ac:dyDescent="0.25">
      <c r="A302" s="1">
        <v>44645</v>
      </c>
      <c r="B302" t="s">
        <v>134</v>
      </c>
      <c r="C302">
        <v>201338</v>
      </c>
      <c r="D302" t="s">
        <v>212</v>
      </c>
      <c r="E302" t="s">
        <v>213</v>
      </c>
      <c r="F302">
        <v>20</v>
      </c>
      <c r="G302" s="3">
        <v>111659.97</v>
      </c>
      <c r="H302" s="3">
        <v>2233199.4</v>
      </c>
      <c r="I302" s="1">
        <v>45810</v>
      </c>
      <c r="K302" s="2">
        <v>1165</v>
      </c>
      <c r="L302" s="2">
        <v>1165</v>
      </c>
      <c r="M302" t="s">
        <v>106</v>
      </c>
      <c r="N302" t="s">
        <v>107</v>
      </c>
      <c r="O302" t="s">
        <v>108</v>
      </c>
      <c r="P302">
        <v>2.89224032</v>
      </c>
      <c r="Q302">
        <v>1.946</v>
      </c>
      <c r="S302" t="s">
        <v>109</v>
      </c>
      <c r="U302" t="str">
        <f>IFERROR(INDEX([1]!Tableau7[[#All],[DESCRIPTION]],MATCH(Tableau1[[#This Row],[EMETTEUR]],[1]!Tableau7[[#All],[CODE]],0)),"")</f>
        <v/>
      </c>
      <c r="V302">
        <f>Tableau1[[#This Row],[TOTAL_VALO]]*Tableau1[[#This Row],[SENSIBILITE]]</f>
        <v>6458949.3472798076</v>
      </c>
    </row>
    <row r="303" spans="1:22" ht="15" customHeight="1" x14ac:dyDescent="0.25">
      <c r="A303" s="1">
        <v>44645</v>
      </c>
      <c r="B303" t="s">
        <v>135</v>
      </c>
      <c r="C303">
        <v>201338</v>
      </c>
      <c r="D303" t="s">
        <v>212</v>
      </c>
      <c r="E303" t="s">
        <v>213</v>
      </c>
      <c r="F303">
        <v>864</v>
      </c>
      <c r="G303" s="3">
        <v>111659.97</v>
      </c>
      <c r="H303" s="3">
        <v>96474214.079999998</v>
      </c>
      <c r="I303" s="1">
        <v>45810</v>
      </c>
      <c r="K303" s="2">
        <v>1165</v>
      </c>
      <c r="L303" s="2">
        <v>1165</v>
      </c>
      <c r="M303" t="s">
        <v>106</v>
      </c>
      <c r="N303" t="s">
        <v>107</v>
      </c>
      <c r="O303" t="s">
        <v>108</v>
      </c>
      <c r="P303">
        <v>2.89224032</v>
      </c>
      <c r="Q303">
        <v>1.946</v>
      </c>
      <c r="S303" t="s">
        <v>109</v>
      </c>
      <c r="U303" t="str">
        <f>IFERROR(INDEX([1]!Tableau7[[#All],[DESCRIPTION]],MATCH(Tableau1[[#This Row],[EMETTEUR]],[1]!Tableau7[[#All],[CODE]],0)),"")</f>
        <v/>
      </c>
      <c r="V303">
        <f>Tableau1[[#This Row],[TOTAL_VALO]]*Tableau1[[#This Row],[SENSIBILITE]]</f>
        <v>279026611.80248767</v>
      </c>
    </row>
    <row r="304" spans="1:22" ht="15" customHeight="1" x14ac:dyDescent="0.25">
      <c r="A304" s="1">
        <v>44645</v>
      </c>
      <c r="B304" t="s">
        <v>103</v>
      </c>
      <c r="C304">
        <v>201338</v>
      </c>
      <c r="D304" t="s">
        <v>212</v>
      </c>
      <c r="E304" t="s">
        <v>213</v>
      </c>
      <c r="F304">
        <v>150</v>
      </c>
      <c r="G304" s="3">
        <v>111659.97</v>
      </c>
      <c r="H304" s="3">
        <v>16748995.5</v>
      </c>
      <c r="I304" s="1">
        <v>45810</v>
      </c>
      <c r="K304" s="2">
        <v>1165</v>
      </c>
      <c r="L304" s="2">
        <v>1165</v>
      </c>
      <c r="M304" t="s">
        <v>106</v>
      </c>
      <c r="N304" t="s">
        <v>107</v>
      </c>
      <c r="O304" t="s">
        <v>108</v>
      </c>
      <c r="P304">
        <v>2.89224032</v>
      </c>
      <c r="Q304">
        <v>1.946</v>
      </c>
      <c r="S304" t="s">
        <v>109</v>
      </c>
      <c r="U304" t="str">
        <f>IFERROR(INDEX([1]!Tableau7[[#All],[DESCRIPTION]],MATCH(Tableau1[[#This Row],[EMETTEUR]],[1]!Tableau7[[#All],[CODE]],0)),"")</f>
        <v/>
      </c>
      <c r="V304">
        <f>Tableau1[[#This Row],[TOTAL_VALO]]*Tableau1[[#This Row],[SENSIBILITE]]</f>
        <v>48442120.104598559</v>
      </c>
    </row>
    <row r="305" spans="1:22" ht="15" customHeight="1" x14ac:dyDescent="0.25">
      <c r="A305" s="1">
        <v>44645</v>
      </c>
      <c r="B305" t="s">
        <v>139</v>
      </c>
      <c r="C305">
        <v>201292</v>
      </c>
      <c r="D305" t="s">
        <v>214</v>
      </c>
      <c r="E305" t="s">
        <v>215</v>
      </c>
      <c r="F305" s="2">
        <v>19</v>
      </c>
      <c r="G305" s="3">
        <v>108062.19</v>
      </c>
      <c r="H305" s="3">
        <v>2053181.61</v>
      </c>
      <c r="I305" s="1">
        <v>45143</v>
      </c>
      <c r="K305" s="2">
        <v>498</v>
      </c>
      <c r="L305" s="2">
        <v>498</v>
      </c>
      <c r="M305" t="s">
        <v>106</v>
      </c>
      <c r="N305" t="s">
        <v>107</v>
      </c>
      <c r="O305" t="s">
        <v>108</v>
      </c>
      <c r="P305">
        <v>1.29398529</v>
      </c>
      <c r="Q305">
        <v>1.7090000000000001</v>
      </c>
      <c r="S305" t="s">
        <v>109</v>
      </c>
      <c r="U305" t="str">
        <f>IFERROR(INDEX([1]!Tableau7[[#All],[DESCRIPTION]],MATCH(Tableau1[[#This Row],[EMETTEUR]],[1]!Tableau7[[#All],[CODE]],0)),"")</f>
        <v/>
      </c>
      <c r="V305">
        <f>Tableau1[[#This Row],[TOTAL_VALO]]*Tableau1[[#This Row],[SENSIBILITE]]</f>
        <v>2656786.8010385172</v>
      </c>
    </row>
    <row r="306" spans="1:22" ht="15" customHeight="1" x14ac:dyDescent="0.25">
      <c r="A306" s="1">
        <v>44645</v>
      </c>
      <c r="B306" t="s">
        <v>110</v>
      </c>
      <c r="C306">
        <v>1224</v>
      </c>
      <c r="D306" t="s">
        <v>63</v>
      </c>
      <c r="E306" t="s">
        <v>64</v>
      </c>
      <c r="F306" s="2">
        <v>4234</v>
      </c>
      <c r="G306" s="3">
        <v>233</v>
      </c>
      <c r="H306" s="3">
        <v>986522</v>
      </c>
      <c r="I306" s="1"/>
      <c r="K306" s="2"/>
      <c r="L306" s="2"/>
      <c r="M306" t="s">
        <v>24</v>
      </c>
      <c r="O306" t="s">
        <v>65</v>
      </c>
      <c r="P306">
        <v>0</v>
      </c>
      <c r="Q306">
        <v>0</v>
      </c>
      <c r="S306" t="s">
        <v>50</v>
      </c>
      <c r="U306" t="str">
        <f>IFERROR(INDEX([1]!Tableau7[[#All],[DESCRIPTION]],MATCH(Tableau1[[#This Row],[EMETTEUR]],[1]!Tableau7[[#All],[CODE]],0)),"")</f>
        <v/>
      </c>
      <c r="V306">
        <f>Tableau1[[#This Row],[TOTAL_VALO]]*Tableau1[[#This Row],[SENSIBILITE]]</f>
        <v>0</v>
      </c>
    </row>
    <row r="307" spans="1:22" ht="15" customHeight="1" x14ac:dyDescent="0.25">
      <c r="A307" s="1">
        <v>44645</v>
      </c>
      <c r="B307" t="s">
        <v>111</v>
      </c>
      <c r="C307">
        <v>1224</v>
      </c>
      <c r="D307" t="s">
        <v>63</v>
      </c>
      <c r="E307" t="s">
        <v>64</v>
      </c>
      <c r="F307" s="2">
        <v>14515</v>
      </c>
      <c r="G307" s="3">
        <v>233</v>
      </c>
      <c r="H307" s="3">
        <v>3381995</v>
      </c>
      <c r="I307" s="1"/>
      <c r="K307" s="2"/>
      <c r="L307" s="2"/>
      <c r="M307" t="s">
        <v>24</v>
      </c>
      <c r="O307" t="s">
        <v>65</v>
      </c>
      <c r="P307">
        <v>0</v>
      </c>
      <c r="Q307">
        <v>0</v>
      </c>
      <c r="S307" t="s">
        <v>50</v>
      </c>
      <c r="U307" t="str">
        <f>IFERROR(INDEX([1]!Tableau7[[#All],[DESCRIPTION]],MATCH(Tableau1[[#This Row],[EMETTEUR]],[1]!Tableau7[[#All],[CODE]],0)),"")</f>
        <v/>
      </c>
      <c r="V307">
        <f>Tableau1[[#This Row],[TOTAL_VALO]]*Tableau1[[#This Row],[SENSIBILITE]]</f>
        <v>0</v>
      </c>
    </row>
    <row r="308" spans="1:22" ht="15" customHeight="1" x14ac:dyDescent="0.25">
      <c r="A308" s="1">
        <v>44645</v>
      </c>
      <c r="B308" t="s">
        <v>112</v>
      </c>
      <c r="C308">
        <v>1224</v>
      </c>
      <c r="D308" t="s">
        <v>63</v>
      </c>
      <c r="E308" t="s">
        <v>64</v>
      </c>
      <c r="F308" s="2">
        <v>1092</v>
      </c>
      <c r="G308" s="3">
        <v>233</v>
      </c>
      <c r="H308" s="3">
        <v>254436</v>
      </c>
      <c r="I308" s="1"/>
      <c r="K308" s="2"/>
      <c r="L308" s="2"/>
      <c r="M308" t="s">
        <v>24</v>
      </c>
      <c r="O308" t="s">
        <v>65</v>
      </c>
      <c r="P308">
        <v>0</v>
      </c>
      <c r="Q308">
        <v>0</v>
      </c>
      <c r="S308" t="s">
        <v>50</v>
      </c>
      <c r="U308" t="str">
        <f>IFERROR(INDEX([1]!Tableau7[[#All],[DESCRIPTION]],MATCH(Tableau1[[#This Row],[EMETTEUR]],[1]!Tableau7[[#All],[CODE]],0)),"")</f>
        <v/>
      </c>
      <c r="V308">
        <f>Tableau1[[#This Row],[TOTAL_VALO]]*Tableau1[[#This Row],[SENSIBILITE]]</f>
        <v>0</v>
      </c>
    </row>
    <row r="309" spans="1:22" ht="15" customHeight="1" x14ac:dyDescent="0.25">
      <c r="A309" s="1">
        <v>44645</v>
      </c>
      <c r="B309" t="s">
        <v>113</v>
      </c>
      <c r="C309">
        <v>1224</v>
      </c>
      <c r="D309" t="s">
        <v>63</v>
      </c>
      <c r="E309" t="s">
        <v>64</v>
      </c>
      <c r="F309" s="2">
        <v>41386</v>
      </c>
      <c r="G309" s="3">
        <v>233</v>
      </c>
      <c r="H309" s="3">
        <v>9642938</v>
      </c>
      <c r="I309" s="1"/>
      <c r="K309" s="2"/>
      <c r="L309" s="2"/>
      <c r="M309" t="s">
        <v>24</v>
      </c>
      <c r="O309" t="s">
        <v>65</v>
      </c>
      <c r="P309">
        <v>0</v>
      </c>
      <c r="Q309">
        <v>0</v>
      </c>
      <c r="S309" t="s">
        <v>50</v>
      </c>
      <c r="U309" t="str">
        <f>IFERROR(INDEX([1]!Tableau7[[#All],[DESCRIPTION]],MATCH(Tableau1[[#This Row],[EMETTEUR]],[1]!Tableau7[[#All],[CODE]],0)),"")</f>
        <v/>
      </c>
      <c r="V309">
        <f>Tableau1[[#This Row],[TOTAL_VALO]]*Tableau1[[#This Row],[SENSIBILITE]]</f>
        <v>0</v>
      </c>
    </row>
    <row r="310" spans="1:22" ht="15" customHeight="1" x14ac:dyDescent="0.25">
      <c r="A310" s="1">
        <v>44645</v>
      </c>
      <c r="B310" t="s">
        <v>114</v>
      </c>
      <c r="C310">
        <v>1224</v>
      </c>
      <c r="D310" t="s">
        <v>63</v>
      </c>
      <c r="E310" t="s">
        <v>64</v>
      </c>
      <c r="F310" s="2">
        <v>52169</v>
      </c>
      <c r="G310" s="3">
        <v>233</v>
      </c>
      <c r="H310" s="3">
        <v>12155377</v>
      </c>
      <c r="I310" s="1"/>
      <c r="K310" s="2"/>
      <c r="L310" s="2"/>
      <c r="M310" t="s">
        <v>24</v>
      </c>
      <c r="O310" t="s">
        <v>65</v>
      </c>
      <c r="P310">
        <v>0</v>
      </c>
      <c r="Q310">
        <v>0</v>
      </c>
      <c r="S310" t="s">
        <v>50</v>
      </c>
      <c r="U310" t="str">
        <f>IFERROR(INDEX([1]!Tableau7[[#All],[DESCRIPTION]],MATCH(Tableau1[[#This Row],[EMETTEUR]],[1]!Tableau7[[#All],[CODE]],0)),"")</f>
        <v/>
      </c>
      <c r="V310">
        <f>Tableau1[[#This Row],[TOTAL_VALO]]*Tableau1[[#This Row],[SENSIBILITE]]</f>
        <v>0</v>
      </c>
    </row>
    <row r="311" spans="1:22" ht="15" customHeight="1" x14ac:dyDescent="0.25">
      <c r="A311" s="1">
        <v>44645</v>
      </c>
      <c r="B311" t="s">
        <v>115</v>
      </c>
      <c r="C311">
        <v>1224</v>
      </c>
      <c r="D311" t="s">
        <v>63</v>
      </c>
      <c r="E311" t="s">
        <v>64</v>
      </c>
      <c r="F311" s="2">
        <v>16839</v>
      </c>
      <c r="G311" s="3">
        <v>233</v>
      </c>
      <c r="H311" s="3">
        <v>3923487</v>
      </c>
      <c r="I311" s="1"/>
      <c r="K311" s="2"/>
      <c r="L311" s="2"/>
      <c r="M311" t="s">
        <v>24</v>
      </c>
      <c r="O311" t="s">
        <v>65</v>
      </c>
      <c r="P311">
        <v>0</v>
      </c>
      <c r="Q311">
        <v>0</v>
      </c>
      <c r="S311" t="s">
        <v>50</v>
      </c>
      <c r="U311" t="str">
        <f>IFERROR(INDEX([1]!Tableau7[[#All],[DESCRIPTION]],MATCH(Tableau1[[#This Row],[EMETTEUR]],[1]!Tableau7[[#All],[CODE]],0)),"")</f>
        <v/>
      </c>
      <c r="V311">
        <f>Tableau1[[#This Row],[TOTAL_VALO]]*Tableau1[[#This Row],[SENSIBILITE]]</f>
        <v>0</v>
      </c>
    </row>
    <row r="312" spans="1:22" ht="15" customHeight="1" x14ac:dyDescent="0.25">
      <c r="A312" s="1">
        <v>44645</v>
      </c>
      <c r="B312" t="s">
        <v>116</v>
      </c>
      <c r="C312">
        <v>1224</v>
      </c>
      <c r="D312" t="s">
        <v>63</v>
      </c>
      <c r="E312" t="s">
        <v>64</v>
      </c>
      <c r="F312" s="2">
        <v>14884</v>
      </c>
      <c r="G312" s="3">
        <v>233</v>
      </c>
      <c r="H312" s="3">
        <v>3467972</v>
      </c>
      <c r="I312" s="1"/>
      <c r="K312" s="2"/>
      <c r="L312" s="2"/>
      <c r="M312" t="s">
        <v>24</v>
      </c>
      <c r="O312" t="s">
        <v>65</v>
      </c>
      <c r="P312">
        <v>0</v>
      </c>
      <c r="Q312">
        <v>0</v>
      </c>
      <c r="S312" t="s">
        <v>50</v>
      </c>
      <c r="U312" t="str">
        <f>IFERROR(INDEX([1]!Tableau7[[#All],[DESCRIPTION]],MATCH(Tableau1[[#This Row],[EMETTEUR]],[1]!Tableau7[[#All],[CODE]],0)),"")</f>
        <v/>
      </c>
      <c r="V312">
        <f>Tableau1[[#This Row],[TOTAL_VALO]]*Tableau1[[#This Row],[SENSIBILITE]]</f>
        <v>0</v>
      </c>
    </row>
    <row r="313" spans="1:22" ht="15" customHeight="1" x14ac:dyDescent="0.25">
      <c r="A313" s="1">
        <v>44645</v>
      </c>
      <c r="B313" t="s">
        <v>117</v>
      </c>
      <c r="C313">
        <v>1224</v>
      </c>
      <c r="D313" t="s">
        <v>63</v>
      </c>
      <c r="E313" t="s">
        <v>64</v>
      </c>
      <c r="F313" s="2">
        <v>40241</v>
      </c>
      <c r="G313" s="3">
        <v>233</v>
      </c>
      <c r="H313" s="3">
        <v>9376153</v>
      </c>
      <c r="I313" s="1"/>
      <c r="M313" t="s">
        <v>24</v>
      </c>
      <c r="O313" t="s">
        <v>65</v>
      </c>
      <c r="P313">
        <v>0</v>
      </c>
      <c r="Q313">
        <v>0</v>
      </c>
      <c r="S313" t="s">
        <v>50</v>
      </c>
      <c r="U313" t="str">
        <f>IFERROR(INDEX([1]!Tableau7[[#All],[DESCRIPTION]],MATCH(Tableau1[[#This Row],[EMETTEUR]],[1]!Tableau7[[#All],[CODE]],0)),"")</f>
        <v/>
      </c>
      <c r="V313">
        <f>Tableau1[[#This Row],[TOTAL_VALO]]*Tableau1[[#This Row],[SENSIBILITE]]</f>
        <v>0</v>
      </c>
    </row>
    <row r="314" spans="1:22" ht="15" customHeight="1" x14ac:dyDescent="0.25">
      <c r="A314" s="1">
        <v>44645</v>
      </c>
      <c r="B314" t="s">
        <v>118</v>
      </c>
      <c r="C314">
        <v>1224</v>
      </c>
      <c r="D314" t="s">
        <v>63</v>
      </c>
      <c r="E314" t="s">
        <v>64</v>
      </c>
      <c r="F314" s="2">
        <v>6151</v>
      </c>
      <c r="G314">
        <v>233</v>
      </c>
      <c r="H314" s="3">
        <v>1433183</v>
      </c>
      <c r="M314" t="s">
        <v>24</v>
      </c>
      <c r="O314" t="s">
        <v>65</v>
      </c>
      <c r="P314">
        <v>0</v>
      </c>
      <c r="Q314">
        <v>0</v>
      </c>
      <c r="S314" t="s">
        <v>50</v>
      </c>
      <c r="U314" t="str">
        <f>IFERROR(INDEX([1]!Tableau7[[#All],[DESCRIPTION]],MATCH(Tableau1[[#This Row],[EMETTEUR]],[1]!Tableau7[[#All],[CODE]],0)),"")</f>
        <v/>
      </c>
      <c r="V314" s="3">
        <f>Tableau1[[#This Row],[TOTAL_VALO]]*Tableau1[[#This Row],[SENSIBILITE]]</f>
        <v>0</v>
      </c>
    </row>
    <row r="315" spans="1:22" ht="15" customHeight="1" x14ac:dyDescent="0.25">
      <c r="A315" s="1">
        <v>44645</v>
      </c>
      <c r="B315" t="s">
        <v>119</v>
      </c>
      <c r="C315">
        <v>1224</v>
      </c>
      <c r="D315" t="s">
        <v>63</v>
      </c>
      <c r="E315" t="s">
        <v>64</v>
      </c>
      <c r="F315" s="2">
        <v>3</v>
      </c>
      <c r="G315">
        <v>233</v>
      </c>
      <c r="H315" s="3">
        <v>699</v>
      </c>
      <c r="M315" t="s">
        <v>24</v>
      </c>
      <c r="O315" t="s">
        <v>65</v>
      </c>
      <c r="P315">
        <v>0</v>
      </c>
      <c r="Q315">
        <v>0</v>
      </c>
      <c r="S315" t="s">
        <v>50</v>
      </c>
      <c r="U315" t="str">
        <f>IFERROR(INDEX([1]!Tableau7[[#All],[DESCRIPTION]],MATCH(Tableau1[[#This Row],[EMETTEUR]],[1]!Tableau7[[#All],[CODE]],0)),"")</f>
        <v/>
      </c>
      <c r="V315">
        <f>Tableau1[[#This Row],[TOTAL_VALO]]*Tableau1[[#This Row],[SENSIBILITE]]</f>
        <v>0</v>
      </c>
    </row>
    <row r="316" spans="1:22" ht="15" customHeight="1" x14ac:dyDescent="0.25">
      <c r="A316" s="1">
        <v>44645</v>
      </c>
      <c r="B316" t="s">
        <v>125</v>
      </c>
      <c r="C316">
        <v>1224</v>
      </c>
      <c r="D316" t="s">
        <v>63</v>
      </c>
      <c r="E316" t="s">
        <v>64</v>
      </c>
      <c r="F316" s="2">
        <v>59</v>
      </c>
      <c r="G316" s="3">
        <v>233</v>
      </c>
      <c r="H316" s="3">
        <v>13747</v>
      </c>
      <c r="I316" s="1"/>
      <c r="J316" s="1"/>
      <c r="K316" s="2"/>
      <c r="M316" t="s">
        <v>24</v>
      </c>
      <c r="O316" t="s">
        <v>65</v>
      </c>
      <c r="P316">
        <v>0</v>
      </c>
      <c r="Q316">
        <v>0</v>
      </c>
      <c r="S316" t="s">
        <v>50</v>
      </c>
      <c r="U316" t="str">
        <f>IFERROR(INDEX([1]!Tableau7[[#All],[DESCRIPTION]],MATCH(Tableau1[[#This Row],[EMETTEUR]],[1]!Tableau7[[#All],[CODE]],0)),"")</f>
        <v/>
      </c>
      <c r="V316">
        <f>Tableau1[[#This Row],[TOTAL_VALO]]*Tableau1[[#This Row],[SENSIBILITE]]</f>
        <v>0</v>
      </c>
    </row>
    <row r="317" spans="1:22" ht="15" customHeight="1" x14ac:dyDescent="0.25">
      <c r="A317" s="1">
        <v>44645</v>
      </c>
      <c r="B317" t="s">
        <v>120</v>
      </c>
      <c r="C317">
        <v>1224</v>
      </c>
      <c r="D317" t="s">
        <v>63</v>
      </c>
      <c r="E317" t="s">
        <v>64</v>
      </c>
      <c r="F317" s="2">
        <v>15580</v>
      </c>
      <c r="G317" s="3">
        <v>233</v>
      </c>
      <c r="H317" s="3">
        <v>3630140</v>
      </c>
      <c r="I317" s="1"/>
      <c r="J317" s="1"/>
      <c r="K317" s="2"/>
      <c r="M317" t="s">
        <v>24</v>
      </c>
      <c r="O317" t="s">
        <v>65</v>
      </c>
      <c r="P317">
        <v>0</v>
      </c>
      <c r="Q317">
        <v>0</v>
      </c>
      <c r="S317" t="s">
        <v>50</v>
      </c>
      <c r="U317" t="str">
        <f>IFERROR(INDEX([1]!Tableau7[[#All],[DESCRIPTION]],MATCH(Tableau1[[#This Row],[EMETTEUR]],[1]!Tableau7[[#All],[CODE]],0)),"")</f>
        <v/>
      </c>
      <c r="V317">
        <f>Tableau1[[#This Row],[TOTAL_VALO]]*Tableau1[[#This Row],[SENSIBILITE]]</f>
        <v>0</v>
      </c>
    </row>
    <row r="318" spans="1:22" ht="15" customHeight="1" x14ac:dyDescent="0.25">
      <c r="A318" s="1">
        <v>44645</v>
      </c>
      <c r="B318" t="s">
        <v>21</v>
      </c>
      <c r="C318">
        <v>1224</v>
      </c>
      <c r="D318" t="s">
        <v>63</v>
      </c>
      <c r="E318" t="s">
        <v>64</v>
      </c>
      <c r="F318" s="2">
        <v>17866</v>
      </c>
      <c r="G318" s="3">
        <v>233</v>
      </c>
      <c r="H318" s="3">
        <v>4162778</v>
      </c>
      <c r="I318" s="1"/>
      <c r="J318" s="1"/>
      <c r="K318" s="2"/>
      <c r="M318" t="s">
        <v>24</v>
      </c>
      <c r="O318" t="s">
        <v>65</v>
      </c>
      <c r="P318">
        <v>0</v>
      </c>
      <c r="Q318">
        <v>0</v>
      </c>
      <c r="S318" t="s">
        <v>50</v>
      </c>
      <c r="U318" t="str">
        <f>IFERROR(INDEX([1]!Tableau7[[#All],[DESCRIPTION]],MATCH(Tableau1[[#This Row],[EMETTEUR]],[1]!Tableau7[[#All],[CODE]],0)),"")</f>
        <v/>
      </c>
      <c r="V318">
        <f>Tableau1[[#This Row],[TOTAL_VALO]]*Tableau1[[#This Row],[SENSIBILITE]]</f>
        <v>0</v>
      </c>
    </row>
    <row r="319" spans="1:22" ht="15" customHeight="1" x14ac:dyDescent="0.25">
      <c r="A319" s="1">
        <v>44645</v>
      </c>
      <c r="B319" t="s">
        <v>205</v>
      </c>
      <c r="C319">
        <v>9244</v>
      </c>
      <c r="D319" t="s">
        <v>216</v>
      </c>
      <c r="E319" t="s">
        <v>217</v>
      </c>
      <c r="F319" s="2">
        <v>30</v>
      </c>
      <c r="G319" s="3">
        <v>100605.78</v>
      </c>
      <c r="H319" s="3">
        <v>3018173.4</v>
      </c>
      <c r="I319" s="1">
        <v>45648</v>
      </c>
      <c r="J319" s="1">
        <v>44917</v>
      </c>
      <c r="K319" s="2">
        <v>1003</v>
      </c>
      <c r="L319" s="2">
        <v>272</v>
      </c>
      <c r="M319" t="s">
        <v>182</v>
      </c>
      <c r="N319" t="s">
        <v>183</v>
      </c>
      <c r="O319" t="s">
        <v>218</v>
      </c>
      <c r="P319">
        <v>0.74104846999999996</v>
      </c>
      <c r="Q319">
        <v>2.5910000000000002</v>
      </c>
      <c r="R319">
        <v>100</v>
      </c>
      <c r="S319" t="s">
        <v>50</v>
      </c>
      <c r="U319" t="str">
        <f>IFERROR(INDEX([1]!Tableau7[[#All],[DESCRIPTION]],MATCH(Tableau1[[#This Row],[EMETTEUR]],[1]!Tableau7[[#All],[CODE]],0)),"")</f>
        <v/>
      </c>
      <c r="V319">
        <f>Tableau1[[#This Row],[TOTAL_VALO]]*Tableau1[[#This Row],[SENSIBILITE]]</f>
        <v>2236612.780264698</v>
      </c>
    </row>
    <row r="320" spans="1:22" ht="15" customHeight="1" x14ac:dyDescent="0.25">
      <c r="A320" s="1">
        <v>44645</v>
      </c>
      <c r="B320" t="s">
        <v>198</v>
      </c>
      <c r="C320">
        <v>9244</v>
      </c>
      <c r="D320" t="s">
        <v>216</v>
      </c>
      <c r="E320" t="s">
        <v>217</v>
      </c>
      <c r="F320" s="2">
        <v>236</v>
      </c>
      <c r="G320" s="3">
        <v>100605.78</v>
      </c>
      <c r="H320" s="3">
        <v>23742964.079999998</v>
      </c>
      <c r="I320" s="1">
        <v>45648</v>
      </c>
      <c r="J320" s="1">
        <v>44917</v>
      </c>
      <c r="K320" s="2">
        <v>1003</v>
      </c>
      <c r="L320" s="2">
        <v>272</v>
      </c>
      <c r="M320" t="s">
        <v>182</v>
      </c>
      <c r="N320" t="s">
        <v>183</v>
      </c>
      <c r="O320" t="s">
        <v>218</v>
      </c>
      <c r="P320">
        <v>0.74104846999999996</v>
      </c>
      <c r="Q320">
        <v>2.5910000000000002</v>
      </c>
      <c r="R320">
        <v>100</v>
      </c>
      <c r="S320" t="s">
        <v>50</v>
      </c>
      <c r="U320" t="str">
        <f>IFERROR(INDEX([1]!Tableau7[[#All],[DESCRIPTION]],MATCH(Tableau1[[#This Row],[EMETTEUR]],[1]!Tableau7[[#All],[CODE]],0)),"")</f>
        <v/>
      </c>
      <c r="V320">
        <f>Tableau1[[#This Row],[TOTAL_VALO]]*Tableau1[[#This Row],[SENSIBILITE]]</f>
        <v>17594687.204748955</v>
      </c>
    </row>
    <row r="321" spans="1:22" ht="15" customHeight="1" x14ac:dyDescent="0.25">
      <c r="A321" s="1">
        <v>44645</v>
      </c>
      <c r="B321" t="s">
        <v>119</v>
      </c>
      <c r="C321">
        <v>9244</v>
      </c>
      <c r="D321" t="s">
        <v>216</v>
      </c>
      <c r="E321" t="s">
        <v>217</v>
      </c>
      <c r="F321" s="2">
        <v>220</v>
      </c>
      <c r="G321" s="3">
        <v>100605.78</v>
      </c>
      <c r="H321" s="3">
        <v>22133271.600000001</v>
      </c>
      <c r="I321" s="1">
        <v>45648</v>
      </c>
      <c r="J321" s="1">
        <v>44917</v>
      </c>
      <c r="K321" s="2">
        <v>1003</v>
      </c>
      <c r="L321" s="2">
        <v>272</v>
      </c>
      <c r="M321" t="s">
        <v>182</v>
      </c>
      <c r="N321" t="s">
        <v>183</v>
      </c>
      <c r="O321" t="s">
        <v>218</v>
      </c>
      <c r="P321">
        <v>0.74104846999999996</v>
      </c>
      <c r="Q321">
        <v>2.5910000000000002</v>
      </c>
      <c r="R321">
        <v>100</v>
      </c>
      <c r="S321" t="s">
        <v>50</v>
      </c>
      <c r="U321" t="str">
        <f>IFERROR(INDEX([1]!Tableau7[[#All],[DESCRIPTION]],MATCH(Tableau1[[#This Row],[EMETTEUR]],[1]!Tableau7[[#All],[CODE]],0)),"")</f>
        <v/>
      </c>
      <c r="V321" s="3">
        <f>Tableau1[[#This Row],[TOTAL_VALO]]*Tableau1[[#This Row],[SENSIBILITE]]</f>
        <v>16401827.055274453</v>
      </c>
    </row>
    <row r="322" spans="1:22" ht="15" customHeight="1" x14ac:dyDescent="0.25">
      <c r="A322" s="1">
        <v>44645</v>
      </c>
      <c r="B322" t="s">
        <v>150</v>
      </c>
      <c r="C322">
        <v>201379</v>
      </c>
      <c r="D322" t="s">
        <v>219</v>
      </c>
      <c r="E322" t="s">
        <v>220</v>
      </c>
      <c r="F322" s="2">
        <v>74</v>
      </c>
      <c r="G322" s="3">
        <v>115228.93</v>
      </c>
      <c r="H322" s="3">
        <v>8526940.8200000003</v>
      </c>
      <c r="I322" s="1">
        <v>47700</v>
      </c>
      <c r="K322" s="2">
        <v>3055</v>
      </c>
      <c r="L322" s="2">
        <v>3055</v>
      </c>
      <c r="M322" t="s">
        <v>106</v>
      </c>
      <c r="N322" t="s">
        <v>107</v>
      </c>
      <c r="O322" t="s">
        <v>108</v>
      </c>
      <c r="P322">
        <v>7.0257680899999997</v>
      </c>
      <c r="Q322">
        <v>2.3130000000000002</v>
      </c>
      <c r="S322" t="s">
        <v>109</v>
      </c>
      <c r="U322" t="str">
        <f>IFERROR(INDEX([1]!Tableau7[[#All],[DESCRIPTION]],MATCH(Tableau1[[#This Row],[EMETTEUR]],[1]!Tableau7[[#All],[CODE]],0)),"")</f>
        <v/>
      </c>
      <c r="V322">
        <f>Tableau1[[#This Row],[TOTAL_VALO]]*Tableau1[[#This Row],[SENSIBILITE]]</f>
        <v>59908308.718474433</v>
      </c>
    </row>
    <row r="323" spans="1:22" ht="15" customHeight="1" x14ac:dyDescent="0.25">
      <c r="A323" s="1">
        <v>44645</v>
      </c>
      <c r="B323" t="s">
        <v>111</v>
      </c>
      <c r="C323">
        <v>201379</v>
      </c>
      <c r="D323" t="s">
        <v>219</v>
      </c>
      <c r="E323" t="s">
        <v>220</v>
      </c>
      <c r="F323" s="2">
        <v>20</v>
      </c>
      <c r="G323" s="3">
        <v>115228.93</v>
      </c>
      <c r="H323" s="3">
        <v>2304578.6</v>
      </c>
      <c r="I323" s="1">
        <v>47700</v>
      </c>
      <c r="K323" s="2">
        <v>3055</v>
      </c>
      <c r="L323" s="2">
        <v>3055</v>
      </c>
      <c r="M323" t="s">
        <v>106</v>
      </c>
      <c r="N323" t="s">
        <v>107</v>
      </c>
      <c r="O323" t="s">
        <v>108</v>
      </c>
      <c r="P323">
        <v>7.0257680899999997</v>
      </c>
      <c r="Q323">
        <v>2.3130000000000002</v>
      </c>
      <c r="S323" t="s">
        <v>109</v>
      </c>
      <c r="U323" t="str">
        <f>IFERROR(INDEX([1]!Tableau7[[#All],[DESCRIPTION]],MATCH(Tableau1[[#This Row],[EMETTEUR]],[1]!Tableau7[[#All],[CODE]],0)),"")</f>
        <v/>
      </c>
      <c r="V323">
        <f>Tableau1[[#This Row],[TOTAL_VALO]]*Tableau1[[#This Row],[SENSIBILITE]]</f>
        <v>16191434.788776875</v>
      </c>
    </row>
    <row r="324" spans="1:22" ht="15" customHeight="1" x14ac:dyDescent="0.25">
      <c r="A324" s="1">
        <v>44645</v>
      </c>
      <c r="B324" t="s">
        <v>124</v>
      </c>
      <c r="C324">
        <v>201379</v>
      </c>
      <c r="D324" t="s">
        <v>219</v>
      </c>
      <c r="E324" t="s">
        <v>220</v>
      </c>
      <c r="F324">
        <v>318</v>
      </c>
      <c r="G324" s="3">
        <v>115228.93</v>
      </c>
      <c r="H324" s="3">
        <v>36642799.740000002</v>
      </c>
      <c r="I324" s="1">
        <v>47700</v>
      </c>
      <c r="K324" s="2">
        <v>3055</v>
      </c>
      <c r="L324" s="2">
        <v>3055</v>
      </c>
      <c r="M324" t="s">
        <v>106</v>
      </c>
      <c r="N324" t="s">
        <v>107</v>
      </c>
      <c r="O324" t="s">
        <v>108</v>
      </c>
      <c r="P324">
        <v>7.0257680899999997</v>
      </c>
      <c r="Q324">
        <v>2.3130000000000002</v>
      </c>
      <c r="S324" t="s">
        <v>109</v>
      </c>
      <c r="U324" t="str">
        <f>IFERROR(INDEX([1]!Tableau7[[#All],[DESCRIPTION]],MATCH(Tableau1[[#This Row],[EMETTEUR]],[1]!Tableau7[[#All],[CODE]],0)),"")</f>
        <v/>
      </c>
      <c r="V324" s="3">
        <f>Tableau1[[#This Row],[TOTAL_VALO]]*Tableau1[[#This Row],[SENSIBILITE]]</f>
        <v>257443813.1415523</v>
      </c>
    </row>
    <row r="325" spans="1:22" ht="15" customHeight="1" x14ac:dyDescent="0.25">
      <c r="A325" s="1">
        <v>44645</v>
      </c>
      <c r="B325" t="s">
        <v>141</v>
      </c>
      <c r="C325">
        <v>201379</v>
      </c>
      <c r="D325" t="s">
        <v>219</v>
      </c>
      <c r="E325" t="s">
        <v>220</v>
      </c>
      <c r="F325" s="2">
        <v>212</v>
      </c>
      <c r="G325" s="3">
        <v>115228.93</v>
      </c>
      <c r="H325" s="3">
        <v>24428533.16</v>
      </c>
      <c r="I325" s="1">
        <v>47700</v>
      </c>
      <c r="K325" s="2">
        <v>3055</v>
      </c>
      <c r="L325" s="2">
        <v>3055</v>
      </c>
      <c r="M325" t="s">
        <v>106</v>
      </c>
      <c r="N325" t="s">
        <v>107</v>
      </c>
      <c r="O325" t="s">
        <v>108</v>
      </c>
      <c r="P325">
        <v>7.0257680899999997</v>
      </c>
      <c r="Q325">
        <v>2.3130000000000002</v>
      </c>
      <c r="S325" t="s">
        <v>109</v>
      </c>
      <c r="U325" t="str">
        <f>IFERROR(INDEX([1]!Tableau7[[#All],[DESCRIPTION]],MATCH(Tableau1[[#This Row],[EMETTEUR]],[1]!Tableau7[[#All],[CODE]],0)),"")</f>
        <v/>
      </c>
      <c r="V325">
        <f>Tableau1[[#This Row],[TOTAL_VALO]]*Tableau1[[#This Row],[SENSIBILITE]]</f>
        <v>171629208.76103485</v>
      </c>
    </row>
    <row r="326" spans="1:22" ht="15" customHeight="1" x14ac:dyDescent="0.25">
      <c r="A326" s="1">
        <v>44645</v>
      </c>
      <c r="B326" t="s">
        <v>125</v>
      </c>
      <c r="C326">
        <v>201379</v>
      </c>
      <c r="D326" t="s">
        <v>219</v>
      </c>
      <c r="E326" t="s">
        <v>220</v>
      </c>
      <c r="F326">
        <v>1</v>
      </c>
      <c r="G326" s="3">
        <v>115228.93</v>
      </c>
      <c r="H326" s="3">
        <v>115228.93</v>
      </c>
      <c r="I326" s="1">
        <v>47700</v>
      </c>
      <c r="J326" s="1"/>
      <c r="K326" s="2">
        <v>3055</v>
      </c>
      <c r="L326" s="2">
        <v>3055</v>
      </c>
      <c r="M326" t="s">
        <v>106</v>
      </c>
      <c r="N326" t="s">
        <v>107</v>
      </c>
      <c r="O326" t="s">
        <v>108</v>
      </c>
      <c r="P326">
        <v>7.0257680899999997</v>
      </c>
      <c r="Q326">
        <v>2.3130000000000002</v>
      </c>
      <c r="S326" t="s">
        <v>109</v>
      </c>
      <c r="U326" t="str">
        <f>IFERROR(INDEX([1]!Tableau7[[#All],[DESCRIPTION]],MATCH(Tableau1[[#This Row],[EMETTEUR]],[1]!Tableau7[[#All],[CODE]],0)),"")</f>
        <v/>
      </c>
      <c r="V326">
        <f>Tableau1[[#This Row],[TOTAL_VALO]]*Tableau1[[#This Row],[SENSIBILITE]]</f>
        <v>809571.73943884356</v>
      </c>
    </row>
    <row r="327" spans="1:22" ht="15" customHeight="1" x14ac:dyDescent="0.25">
      <c r="A327" s="1">
        <v>44645</v>
      </c>
      <c r="B327" t="s">
        <v>140</v>
      </c>
      <c r="C327">
        <v>201379</v>
      </c>
      <c r="D327" t="s">
        <v>219</v>
      </c>
      <c r="E327" t="s">
        <v>220</v>
      </c>
      <c r="F327" s="2">
        <v>919</v>
      </c>
      <c r="G327" s="3">
        <v>115228.93</v>
      </c>
      <c r="H327" s="3">
        <v>105895386.67</v>
      </c>
      <c r="I327" s="1">
        <v>47700</v>
      </c>
      <c r="J327" s="1"/>
      <c r="K327" s="2">
        <v>3055</v>
      </c>
      <c r="L327" s="2">
        <v>3055</v>
      </c>
      <c r="M327" t="s">
        <v>106</v>
      </c>
      <c r="N327" t="s">
        <v>107</v>
      </c>
      <c r="O327" t="s">
        <v>108</v>
      </c>
      <c r="P327">
        <v>7.0257680899999997</v>
      </c>
      <c r="Q327">
        <v>2.3130000000000002</v>
      </c>
      <c r="S327" t="s">
        <v>109</v>
      </c>
      <c r="U327" t="str">
        <f>IFERROR(INDEX([1]!Tableau7[[#All],[DESCRIPTION]],MATCH(Tableau1[[#This Row],[EMETTEUR]],[1]!Tableau7[[#All],[CODE]],0)),"")</f>
        <v/>
      </c>
      <c r="V327">
        <f>Tableau1[[#This Row],[TOTAL_VALO]]*Tableau1[[#This Row],[SENSIBILITE]]</f>
        <v>743996428.54429734</v>
      </c>
    </row>
    <row r="328" spans="1:22" ht="15" customHeight="1" x14ac:dyDescent="0.25">
      <c r="A328" s="1">
        <v>44645</v>
      </c>
      <c r="B328" t="s">
        <v>120</v>
      </c>
      <c r="C328">
        <v>201379</v>
      </c>
      <c r="D328" t="s">
        <v>219</v>
      </c>
      <c r="E328" t="s">
        <v>220</v>
      </c>
      <c r="F328">
        <v>104</v>
      </c>
      <c r="G328" s="3">
        <v>115228.93</v>
      </c>
      <c r="H328" s="3">
        <v>11983808.720000001</v>
      </c>
      <c r="I328" s="1">
        <v>47700</v>
      </c>
      <c r="J328" s="1"/>
      <c r="K328" s="2">
        <v>3055</v>
      </c>
      <c r="L328" s="2">
        <v>3055</v>
      </c>
      <c r="M328" t="s">
        <v>106</v>
      </c>
      <c r="N328" t="s">
        <v>107</v>
      </c>
      <c r="O328" t="s">
        <v>108</v>
      </c>
      <c r="P328">
        <v>7.0257680899999997</v>
      </c>
      <c r="Q328">
        <v>2.3130000000000002</v>
      </c>
      <c r="S328" t="s">
        <v>109</v>
      </c>
      <c r="U328" t="str">
        <f>IFERROR(INDEX([1]!Tableau7[[#All],[DESCRIPTION]],MATCH(Tableau1[[#This Row],[EMETTEUR]],[1]!Tableau7[[#All],[CODE]],0)),"")</f>
        <v/>
      </c>
      <c r="V328">
        <f>Tableau1[[#This Row],[TOTAL_VALO]]*Tableau1[[#This Row],[SENSIBILITE]]</f>
        <v>84195460.901639745</v>
      </c>
    </row>
    <row r="329" spans="1:22" ht="15" customHeight="1" x14ac:dyDescent="0.25">
      <c r="A329" s="1">
        <v>44645</v>
      </c>
      <c r="B329" t="s">
        <v>134</v>
      </c>
      <c r="C329">
        <v>201379</v>
      </c>
      <c r="D329" t="s">
        <v>219</v>
      </c>
      <c r="E329" t="s">
        <v>220</v>
      </c>
      <c r="F329">
        <v>10</v>
      </c>
      <c r="G329" s="3">
        <v>115228.93</v>
      </c>
      <c r="H329" s="3">
        <v>1152289.3</v>
      </c>
      <c r="I329" s="1">
        <v>47700</v>
      </c>
      <c r="J329" s="1"/>
      <c r="K329" s="2">
        <v>3055</v>
      </c>
      <c r="L329" s="2">
        <v>3055</v>
      </c>
      <c r="M329" t="s">
        <v>106</v>
      </c>
      <c r="N329" t="s">
        <v>107</v>
      </c>
      <c r="O329" t="s">
        <v>108</v>
      </c>
      <c r="P329">
        <v>7.0257680899999997</v>
      </c>
      <c r="Q329">
        <v>2.3130000000000002</v>
      </c>
      <c r="S329" t="s">
        <v>109</v>
      </c>
      <c r="U329" t="str">
        <f>IFERROR(INDEX([1]!Tableau7[[#All],[DESCRIPTION]],MATCH(Tableau1[[#This Row],[EMETTEUR]],[1]!Tableau7[[#All],[CODE]],0)),"")</f>
        <v/>
      </c>
      <c r="V329">
        <f>Tableau1[[#This Row],[TOTAL_VALO]]*Tableau1[[#This Row],[SENSIBILITE]]</f>
        <v>8095717.3943884373</v>
      </c>
    </row>
    <row r="330" spans="1:22" ht="15" customHeight="1" x14ac:dyDescent="0.25">
      <c r="A330" s="1">
        <v>44645</v>
      </c>
      <c r="B330" t="s">
        <v>135</v>
      </c>
      <c r="C330">
        <v>201379</v>
      </c>
      <c r="D330" t="s">
        <v>219</v>
      </c>
      <c r="E330" t="s">
        <v>220</v>
      </c>
      <c r="F330">
        <v>240</v>
      </c>
      <c r="G330" s="3">
        <v>115228.93</v>
      </c>
      <c r="H330" s="3">
        <v>27654943.199999999</v>
      </c>
      <c r="I330" s="1">
        <v>47700</v>
      </c>
      <c r="J330" s="1"/>
      <c r="K330" s="2">
        <v>3055</v>
      </c>
      <c r="L330" s="2">
        <v>3055</v>
      </c>
      <c r="M330" t="s">
        <v>106</v>
      </c>
      <c r="N330" t="s">
        <v>107</v>
      </c>
      <c r="O330" t="s">
        <v>108</v>
      </c>
      <c r="P330">
        <v>7.0257680899999997</v>
      </c>
      <c r="Q330">
        <v>2.3130000000000002</v>
      </c>
      <c r="S330" t="s">
        <v>109</v>
      </c>
      <c r="U330" t="str">
        <f>IFERROR(INDEX([1]!Tableau7[[#All],[DESCRIPTION]],MATCH(Tableau1[[#This Row],[EMETTEUR]],[1]!Tableau7[[#All],[CODE]],0)),"")</f>
        <v/>
      </c>
      <c r="V330">
        <f>Tableau1[[#This Row],[TOTAL_VALO]]*Tableau1[[#This Row],[SENSIBILITE]]</f>
        <v>194297217.46532246</v>
      </c>
    </row>
    <row r="331" spans="1:22" ht="15" customHeight="1" x14ac:dyDescent="0.25">
      <c r="A331" s="1">
        <v>44645</v>
      </c>
      <c r="B331" t="s">
        <v>103</v>
      </c>
      <c r="C331">
        <v>201379</v>
      </c>
      <c r="D331" t="s">
        <v>219</v>
      </c>
      <c r="E331" t="s">
        <v>220</v>
      </c>
      <c r="F331">
        <v>250</v>
      </c>
      <c r="G331" s="3">
        <v>115228.93</v>
      </c>
      <c r="H331" s="3">
        <v>28807232.5</v>
      </c>
      <c r="I331" s="1">
        <v>47700</v>
      </c>
      <c r="K331" s="2">
        <v>3055</v>
      </c>
      <c r="L331" s="2">
        <v>3055</v>
      </c>
      <c r="M331" t="s">
        <v>106</v>
      </c>
      <c r="N331" t="s">
        <v>107</v>
      </c>
      <c r="O331" t="s">
        <v>108</v>
      </c>
      <c r="P331">
        <v>7.0257680899999997</v>
      </c>
      <c r="Q331">
        <v>2.3130000000000002</v>
      </c>
      <c r="S331" t="s">
        <v>109</v>
      </c>
      <c r="U331" t="str">
        <f>IFERROR(INDEX([1]!Tableau7[[#All],[DESCRIPTION]],MATCH(Tableau1[[#This Row],[EMETTEUR]],[1]!Tableau7[[#All],[CODE]],0)),"")</f>
        <v/>
      </c>
      <c r="V331">
        <f>Tableau1[[#This Row],[TOTAL_VALO]]*Tableau1[[#This Row],[SENSIBILITE]]</f>
        <v>202392934.8597109</v>
      </c>
    </row>
    <row r="332" spans="1:22" ht="15" customHeight="1" x14ac:dyDescent="0.25">
      <c r="A332" s="1">
        <v>44645</v>
      </c>
      <c r="B332" t="s">
        <v>179</v>
      </c>
      <c r="C332">
        <v>9246</v>
      </c>
      <c r="D332" t="s">
        <v>221</v>
      </c>
      <c r="E332" t="s">
        <v>222</v>
      </c>
      <c r="F332">
        <v>400</v>
      </c>
      <c r="G332" s="3">
        <v>100512.14</v>
      </c>
      <c r="H332" s="3">
        <v>40204856</v>
      </c>
      <c r="I332" s="1">
        <v>45666</v>
      </c>
      <c r="J332" s="1">
        <v>44935</v>
      </c>
      <c r="K332" s="2">
        <v>1021</v>
      </c>
      <c r="L332" s="2">
        <v>290</v>
      </c>
      <c r="M332" t="s">
        <v>182</v>
      </c>
      <c r="N332" t="s">
        <v>183</v>
      </c>
      <c r="O332" t="s">
        <v>178</v>
      </c>
      <c r="P332">
        <v>0.78966530000000001</v>
      </c>
      <c r="Q332">
        <v>2.4980000000000002</v>
      </c>
      <c r="R332">
        <v>90</v>
      </c>
      <c r="S332" t="s">
        <v>50</v>
      </c>
      <c r="U332" t="str">
        <f>IFERROR(INDEX([1]!Tableau7[[#All],[DESCRIPTION]],MATCH(Tableau1[[#This Row],[EMETTEUR]],[1]!Tableau7[[#All],[CODE]],0)),"")</f>
        <v/>
      </c>
      <c r="V332">
        <f>Tableau1[[#This Row],[TOTAL_VALO]]*Tableau1[[#This Row],[SENSIBILITE]]</f>
        <v>31748379.674696799</v>
      </c>
    </row>
    <row r="333" spans="1:22" ht="15" customHeight="1" x14ac:dyDescent="0.25">
      <c r="A333" s="1">
        <v>44645</v>
      </c>
      <c r="B333" t="s">
        <v>198</v>
      </c>
      <c r="C333">
        <v>9246</v>
      </c>
      <c r="D333" t="s">
        <v>221</v>
      </c>
      <c r="E333" t="s">
        <v>222</v>
      </c>
      <c r="F333">
        <v>668</v>
      </c>
      <c r="G333" s="3">
        <v>100512.14</v>
      </c>
      <c r="H333" s="3">
        <v>67142109.519999996</v>
      </c>
      <c r="I333" s="1">
        <v>45666</v>
      </c>
      <c r="J333" s="1">
        <v>44935</v>
      </c>
      <c r="K333" s="2">
        <v>1021</v>
      </c>
      <c r="L333" s="2">
        <v>290</v>
      </c>
      <c r="M333" t="s">
        <v>182</v>
      </c>
      <c r="N333" t="s">
        <v>183</v>
      </c>
      <c r="O333" t="s">
        <v>178</v>
      </c>
      <c r="P333">
        <v>0.78966530000000001</v>
      </c>
      <c r="Q333">
        <v>2.4980000000000002</v>
      </c>
      <c r="R333">
        <v>90</v>
      </c>
      <c r="S333" t="s">
        <v>50</v>
      </c>
      <c r="U333" t="str">
        <f>IFERROR(INDEX([1]!Tableau7[[#All],[DESCRIPTION]],MATCH(Tableau1[[#This Row],[EMETTEUR]],[1]!Tableau7[[#All],[CODE]],0)),"")</f>
        <v/>
      </c>
      <c r="V333">
        <f>Tableau1[[#This Row],[TOTAL_VALO]]*Tableau1[[#This Row],[SENSIBILITE]]</f>
        <v>53019794.056743652</v>
      </c>
    </row>
    <row r="334" spans="1:22" ht="15" customHeight="1" x14ac:dyDescent="0.25">
      <c r="A334" s="1">
        <v>44645</v>
      </c>
      <c r="B334" t="s">
        <v>150</v>
      </c>
      <c r="C334">
        <v>201331</v>
      </c>
      <c r="D334" t="s">
        <v>223</v>
      </c>
      <c r="E334" t="s">
        <v>224</v>
      </c>
      <c r="F334">
        <v>80</v>
      </c>
      <c r="G334" s="3">
        <v>124945.61</v>
      </c>
      <c r="H334" s="3">
        <v>9995648.8000000007</v>
      </c>
      <c r="I334" s="1">
        <v>47336</v>
      </c>
      <c r="K334" s="2">
        <v>2691</v>
      </c>
      <c r="L334" s="2">
        <v>2691</v>
      </c>
      <c r="M334" t="s">
        <v>106</v>
      </c>
      <c r="N334" t="s">
        <v>107</v>
      </c>
      <c r="O334" t="s">
        <v>108</v>
      </c>
      <c r="P334">
        <v>6.0710372599999998</v>
      </c>
      <c r="Q334">
        <v>2.2490000000000001</v>
      </c>
      <c r="S334" t="s">
        <v>109</v>
      </c>
      <c r="U334" t="str">
        <f>IFERROR(INDEX([1]!Tableau7[[#All],[DESCRIPTION]],MATCH(Tableau1[[#This Row],[EMETTEUR]],[1]!Tableau7[[#All],[CODE]],0)),"")</f>
        <v/>
      </c>
      <c r="V334">
        <f>Tableau1[[#This Row],[TOTAL_VALO]]*Tableau1[[#This Row],[SENSIBILITE]]</f>
        <v>60683956.302674294</v>
      </c>
    </row>
    <row r="335" spans="1:22" ht="15" customHeight="1" x14ac:dyDescent="0.25">
      <c r="A335" s="1">
        <v>44645</v>
      </c>
      <c r="B335" t="s">
        <v>110</v>
      </c>
      <c r="C335">
        <v>201331</v>
      </c>
      <c r="D335" t="s">
        <v>223</v>
      </c>
      <c r="E335" t="s">
        <v>224</v>
      </c>
      <c r="F335">
        <v>100</v>
      </c>
      <c r="G335" s="3">
        <v>124945.61</v>
      </c>
      <c r="H335" s="3">
        <v>12494561</v>
      </c>
      <c r="I335" s="1">
        <v>47336</v>
      </c>
      <c r="K335" s="2">
        <v>2691</v>
      </c>
      <c r="L335" s="2">
        <v>2691</v>
      </c>
      <c r="M335" t="s">
        <v>106</v>
      </c>
      <c r="N335" t="s">
        <v>107</v>
      </c>
      <c r="O335" t="s">
        <v>108</v>
      </c>
      <c r="P335">
        <v>6.0710372599999998</v>
      </c>
      <c r="Q335">
        <v>2.2490000000000001</v>
      </c>
      <c r="S335" t="s">
        <v>109</v>
      </c>
      <c r="U335" t="str">
        <f>IFERROR(INDEX([1]!Tableau7[[#All],[DESCRIPTION]],MATCH(Tableau1[[#This Row],[EMETTEUR]],[1]!Tableau7[[#All],[CODE]],0)),"")</f>
        <v/>
      </c>
      <c r="V335">
        <f>Tableau1[[#This Row],[TOTAL_VALO]]*Tableau1[[#This Row],[SENSIBILITE]]</f>
        <v>75854945.378342852</v>
      </c>
    </row>
    <row r="336" spans="1:22" ht="15" customHeight="1" x14ac:dyDescent="0.25">
      <c r="A336" s="1">
        <v>44645</v>
      </c>
      <c r="B336" t="s">
        <v>124</v>
      </c>
      <c r="C336">
        <v>201331</v>
      </c>
      <c r="D336" t="s">
        <v>223</v>
      </c>
      <c r="E336" t="s">
        <v>224</v>
      </c>
      <c r="F336">
        <v>340</v>
      </c>
      <c r="G336" s="3">
        <v>124945.61</v>
      </c>
      <c r="H336" s="3">
        <v>42481507.399999999</v>
      </c>
      <c r="I336" s="1">
        <v>47336</v>
      </c>
      <c r="K336" s="2">
        <v>2691</v>
      </c>
      <c r="L336" s="2">
        <v>2691</v>
      </c>
      <c r="M336" t="s">
        <v>106</v>
      </c>
      <c r="N336" t="s">
        <v>107</v>
      </c>
      <c r="O336" t="s">
        <v>108</v>
      </c>
      <c r="P336">
        <v>6.0710372599999998</v>
      </c>
      <c r="Q336">
        <v>2.2490000000000001</v>
      </c>
      <c r="S336" t="s">
        <v>109</v>
      </c>
      <c r="U336" t="str">
        <f>IFERROR(INDEX([1]!Tableau7[[#All],[DESCRIPTION]],MATCH(Tableau1[[#This Row],[EMETTEUR]],[1]!Tableau7[[#All],[CODE]],0)),"")</f>
        <v/>
      </c>
      <c r="V336">
        <f>Tableau1[[#This Row],[TOTAL_VALO]]*Tableau1[[#This Row],[SENSIBILITE]]</f>
        <v>257906814.28636572</v>
      </c>
    </row>
    <row r="337" spans="1:22" ht="15" customHeight="1" x14ac:dyDescent="0.25">
      <c r="A337" s="1">
        <v>44645</v>
      </c>
      <c r="B337" t="s">
        <v>141</v>
      </c>
      <c r="C337">
        <v>201331</v>
      </c>
      <c r="D337" t="s">
        <v>223</v>
      </c>
      <c r="E337" t="s">
        <v>224</v>
      </c>
      <c r="F337">
        <v>80</v>
      </c>
      <c r="G337" s="3">
        <v>124945.61</v>
      </c>
      <c r="H337" s="3">
        <v>9995648.8000000007</v>
      </c>
      <c r="I337" s="1">
        <v>47336</v>
      </c>
      <c r="K337" s="2">
        <v>2691</v>
      </c>
      <c r="L337" s="2">
        <v>2691</v>
      </c>
      <c r="M337" t="s">
        <v>106</v>
      </c>
      <c r="N337" t="s">
        <v>107</v>
      </c>
      <c r="O337" t="s">
        <v>108</v>
      </c>
      <c r="P337">
        <v>6.0710372599999998</v>
      </c>
      <c r="Q337">
        <v>2.2490000000000001</v>
      </c>
      <c r="S337" t="s">
        <v>109</v>
      </c>
      <c r="U337" t="str">
        <f>IFERROR(INDEX([1]!Tableau7[[#All],[DESCRIPTION]],MATCH(Tableau1[[#This Row],[EMETTEUR]],[1]!Tableau7[[#All],[CODE]],0)),"")</f>
        <v/>
      </c>
      <c r="V337">
        <f>Tableau1[[#This Row],[TOTAL_VALO]]*Tableau1[[#This Row],[SENSIBILITE]]</f>
        <v>60683956.302674294</v>
      </c>
    </row>
    <row r="338" spans="1:22" ht="15" customHeight="1" x14ac:dyDescent="0.25">
      <c r="A338" s="1">
        <v>44645</v>
      </c>
      <c r="B338" t="s">
        <v>119</v>
      </c>
      <c r="C338">
        <v>201331</v>
      </c>
      <c r="D338" t="s">
        <v>223</v>
      </c>
      <c r="E338" t="s">
        <v>224</v>
      </c>
      <c r="F338">
        <v>100</v>
      </c>
      <c r="G338" s="3">
        <v>124945.61</v>
      </c>
      <c r="H338" s="3">
        <v>12494561</v>
      </c>
      <c r="I338" s="1">
        <v>47336</v>
      </c>
      <c r="K338" s="2">
        <v>2691</v>
      </c>
      <c r="L338" s="2">
        <v>2691</v>
      </c>
      <c r="M338" t="s">
        <v>106</v>
      </c>
      <c r="N338" t="s">
        <v>107</v>
      </c>
      <c r="O338" t="s">
        <v>108</v>
      </c>
      <c r="P338">
        <v>6.0710372599999998</v>
      </c>
      <c r="Q338">
        <v>2.2490000000000001</v>
      </c>
      <c r="S338" t="s">
        <v>109</v>
      </c>
      <c r="U338" t="str">
        <f>IFERROR(INDEX([1]!Tableau7[[#All],[DESCRIPTION]],MATCH(Tableau1[[#This Row],[EMETTEUR]],[1]!Tableau7[[#All],[CODE]],0)),"")</f>
        <v/>
      </c>
      <c r="V338">
        <f>Tableau1[[#This Row],[TOTAL_VALO]]*Tableau1[[#This Row],[SENSIBILITE]]</f>
        <v>75854945.378342852</v>
      </c>
    </row>
    <row r="339" spans="1:22" ht="15" customHeight="1" x14ac:dyDescent="0.25">
      <c r="A339" s="1">
        <v>44645</v>
      </c>
      <c r="B339" t="s">
        <v>140</v>
      </c>
      <c r="C339">
        <v>201331</v>
      </c>
      <c r="D339" t="s">
        <v>223</v>
      </c>
      <c r="E339" t="s">
        <v>224</v>
      </c>
      <c r="F339">
        <v>395</v>
      </c>
      <c r="G339" s="3">
        <v>124945.61</v>
      </c>
      <c r="H339" s="3">
        <v>49353515.950000003</v>
      </c>
      <c r="I339" s="1">
        <v>47336</v>
      </c>
      <c r="J339" s="1"/>
      <c r="K339" s="2">
        <v>2691</v>
      </c>
      <c r="L339" s="2">
        <v>2691</v>
      </c>
      <c r="M339" t="s">
        <v>106</v>
      </c>
      <c r="N339" t="s">
        <v>107</v>
      </c>
      <c r="O339" t="s">
        <v>108</v>
      </c>
      <c r="P339">
        <v>6.0710372599999998</v>
      </c>
      <c r="Q339">
        <v>2.2490000000000001</v>
      </c>
      <c r="S339" t="s">
        <v>109</v>
      </c>
      <c r="U339" t="str">
        <f>IFERROR(INDEX([1]!Tableau7[[#All],[DESCRIPTION]],MATCH(Tableau1[[#This Row],[EMETTEUR]],[1]!Tableau7[[#All],[CODE]],0)),"")</f>
        <v/>
      </c>
      <c r="V339">
        <f>Tableau1[[#This Row],[TOTAL_VALO]]*Tableau1[[#This Row],[SENSIBILITE]]</f>
        <v>299627034.24445432</v>
      </c>
    </row>
    <row r="340" spans="1:22" ht="15" customHeight="1" x14ac:dyDescent="0.25">
      <c r="A340" s="1">
        <v>44645</v>
      </c>
      <c r="B340" t="s">
        <v>135</v>
      </c>
      <c r="C340">
        <v>201331</v>
      </c>
      <c r="D340" t="s">
        <v>223</v>
      </c>
      <c r="E340" t="s">
        <v>224</v>
      </c>
      <c r="F340">
        <v>130</v>
      </c>
      <c r="G340" s="3">
        <v>124945.61</v>
      </c>
      <c r="H340" s="3">
        <v>16242929.300000001</v>
      </c>
      <c r="I340" s="1">
        <v>47336</v>
      </c>
      <c r="J340" s="1"/>
      <c r="K340" s="2">
        <v>2691</v>
      </c>
      <c r="L340" s="2">
        <v>2691</v>
      </c>
      <c r="M340" t="s">
        <v>106</v>
      </c>
      <c r="N340" t="s">
        <v>107</v>
      </c>
      <c r="O340" t="s">
        <v>108</v>
      </c>
      <c r="P340">
        <v>6.0710372599999998</v>
      </c>
      <c r="Q340">
        <v>2.2490000000000001</v>
      </c>
      <c r="S340" t="s">
        <v>109</v>
      </c>
      <c r="U340" t="str">
        <f>IFERROR(INDEX([1]!Tableau7[[#All],[DESCRIPTION]],MATCH(Tableau1[[#This Row],[EMETTEUR]],[1]!Tableau7[[#All],[CODE]],0)),"")</f>
        <v/>
      </c>
      <c r="V340">
        <f>Tableau1[[#This Row],[TOTAL_VALO]]*Tableau1[[#This Row],[SENSIBILITE]]</f>
        <v>98611428.991845712</v>
      </c>
    </row>
    <row r="341" spans="1:22" ht="15" customHeight="1" x14ac:dyDescent="0.25">
      <c r="A341" s="1">
        <v>44645</v>
      </c>
      <c r="B341" t="s">
        <v>103</v>
      </c>
      <c r="C341">
        <v>201331</v>
      </c>
      <c r="D341" t="s">
        <v>223</v>
      </c>
      <c r="E341" t="s">
        <v>224</v>
      </c>
      <c r="F341">
        <v>138</v>
      </c>
      <c r="G341" s="3">
        <v>124945.61</v>
      </c>
      <c r="H341" s="2">
        <v>17242494.18</v>
      </c>
      <c r="I341" s="1">
        <v>47336</v>
      </c>
      <c r="J341" s="1"/>
      <c r="K341" s="2">
        <v>2691</v>
      </c>
      <c r="L341" s="2">
        <v>2691</v>
      </c>
      <c r="M341" t="s">
        <v>106</v>
      </c>
      <c r="N341" t="s">
        <v>107</v>
      </c>
      <c r="O341" t="s">
        <v>108</v>
      </c>
      <c r="P341">
        <v>6.0710372599999998</v>
      </c>
      <c r="Q341">
        <v>2.2490000000000001</v>
      </c>
      <c r="S341" t="s">
        <v>109</v>
      </c>
      <c r="U341" t="str">
        <f>IFERROR(INDEX([1]!Tableau7[[#All],[DESCRIPTION]],MATCH(Tableau1[[#This Row],[EMETTEUR]],[1]!Tableau7[[#All],[CODE]],0)),"")</f>
        <v/>
      </c>
      <c r="V341">
        <f>Tableau1[[#This Row],[TOTAL_VALO]]*Tableau1[[#This Row],[SENSIBILITE]]</f>
        <v>104679824.62211314</v>
      </c>
    </row>
    <row r="342" spans="1:22" ht="15" customHeight="1" x14ac:dyDescent="0.25">
      <c r="A342" s="1">
        <v>44645</v>
      </c>
      <c r="B342" t="s">
        <v>110</v>
      </c>
      <c r="C342">
        <v>1226</v>
      </c>
      <c r="D342" t="s">
        <v>66</v>
      </c>
      <c r="E342" t="s">
        <v>67</v>
      </c>
      <c r="F342" s="2">
        <v>225</v>
      </c>
      <c r="G342" s="3">
        <v>1669</v>
      </c>
      <c r="H342" s="3">
        <v>375525</v>
      </c>
      <c r="I342" s="1"/>
      <c r="J342" s="1"/>
      <c r="K342" s="2"/>
      <c r="L342" s="2"/>
      <c r="M342" t="s">
        <v>24</v>
      </c>
      <c r="O342" t="s">
        <v>68</v>
      </c>
      <c r="P342">
        <v>0</v>
      </c>
      <c r="Q342">
        <v>0</v>
      </c>
      <c r="R342">
        <v>0</v>
      </c>
      <c r="S342" t="s">
        <v>50</v>
      </c>
      <c r="U342" t="str">
        <f>IFERROR(INDEX([1]!Tableau7[[#All],[DESCRIPTION]],MATCH(Tableau1[[#This Row],[EMETTEUR]],[1]!Tableau7[[#All],[CODE]],0)),"")</f>
        <v/>
      </c>
      <c r="V342">
        <f>Tableau1[[#This Row],[TOTAL_VALO]]*Tableau1[[#This Row],[SENSIBILITE]]</f>
        <v>0</v>
      </c>
    </row>
    <row r="343" spans="1:22" ht="15" customHeight="1" x14ac:dyDescent="0.25">
      <c r="A343" s="1">
        <v>44645</v>
      </c>
      <c r="B343" t="s">
        <v>111</v>
      </c>
      <c r="C343">
        <v>1226</v>
      </c>
      <c r="D343" t="s">
        <v>66</v>
      </c>
      <c r="E343" t="s">
        <v>67</v>
      </c>
      <c r="F343" s="2">
        <v>379</v>
      </c>
      <c r="G343" s="3">
        <v>1669</v>
      </c>
      <c r="H343" s="3">
        <v>632551</v>
      </c>
      <c r="I343" s="1"/>
      <c r="K343" s="2"/>
      <c r="L343" s="2"/>
      <c r="M343" t="s">
        <v>24</v>
      </c>
      <c r="O343" t="s">
        <v>68</v>
      </c>
      <c r="P343">
        <v>0</v>
      </c>
      <c r="Q343">
        <v>0</v>
      </c>
      <c r="R343">
        <v>0</v>
      </c>
      <c r="S343" t="s">
        <v>50</v>
      </c>
      <c r="U343" t="str">
        <f>IFERROR(INDEX([1]!Tableau7[[#All],[DESCRIPTION]],MATCH(Tableau1[[#This Row],[EMETTEUR]],[1]!Tableau7[[#All],[CODE]],0)),"")</f>
        <v/>
      </c>
      <c r="V343">
        <f>Tableau1[[#This Row],[TOTAL_VALO]]*Tableau1[[#This Row],[SENSIBILITE]]</f>
        <v>0</v>
      </c>
    </row>
    <row r="344" spans="1:22" ht="15" customHeight="1" x14ac:dyDescent="0.25">
      <c r="A344" s="1">
        <v>44645</v>
      </c>
      <c r="B344" t="s">
        <v>112</v>
      </c>
      <c r="C344">
        <v>1226</v>
      </c>
      <c r="D344" t="s">
        <v>66</v>
      </c>
      <c r="E344" t="s">
        <v>67</v>
      </c>
      <c r="F344">
        <v>74</v>
      </c>
      <c r="G344" s="3">
        <v>1669</v>
      </c>
      <c r="H344" s="2">
        <v>123506</v>
      </c>
      <c r="I344" s="1"/>
      <c r="K344" s="2"/>
      <c r="L344" s="2"/>
      <c r="M344" t="s">
        <v>24</v>
      </c>
      <c r="O344" t="s">
        <v>68</v>
      </c>
      <c r="P344">
        <v>0</v>
      </c>
      <c r="Q344">
        <v>0</v>
      </c>
      <c r="R344">
        <v>0</v>
      </c>
      <c r="S344" t="s">
        <v>50</v>
      </c>
      <c r="U344" t="str">
        <f>IFERROR(INDEX([1]!Tableau7[[#All],[DESCRIPTION]],MATCH(Tableau1[[#This Row],[EMETTEUR]],[1]!Tableau7[[#All],[CODE]],0)),"")</f>
        <v/>
      </c>
      <c r="V344">
        <f>Tableau1[[#This Row],[TOTAL_VALO]]*Tableau1[[#This Row],[SENSIBILITE]]</f>
        <v>0</v>
      </c>
    </row>
    <row r="345" spans="1:22" ht="15" customHeight="1" x14ac:dyDescent="0.25">
      <c r="A345" s="1">
        <v>44645</v>
      </c>
      <c r="B345" t="s">
        <v>113</v>
      </c>
      <c r="C345">
        <v>1226</v>
      </c>
      <c r="D345" t="s">
        <v>66</v>
      </c>
      <c r="E345" t="s">
        <v>67</v>
      </c>
      <c r="F345" s="2">
        <v>1061</v>
      </c>
      <c r="G345" s="3">
        <v>1669</v>
      </c>
      <c r="H345" s="3">
        <v>1770809</v>
      </c>
      <c r="I345" s="1"/>
      <c r="K345" s="2"/>
      <c r="L345" s="2"/>
      <c r="M345" t="s">
        <v>24</v>
      </c>
      <c r="O345" t="s">
        <v>68</v>
      </c>
      <c r="P345">
        <v>0</v>
      </c>
      <c r="Q345">
        <v>0</v>
      </c>
      <c r="R345">
        <v>0</v>
      </c>
      <c r="S345" t="s">
        <v>50</v>
      </c>
      <c r="U345" t="str">
        <f>IFERROR(INDEX([1]!Tableau7[[#All],[DESCRIPTION]],MATCH(Tableau1[[#This Row],[EMETTEUR]],[1]!Tableau7[[#All],[CODE]],0)),"")</f>
        <v/>
      </c>
      <c r="V345">
        <f>Tableau1[[#This Row],[TOTAL_VALO]]*Tableau1[[#This Row],[SENSIBILITE]]</f>
        <v>0</v>
      </c>
    </row>
    <row r="346" spans="1:22" ht="15" customHeight="1" x14ac:dyDescent="0.25">
      <c r="A346" s="1">
        <v>44645</v>
      </c>
      <c r="B346" t="s">
        <v>114</v>
      </c>
      <c r="C346">
        <v>1226</v>
      </c>
      <c r="D346" t="s">
        <v>66</v>
      </c>
      <c r="E346" t="s">
        <v>67</v>
      </c>
      <c r="F346" s="2">
        <v>1343</v>
      </c>
      <c r="G346" s="3">
        <v>1669</v>
      </c>
      <c r="H346" s="3">
        <v>2241467</v>
      </c>
      <c r="I346" s="1"/>
      <c r="K346" s="2"/>
      <c r="L346" s="2"/>
      <c r="M346" t="s">
        <v>24</v>
      </c>
      <c r="O346" t="s">
        <v>68</v>
      </c>
      <c r="P346">
        <v>0</v>
      </c>
      <c r="Q346">
        <v>0</v>
      </c>
      <c r="R346">
        <v>0</v>
      </c>
      <c r="S346" t="s">
        <v>50</v>
      </c>
      <c r="U346" t="str">
        <f>IFERROR(INDEX([1]!Tableau7[[#All],[DESCRIPTION]],MATCH(Tableau1[[#This Row],[EMETTEUR]],[1]!Tableau7[[#All],[CODE]],0)),"")</f>
        <v/>
      </c>
      <c r="V346">
        <f>Tableau1[[#This Row],[TOTAL_VALO]]*Tableau1[[#This Row],[SENSIBILITE]]</f>
        <v>0</v>
      </c>
    </row>
    <row r="347" spans="1:22" ht="15" customHeight="1" x14ac:dyDescent="0.25">
      <c r="A347" s="1">
        <v>44645</v>
      </c>
      <c r="B347" t="s">
        <v>115</v>
      </c>
      <c r="C347">
        <v>1226</v>
      </c>
      <c r="D347" t="s">
        <v>66</v>
      </c>
      <c r="E347" t="s">
        <v>67</v>
      </c>
      <c r="F347">
        <v>319</v>
      </c>
      <c r="G347" s="3">
        <v>1669</v>
      </c>
      <c r="H347" s="2">
        <v>532411</v>
      </c>
      <c r="I347" s="1"/>
      <c r="K347" s="2"/>
      <c r="L347" s="2"/>
      <c r="M347" t="s">
        <v>24</v>
      </c>
      <c r="O347" t="s">
        <v>68</v>
      </c>
      <c r="P347">
        <v>0</v>
      </c>
      <c r="Q347">
        <v>0</v>
      </c>
      <c r="R347">
        <v>0</v>
      </c>
      <c r="S347" t="s">
        <v>50</v>
      </c>
      <c r="U347" t="str">
        <f>IFERROR(INDEX([1]!Tableau7[[#All],[DESCRIPTION]],MATCH(Tableau1[[#This Row],[EMETTEUR]],[1]!Tableau7[[#All],[CODE]],0)),"")</f>
        <v/>
      </c>
      <c r="V347">
        <f>Tableau1[[#This Row],[TOTAL_VALO]]*Tableau1[[#This Row],[SENSIBILITE]]</f>
        <v>0</v>
      </c>
    </row>
    <row r="348" spans="1:22" ht="15" customHeight="1" x14ac:dyDescent="0.25">
      <c r="A348" s="1">
        <v>44645</v>
      </c>
      <c r="B348" t="s">
        <v>116</v>
      </c>
      <c r="C348">
        <v>1226</v>
      </c>
      <c r="D348" t="s">
        <v>66</v>
      </c>
      <c r="E348" t="s">
        <v>67</v>
      </c>
      <c r="F348">
        <v>316</v>
      </c>
      <c r="G348" s="3">
        <v>1669</v>
      </c>
      <c r="H348" s="3">
        <v>527404</v>
      </c>
      <c r="I348" s="1"/>
      <c r="K348" s="2"/>
      <c r="L348" s="2"/>
      <c r="M348" t="s">
        <v>24</v>
      </c>
      <c r="O348" t="s">
        <v>68</v>
      </c>
      <c r="P348">
        <v>0</v>
      </c>
      <c r="Q348">
        <v>0</v>
      </c>
      <c r="R348">
        <v>0</v>
      </c>
      <c r="S348" t="s">
        <v>50</v>
      </c>
      <c r="U348" t="str">
        <f>IFERROR(INDEX([1]!Tableau7[[#All],[DESCRIPTION]],MATCH(Tableau1[[#This Row],[EMETTEUR]],[1]!Tableau7[[#All],[CODE]],0)),"")</f>
        <v/>
      </c>
      <c r="V348">
        <f>Tableau1[[#This Row],[TOTAL_VALO]]*Tableau1[[#This Row],[SENSIBILITE]]</f>
        <v>0</v>
      </c>
    </row>
    <row r="349" spans="1:22" ht="15" customHeight="1" x14ac:dyDescent="0.25">
      <c r="A349" s="1">
        <v>44645</v>
      </c>
      <c r="B349" t="s">
        <v>117</v>
      </c>
      <c r="C349">
        <v>1226</v>
      </c>
      <c r="D349" t="s">
        <v>66</v>
      </c>
      <c r="E349" t="s">
        <v>67</v>
      </c>
      <c r="F349" s="2">
        <v>1093</v>
      </c>
      <c r="G349" s="3">
        <v>1669</v>
      </c>
      <c r="H349" s="3">
        <v>1824217</v>
      </c>
      <c r="I349" s="1"/>
      <c r="K349" s="2"/>
      <c r="L349" s="2"/>
      <c r="M349" t="s">
        <v>24</v>
      </c>
      <c r="O349" t="s">
        <v>68</v>
      </c>
      <c r="P349">
        <v>0</v>
      </c>
      <c r="Q349">
        <v>0</v>
      </c>
      <c r="R349">
        <v>0</v>
      </c>
      <c r="S349" t="s">
        <v>50</v>
      </c>
      <c r="U349" t="str">
        <f>IFERROR(INDEX([1]!Tableau7[[#All],[DESCRIPTION]],MATCH(Tableau1[[#This Row],[EMETTEUR]],[1]!Tableau7[[#All],[CODE]],0)),"")</f>
        <v/>
      </c>
      <c r="V349">
        <f>Tableau1[[#This Row],[TOTAL_VALO]]*Tableau1[[#This Row],[SENSIBILITE]]</f>
        <v>0</v>
      </c>
    </row>
    <row r="350" spans="1:22" ht="15" customHeight="1" x14ac:dyDescent="0.25">
      <c r="A350" s="1">
        <v>44645</v>
      </c>
      <c r="B350" t="s">
        <v>118</v>
      </c>
      <c r="C350">
        <v>1226</v>
      </c>
      <c r="D350" t="s">
        <v>66</v>
      </c>
      <c r="E350" t="s">
        <v>67</v>
      </c>
      <c r="F350">
        <v>433</v>
      </c>
      <c r="G350" s="3">
        <v>1669</v>
      </c>
      <c r="H350" s="3">
        <v>722677</v>
      </c>
      <c r="I350" s="1"/>
      <c r="K350" s="2"/>
      <c r="L350" s="2"/>
      <c r="M350" t="s">
        <v>24</v>
      </c>
      <c r="O350" t="s">
        <v>68</v>
      </c>
      <c r="P350">
        <v>0</v>
      </c>
      <c r="Q350">
        <v>0</v>
      </c>
      <c r="R350">
        <v>0</v>
      </c>
      <c r="S350" t="s">
        <v>50</v>
      </c>
      <c r="U350" t="str">
        <f>IFERROR(INDEX([1]!Tableau7[[#All],[DESCRIPTION]],MATCH(Tableau1[[#This Row],[EMETTEUR]],[1]!Tableau7[[#All],[CODE]],0)),"")</f>
        <v/>
      </c>
      <c r="V350">
        <f>Tableau1[[#This Row],[TOTAL_VALO]]*Tableau1[[#This Row],[SENSIBILITE]]</f>
        <v>0</v>
      </c>
    </row>
    <row r="351" spans="1:22" ht="15" customHeight="1" x14ac:dyDescent="0.25">
      <c r="A351" s="1">
        <v>44645</v>
      </c>
      <c r="B351" t="s">
        <v>125</v>
      </c>
      <c r="C351">
        <v>1226</v>
      </c>
      <c r="D351" t="s">
        <v>66</v>
      </c>
      <c r="E351" t="s">
        <v>67</v>
      </c>
      <c r="F351">
        <v>2</v>
      </c>
      <c r="G351" s="2">
        <v>1669</v>
      </c>
      <c r="H351" s="2">
        <v>3338</v>
      </c>
      <c r="I351" s="1"/>
      <c r="J351" s="1"/>
      <c r="K351" s="2"/>
      <c r="M351" t="s">
        <v>24</v>
      </c>
      <c r="O351" t="s">
        <v>68</v>
      </c>
      <c r="P351">
        <v>0</v>
      </c>
      <c r="Q351">
        <v>0</v>
      </c>
      <c r="R351">
        <v>0</v>
      </c>
      <c r="S351" t="s">
        <v>50</v>
      </c>
      <c r="U351" t="str">
        <f>IFERROR(INDEX([1]!Tableau7[[#All],[DESCRIPTION]],MATCH(Tableau1[[#This Row],[EMETTEUR]],[1]!Tableau7[[#All],[CODE]],0)),"")</f>
        <v/>
      </c>
      <c r="V351">
        <f>Tableau1[[#This Row],[TOTAL_VALO]]*Tableau1[[#This Row],[SENSIBILITE]]</f>
        <v>0</v>
      </c>
    </row>
    <row r="352" spans="1:22" ht="15" customHeight="1" x14ac:dyDescent="0.25">
      <c r="A352" s="1">
        <v>44645</v>
      </c>
      <c r="B352" t="s">
        <v>120</v>
      </c>
      <c r="C352">
        <v>1226</v>
      </c>
      <c r="D352" t="s">
        <v>66</v>
      </c>
      <c r="E352" t="s">
        <v>67</v>
      </c>
      <c r="F352" s="2">
        <v>409</v>
      </c>
      <c r="G352" s="2">
        <v>1669</v>
      </c>
      <c r="H352" s="2">
        <v>682621</v>
      </c>
      <c r="I352" s="1"/>
      <c r="J352" s="1"/>
      <c r="K352" s="2"/>
      <c r="M352" t="s">
        <v>24</v>
      </c>
      <c r="O352" t="s">
        <v>68</v>
      </c>
      <c r="P352">
        <v>0</v>
      </c>
      <c r="Q352">
        <v>0</v>
      </c>
      <c r="R352">
        <v>0</v>
      </c>
      <c r="S352" t="s">
        <v>50</v>
      </c>
      <c r="U352" t="str">
        <f>IFERROR(INDEX([1]!Tableau7[[#All],[DESCRIPTION]],MATCH(Tableau1[[#This Row],[EMETTEUR]],[1]!Tableau7[[#All],[CODE]],0)),"")</f>
        <v/>
      </c>
      <c r="V352">
        <f>Tableau1[[#This Row],[TOTAL_VALO]]*Tableau1[[#This Row],[SENSIBILITE]]</f>
        <v>0</v>
      </c>
    </row>
    <row r="353" spans="1:22" ht="15" customHeight="1" x14ac:dyDescent="0.25">
      <c r="A353" s="1">
        <v>44645</v>
      </c>
      <c r="B353" t="s">
        <v>21</v>
      </c>
      <c r="C353">
        <v>1226</v>
      </c>
      <c r="D353" t="s">
        <v>66</v>
      </c>
      <c r="E353" t="s">
        <v>67</v>
      </c>
      <c r="F353" s="2">
        <v>919</v>
      </c>
      <c r="G353" s="2">
        <v>1669</v>
      </c>
      <c r="H353" s="2">
        <v>1533811</v>
      </c>
      <c r="I353" s="1"/>
      <c r="J353" s="1"/>
      <c r="K353" s="2"/>
      <c r="M353" t="s">
        <v>24</v>
      </c>
      <c r="O353" t="s">
        <v>68</v>
      </c>
      <c r="P353">
        <v>0</v>
      </c>
      <c r="Q353">
        <v>0</v>
      </c>
      <c r="R353">
        <v>0</v>
      </c>
      <c r="S353" t="s">
        <v>50</v>
      </c>
      <c r="U353" t="str">
        <f>IFERROR(INDEX([1]!Tableau7[[#All],[DESCRIPTION]],MATCH(Tableau1[[#This Row],[EMETTEUR]],[1]!Tableau7[[#All],[CODE]],0)),"")</f>
        <v/>
      </c>
      <c r="V353">
        <f>Tableau1[[#This Row],[TOTAL_VALO]]*Tableau1[[#This Row],[SENSIBILITE]]</f>
        <v>0</v>
      </c>
    </row>
    <row r="354" spans="1:22" ht="15" customHeight="1" x14ac:dyDescent="0.25">
      <c r="A354" s="1">
        <v>44645</v>
      </c>
      <c r="B354" t="s">
        <v>179</v>
      </c>
      <c r="C354">
        <v>9256</v>
      </c>
      <c r="D354" t="s">
        <v>225</v>
      </c>
      <c r="E354" t="s">
        <v>226</v>
      </c>
      <c r="F354" s="2">
        <v>100</v>
      </c>
      <c r="G354" s="2">
        <v>102052.92</v>
      </c>
      <c r="H354" s="2">
        <v>10205292</v>
      </c>
      <c r="I354" s="1">
        <v>45824</v>
      </c>
      <c r="J354" s="1">
        <v>44728</v>
      </c>
      <c r="K354" s="2">
        <v>1179</v>
      </c>
      <c r="L354">
        <v>83</v>
      </c>
      <c r="M354" t="s">
        <v>182</v>
      </c>
      <c r="N354" t="s">
        <v>183</v>
      </c>
      <c r="O354" t="s">
        <v>184</v>
      </c>
      <c r="P354">
        <v>0.22915495</v>
      </c>
      <c r="Q354">
        <v>2.6509999999999998</v>
      </c>
      <c r="R354">
        <v>110</v>
      </c>
      <c r="S354" t="s">
        <v>50</v>
      </c>
      <c r="U354" t="str">
        <f>IFERROR(INDEX([1]!Tableau7[[#All],[DESCRIPTION]],MATCH(Tableau1[[#This Row],[EMETTEUR]],[1]!Tableau7[[#All],[CODE]],0)),"")</f>
        <v/>
      </c>
      <c r="V354">
        <f>Tableau1[[#This Row],[TOTAL_VALO]]*Tableau1[[#This Row],[SENSIBILITE]]</f>
        <v>2338593.1779954</v>
      </c>
    </row>
    <row r="355" spans="1:22" ht="15" customHeight="1" x14ac:dyDescent="0.25">
      <c r="A355" s="1">
        <v>44645</v>
      </c>
      <c r="B355" t="s">
        <v>198</v>
      </c>
      <c r="C355">
        <v>9256</v>
      </c>
      <c r="D355" t="s">
        <v>225</v>
      </c>
      <c r="E355" t="s">
        <v>226</v>
      </c>
      <c r="F355" s="2">
        <v>400</v>
      </c>
      <c r="G355" s="2">
        <v>102052.92</v>
      </c>
      <c r="H355" s="2">
        <v>40821168</v>
      </c>
      <c r="I355" s="1">
        <v>45824</v>
      </c>
      <c r="J355" s="1">
        <v>44728</v>
      </c>
      <c r="K355" s="2">
        <v>1179</v>
      </c>
      <c r="L355">
        <v>83</v>
      </c>
      <c r="M355" t="s">
        <v>182</v>
      </c>
      <c r="N355" t="s">
        <v>183</v>
      </c>
      <c r="O355" t="s">
        <v>184</v>
      </c>
      <c r="P355">
        <v>0.22915495</v>
      </c>
      <c r="Q355">
        <v>2.6509999999999998</v>
      </c>
      <c r="R355">
        <v>110</v>
      </c>
      <c r="S355" t="s">
        <v>50</v>
      </c>
      <c r="U355" t="str">
        <f>IFERROR(INDEX([1]!Tableau7[[#All],[DESCRIPTION]],MATCH(Tableau1[[#This Row],[EMETTEUR]],[1]!Tableau7[[#All],[CODE]],0)),"")</f>
        <v/>
      </c>
      <c r="V355">
        <f>Tableau1[[#This Row],[TOTAL_VALO]]*Tableau1[[#This Row],[SENSIBILITE]]</f>
        <v>9354372.7119816002</v>
      </c>
    </row>
    <row r="356" spans="1:22" ht="15" customHeight="1" x14ac:dyDescent="0.25">
      <c r="A356" s="1">
        <v>44645</v>
      </c>
      <c r="B356" t="s">
        <v>119</v>
      </c>
      <c r="C356">
        <v>9256</v>
      </c>
      <c r="D356" t="s">
        <v>225</v>
      </c>
      <c r="E356" t="s">
        <v>226</v>
      </c>
      <c r="F356" s="2">
        <v>200</v>
      </c>
      <c r="G356" s="2">
        <v>102052.92</v>
      </c>
      <c r="H356" s="2">
        <v>20410584</v>
      </c>
      <c r="I356" s="1">
        <v>45824</v>
      </c>
      <c r="J356" s="1">
        <v>44728</v>
      </c>
      <c r="K356" s="2">
        <v>1179</v>
      </c>
      <c r="L356" s="2">
        <v>83</v>
      </c>
      <c r="M356" t="s">
        <v>182</v>
      </c>
      <c r="N356" t="s">
        <v>183</v>
      </c>
      <c r="O356" t="s">
        <v>184</v>
      </c>
      <c r="P356">
        <v>0.22915495</v>
      </c>
      <c r="Q356">
        <v>2.6509999999999998</v>
      </c>
      <c r="R356">
        <v>110</v>
      </c>
      <c r="S356" t="s">
        <v>50</v>
      </c>
      <c r="U356" t="str">
        <f>IFERROR(INDEX([1]!Tableau7[[#All],[DESCRIPTION]],MATCH(Tableau1[[#This Row],[EMETTEUR]],[1]!Tableau7[[#All],[CODE]],0)),"")</f>
        <v/>
      </c>
      <c r="V356">
        <f>Tableau1[[#This Row],[TOTAL_VALO]]*Tableau1[[#This Row],[SENSIBILITE]]</f>
        <v>4677186.3559908001</v>
      </c>
    </row>
    <row r="357" spans="1:22" ht="15" customHeight="1" x14ac:dyDescent="0.25">
      <c r="A357" s="1">
        <v>44645</v>
      </c>
      <c r="B357" t="s">
        <v>185</v>
      </c>
      <c r="C357">
        <v>9258</v>
      </c>
      <c r="D357" t="s">
        <v>227</v>
      </c>
      <c r="E357" t="s">
        <v>228</v>
      </c>
      <c r="F357">
        <v>132</v>
      </c>
      <c r="G357" s="2">
        <v>101797.59</v>
      </c>
      <c r="H357" s="2">
        <v>13437281.880000001</v>
      </c>
      <c r="I357" s="1">
        <v>45837</v>
      </c>
      <c r="J357" s="1">
        <v>44741</v>
      </c>
      <c r="K357" s="2">
        <v>1192</v>
      </c>
      <c r="L357" s="2">
        <v>96</v>
      </c>
      <c r="M357" t="s">
        <v>182</v>
      </c>
      <c r="N357" t="s">
        <v>183</v>
      </c>
      <c r="O357" t="s">
        <v>229</v>
      </c>
      <c r="P357">
        <v>0.26493295</v>
      </c>
      <c r="Q357">
        <v>2.4540000000000002</v>
      </c>
      <c r="R357">
        <v>90</v>
      </c>
      <c r="S357" t="s">
        <v>50</v>
      </c>
      <c r="U357" t="str">
        <f>IFERROR(INDEX([1]!Tableau7[[#All],[DESCRIPTION]],MATCH(Tableau1[[#This Row],[EMETTEUR]],[1]!Tableau7[[#All],[CODE]],0)),"")</f>
        <v/>
      </c>
      <c r="V357">
        <f>Tableau1[[#This Row],[TOTAL_VALO]]*Tableau1[[#This Row],[SENSIBILITE]]</f>
        <v>3559978.7284499463</v>
      </c>
    </row>
    <row r="358" spans="1:22" ht="15" customHeight="1" x14ac:dyDescent="0.25">
      <c r="A358" s="1">
        <v>44645</v>
      </c>
      <c r="B358" t="s">
        <v>198</v>
      </c>
      <c r="C358">
        <v>9258</v>
      </c>
      <c r="D358" t="s">
        <v>227</v>
      </c>
      <c r="E358" t="s">
        <v>228</v>
      </c>
      <c r="F358" s="2">
        <v>573</v>
      </c>
      <c r="G358" s="2">
        <v>101797.59</v>
      </c>
      <c r="H358" s="2">
        <v>58330019.07</v>
      </c>
      <c r="I358" s="1">
        <v>45837</v>
      </c>
      <c r="J358" s="1">
        <v>44741</v>
      </c>
      <c r="K358" s="2">
        <v>1192</v>
      </c>
      <c r="L358" s="2">
        <v>96</v>
      </c>
      <c r="M358" t="s">
        <v>182</v>
      </c>
      <c r="N358" t="s">
        <v>183</v>
      </c>
      <c r="O358" t="s">
        <v>229</v>
      </c>
      <c r="P358">
        <v>0.26493295</v>
      </c>
      <c r="Q358">
        <v>2.4540000000000002</v>
      </c>
      <c r="R358">
        <v>90</v>
      </c>
      <c r="S358" t="s">
        <v>50</v>
      </c>
      <c r="U358" t="str">
        <f>IFERROR(INDEX([1]!Tableau7[[#All],[DESCRIPTION]],MATCH(Tableau1[[#This Row],[EMETTEUR]],[1]!Tableau7[[#All],[CODE]],0)),"")</f>
        <v/>
      </c>
      <c r="V358">
        <f>Tableau1[[#This Row],[TOTAL_VALO]]*Tableau1[[#This Row],[SENSIBILITE]]</f>
        <v>15453544.025771357</v>
      </c>
    </row>
    <row r="359" spans="1:22" ht="15" customHeight="1" x14ac:dyDescent="0.25">
      <c r="A359" s="1">
        <v>44645</v>
      </c>
      <c r="B359" t="s">
        <v>150</v>
      </c>
      <c r="C359">
        <v>201386</v>
      </c>
      <c r="D359" t="s">
        <v>230</v>
      </c>
      <c r="E359" t="s">
        <v>231</v>
      </c>
      <c r="F359">
        <v>42</v>
      </c>
      <c r="G359" s="2">
        <v>120864.1</v>
      </c>
      <c r="H359" s="2">
        <v>5076292.2</v>
      </c>
      <c r="I359" s="1">
        <v>49709</v>
      </c>
      <c r="K359" s="2">
        <v>5064</v>
      </c>
      <c r="L359" s="2">
        <v>5064</v>
      </c>
      <c r="M359" t="s">
        <v>106</v>
      </c>
      <c r="N359" t="s">
        <v>107</v>
      </c>
      <c r="O359" t="s">
        <v>108</v>
      </c>
      <c r="P359">
        <v>10.65622291</v>
      </c>
      <c r="Q359">
        <v>2.6349999999999998</v>
      </c>
      <c r="S359" t="s">
        <v>109</v>
      </c>
      <c r="U359" t="str">
        <f>IFERROR(INDEX([1]!Tableau7[[#All],[DESCRIPTION]],MATCH(Tableau1[[#This Row],[EMETTEUR]],[1]!Tableau7[[#All],[CODE]],0)),"")</f>
        <v/>
      </c>
      <c r="V359">
        <f>Tableau1[[#This Row],[TOTAL_VALO]]*Tableau1[[#This Row],[SENSIBILITE]]</f>
        <v>54094101.239494309</v>
      </c>
    </row>
    <row r="360" spans="1:22" ht="15" customHeight="1" x14ac:dyDescent="0.25">
      <c r="A360" s="1">
        <v>44645</v>
      </c>
      <c r="B360" t="s">
        <v>124</v>
      </c>
      <c r="C360">
        <v>201386</v>
      </c>
      <c r="D360" t="s">
        <v>230</v>
      </c>
      <c r="E360" t="s">
        <v>231</v>
      </c>
      <c r="F360">
        <v>219</v>
      </c>
      <c r="G360" s="2">
        <v>120864.1</v>
      </c>
      <c r="H360" s="2">
        <v>26469237.899999999</v>
      </c>
      <c r="I360" s="1">
        <v>49709</v>
      </c>
      <c r="K360" s="2">
        <v>5064</v>
      </c>
      <c r="L360" s="2">
        <v>5064</v>
      </c>
      <c r="M360" t="s">
        <v>106</v>
      </c>
      <c r="N360" t="s">
        <v>107</v>
      </c>
      <c r="O360" t="s">
        <v>108</v>
      </c>
      <c r="P360">
        <v>10.65622291</v>
      </c>
      <c r="Q360">
        <v>2.6349999999999998</v>
      </c>
      <c r="S360" t="s">
        <v>109</v>
      </c>
      <c r="U360" t="str">
        <f>IFERROR(INDEX([1]!Tableau7[[#All],[DESCRIPTION]],MATCH(Tableau1[[#This Row],[EMETTEUR]],[1]!Tableau7[[#All],[CODE]],0)),"")</f>
        <v/>
      </c>
      <c r="V360">
        <f>Tableau1[[#This Row],[TOTAL_VALO]]*Tableau1[[#This Row],[SENSIBILITE]]</f>
        <v>282062099.32022029</v>
      </c>
    </row>
    <row r="361" spans="1:22" ht="15" customHeight="1" x14ac:dyDescent="0.25">
      <c r="A361" s="1">
        <v>44645</v>
      </c>
      <c r="B361" t="s">
        <v>140</v>
      </c>
      <c r="C361">
        <v>201386</v>
      </c>
      <c r="D361" t="s">
        <v>230</v>
      </c>
      <c r="E361" t="s">
        <v>231</v>
      </c>
      <c r="F361">
        <v>677</v>
      </c>
      <c r="G361" s="2">
        <v>120864.1</v>
      </c>
      <c r="H361" s="2">
        <v>81824995.700000003</v>
      </c>
      <c r="I361" s="1">
        <v>49709</v>
      </c>
      <c r="J361" s="1"/>
      <c r="K361" s="2">
        <v>5064</v>
      </c>
      <c r="L361" s="2">
        <v>5064</v>
      </c>
      <c r="M361" t="s">
        <v>106</v>
      </c>
      <c r="N361" t="s">
        <v>107</v>
      </c>
      <c r="O361" t="s">
        <v>108</v>
      </c>
      <c r="P361">
        <v>10.65622291</v>
      </c>
      <c r="Q361">
        <v>2.6349999999999998</v>
      </c>
      <c r="S361" t="s">
        <v>109</v>
      </c>
      <c r="U361" t="str">
        <f>IFERROR(INDEX([1]!Tableau7[[#All],[DESCRIPTION]],MATCH(Tableau1[[#This Row],[EMETTEUR]],[1]!Tableau7[[#All],[CODE]],0)),"")</f>
        <v/>
      </c>
      <c r="V361">
        <f>Tableau1[[#This Row],[TOTAL_VALO]]*Tableau1[[#This Row],[SENSIBILITE]]</f>
        <v>871945393.78899157</v>
      </c>
    </row>
    <row r="362" spans="1:22" ht="15" customHeight="1" x14ac:dyDescent="0.25">
      <c r="A362" s="1">
        <v>44645</v>
      </c>
      <c r="B362" t="s">
        <v>120</v>
      </c>
      <c r="C362">
        <v>201386</v>
      </c>
      <c r="D362" t="s">
        <v>230</v>
      </c>
      <c r="E362" t="s">
        <v>231</v>
      </c>
      <c r="F362">
        <v>67</v>
      </c>
      <c r="G362" s="2">
        <v>120864.1</v>
      </c>
      <c r="H362" s="2">
        <v>8097894.7000000002</v>
      </c>
      <c r="I362" s="1">
        <v>49709</v>
      </c>
      <c r="J362" s="1"/>
      <c r="K362" s="2">
        <v>5064</v>
      </c>
      <c r="L362" s="2">
        <v>5064</v>
      </c>
      <c r="M362" t="s">
        <v>106</v>
      </c>
      <c r="N362" t="s">
        <v>107</v>
      </c>
      <c r="O362" t="s">
        <v>108</v>
      </c>
      <c r="P362">
        <v>10.65622291</v>
      </c>
      <c r="Q362">
        <v>2.6349999999999998</v>
      </c>
      <c r="S362" t="s">
        <v>109</v>
      </c>
      <c r="U362" t="str">
        <f>IFERROR(INDEX([1]!Tableau7[[#All],[DESCRIPTION]],MATCH(Tableau1[[#This Row],[EMETTEUR]],[1]!Tableau7[[#All],[CODE]],0)),"")</f>
        <v/>
      </c>
      <c r="V362">
        <f>Tableau1[[#This Row],[TOTAL_VALO]]*Tableau1[[#This Row],[SENSIBILITE]]</f>
        <v>86292971.024907589</v>
      </c>
    </row>
    <row r="363" spans="1:22" ht="15" customHeight="1" x14ac:dyDescent="0.25">
      <c r="A363" s="1">
        <v>44645</v>
      </c>
      <c r="B363" t="s">
        <v>134</v>
      </c>
      <c r="C363">
        <v>201386</v>
      </c>
      <c r="D363" t="s">
        <v>230</v>
      </c>
      <c r="E363" t="s">
        <v>231</v>
      </c>
      <c r="F363">
        <v>10</v>
      </c>
      <c r="G363" s="3">
        <v>120864.1</v>
      </c>
      <c r="H363" s="2">
        <v>1208641</v>
      </c>
      <c r="I363" s="1">
        <v>49709</v>
      </c>
      <c r="J363" s="1"/>
      <c r="K363" s="2">
        <v>5064</v>
      </c>
      <c r="L363" s="2">
        <v>5064</v>
      </c>
      <c r="M363" t="s">
        <v>106</v>
      </c>
      <c r="N363" t="s">
        <v>107</v>
      </c>
      <c r="O363" t="s">
        <v>108</v>
      </c>
      <c r="P363">
        <v>10.65622291</v>
      </c>
      <c r="Q363">
        <v>2.6349999999999998</v>
      </c>
      <c r="S363" t="s">
        <v>109</v>
      </c>
      <c r="U363" t="str">
        <f>IFERROR(INDEX([1]!Tableau7[[#All],[DESCRIPTION]],MATCH(Tableau1[[#This Row],[EMETTEUR]],[1]!Tableau7[[#All],[CODE]],0)),"")</f>
        <v/>
      </c>
      <c r="V363">
        <f>Tableau1[[#This Row],[TOTAL_VALO]]*Tableau1[[#This Row],[SENSIBILITE]]</f>
        <v>12879547.914165311</v>
      </c>
    </row>
    <row r="364" spans="1:22" ht="15" customHeight="1" x14ac:dyDescent="0.25">
      <c r="A364" s="1">
        <v>44645</v>
      </c>
      <c r="B364" t="s">
        <v>135</v>
      </c>
      <c r="C364">
        <v>201386</v>
      </c>
      <c r="D364" t="s">
        <v>230</v>
      </c>
      <c r="E364" t="s">
        <v>231</v>
      </c>
      <c r="F364">
        <v>255</v>
      </c>
      <c r="G364" s="3">
        <v>120864.1</v>
      </c>
      <c r="H364" s="2">
        <v>30820345.5</v>
      </c>
      <c r="I364" s="1">
        <v>49709</v>
      </c>
      <c r="J364" s="1"/>
      <c r="K364" s="2">
        <v>5064</v>
      </c>
      <c r="L364" s="2">
        <v>5064</v>
      </c>
      <c r="M364" t="s">
        <v>106</v>
      </c>
      <c r="N364" t="s">
        <v>107</v>
      </c>
      <c r="O364" t="s">
        <v>108</v>
      </c>
      <c r="P364">
        <v>10.65622291</v>
      </c>
      <c r="Q364">
        <v>2.6349999999999998</v>
      </c>
      <c r="S364" t="s">
        <v>109</v>
      </c>
      <c r="U364" t="str">
        <f>IFERROR(INDEX([1]!Tableau7[[#All],[DESCRIPTION]],MATCH(Tableau1[[#This Row],[EMETTEUR]],[1]!Tableau7[[#All],[CODE]],0)),"")</f>
        <v/>
      </c>
      <c r="V364">
        <f>Tableau1[[#This Row],[TOTAL_VALO]]*Tableau1[[#This Row],[SENSIBILITE]]</f>
        <v>328428471.8112154</v>
      </c>
    </row>
    <row r="365" spans="1:22" ht="15" customHeight="1" x14ac:dyDescent="0.25">
      <c r="A365" s="1">
        <v>44645</v>
      </c>
      <c r="B365" t="s">
        <v>198</v>
      </c>
      <c r="C365" t="s">
        <v>232</v>
      </c>
      <c r="D365" t="s">
        <v>233</v>
      </c>
      <c r="E365" t="s">
        <v>234</v>
      </c>
      <c r="F365" s="2">
        <v>50000</v>
      </c>
      <c r="G365" s="3">
        <v>2017.83</v>
      </c>
      <c r="H365" s="3">
        <v>100891500</v>
      </c>
      <c r="I365" s="1"/>
      <c r="J365" s="1"/>
      <c r="K365" s="2"/>
      <c r="M365" t="s">
        <v>235</v>
      </c>
      <c r="O365" t="s">
        <v>236</v>
      </c>
      <c r="P365">
        <v>0.4</v>
      </c>
      <c r="Q365">
        <v>0</v>
      </c>
      <c r="R365">
        <v>0</v>
      </c>
      <c r="S365" t="s">
        <v>50</v>
      </c>
      <c r="U365" t="str">
        <f>IFERROR(INDEX([1]!Tableau7[[#All],[DESCRIPTION]],MATCH(Tableau1[[#This Row],[EMETTEUR]],[1]!Tableau7[[#All],[CODE]],0)),"")</f>
        <v/>
      </c>
      <c r="V365">
        <f>Tableau1[[#This Row],[TOTAL_VALO]]*Tableau1[[#This Row],[SENSIBILITE]]</f>
        <v>40356600</v>
      </c>
    </row>
    <row r="366" spans="1:22" ht="15" customHeight="1" x14ac:dyDescent="0.25">
      <c r="A366" s="1">
        <v>44645</v>
      </c>
      <c r="B366" t="s">
        <v>198</v>
      </c>
      <c r="C366">
        <v>9284</v>
      </c>
      <c r="D366" t="s">
        <v>237</v>
      </c>
      <c r="E366" t="s">
        <v>238</v>
      </c>
      <c r="F366">
        <v>64</v>
      </c>
      <c r="G366" s="3">
        <v>101693.37</v>
      </c>
      <c r="H366" s="3">
        <v>6508375.6799999997</v>
      </c>
      <c r="I366" s="1">
        <v>45105</v>
      </c>
      <c r="J366" s="1">
        <v>44740</v>
      </c>
      <c r="K366" s="2">
        <v>460</v>
      </c>
      <c r="L366" s="2">
        <v>95</v>
      </c>
      <c r="M366" t="s">
        <v>182</v>
      </c>
      <c r="N366" t="s">
        <v>183</v>
      </c>
      <c r="O366" t="s">
        <v>218</v>
      </c>
      <c r="P366">
        <v>0.26229414000000001</v>
      </c>
      <c r="Q366">
        <v>2.3039999999999998</v>
      </c>
      <c r="R366">
        <v>75</v>
      </c>
      <c r="S366" t="s">
        <v>50</v>
      </c>
      <c r="U366" t="str">
        <f>IFERROR(INDEX([1]!Tableau7[[#All],[DESCRIPTION]],MATCH(Tableau1[[#This Row],[EMETTEUR]],[1]!Tableau7[[#All],[CODE]],0)),"")</f>
        <v/>
      </c>
      <c r="V366">
        <f>Tableau1[[#This Row],[TOTAL_VALO]]*Tableau1[[#This Row],[SENSIBILITE]]</f>
        <v>1707108.8017825151</v>
      </c>
    </row>
    <row r="367" spans="1:22" ht="15" customHeight="1" x14ac:dyDescent="0.25">
      <c r="A367" s="1">
        <v>44645</v>
      </c>
      <c r="B367" t="s">
        <v>185</v>
      </c>
      <c r="C367">
        <v>9287</v>
      </c>
      <c r="D367" t="s">
        <v>239</v>
      </c>
      <c r="E367" t="s">
        <v>240</v>
      </c>
      <c r="F367">
        <v>85</v>
      </c>
      <c r="G367" s="3">
        <v>101804.48</v>
      </c>
      <c r="H367" s="3">
        <v>8653380.8000000007</v>
      </c>
      <c r="I367" s="1">
        <v>46201</v>
      </c>
      <c r="J367" s="1">
        <v>44740</v>
      </c>
      <c r="K367" s="2">
        <v>1556</v>
      </c>
      <c r="L367" s="2">
        <v>95</v>
      </c>
      <c r="M367" t="s">
        <v>182</v>
      </c>
      <c r="N367" t="s">
        <v>183</v>
      </c>
      <c r="O367" t="s">
        <v>184</v>
      </c>
      <c r="P367">
        <v>0.26219098000000002</v>
      </c>
      <c r="Q367">
        <v>2.4540000000000002</v>
      </c>
      <c r="R367">
        <v>90</v>
      </c>
      <c r="S367" t="s">
        <v>50</v>
      </c>
      <c r="U367" t="str">
        <f>IFERROR(INDEX([1]!Tableau7[[#All],[DESCRIPTION]],MATCH(Tableau1[[#This Row],[EMETTEUR]],[1]!Tableau7[[#All],[CODE]],0)),"")</f>
        <v/>
      </c>
      <c r="V367">
        <f>Tableau1[[#This Row],[TOTAL_VALO]]*Tableau1[[#This Row],[SENSIBILITE]]</f>
        <v>2268838.3922651843</v>
      </c>
    </row>
    <row r="368" spans="1:22" ht="15" customHeight="1" x14ac:dyDescent="0.25">
      <c r="A368" s="1">
        <v>44645</v>
      </c>
      <c r="B368" t="s">
        <v>198</v>
      </c>
      <c r="C368">
        <v>201482</v>
      </c>
      <c r="D368" t="s">
        <v>241</v>
      </c>
      <c r="E368" t="s">
        <v>242</v>
      </c>
      <c r="F368">
        <v>300</v>
      </c>
      <c r="G368" s="3">
        <v>101789.03</v>
      </c>
      <c r="H368" s="3">
        <v>30536709</v>
      </c>
      <c r="I368" s="1">
        <v>44851</v>
      </c>
      <c r="K368" s="2">
        <v>206</v>
      </c>
      <c r="L368" s="2">
        <v>206</v>
      </c>
      <c r="M368" t="s">
        <v>106</v>
      </c>
      <c r="N368" t="s">
        <v>107</v>
      </c>
      <c r="O368" t="s">
        <v>108</v>
      </c>
      <c r="P368">
        <v>0.56714651000000005</v>
      </c>
      <c r="Q368">
        <v>1.5640000000000001</v>
      </c>
      <c r="S368" t="s">
        <v>109</v>
      </c>
      <c r="U368" t="str">
        <f>IFERROR(INDEX([1]!Tableau7[[#All],[DESCRIPTION]],MATCH(Tableau1[[#This Row],[EMETTEUR]],[1]!Tableau7[[#All],[CODE]],0)),"")</f>
        <v/>
      </c>
      <c r="V368">
        <f>Tableau1[[#This Row],[TOTAL_VALO]]*Tableau1[[#This Row],[SENSIBILITE]]</f>
        <v>17318787.936235592</v>
      </c>
    </row>
    <row r="369" spans="1:22" ht="15" customHeight="1" x14ac:dyDescent="0.25">
      <c r="A369" s="1">
        <v>44645</v>
      </c>
      <c r="B369" t="s">
        <v>199</v>
      </c>
      <c r="C369">
        <v>201482</v>
      </c>
      <c r="D369" t="s">
        <v>241</v>
      </c>
      <c r="E369" t="s">
        <v>242</v>
      </c>
      <c r="F369">
        <v>100</v>
      </c>
      <c r="G369" s="3">
        <v>101789.03</v>
      </c>
      <c r="H369" s="3">
        <v>10178903</v>
      </c>
      <c r="I369" s="1">
        <v>44851</v>
      </c>
      <c r="K369" s="2">
        <v>206</v>
      </c>
      <c r="L369" s="2">
        <v>206</v>
      </c>
      <c r="M369" t="s">
        <v>106</v>
      </c>
      <c r="N369" t="s">
        <v>107</v>
      </c>
      <c r="O369" t="s">
        <v>108</v>
      </c>
      <c r="P369">
        <v>0.56714651000000005</v>
      </c>
      <c r="Q369">
        <v>1.5640000000000001</v>
      </c>
      <c r="S369" t="s">
        <v>109</v>
      </c>
      <c r="U369" t="str">
        <f>IFERROR(INDEX([1]!Tableau7[[#All],[DESCRIPTION]],MATCH(Tableau1[[#This Row],[EMETTEUR]],[1]!Tableau7[[#All],[CODE]],0)),"")</f>
        <v/>
      </c>
      <c r="V369">
        <f>Tableau1[[#This Row],[TOTAL_VALO]]*Tableau1[[#This Row],[SENSIBILITE]]</f>
        <v>5772929.3120785309</v>
      </c>
    </row>
    <row r="370" spans="1:22" ht="15" customHeight="1" x14ac:dyDescent="0.25">
      <c r="A370" s="1">
        <v>44645</v>
      </c>
      <c r="B370" t="s">
        <v>139</v>
      </c>
      <c r="C370">
        <v>201482</v>
      </c>
      <c r="D370" t="s">
        <v>241</v>
      </c>
      <c r="E370" t="s">
        <v>242</v>
      </c>
      <c r="F370">
        <v>325</v>
      </c>
      <c r="G370" s="3">
        <v>101789.03</v>
      </c>
      <c r="H370" s="3">
        <v>33081434.75</v>
      </c>
      <c r="I370" s="1">
        <v>44851</v>
      </c>
      <c r="K370" s="2">
        <v>206</v>
      </c>
      <c r="L370" s="2">
        <v>206</v>
      </c>
      <c r="M370" t="s">
        <v>106</v>
      </c>
      <c r="N370" t="s">
        <v>107</v>
      </c>
      <c r="O370" t="s">
        <v>108</v>
      </c>
      <c r="P370">
        <v>0.56714651000000005</v>
      </c>
      <c r="Q370">
        <v>1.5640000000000001</v>
      </c>
      <c r="S370" t="s">
        <v>109</v>
      </c>
      <c r="U370" t="str">
        <f>IFERROR(INDEX([1]!Tableau7[[#All],[DESCRIPTION]],MATCH(Tableau1[[#This Row],[EMETTEUR]],[1]!Tableau7[[#All],[CODE]],0)),"")</f>
        <v/>
      </c>
      <c r="V370">
        <f>Tableau1[[#This Row],[TOTAL_VALO]]*Tableau1[[#This Row],[SENSIBILITE]]</f>
        <v>18762020.264255226</v>
      </c>
    </row>
    <row r="371" spans="1:22" ht="15" customHeight="1" x14ac:dyDescent="0.25">
      <c r="A371" s="1">
        <v>44645</v>
      </c>
      <c r="B371" t="s">
        <v>135</v>
      </c>
      <c r="C371">
        <v>201482</v>
      </c>
      <c r="D371" t="s">
        <v>241</v>
      </c>
      <c r="E371" t="s">
        <v>242</v>
      </c>
      <c r="F371">
        <v>200</v>
      </c>
      <c r="G371" s="3">
        <v>101789.03</v>
      </c>
      <c r="H371" s="3">
        <v>20357806</v>
      </c>
      <c r="I371" s="1">
        <v>44851</v>
      </c>
      <c r="K371" s="2">
        <v>206</v>
      </c>
      <c r="L371" s="2">
        <v>206</v>
      </c>
      <c r="M371" t="s">
        <v>106</v>
      </c>
      <c r="N371" t="s">
        <v>107</v>
      </c>
      <c r="O371" t="s">
        <v>108</v>
      </c>
      <c r="P371">
        <v>0.56714651000000005</v>
      </c>
      <c r="Q371">
        <v>1.5640000000000001</v>
      </c>
      <c r="S371" t="s">
        <v>109</v>
      </c>
      <c r="U371" t="str">
        <f>IFERROR(INDEX([1]!Tableau7[[#All],[DESCRIPTION]],MATCH(Tableau1[[#This Row],[EMETTEUR]],[1]!Tableau7[[#All],[CODE]],0)),"")</f>
        <v/>
      </c>
      <c r="V371">
        <f>Tableau1[[#This Row],[TOTAL_VALO]]*Tableau1[[#This Row],[SENSIBILITE]]</f>
        <v>11545858.624157062</v>
      </c>
    </row>
    <row r="372" spans="1:22" ht="15" customHeight="1" x14ac:dyDescent="0.25">
      <c r="A372" s="1">
        <v>44645</v>
      </c>
      <c r="B372" t="s">
        <v>150</v>
      </c>
      <c r="C372">
        <v>201408</v>
      </c>
      <c r="D372" t="s">
        <v>243</v>
      </c>
      <c r="E372" t="s">
        <v>244</v>
      </c>
      <c r="F372">
        <v>50</v>
      </c>
      <c r="G372" s="3">
        <v>108522.82</v>
      </c>
      <c r="H372" s="3">
        <v>5426141</v>
      </c>
      <c r="I372" s="1">
        <v>46188</v>
      </c>
      <c r="J372" s="1"/>
      <c r="K372" s="2">
        <v>1543</v>
      </c>
      <c r="L372" s="2">
        <v>1543</v>
      </c>
      <c r="M372" t="s">
        <v>106</v>
      </c>
      <c r="N372" t="s">
        <v>107</v>
      </c>
      <c r="O372" t="s">
        <v>108</v>
      </c>
      <c r="P372">
        <v>3.8314857199999999</v>
      </c>
      <c r="Q372">
        <v>2.0489999999999999</v>
      </c>
      <c r="R372">
        <v>0</v>
      </c>
      <c r="S372" t="s">
        <v>109</v>
      </c>
      <c r="U372" t="str">
        <f>IFERROR(INDEX([1]!Tableau7[[#All],[DESCRIPTION]],MATCH(Tableau1[[#This Row],[EMETTEUR]],[1]!Tableau7[[#All],[CODE]],0)),"")</f>
        <v/>
      </c>
      <c r="V372">
        <f>Tableau1[[#This Row],[TOTAL_VALO]]*Tableau1[[#This Row],[SENSIBILITE]]</f>
        <v>20790181.75620652</v>
      </c>
    </row>
    <row r="373" spans="1:22" ht="15" customHeight="1" x14ac:dyDescent="0.25">
      <c r="A373" s="1">
        <v>44645</v>
      </c>
      <c r="B373" t="s">
        <v>111</v>
      </c>
      <c r="C373">
        <v>201408</v>
      </c>
      <c r="D373" t="s">
        <v>243</v>
      </c>
      <c r="E373" t="s">
        <v>244</v>
      </c>
      <c r="F373">
        <v>64</v>
      </c>
      <c r="G373" s="3">
        <v>108522.82</v>
      </c>
      <c r="H373" s="3">
        <v>6945460.4800000004</v>
      </c>
      <c r="I373" s="1">
        <v>46188</v>
      </c>
      <c r="J373" s="1"/>
      <c r="K373" s="2">
        <v>1543</v>
      </c>
      <c r="L373" s="2">
        <v>1543</v>
      </c>
      <c r="M373" t="s">
        <v>106</v>
      </c>
      <c r="N373" t="s">
        <v>107</v>
      </c>
      <c r="O373" t="s">
        <v>108</v>
      </c>
      <c r="P373">
        <v>3.8314857199999999</v>
      </c>
      <c r="Q373">
        <v>2.0489999999999999</v>
      </c>
      <c r="R373">
        <v>0</v>
      </c>
      <c r="S373" t="s">
        <v>109</v>
      </c>
      <c r="U373" t="str">
        <f>IFERROR(INDEX([1]!Tableau7[[#All],[DESCRIPTION]],MATCH(Tableau1[[#This Row],[EMETTEUR]],[1]!Tableau7[[#All],[CODE]],0)),"")</f>
        <v/>
      </c>
      <c r="V373">
        <f>Tableau1[[#This Row],[TOTAL_VALO]]*Tableau1[[#This Row],[SENSIBILITE]]</f>
        <v>26611432.647944346</v>
      </c>
    </row>
    <row r="374" spans="1:22" ht="15" customHeight="1" x14ac:dyDescent="0.25">
      <c r="A374" s="1">
        <v>44645</v>
      </c>
      <c r="B374" t="s">
        <v>124</v>
      </c>
      <c r="C374">
        <v>201408</v>
      </c>
      <c r="D374" t="s">
        <v>243</v>
      </c>
      <c r="E374" t="s">
        <v>244</v>
      </c>
      <c r="F374">
        <v>170</v>
      </c>
      <c r="G374" s="3">
        <v>108522.82</v>
      </c>
      <c r="H374" s="3">
        <v>18448879.399999999</v>
      </c>
      <c r="I374" s="1">
        <v>46188</v>
      </c>
      <c r="K374" s="2">
        <v>1543</v>
      </c>
      <c r="L374" s="2">
        <v>1543</v>
      </c>
      <c r="M374" t="s">
        <v>106</v>
      </c>
      <c r="N374" t="s">
        <v>107</v>
      </c>
      <c r="O374" t="s">
        <v>108</v>
      </c>
      <c r="P374">
        <v>3.8314857199999999</v>
      </c>
      <c r="Q374">
        <v>2.0489999999999999</v>
      </c>
      <c r="R374">
        <v>0</v>
      </c>
      <c r="S374" t="s">
        <v>109</v>
      </c>
      <c r="U374" t="str">
        <f>IFERROR(INDEX([1]!Tableau7[[#All],[DESCRIPTION]],MATCH(Tableau1[[#This Row],[EMETTEUR]],[1]!Tableau7[[#All],[CODE]],0)),"")</f>
        <v/>
      </c>
      <c r="V374">
        <f>Tableau1[[#This Row],[TOTAL_VALO]]*Tableau1[[#This Row],[SENSIBILITE]]</f>
        <v>70686617.971102163</v>
      </c>
    </row>
    <row r="375" spans="1:22" ht="15" customHeight="1" x14ac:dyDescent="0.25">
      <c r="A375" s="1">
        <v>44645</v>
      </c>
      <c r="B375" t="s">
        <v>114</v>
      </c>
      <c r="C375">
        <v>201408</v>
      </c>
      <c r="D375" t="s">
        <v>243</v>
      </c>
      <c r="E375" t="s">
        <v>244</v>
      </c>
      <c r="F375">
        <v>160</v>
      </c>
      <c r="G375" s="3">
        <v>108522.82</v>
      </c>
      <c r="H375" s="3">
        <v>17363651.199999999</v>
      </c>
      <c r="I375" s="1">
        <v>46188</v>
      </c>
      <c r="J375" s="1"/>
      <c r="K375" s="2">
        <v>1543</v>
      </c>
      <c r="L375" s="2">
        <v>1543</v>
      </c>
      <c r="M375" t="s">
        <v>106</v>
      </c>
      <c r="N375" t="s">
        <v>107</v>
      </c>
      <c r="O375" t="s">
        <v>108</v>
      </c>
      <c r="P375">
        <v>3.8314857199999999</v>
      </c>
      <c r="Q375">
        <v>2.0489999999999999</v>
      </c>
      <c r="R375">
        <v>0</v>
      </c>
      <c r="S375" t="s">
        <v>109</v>
      </c>
      <c r="U375" t="str">
        <f>IFERROR(INDEX([1]!Tableau7[[#All],[DESCRIPTION]],MATCH(Tableau1[[#This Row],[EMETTEUR]],[1]!Tableau7[[#All],[CODE]],0)),"")</f>
        <v/>
      </c>
      <c r="V375">
        <f>Tableau1[[#This Row],[TOTAL_VALO]]*Tableau1[[#This Row],[SENSIBILITE]]</f>
        <v>66528581.619860858</v>
      </c>
    </row>
    <row r="376" spans="1:22" ht="15" customHeight="1" x14ac:dyDescent="0.25">
      <c r="A376" s="1">
        <v>44645</v>
      </c>
      <c r="B376" t="s">
        <v>115</v>
      </c>
      <c r="C376">
        <v>201408</v>
      </c>
      <c r="D376" t="s">
        <v>243</v>
      </c>
      <c r="E376" t="s">
        <v>244</v>
      </c>
      <c r="F376" s="2">
        <v>40</v>
      </c>
      <c r="G376" s="3">
        <v>108522.82</v>
      </c>
      <c r="H376" s="3">
        <v>4340912.8</v>
      </c>
      <c r="I376" s="1">
        <v>46188</v>
      </c>
      <c r="J376" s="1"/>
      <c r="K376" s="2">
        <v>1543</v>
      </c>
      <c r="L376" s="2">
        <v>1543</v>
      </c>
      <c r="M376" t="s">
        <v>106</v>
      </c>
      <c r="N376" t="s">
        <v>107</v>
      </c>
      <c r="O376" t="s">
        <v>108</v>
      </c>
      <c r="P376">
        <v>3.8314857199999999</v>
      </c>
      <c r="Q376">
        <v>2.0489999999999999</v>
      </c>
      <c r="R376">
        <v>0</v>
      </c>
      <c r="S376" t="s">
        <v>109</v>
      </c>
      <c r="U376" t="str">
        <f>IFERROR(INDEX([1]!Tableau7[[#All],[DESCRIPTION]],MATCH(Tableau1[[#This Row],[EMETTEUR]],[1]!Tableau7[[#All],[CODE]],0)),"")</f>
        <v/>
      </c>
      <c r="V376">
        <f>Tableau1[[#This Row],[TOTAL_VALO]]*Tableau1[[#This Row],[SENSIBILITE]]</f>
        <v>16632145.404965214</v>
      </c>
    </row>
    <row r="377" spans="1:22" ht="15" customHeight="1" x14ac:dyDescent="0.25">
      <c r="A377" s="1">
        <v>44645</v>
      </c>
      <c r="B377" t="s">
        <v>153</v>
      </c>
      <c r="C377">
        <v>201408</v>
      </c>
      <c r="D377" t="s">
        <v>243</v>
      </c>
      <c r="E377" t="s">
        <v>244</v>
      </c>
      <c r="F377" s="2">
        <v>1</v>
      </c>
      <c r="G377" s="3">
        <v>108522.82</v>
      </c>
      <c r="H377" s="2">
        <v>108522.82</v>
      </c>
      <c r="I377" s="1">
        <v>46188</v>
      </c>
      <c r="K377" s="2">
        <v>1543</v>
      </c>
      <c r="L377" s="2">
        <v>1543</v>
      </c>
      <c r="M377" t="s">
        <v>106</v>
      </c>
      <c r="N377" t="s">
        <v>107</v>
      </c>
      <c r="O377" t="s">
        <v>108</v>
      </c>
      <c r="P377">
        <v>3.8314857199999999</v>
      </c>
      <c r="Q377">
        <v>2.0489999999999999</v>
      </c>
      <c r="R377">
        <v>0</v>
      </c>
      <c r="S377" t="s">
        <v>109</v>
      </c>
      <c r="U377" t="str">
        <f>IFERROR(INDEX([1]!Tableau7[[#All],[DESCRIPTION]],MATCH(Tableau1[[#This Row],[EMETTEUR]],[1]!Tableau7[[#All],[CODE]],0)),"")</f>
        <v/>
      </c>
      <c r="V377">
        <f>Tableau1[[#This Row],[TOTAL_VALO]]*Tableau1[[#This Row],[SENSIBILITE]]</f>
        <v>415803.63512413041</v>
      </c>
    </row>
    <row r="378" spans="1:22" ht="15" customHeight="1" x14ac:dyDescent="0.25">
      <c r="A378" s="1">
        <v>44645</v>
      </c>
      <c r="B378" t="s">
        <v>119</v>
      </c>
      <c r="C378">
        <v>201408</v>
      </c>
      <c r="D378" t="s">
        <v>243</v>
      </c>
      <c r="E378" t="s">
        <v>244</v>
      </c>
      <c r="F378" s="2">
        <v>211</v>
      </c>
      <c r="G378" s="3">
        <v>108522.82</v>
      </c>
      <c r="H378" s="2">
        <v>22898315.02</v>
      </c>
      <c r="I378" s="1">
        <v>46188</v>
      </c>
      <c r="K378" s="2">
        <v>1543</v>
      </c>
      <c r="L378" s="2">
        <v>1543</v>
      </c>
      <c r="M378" t="s">
        <v>106</v>
      </c>
      <c r="N378" t="s">
        <v>107</v>
      </c>
      <c r="O378" t="s">
        <v>108</v>
      </c>
      <c r="P378">
        <v>3.8314857199999999</v>
      </c>
      <c r="Q378">
        <v>2.0489999999999999</v>
      </c>
      <c r="R378">
        <v>0</v>
      </c>
      <c r="S378" t="s">
        <v>109</v>
      </c>
      <c r="U378" t="str">
        <f>IFERROR(INDEX([1]!Tableau7[[#All],[DESCRIPTION]],MATCH(Tableau1[[#This Row],[EMETTEUR]],[1]!Tableau7[[#All],[CODE]],0)),"")</f>
        <v/>
      </c>
      <c r="V378">
        <f>Tableau1[[#This Row],[TOTAL_VALO]]*Tableau1[[#This Row],[SENSIBILITE]]</f>
        <v>87734567.011191517</v>
      </c>
    </row>
    <row r="379" spans="1:22" ht="15" customHeight="1" x14ac:dyDescent="0.25">
      <c r="A379" s="1">
        <v>44645</v>
      </c>
      <c r="B379" t="s">
        <v>125</v>
      </c>
      <c r="C379">
        <v>201408</v>
      </c>
      <c r="D379" t="s">
        <v>243</v>
      </c>
      <c r="E379" t="s">
        <v>244</v>
      </c>
      <c r="F379">
        <v>1</v>
      </c>
      <c r="G379" s="3">
        <v>108522.82</v>
      </c>
      <c r="H379" s="3">
        <v>108522.82</v>
      </c>
      <c r="I379" s="1">
        <v>46188</v>
      </c>
      <c r="J379" s="1"/>
      <c r="K379" s="2">
        <v>1543</v>
      </c>
      <c r="L379" s="2">
        <v>1543</v>
      </c>
      <c r="M379" t="s">
        <v>106</v>
      </c>
      <c r="N379" t="s">
        <v>107</v>
      </c>
      <c r="O379" t="s">
        <v>108</v>
      </c>
      <c r="P379">
        <v>3.8314857199999999</v>
      </c>
      <c r="Q379">
        <v>2.0489999999999999</v>
      </c>
      <c r="R379">
        <v>0</v>
      </c>
      <c r="S379" t="s">
        <v>109</v>
      </c>
      <c r="U379" t="str">
        <f>IFERROR(INDEX([1]!Tableau7[[#All],[DESCRIPTION]],MATCH(Tableau1[[#This Row],[EMETTEUR]],[1]!Tableau7[[#All],[CODE]],0)),"")</f>
        <v/>
      </c>
      <c r="V379">
        <f>Tableau1[[#This Row],[TOTAL_VALO]]*Tableau1[[#This Row],[SENSIBILITE]]</f>
        <v>415803.63512413041</v>
      </c>
    </row>
    <row r="380" spans="1:22" ht="15" customHeight="1" x14ac:dyDescent="0.25">
      <c r="A380" s="1">
        <v>44645</v>
      </c>
      <c r="B380" t="s">
        <v>140</v>
      </c>
      <c r="C380">
        <v>201408</v>
      </c>
      <c r="D380" t="s">
        <v>243</v>
      </c>
      <c r="E380" t="s">
        <v>244</v>
      </c>
      <c r="F380" s="2">
        <v>1373</v>
      </c>
      <c r="G380" s="3">
        <v>108522.82</v>
      </c>
      <c r="H380" s="3">
        <v>149001831.86000001</v>
      </c>
      <c r="I380" s="1">
        <v>46188</v>
      </c>
      <c r="J380" s="1"/>
      <c r="K380" s="2">
        <v>1543</v>
      </c>
      <c r="L380" s="2">
        <v>1543</v>
      </c>
      <c r="M380" t="s">
        <v>106</v>
      </c>
      <c r="N380" t="s">
        <v>107</v>
      </c>
      <c r="O380" t="s">
        <v>108</v>
      </c>
      <c r="P380">
        <v>3.8314857199999999</v>
      </c>
      <c r="Q380">
        <v>2.0489999999999999</v>
      </c>
      <c r="R380">
        <v>0</v>
      </c>
      <c r="S380" t="s">
        <v>109</v>
      </c>
      <c r="U380" t="str">
        <f>IFERROR(INDEX([1]!Tableau7[[#All],[DESCRIPTION]],MATCH(Tableau1[[#This Row],[EMETTEUR]],[1]!Tableau7[[#All],[CODE]],0)),"")</f>
        <v/>
      </c>
      <c r="V380">
        <f>Tableau1[[#This Row],[TOTAL_VALO]]*Tableau1[[#This Row],[SENSIBILITE]]</f>
        <v>570898391.02543104</v>
      </c>
    </row>
    <row r="381" spans="1:22" ht="15" customHeight="1" x14ac:dyDescent="0.25">
      <c r="A381" s="1">
        <v>44645</v>
      </c>
      <c r="B381" t="s">
        <v>120</v>
      </c>
      <c r="C381">
        <v>201408</v>
      </c>
      <c r="D381" t="s">
        <v>243</v>
      </c>
      <c r="E381" t="s">
        <v>244</v>
      </c>
      <c r="F381">
        <v>120</v>
      </c>
      <c r="G381" s="3">
        <v>108522.82</v>
      </c>
      <c r="H381" s="3">
        <v>13022738.4</v>
      </c>
      <c r="I381" s="1">
        <v>46188</v>
      </c>
      <c r="K381" s="2">
        <v>1543</v>
      </c>
      <c r="L381" s="2">
        <v>1543</v>
      </c>
      <c r="M381" t="s">
        <v>106</v>
      </c>
      <c r="N381" t="s">
        <v>107</v>
      </c>
      <c r="O381" t="s">
        <v>108</v>
      </c>
      <c r="P381">
        <v>3.8314857199999999</v>
      </c>
      <c r="Q381">
        <v>2.0489999999999999</v>
      </c>
      <c r="R381">
        <v>0</v>
      </c>
      <c r="S381" t="s">
        <v>109</v>
      </c>
      <c r="U381" t="str">
        <f>IFERROR(INDEX([1]!Tableau7[[#All],[DESCRIPTION]],MATCH(Tableau1[[#This Row],[EMETTEUR]],[1]!Tableau7[[#All],[CODE]],0)),"")</f>
        <v/>
      </c>
      <c r="V381">
        <f>Tableau1[[#This Row],[TOTAL_VALO]]*Tableau1[[#This Row],[SENSIBILITE]]</f>
        <v>49896436.214895651</v>
      </c>
    </row>
    <row r="382" spans="1:22" ht="15" customHeight="1" x14ac:dyDescent="0.25">
      <c r="A382" s="1">
        <v>44645</v>
      </c>
      <c r="B382" t="s">
        <v>134</v>
      </c>
      <c r="C382">
        <v>201408</v>
      </c>
      <c r="D382" t="s">
        <v>243</v>
      </c>
      <c r="E382" t="s">
        <v>244</v>
      </c>
      <c r="F382">
        <v>80</v>
      </c>
      <c r="G382" s="3">
        <v>108522.82</v>
      </c>
      <c r="H382" s="2">
        <v>8681825.5999999996</v>
      </c>
      <c r="I382" s="1">
        <v>46188</v>
      </c>
      <c r="K382" s="2">
        <v>1543</v>
      </c>
      <c r="L382" s="2">
        <v>1543</v>
      </c>
      <c r="M382" t="s">
        <v>106</v>
      </c>
      <c r="N382" t="s">
        <v>107</v>
      </c>
      <c r="O382" t="s">
        <v>108</v>
      </c>
      <c r="P382">
        <v>3.8314857199999999</v>
      </c>
      <c r="Q382">
        <v>2.0489999999999999</v>
      </c>
      <c r="R382">
        <v>0</v>
      </c>
      <c r="S382" t="s">
        <v>109</v>
      </c>
      <c r="U382" t="str">
        <f>IFERROR(INDEX([1]!Tableau7[[#All],[DESCRIPTION]],MATCH(Tableau1[[#This Row],[EMETTEUR]],[1]!Tableau7[[#All],[CODE]],0)),"")</f>
        <v/>
      </c>
      <c r="V382">
        <f>Tableau1[[#This Row],[TOTAL_VALO]]*Tableau1[[#This Row],[SENSIBILITE]]</f>
        <v>33264290.809930429</v>
      </c>
    </row>
    <row r="383" spans="1:22" ht="15" customHeight="1" x14ac:dyDescent="0.25">
      <c r="A383" s="1">
        <v>44645</v>
      </c>
      <c r="B383" t="s">
        <v>135</v>
      </c>
      <c r="C383">
        <v>201408</v>
      </c>
      <c r="D383" t="s">
        <v>243</v>
      </c>
      <c r="E383" t="s">
        <v>244</v>
      </c>
      <c r="F383" s="2">
        <v>300</v>
      </c>
      <c r="G383" s="3">
        <v>108522.82</v>
      </c>
      <c r="H383" s="3">
        <v>32556846</v>
      </c>
      <c r="I383" s="1">
        <v>46188</v>
      </c>
      <c r="K383" s="2">
        <v>1543</v>
      </c>
      <c r="L383" s="2">
        <v>1543</v>
      </c>
      <c r="M383" t="s">
        <v>106</v>
      </c>
      <c r="N383" t="s">
        <v>107</v>
      </c>
      <c r="O383" t="s">
        <v>108</v>
      </c>
      <c r="P383">
        <v>3.8314857199999999</v>
      </c>
      <c r="Q383">
        <v>2.0489999999999999</v>
      </c>
      <c r="R383">
        <v>0</v>
      </c>
      <c r="S383" t="s">
        <v>109</v>
      </c>
      <c r="U383" t="str">
        <f>IFERROR(INDEX([1]!Tableau7[[#All],[DESCRIPTION]],MATCH(Tableau1[[#This Row],[EMETTEUR]],[1]!Tableau7[[#All],[CODE]],0)),"")</f>
        <v/>
      </c>
      <c r="V383">
        <f>Tableau1[[#This Row],[TOTAL_VALO]]*Tableau1[[#This Row],[SENSIBILITE]]</f>
        <v>124741090.53723912</v>
      </c>
    </row>
    <row r="384" spans="1:22" ht="15" customHeight="1" x14ac:dyDescent="0.25">
      <c r="A384" s="1">
        <v>44645</v>
      </c>
      <c r="B384" t="s">
        <v>103</v>
      </c>
      <c r="C384">
        <v>201408</v>
      </c>
      <c r="D384" t="s">
        <v>243</v>
      </c>
      <c r="E384" t="s">
        <v>244</v>
      </c>
      <c r="F384" s="2">
        <v>300</v>
      </c>
      <c r="G384" s="3">
        <v>108522.82</v>
      </c>
      <c r="H384" s="3">
        <v>32556846</v>
      </c>
      <c r="I384" s="1">
        <v>46188</v>
      </c>
      <c r="K384" s="2">
        <v>1543</v>
      </c>
      <c r="L384" s="2">
        <v>1543</v>
      </c>
      <c r="M384" t="s">
        <v>106</v>
      </c>
      <c r="N384" t="s">
        <v>107</v>
      </c>
      <c r="O384" t="s">
        <v>108</v>
      </c>
      <c r="P384">
        <v>3.8314857199999999</v>
      </c>
      <c r="Q384">
        <v>2.0489999999999999</v>
      </c>
      <c r="R384">
        <v>0</v>
      </c>
      <c r="S384" t="s">
        <v>109</v>
      </c>
      <c r="U384" t="str">
        <f>IFERROR(INDEX([1]!Tableau7[[#All],[DESCRIPTION]],MATCH(Tableau1[[#This Row],[EMETTEUR]],[1]!Tableau7[[#All],[CODE]],0)),"")</f>
        <v/>
      </c>
      <c r="V384">
        <f>Tableau1[[#This Row],[TOTAL_VALO]]*Tableau1[[#This Row],[SENSIBILITE]]</f>
        <v>124741090.53723912</v>
      </c>
    </row>
    <row r="385" spans="1:22" ht="15" customHeight="1" x14ac:dyDescent="0.25">
      <c r="A385" s="1">
        <v>44645</v>
      </c>
      <c r="B385" t="s">
        <v>150</v>
      </c>
      <c r="C385">
        <v>1232</v>
      </c>
      <c r="D385" t="s">
        <v>69</v>
      </c>
      <c r="E385" t="s">
        <v>70</v>
      </c>
      <c r="F385" s="2">
        <v>6</v>
      </c>
      <c r="G385" s="3">
        <v>1845</v>
      </c>
      <c r="H385" s="3">
        <v>11070</v>
      </c>
      <c r="I385" s="1"/>
      <c r="K385" s="2"/>
      <c r="L385" s="2"/>
      <c r="M385" t="s">
        <v>24</v>
      </c>
      <c r="O385" t="s">
        <v>71</v>
      </c>
      <c r="P385">
        <v>0</v>
      </c>
      <c r="Q385">
        <v>0</v>
      </c>
      <c r="U385" t="str">
        <f>IFERROR(INDEX([1]!Tableau7[[#All],[DESCRIPTION]],MATCH(Tableau1[[#This Row],[EMETTEUR]],[1]!Tableau7[[#All],[CODE]],0)),"")</f>
        <v/>
      </c>
      <c r="V385">
        <f>Tableau1[[#This Row],[TOTAL_VALO]]*Tableau1[[#This Row],[SENSIBILITE]]</f>
        <v>0</v>
      </c>
    </row>
    <row r="386" spans="1:22" ht="15" customHeight="1" x14ac:dyDescent="0.25">
      <c r="A386" s="1">
        <v>44645</v>
      </c>
      <c r="B386" t="s">
        <v>110</v>
      </c>
      <c r="C386">
        <v>1232</v>
      </c>
      <c r="D386" t="s">
        <v>69</v>
      </c>
      <c r="E386" t="s">
        <v>70</v>
      </c>
      <c r="F386" s="2">
        <v>657</v>
      </c>
      <c r="G386" s="3">
        <v>1845</v>
      </c>
      <c r="H386" s="3">
        <v>1212165</v>
      </c>
      <c r="I386" s="1"/>
      <c r="K386" s="2"/>
      <c r="L386" s="2"/>
      <c r="M386" t="s">
        <v>24</v>
      </c>
      <c r="O386" t="s">
        <v>71</v>
      </c>
      <c r="P386">
        <v>0</v>
      </c>
      <c r="Q386">
        <v>0</v>
      </c>
      <c r="U386" t="str">
        <f>IFERROR(INDEX([1]!Tableau7[[#All],[DESCRIPTION]],MATCH(Tableau1[[#This Row],[EMETTEUR]],[1]!Tableau7[[#All],[CODE]],0)),"")</f>
        <v/>
      </c>
      <c r="V386">
        <f>Tableau1[[#This Row],[TOTAL_VALO]]*Tableau1[[#This Row],[SENSIBILITE]]</f>
        <v>0</v>
      </c>
    </row>
    <row r="387" spans="1:22" ht="15" customHeight="1" x14ac:dyDescent="0.25">
      <c r="A387" s="1">
        <v>44645</v>
      </c>
      <c r="B387" t="s">
        <v>111</v>
      </c>
      <c r="C387">
        <v>1232</v>
      </c>
      <c r="D387" t="s">
        <v>69</v>
      </c>
      <c r="E387" t="s">
        <v>70</v>
      </c>
      <c r="F387" s="2">
        <v>2573</v>
      </c>
      <c r="G387" s="3">
        <v>1845</v>
      </c>
      <c r="H387" s="3">
        <v>4747185</v>
      </c>
      <c r="I387" s="1"/>
      <c r="K387" s="2"/>
      <c r="L387" s="2"/>
      <c r="M387" t="s">
        <v>24</v>
      </c>
      <c r="O387" t="s">
        <v>71</v>
      </c>
      <c r="P387">
        <v>0</v>
      </c>
      <c r="Q387">
        <v>0</v>
      </c>
      <c r="U387" t="str">
        <f>IFERROR(INDEX([1]!Tableau7[[#All],[DESCRIPTION]],MATCH(Tableau1[[#This Row],[EMETTEUR]],[1]!Tableau7[[#All],[CODE]],0)),"")</f>
        <v/>
      </c>
      <c r="V387">
        <f>Tableau1[[#This Row],[TOTAL_VALO]]*Tableau1[[#This Row],[SENSIBILITE]]</f>
        <v>0</v>
      </c>
    </row>
    <row r="388" spans="1:22" ht="15" customHeight="1" x14ac:dyDescent="0.25">
      <c r="A388" s="1">
        <v>44645</v>
      </c>
      <c r="B388" t="s">
        <v>112</v>
      </c>
      <c r="C388">
        <v>1232</v>
      </c>
      <c r="D388" t="s">
        <v>69</v>
      </c>
      <c r="E388" t="s">
        <v>70</v>
      </c>
      <c r="F388" s="2">
        <v>238</v>
      </c>
      <c r="G388" s="3">
        <v>1845</v>
      </c>
      <c r="H388" s="3">
        <v>439110</v>
      </c>
      <c r="I388" s="1"/>
      <c r="K388" s="2"/>
      <c r="L388" s="2"/>
      <c r="M388" t="s">
        <v>24</v>
      </c>
      <c r="O388" t="s">
        <v>71</v>
      </c>
      <c r="P388">
        <v>0</v>
      </c>
      <c r="Q388">
        <v>0</v>
      </c>
      <c r="U388" t="str">
        <f>IFERROR(INDEX([1]!Tableau7[[#All],[DESCRIPTION]],MATCH(Tableau1[[#This Row],[EMETTEUR]],[1]!Tableau7[[#All],[CODE]],0)),"")</f>
        <v/>
      </c>
      <c r="V388">
        <f>Tableau1[[#This Row],[TOTAL_VALO]]*Tableau1[[#This Row],[SENSIBILITE]]</f>
        <v>0</v>
      </c>
    </row>
    <row r="389" spans="1:22" ht="15" customHeight="1" x14ac:dyDescent="0.25">
      <c r="A389" s="1">
        <v>44645</v>
      </c>
      <c r="B389" t="s">
        <v>113</v>
      </c>
      <c r="C389">
        <v>1232</v>
      </c>
      <c r="D389" t="s">
        <v>69</v>
      </c>
      <c r="E389" t="s">
        <v>70</v>
      </c>
      <c r="F389" s="2">
        <v>7941</v>
      </c>
      <c r="G389" s="3">
        <v>1845</v>
      </c>
      <c r="H389" s="3">
        <v>14651145</v>
      </c>
      <c r="I389" s="1"/>
      <c r="K389" s="2"/>
      <c r="L389" s="2"/>
      <c r="M389" t="s">
        <v>24</v>
      </c>
      <c r="O389" t="s">
        <v>71</v>
      </c>
      <c r="P389">
        <v>0</v>
      </c>
      <c r="Q389">
        <v>0</v>
      </c>
      <c r="U389" t="str">
        <f>IFERROR(INDEX([1]!Tableau7[[#All],[DESCRIPTION]],MATCH(Tableau1[[#This Row],[EMETTEUR]],[1]!Tableau7[[#All],[CODE]],0)),"")</f>
        <v/>
      </c>
      <c r="V389">
        <f>Tableau1[[#This Row],[TOTAL_VALO]]*Tableau1[[#This Row],[SENSIBILITE]]</f>
        <v>0</v>
      </c>
    </row>
    <row r="390" spans="1:22" ht="15" customHeight="1" x14ac:dyDescent="0.25">
      <c r="A390" s="1">
        <v>44645</v>
      </c>
      <c r="B390" t="s">
        <v>114</v>
      </c>
      <c r="C390">
        <v>1232</v>
      </c>
      <c r="D390" t="s">
        <v>69</v>
      </c>
      <c r="E390" t="s">
        <v>70</v>
      </c>
      <c r="F390" s="2">
        <v>9141</v>
      </c>
      <c r="G390" s="3">
        <v>1845</v>
      </c>
      <c r="H390" s="3">
        <v>16865145</v>
      </c>
      <c r="I390" s="1"/>
      <c r="K390" s="2"/>
      <c r="L390" s="2"/>
      <c r="M390" t="s">
        <v>24</v>
      </c>
      <c r="O390" t="s">
        <v>71</v>
      </c>
      <c r="P390">
        <v>0</v>
      </c>
      <c r="Q390">
        <v>0</v>
      </c>
      <c r="U390" t="str">
        <f>IFERROR(INDEX([1]!Tableau7[[#All],[DESCRIPTION]],MATCH(Tableau1[[#This Row],[EMETTEUR]],[1]!Tableau7[[#All],[CODE]],0)),"")</f>
        <v/>
      </c>
      <c r="V390">
        <f>Tableau1[[#This Row],[TOTAL_VALO]]*Tableau1[[#This Row],[SENSIBILITE]]</f>
        <v>0</v>
      </c>
    </row>
    <row r="391" spans="1:22" ht="15" customHeight="1" x14ac:dyDescent="0.25">
      <c r="A391" s="1">
        <v>44645</v>
      </c>
      <c r="B391" t="s">
        <v>115</v>
      </c>
      <c r="C391">
        <v>1232</v>
      </c>
      <c r="D391" t="s">
        <v>69</v>
      </c>
      <c r="E391" t="s">
        <v>70</v>
      </c>
      <c r="F391" s="2">
        <v>1337</v>
      </c>
      <c r="G391" s="3">
        <v>1845</v>
      </c>
      <c r="H391" s="3">
        <v>2466765</v>
      </c>
      <c r="I391" s="1"/>
      <c r="K391" s="2"/>
      <c r="L391" s="2"/>
      <c r="M391" t="s">
        <v>24</v>
      </c>
      <c r="O391" t="s">
        <v>71</v>
      </c>
      <c r="P391">
        <v>0</v>
      </c>
      <c r="Q391">
        <v>0</v>
      </c>
      <c r="U391" t="str">
        <f>IFERROR(INDEX([1]!Tableau7[[#All],[DESCRIPTION]],MATCH(Tableau1[[#This Row],[EMETTEUR]],[1]!Tableau7[[#All],[CODE]],0)),"")</f>
        <v/>
      </c>
      <c r="V391">
        <f>Tableau1[[#This Row],[TOTAL_VALO]]*Tableau1[[#This Row],[SENSIBILITE]]</f>
        <v>0</v>
      </c>
    </row>
    <row r="392" spans="1:22" ht="15" customHeight="1" x14ac:dyDescent="0.25">
      <c r="A392" s="1">
        <v>44645</v>
      </c>
      <c r="B392" t="s">
        <v>116</v>
      </c>
      <c r="C392">
        <v>1232</v>
      </c>
      <c r="D392" t="s">
        <v>69</v>
      </c>
      <c r="E392" t="s">
        <v>70</v>
      </c>
      <c r="F392" s="2">
        <v>2614</v>
      </c>
      <c r="G392" s="3">
        <v>1845</v>
      </c>
      <c r="H392" s="3">
        <v>4822830</v>
      </c>
      <c r="I392" s="1"/>
      <c r="K392" s="2"/>
      <c r="L392" s="2"/>
      <c r="M392" t="s">
        <v>24</v>
      </c>
      <c r="O392" t="s">
        <v>71</v>
      </c>
      <c r="P392">
        <v>0</v>
      </c>
      <c r="Q392">
        <v>0</v>
      </c>
      <c r="U392" t="str">
        <f>IFERROR(INDEX([1]!Tableau7[[#All],[DESCRIPTION]],MATCH(Tableau1[[#This Row],[EMETTEUR]],[1]!Tableau7[[#All],[CODE]],0)),"")</f>
        <v/>
      </c>
      <c r="V392">
        <f>Tableau1[[#This Row],[TOTAL_VALO]]*Tableau1[[#This Row],[SENSIBILITE]]</f>
        <v>0</v>
      </c>
    </row>
    <row r="393" spans="1:22" ht="15" customHeight="1" x14ac:dyDescent="0.25">
      <c r="A393" s="1">
        <v>44645</v>
      </c>
      <c r="B393" t="s">
        <v>117</v>
      </c>
      <c r="C393">
        <v>1232</v>
      </c>
      <c r="D393" t="s">
        <v>69</v>
      </c>
      <c r="E393" t="s">
        <v>70</v>
      </c>
      <c r="F393" s="2">
        <v>7687</v>
      </c>
      <c r="G393" s="3">
        <v>1845</v>
      </c>
      <c r="H393" s="3">
        <v>14182515</v>
      </c>
      <c r="I393" s="1"/>
      <c r="K393" s="2"/>
      <c r="L393" s="2"/>
      <c r="M393" t="s">
        <v>24</v>
      </c>
      <c r="O393" t="s">
        <v>71</v>
      </c>
      <c r="P393">
        <v>0</v>
      </c>
      <c r="Q393">
        <v>0</v>
      </c>
      <c r="U393" t="str">
        <f>IFERROR(INDEX([1]!Tableau7[[#All],[DESCRIPTION]],MATCH(Tableau1[[#This Row],[EMETTEUR]],[1]!Tableau7[[#All],[CODE]],0)),"")</f>
        <v/>
      </c>
      <c r="V393">
        <f>Tableau1[[#This Row],[TOTAL_VALO]]*Tableau1[[#This Row],[SENSIBILITE]]</f>
        <v>0</v>
      </c>
    </row>
    <row r="394" spans="1:22" ht="15" customHeight="1" x14ac:dyDescent="0.25">
      <c r="A394" s="1">
        <v>44645</v>
      </c>
      <c r="B394" t="s">
        <v>118</v>
      </c>
      <c r="C394">
        <v>1232</v>
      </c>
      <c r="D394" t="s">
        <v>69</v>
      </c>
      <c r="E394" t="s">
        <v>70</v>
      </c>
      <c r="F394" s="2">
        <v>765</v>
      </c>
      <c r="G394" s="3">
        <v>1845</v>
      </c>
      <c r="H394" s="2">
        <v>1411425</v>
      </c>
      <c r="I394" s="1"/>
      <c r="K394" s="2"/>
      <c r="L394" s="2"/>
      <c r="M394" t="s">
        <v>24</v>
      </c>
      <c r="O394" t="s">
        <v>71</v>
      </c>
      <c r="P394">
        <v>0</v>
      </c>
      <c r="Q394">
        <v>0</v>
      </c>
      <c r="U394" t="str">
        <f>IFERROR(INDEX([1]!Tableau7[[#All],[DESCRIPTION]],MATCH(Tableau1[[#This Row],[EMETTEUR]],[1]!Tableau7[[#All],[CODE]],0)),"")</f>
        <v/>
      </c>
      <c r="V394">
        <f>Tableau1[[#This Row],[TOTAL_VALO]]*Tableau1[[#This Row],[SENSIBILITE]]</f>
        <v>0</v>
      </c>
    </row>
    <row r="395" spans="1:22" ht="15" customHeight="1" x14ac:dyDescent="0.25">
      <c r="A395" s="1">
        <v>44645</v>
      </c>
      <c r="B395" t="s">
        <v>125</v>
      </c>
      <c r="C395">
        <v>1232</v>
      </c>
      <c r="D395" t="s">
        <v>69</v>
      </c>
      <c r="E395" t="s">
        <v>70</v>
      </c>
      <c r="F395" s="2">
        <v>12</v>
      </c>
      <c r="G395" s="3">
        <v>1845</v>
      </c>
      <c r="H395" s="2">
        <v>22140</v>
      </c>
      <c r="I395" s="1"/>
      <c r="K395" s="2"/>
      <c r="L395" s="2"/>
      <c r="M395" t="s">
        <v>24</v>
      </c>
      <c r="O395" t="s">
        <v>71</v>
      </c>
      <c r="P395">
        <v>0</v>
      </c>
      <c r="Q395">
        <v>0</v>
      </c>
      <c r="U395" t="str">
        <f>IFERROR(INDEX([1]!Tableau7[[#All],[DESCRIPTION]],MATCH(Tableau1[[#This Row],[EMETTEUR]],[1]!Tableau7[[#All],[CODE]],0)),"")</f>
        <v/>
      </c>
      <c r="V395">
        <f>Tableau1[[#This Row],[TOTAL_VALO]]*Tableau1[[#This Row],[SENSIBILITE]]</f>
        <v>0</v>
      </c>
    </row>
    <row r="396" spans="1:22" ht="15" customHeight="1" x14ac:dyDescent="0.25">
      <c r="A396" s="1">
        <v>44645</v>
      </c>
      <c r="B396" t="s">
        <v>120</v>
      </c>
      <c r="C396">
        <v>1232</v>
      </c>
      <c r="D396" t="s">
        <v>69</v>
      </c>
      <c r="E396" t="s">
        <v>70</v>
      </c>
      <c r="F396" s="2">
        <v>2660</v>
      </c>
      <c r="G396" s="2">
        <v>1845</v>
      </c>
      <c r="H396" s="2">
        <v>4907700</v>
      </c>
      <c r="M396" t="s">
        <v>24</v>
      </c>
      <c r="O396" t="s">
        <v>71</v>
      </c>
      <c r="P396">
        <v>0</v>
      </c>
      <c r="Q396">
        <v>0</v>
      </c>
      <c r="U396" t="str">
        <f>IFERROR(INDEX([1]!Tableau7[[#All],[DESCRIPTION]],MATCH(Tableau1[[#This Row],[EMETTEUR]],[1]!Tableau7[[#All],[CODE]],0)),"")</f>
        <v/>
      </c>
      <c r="V396">
        <f>Tableau1[[#This Row],[TOTAL_VALO]]*Tableau1[[#This Row],[SENSIBILITE]]</f>
        <v>0</v>
      </c>
    </row>
    <row r="397" spans="1:22" ht="15" customHeight="1" x14ac:dyDescent="0.25">
      <c r="A397" s="1">
        <v>44645</v>
      </c>
      <c r="B397" t="s">
        <v>21</v>
      </c>
      <c r="C397">
        <v>1232</v>
      </c>
      <c r="D397" t="s">
        <v>69</v>
      </c>
      <c r="E397" t="s">
        <v>70</v>
      </c>
      <c r="F397" s="2">
        <v>1878</v>
      </c>
      <c r="G397" s="2">
        <v>1845</v>
      </c>
      <c r="H397" s="2">
        <v>3464910</v>
      </c>
      <c r="M397" t="s">
        <v>24</v>
      </c>
      <c r="O397" t="s">
        <v>71</v>
      </c>
      <c r="P397">
        <v>0</v>
      </c>
      <c r="Q397">
        <v>0</v>
      </c>
      <c r="U397" t="str">
        <f>IFERROR(INDEX([1]!Tableau7[[#All],[DESCRIPTION]],MATCH(Tableau1[[#This Row],[EMETTEUR]],[1]!Tableau7[[#All],[CODE]],0)),"")</f>
        <v/>
      </c>
      <c r="V397">
        <f>Tableau1[[#This Row],[TOTAL_VALO]]*Tableau1[[#This Row],[SENSIBILITE]]</f>
        <v>0</v>
      </c>
    </row>
    <row r="398" spans="1:22" ht="15" customHeight="1" x14ac:dyDescent="0.25">
      <c r="A398" s="1">
        <v>44645</v>
      </c>
      <c r="B398" t="s">
        <v>150</v>
      </c>
      <c r="C398">
        <v>1231</v>
      </c>
      <c r="D398" t="s">
        <v>72</v>
      </c>
      <c r="E398" t="s">
        <v>73</v>
      </c>
      <c r="F398" s="2">
        <v>3474</v>
      </c>
      <c r="G398" s="2">
        <v>264</v>
      </c>
      <c r="H398" s="2">
        <v>917136</v>
      </c>
      <c r="M398" t="s">
        <v>24</v>
      </c>
      <c r="O398" t="s">
        <v>74</v>
      </c>
      <c r="P398">
        <v>0</v>
      </c>
      <c r="Q398">
        <v>0</v>
      </c>
      <c r="S398" t="s">
        <v>50</v>
      </c>
      <c r="U398" t="str">
        <f>IFERROR(INDEX([1]!Tableau7[[#All],[DESCRIPTION]],MATCH(Tableau1[[#This Row],[EMETTEUR]],[1]!Tableau7[[#All],[CODE]],0)),"")</f>
        <v/>
      </c>
      <c r="V398">
        <f>Tableau1[[#This Row],[TOTAL_VALO]]*Tableau1[[#This Row],[SENSIBILITE]]</f>
        <v>0</v>
      </c>
    </row>
    <row r="399" spans="1:22" ht="15" customHeight="1" x14ac:dyDescent="0.25">
      <c r="A399" s="1">
        <v>44645</v>
      </c>
      <c r="B399" t="s">
        <v>110</v>
      </c>
      <c r="C399">
        <v>1231</v>
      </c>
      <c r="D399" t="s">
        <v>72</v>
      </c>
      <c r="E399" t="s">
        <v>73</v>
      </c>
      <c r="F399" s="2">
        <v>4956</v>
      </c>
      <c r="G399" s="2">
        <v>264</v>
      </c>
      <c r="H399" s="2">
        <v>1308384</v>
      </c>
      <c r="M399" t="s">
        <v>24</v>
      </c>
      <c r="O399" t="s">
        <v>74</v>
      </c>
      <c r="P399">
        <v>0</v>
      </c>
      <c r="Q399">
        <v>0</v>
      </c>
      <c r="S399" t="s">
        <v>50</v>
      </c>
      <c r="U399" t="str">
        <f>IFERROR(INDEX([1]!Tableau7[[#All],[DESCRIPTION]],MATCH(Tableau1[[#This Row],[EMETTEUR]],[1]!Tableau7[[#All],[CODE]],0)),"")</f>
        <v/>
      </c>
      <c r="V399">
        <f>Tableau1[[#This Row],[TOTAL_VALO]]*Tableau1[[#This Row],[SENSIBILITE]]</f>
        <v>0</v>
      </c>
    </row>
    <row r="400" spans="1:22" ht="15" customHeight="1" x14ac:dyDescent="0.25">
      <c r="A400" s="1">
        <v>44645</v>
      </c>
      <c r="B400" t="s">
        <v>111</v>
      </c>
      <c r="C400">
        <v>1231</v>
      </c>
      <c r="D400" t="s">
        <v>72</v>
      </c>
      <c r="E400" t="s">
        <v>73</v>
      </c>
      <c r="F400" s="2">
        <v>9806</v>
      </c>
      <c r="G400" s="2">
        <v>264</v>
      </c>
      <c r="H400" s="2">
        <v>2588784</v>
      </c>
      <c r="M400" t="s">
        <v>24</v>
      </c>
      <c r="O400" t="s">
        <v>74</v>
      </c>
      <c r="P400">
        <v>0</v>
      </c>
      <c r="Q400">
        <v>0</v>
      </c>
      <c r="S400" t="s">
        <v>50</v>
      </c>
      <c r="U400" t="str">
        <f>IFERROR(INDEX([1]!Tableau7[[#All],[DESCRIPTION]],MATCH(Tableau1[[#This Row],[EMETTEUR]],[1]!Tableau7[[#All],[CODE]],0)),"")</f>
        <v/>
      </c>
      <c r="V400">
        <f>Tableau1[[#This Row],[TOTAL_VALO]]*Tableau1[[#This Row],[SENSIBILITE]]</f>
        <v>0</v>
      </c>
    </row>
    <row r="401" spans="1:22" ht="15" customHeight="1" x14ac:dyDescent="0.25">
      <c r="A401" s="1">
        <v>44645</v>
      </c>
      <c r="B401" t="s">
        <v>124</v>
      </c>
      <c r="C401">
        <v>1231</v>
      </c>
      <c r="D401" t="s">
        <v>72</v>
      </c>
      <c r="E401" t="s">
        <v>73</v>
      </c>
      <c r="F401" s="2">
        <v>10863</v>
      </c>
      <c r="G401" s="2">
        <v>264</v>
      </c>
      <c r="H401" s="2">
        <v>2867832</v>
      </c>
      <c r="M401" t="s">
        <v>24</v>
      </c>
      <c r="O401" t="s">
        <v>74</v>
      </c>
      <c r="P401">
        <v>0</v>
      </c>
      <c r="Q401">
        <v>0</v>
      </c>
      <c r="S401" t="s">
        <v>50</v>
      </c>
      <c r="U401" t="str">
        <f>IFERROR(INDEX([1]!Tableau7[[#All],[DESCRIPTION]],MATCH(Tableau1[[#This Row],[EMETTEUR]],[1]!Tableau7[[#All],[CODE]],0)),"")</f>
        <v/>
      </c>
      <c r="V401">
        <f>Tableau1[[#This Row],[TOTAL_VALO]]*Tableau1[[#This Row],[SENSIBILITE]]</f>
        <v>0</v>
      </c>
    </row>
    <row r="402" spans="1:22" ht="15" customHeight="1" x14ac:dyDescent="0.25">
      <c r="A402" s="1">
        <v>44645</v>
      </c>
      <c r="B402" t="s">
        <v>112</v>
      </c>
      <c r="C402">
        <v>1231</v>
      </c>
      <c r="D402" t="s">
        <v>72</v>
      </c>
      <c r="E402" t="s">
        <v>73</v>
      </c>
      <c r="F402" s="2">
        <v>1161</v>
      </c>
      <c r="G402" s="2">
        <v>264</v>
      </c>
      <c r="H402" s="2">
        <v>306504</v>
      </c>
      <c r="M402" t="s">
        <v>24</v>
      </c>
      <c r="O402" t="s">
        <v>74</v>
      </c>
      <c r="P402">
        <v>0</v>
      </c>
      <c r="Q402">
        <v>0</v>
      </c>
      <c r="S402" t="s">
        <v>50</v>
      </c>
      <c r="U402" t="str">
        <f>IFERROR(INDEX([1]!Tableau7[[#All],[DESCRIPTION]],MATCH(Tableau1[[#This Row],[EMETTEUR]],[1]!Tableau7[[#All],[CODE]],0)),"")</f>
        <v/>
      </c>
      <c r="V402">
        <f>Tableau1[[#This Row],[TOTAL_VALO]]*Tableau1[[#This Row],[SENSIBILITE]]</f>
        <v>0</v>
      </c>
    </row>
    <row r="403" spans="1:22" ht="15" customHeight="1" x14ac:dyDescent="0.25">
      <c r="A403" s="1">
        <v>44645</v>
      </c>
      <c r="B403" t="s">
        <v>113</v>
      </c>
      <c r="C403">
        <v>1231</v>
      </c>
      <c r="D403" t="s">
        <v>72</v>
      </c>
      <c r="E403" t="s">
        <v>73</v>
      </c>
      <c r="F403" s="2">
        <v>32084</v>
      </c>
      <c r="G403" s="2">
        <v>264</v>
      </c>
      <c r="H403" s="2">
        <v>8470176</v>
      </c>
      <c r="M403" t="s">
        <v>24</v>
      </c>
      <c r="O403" t="s">
        <v>74</v>
      </c>
      <c r="P403">
        <v>0</v>
      </c>
      <c r="Q403">
        <v>0</v>
      </c>
      <c r="S403" t="s">
        <v>50</v>
      </c>
      <c r="U403" t="str">
        <f>IFERROR(INDEX([1]!Tableau7[[#All],[DESCRIPTION]],MATCH(Tableau1[[#This Row],[EMETTEUR]],[1]!Tableau7[[#All],[CODE]],0)),"")</f>
        <v/>
      </c>
      <c r="V403">
        <f>Tableau1[[#This Row],[TOTAL_VALO]]*Tableau1[[#This Row],[SENSIBILITE]]</f>
        <v>0</v>
      </c>
    </row>
    <row r="404" spans="1:22" ht="15" customHeight="1" x14ac:dyDescent="0.25">
      <c r="A404" s="1">
        <v>44645</v>
      </c>
      <c r="B404" t="s">
        <v>114</v>
      </c>
      <c r="C404">
        <v>1231</v>
      </c>
      <c r="D404" t="s">
        <v>72</v>
      </c>
      <c r="E404" t="s">
        <v>73</v>
      </c>
      <c r="F404" s="2">
        <v>35122</v>
      </c>
      <c r="G404" s="2">
        <v>264</v>
      </c>
      <c r="H404" s="2">
        <v>9272208</v>
      </c>
      <c r="M404" t="s">
        <v>24</v>
      </c>
      <c r="O404" t="s">
        <v>74</v>
      </c>
      <c r="P404">
        <v>0</v>
      </c>
      <c r="Q404">
        <v>0</v>
      </c>
      <c r="S404" t="s">
        <v>50</v>
      </c>
      <c r="U404" t="str">
        <f>IFERROR(INDEX([1]!Tableau7[[#All],[DESCRIPTION]],MATCH(Tableau1[[#This Row],[EMETTEUR]],[1]!Tableau7[[#All],[CODE]],0)),"")</f>
        <v/>
      </c>
      <c r="V404" s="3">
        <f>Tableau1[[#This Row],[TOTAL_VALO]]*Tableau1[[#This Row],[SENSIBILITE]]</f>
        <v>0</v>
      </c>
    </row>
    <row r="405" spans="1:22" ht="15" customHeight="1" x14ac:dyDescent="0.25">
      <c r="A405" s="1">
        <v>44645</v>
      </c>
      <c r="B405" t="s">
        <v>115</v>
      </c>
      <c r="C405">
        <v>1231</v>
      </c>
      <c r="D405" t="s">
        <v>72</v>
      </c>
      <c r="E405" t="s">
        <v>73</v>
      </c>
      <c r="F405" s="2">
        <v>11964</v>
      </c>
      <c r="G405" s="2">
        <v>264</v>
      </c>
      <c r="H405" s="2">
        <v>3158496</v>
      </c>
      <c r="M405" t="s">
        <v>24</v>
      </c>
      <c r="O405" t="s">
        <v>74</v>
      </c>
      <c r="P405">
        <v>0</v>
      </c>
      <c r="Q405">
        <v>0</v>
      </c>
      <c r="S405" t="s">
        <v>50</v>
      </c>
      <c r="U405" t="str">
        <f>IFERROR(INDEX([1]!Tableau7[[#All],[DESCRIPTION]],MATCH(Tableau1[[#This Row],[EMETTEUR]],[1]!Tableau7[[#All],[CODE]],0)),"")</f>
        <v/>
      </c>
      <c r="V405">
        <f>Tableau1[[#This Row],[TOTAL_VALO]]*Tableau1[[#This Row],[SENSIBILITE]]</f>
        <v>0</v>
      </c>
    </row>
    <row r="406" spans="1:22" ht="15" customHeight="1" x14ac:dyDescent="0.25">
      <c r="A406" s="1">
        <v>44645</v>
      </c>
      <c r="B406" t="s">
        <v>116</v>
      </c>
      <c r="C406">
        <v>1231</v>
      </c>
      <c r="D406" t="s">
        <v>72</v>
      </c>
      <c r="E406" t="s">
        <v>73</v>
      </c>
      <c r="F406" s="2">
        <v>11293</v>
      </c>
      <c r="G406" s="2">
        <v>264</v>
      </c>
      <c r="H406" s="2">
        <v>2981352</v>
      </c>
      <c r="M406" t="s">
        <v>24</v>
      </c>
      <c r="O406" t="s">
        <v>74</v>
      </c>
      <c r="P406">
        <v>0</v>
      </c>
      <c r="Q406">
        <v>0</v>
      </c>
      <c r="S406" t="s">
        <v>50</v>
      </c>
      <c r="U406" t="str">
        <f>IFERROR(INDEX([1]!Tableau7[[#All],[DESCRIPTION]],MATCH(Tableau1[[#This Row],[EMETTEUR]],[1]!Tableau7[[#All],[CODE]],0)),"")</f>
        <v/>
      </c>
      <c r="V406">
        <f>Tableau1[[#This Row],[TOTAL_VALO]]*Tableau1[[#This Row],[SENSIBILITE]]</f>
        <v>0</v>
      </c>
    </row>
    <row r="407" spans="1:22" ht="15" customHeight="1" x14ac:dyDescent="0.25">
      <c r="A407" s="1">
        <v>44645</v>
      </c>
      <c r="B407" t="s">
        <v>117</v>
      </c>
      <c r="C407">
        <v>1231</v>
      </c>
      <c r="D407" t="s">
        <v>72</v>
      </c>
      <c r="E407" t="s">
        <v>73</v>
      </c>
      <c r="F407" s="2">
        <v>30363</v>
      </c>
      <c r="G407" s="2">
        <v>264</v>
      </c>
      <c r="H407" s="2">
        <v>8015832</v>
      </c>
      <c r="M407" t="s">
        <v>24</v>
      </c>
      <c r="O407" t="s">
        <v>74</v>
      </c>
      <c r="P407">
        <v>0</v>
      </c>
      <c r="Q407">
        <v>0</v>
      </c>
      <c r="S407" t="s">
        <v>50</v>
      </c>
      <c r="U407" t="str">
        <f>IFERROR(INDEX([1]!Tableau7[[#All],[DESCRIPTION]],MATCH(Tableau1[[#This Row],[EMETTEUR]],[1]!Tableau7[[#All],[CODE]],0)),"")</f>
        <v/>
      </c>
      <c r="V407">
        <f>Tableau1[[#This Row],[TOTAL_VALO]]*Tableau1[[#This Row],[SENSIBILITE]]</f>
        <v>0</v>
      </c>
    </row>
    <row r="408" spans="1:22" ht="15" customHeight="1" x14ac:dyDescent="0.25">
      <c r="A408" s="1">
        <v>44645</v>
      </c>
      <c r="B408" t="s">
        <v>118</v>
      </c>
      <c r="C408">
        <v>1231</v>
      </c>
      <c r="D408" t="s">
        <v>72</v>
      </c>
      <c r="E408" t="s">
        <v>73</v>
      </c>
      <c r="F408" s="2">
        <v>6218</v>
      </c>
      <c r="G408" s="2">
        <v>264</v>
      </c>
      <c r="H408" s="2">
        <v>1641552</v>
      </c>
      <c r="M408" t="s">
        <v>24</v>
      </c>
      <c r="O408" t="s">
        <v>74</v>
      </c>
      <c r="P408">
        <v>0</v>
      </c>
      <c r="Q408">
        <v>0</v>
      </c>
      <c r="S408" t="s">
        <v>50</v>
      </c>
      <c r="U408" t="str">
        <f>IFERROR(INDEX([1]!Tableau7[[#All],[DESCRIPTION]],MATCH(Tableau1[[#This Row],[EMETTEUR]],[1]!Tableau7[[#All],[CODE]],0)),"")</f>
        <v/>
      </c>
      <c r="V408">
        <f>Tableau1[[#This Row],[TOTAL_VALO]]*Tableau1[[#This Row],[SENSIBILITE]]</f>
        <v>0</v>
      </c>
    </row>
    <row r="409" spans="1:22" ht="15" customHeight="1" x14ac:dyDescent="0.25">
      <c r="A409" s="1">
        <v>44645</v>
      </c>
      <c r="B409" t="s">
        <v>119</v>
      </c>
      <c r="C409">
        <v>1231</v>
      </c>
      <c r="D409" t="s">
        <v>72</v>
      </c>
      <c r="E409" t="s">
        <v>73</v>
      </c>
      <c r="F409" s="2">
        <v>6324</v>
      </c>
      <c r="G409" s="2">
        <v>264</v>
      </c>
      <c r="H409" s="2">
        <v>1669536</v>
      </c>
      <c r="M409" t="s">
        <v>24</v>
      </c>
      <c r="O409" t="s">
        <v>74</v>
      </c>
      <c r="P409">
        <v>0</v>
      </c>
      <c r="Q409">
        <v>0</v>
      </c>
      <c r="S409" t="s">
        <v>50</v>
      </c>
      <c r="U409" t="str">
        <f>IFERROR(INDEX([1]!Tableau7[[#All],[DESCRIPTION]],MATCH(Tableau1[[#This Row],[EMETTEUR]],[1]!Tableau7[[#All],[CODE]],0)),"")</f>
        <v/>
      </c>
      <c r="V409" s="3">
        <f>Tableau1[[#This Row],[TOTAL_VALO]]*Tableau1[[#This Row],[SENSIBILITE]]</f>
        <v>0</v>
      </c>
    </row>
    <row r="410" spans="1:22" ht="15" customHeight="1" x14ac:dyDescent="0.25">
      <c r="A410" s="1">
        <v>44645</v>
      </c>
      <c r="B410" t="s">
        <v>125</v>
      </c>
      <c r="C410">
        <v>1231</v>
      </c>
      <c r="D410" t="s">
        <v>72</v>
      </c>
      <c r="E410" t="s">
        <v>73</v>
      </c>
      <c r="F410" s="2">
        <v>47</v>
      </c>
      <c r="G410" s="2">
        <v>264</v>
      </c>
      <c r="H410" s="2">
        <v>12408</v>
      </c>
      <c r="M410" t="s">
        <v>24</v>
      </c>
      <c r="O410" t="s">
        <v>74</v>
      </c>
      <c r="P410">
        <v>0</v>
      </c>
      <c r="Q410">
        <v>0</v>
      </c>
      <c r="S410" t="s">
        <v>50</v>
      </c>
      <c r="U410" t="str">
        <f>IFERROR(INDEX([1]!Tableau7[[#All],[DESCRIPTION]],MATCH(Tableau1[[#This Row],[EMETTEUR]],[1]!Tableau7[[#All],[CODE]],0)),"")</f>
        <v/>
      </c>
      <c r="V410">
        <f>Tableau1[[#This Row],[TOTAL_VALO]]*Tableau1[[#This Row],[SENSIBILITE]]</f>
        <v>0</v>
      </c>
    </row>
    <row r="411" spans="1:22" ht="15" customHeight="1" x14ac:dyDescent="0.25">
      <c r="A411" s="1">
        <v>44645</v>
      </c>
      <c r="B411" t="s">
        <v>120</v>
      </c>
      <c r="C411">
        <v>1231</v>
      </c>
      <c r="D411" t="s">
        <v>72</v>
      </c>
      <c r="E411" t="s">
        <v>73</v>
      </c>
      <c r="F411" s="2">
        <v>10031</v>
      </c>
      <c r="G411">
        <v>264</v>
      </c>
      <c r="H411" s="3">
        <v>2648184</v>
      </c>
      <c r="M411" t="s">
        <v>24</v>
      </c>
      <c r="O411" t="s">
        <v>74</v>
      </c>
      <c r="P411">
        <v>0</v>
      </c>
      <c r="Q411">
        <v>0</v>
      </c>
      <c r="S411" t="s">
        <v>50</v>
      </c>
      <c r="U411" t="str">
        <f>IFERROR(INDEX([1]!Tableau7[[#All],[DESCRIPTION]],MATCH(Tableau1[[#This Row],[EMETTEUR]],[1]!Tableau7[[#All],[CODE]],0)),"")</f>
        <v/>
      </c>
      <c r="V411">
        <f>Tableau1[[#This Row],[TOTAL_VALO]]*Tableau1[[#This Row],[SENSIBILITE]]</f>
        <v>0</v>
      </c>
    </row>
    <row r="412" spans="1:22" ht="15" customHeight="1" x14ac:dyDescent="0.25">
      <c r="A412" s="1">
        <v>44645</v>
      </c>
      <c r="B412" t="s">
        <v>134</v>
      </c>
      <c r="C412">
        <v>1231</v>
      </c>
      <c r="D412" t="s">
        <v>72</v>
      </c>
      <c r="E412" t="s">
        <v>73</v>
      </c>
      <c r="F412" s="2">
        <v>605</v>
      </c>
      <c r="G412">
        <v>264</v>
      </c>
      <c r="H412" s="3">
        <v>159720</v>
      </c>
      <c r="M412" t="s">
        <v>24</v>
      </c>
      <c r="O412" t="s">
        <v>74</v>
      </c>
      <c r="P412">
        <v>0</v>
      </c>
      <c r="Q412">
        <v>0</v>
      </c>
      <c r="S412" t="s">
        <v>50</v>
      </c>
      <c r="U412" t="str">
        <f>IFERROR(INDEX([1]!Tableau7[[#All],[DESCRIPTION]],MATCH(Tableau1[[#This Row],[EMETTEUR]],[1]!Tableau7[[#All],[CODE]],0)),"")</f>
        <v/>
      </c>
      <c r="V412">
        <f>Tableau1[[#This Row],[TOTAL_VALO]]*Tableau1[[#This Row],[SENSIBILITE]]</f>
        <v>0</v>
      </c>
    </row>
    <row r="413" spans="1:22" ht="15" customHeight="1" x14ac:dyDescent="0.25">
      <c r="A413" s="1">
        <v>44645</v>
      </c>
      <c r="B413" t="s">
        <v>21</v>
      </c>
      <c r="C413">
        <v>1231</v>
      </c>
      <c r="D413" t="s">
        <v>72</v>
      </c>
      <c r="E413" t="s">
        <v>73</v>
      </c>
      <c r="F413" s="2">
        <v>14781</v>
      </c>
      <c r="G413">
        <v>264</v>
      </c>
      <c r="H413" s="3">
        <v>3902184</v>
      </c>
      <c r="M413" t="s">
        <v>24</v>
      </c>
      <c r="O413" t="s">
        <v>74</v>
      </c>
      <c r="P413">
        <v>0</v>
      </c>
      <c r="Q413">
        <v>0</v>
      </c>
      <c r="S413" t="s">
        <v>50</v>
      </c>
      <c r="U413" t="str">
        <f>IFERROR(INDEX([1]!Tableau7[[#All],[DESCRIPTION]],MATCH(Tableau1[[#This Row],[EMETTEUR]],[1]!Tableau7[[#All],[CODE]],0)),"")</f>
        <v/>
      </c>
      <c r="V413" s="3">
        <f>Tableau1[[#This Row],[TOTAL_VALO]]*Tableau1[[#This Row],[SENSIBILITE]]</f>
        <v>0</v>
      </c>
    </row>
    <row r="414" spans="1:22" ht="15" customHeight="1" x14ac:dyDescent="0.25">
      <c r="A414" s="1">
        <v>44645</v>
      </c>
      <c r="B414" t="s">
        <v>110</v>
      </c>
      <c r="C414">
        <v>1148</v>
      </c>
      <c r="D414" t="s">
        <v>75</v>
      </c>
      <c r="E414" t="s">
        <v>76</v>
      </c>
      <c r="F414" s="2">
        <v>13473</v>
      </c>
      <c r="G414">
        <v>128.5</v>
      </c>
      <c r="H414" s="3">
        <v>1731280.5</v>
      </c>
      <c r="M414" t="s">
        <v>24</v>
      </c>
      <c r="O414" t="s">
        <v>77</v>
      </c>
      <c r="P414">
        <v>0</v>
      </c>
      <c r="Q414">
        <v>0</v>
      </c>
      <c r="R414">
        <v>0</v>
      </c>
      <c r="U414" t="str">
        <f>IFERROR(INDEX([1]!Tableau7[[#All],[DESCRIPTION]],MATCH(Tableau1[[#This Row],[EMETTEUR]],[1]!Tableau7[[#All],[CODE]],0)),"")</f>
        <v/>
      </c>
      <c r="V414">
        <f>Tableau1[[#This Row],[TOTAL_VALO]]*Tableau1[[#This Row],[SENSIBILITE]]</f>
        <v>0</v>
      </c>
    </row>
    <row r="415" spans="1:22" ht="15" customHeight="1" x14ac:dyDescent="0.25">
      <c r="A415" s="1">
        <v>44645</v>
      </c>
      <c r="B415" t="s">
        <v>111</v>
      </c>
      <c r="C415">
        <v>1148</v>
      </c>
      <c r="D415" t="s">
        <v>75</v>
      </c>
      <c r="E415" t="s">
        <v>76</v>
      </c>
      <c r="F415" s="2">
        <v>48496</v>
      </c>
      <c r="G415">
        <v>128.5</v>
      </c>
      <c r="H415" s="3">
        <v>6231736</v>
      </c>
      <c r="M415" t="s">
        <v>24</v>
      </c>
      <c r="O415" t="s">
        <v>77</v>
      </c>
      <c r="P415">
        <v>0</v>
      </c>
      <c r="Q415">
        <v>0</v>
      </c>
      <c r="R415">
        <v>0</v>
      </c>
      <c r="U415" t="str">
        <f>IFERROR(INDEX([1]!Tableau7[[#All],[DESCRIPTION]],MATCH(Tableau1[[#This Row],[EMETTEUR]],[1]!Tableau7[[#All],[CODE]],0)),"")</f>
        <v/>
      </c>
      <c r="V415">
        <f>Tableau1[[#This Row],[TOTAL_VALO]]*Tableau1[[#This Row],[SENSIBILITE]]</f>
        <v>0</v>
      </c>
    </row>
    <row r="416" spans="1:22" ht="15" customHeight="1" x14ac:dyDescent="0.25">
      <c r="A416" s="1">
        <v>44645</v>
      </c>
      <c r="B416" t="s">
        <v>124</v>
      </c>
      <c r="C416">
        <v>1148</v>
      </c>
      <c r="D416" t="s">
        <v>75</v>
      </c>
      <c r="E416" t="s">
        <v>76</v>
      </c>
      <c r="F416" s="2">
        <v>144</v>
      </c>
      <c r="G416">
        <v>128.5</v>
      </c>
      <c r="H416" s="3">
        <v>18504</v>
      </c>
      <c r="M416" t="s">
        <v>24</v>
      </c>
      <c r="O416" t="s">
        <v>77</v>
      </c>
      <c r="P416">
        <v>0</v>
      </c>
      <c r="Q416">
        <v>0</v>
      </c>
      <c r="R416">
        <v>0</v>
      </c>
      <c r="U416" t="str">
        <f>IFERROR(INDEX([1]!Tableau7[[#All],[DESCRIPTION]],MATCH(Tableau1[[#This Row],[EMETTEUR]],[1]!Tableau7[[#All],[CODE]],0)),"")</f>
        <v/>
      </c>
      <c r="V416">
        <f>Tableau1[[#This Row],[TOTAL_VALO]]*Tableau1[[#This Row],[SENSIBILITE]]</f>
        <v>0</v>
      </c>
    </row>
    <row r="417" spans="1:22" ht="15" customHeight="1" x14ac:dyDescent="0.25">
      <c r="A417" s="1">
        <v>44645</v>
      </c>
      <c r="B417" t="s">
        <v>112</v>
      </c>
      <c r="C417">
        <v>1148</v>
      </c>
      <c r="D417" t="s">
        <v>75</v>
      </c>
      <c r="E417" t="s">
        <v>76</v>
      </c>
      <c r="F417" s="2">
        <v>768</v>
      </c>
      <c r="G417">
        <v>128.5</v>
      </c>
      <c r="H417" s="3">
        <v>98688</v>
      </c>
      <c r="M417" t="s">
        <v>24</v>
      </c>
      <c r="O417" t="s">
        <v>77</v>
      </c>
      <c r="P417">
        <v>0</v>
      </c>
      <c r="Q417">
        <v>0</v>
      </c>
      <c r="R417">
        <v>0</v>
      </c>
      <c r="U417" t="str">
        <f>IFERROR(INDEX([1]!Tableau7[[#All],[DESCRIPTION]],MATCH(Tableau1[[#This Row],[EMETTEUR]],[1]!Tableau7[[#All],[CODE]],0)),"")</f>
        <v/>
      </c>
      <c r="V417">
        <f>Tableau1[[#This Row],[TOTAL_VALO]]*Tableau1[[#This Row],[SENSIBILITE]]</f>
        <v>0</v>
      </c>
    </row>
    <row r="418" spans="1:22" ht="15" customHeight="1" x14ac:dyDescent="0.25">
      <c r="A418" s="1">
        <v>44645</v>
      </c>
      <c r="B418" t="s">
        <v>113</v>
      </c>
      <c r="C418">
        <v>1148</v>
      </c>
      <c r="D418" t="s">
        <v>75</v>
      </c>
      <c r="E418" t="s">
        <v>76</v>
      </c>
      <c r="F418" s="2">
        <v>149241</v>
      </c>
      <c r="G418">
        <v>128.5</v>
      </c>
      <c r="H418" s="3">
        <v>19177468.5</v>
      </c>
      <c r="M418" t="s">
        <v>24</v>
      </c>
      <c r="O418" t="s">
        <v>77</v>
      </c>
      <c r="P418">
        <v>0</v>
      </c>
      <c r="Q418">
        <v>0</v>
      </c>
      <c r="R418">
        <v>0</v>
      </c>
      <c r="U418" t="str">
        <f>IFERROR(INDEX([1]!Tableau7[[#All],[DESCRIPTION]],MATCH(Tableau1[[#This Row],[EMETTEUR]],[1]!Tableau7[[#All],[CODE]],0)),"")</f>
        <v/>
      </c>
      <c r="V418">
        <f>Tableau1[[#This Row],[TOTAL_VALO]]*Tableau1[[#This Row],[SENSIBILITE]]</f>
        <v>0</v>
      </c>
    </row>
    <row r="419" spans="1:22" ht="15" customHeight="1" x14ac:dyDescent="0.25">
      <c r="A419" s="1">
        <v>44645</v>
      </c>
      <c r="B419" t="s">
        <v>114</v>
      </c>
      <c r="C419">
        <v>1148</v>
      </c>
      <c r="D419" t="s">
        <v>75</v>
      </c>
      <c r="E419" t="s">
        <v>76</v>
      </c>
      <c r="F419" s="2">
        <v>172478</v>
      </c>
      <c r="G419">
        <v>128.5</v>
      </c>
      <c r="H419" s="3">
        <v>22163423</v>
      </c>
      <c r="M419" t="s">
        <v>24</v>
      </c>
      <c r="O419" t="s">
        <v>77</v>
      </c>
      <c r="P419">
        <v>0</v>
      </c>
      <c r="Q419">
        <v>0</v>
      </c>
      <c r="R419">
        <v>0</v>
      </c>
      <c r="U419" t="str">
        <f>IFERROR(INDEX([1]!Tableau7[[#All],[DESCRIPTION]],MATCH(Tableau1[[#This Row],[EMETTEUR]],[1]!Tableau7[[#All],[CODE]],0)),"")</f>
        <v/>
      </c>
      <c r="V419">
        <f>Tableau1[[#This Row],[TOTAL_VALO]]*Tableau1[[#This Row],[SENSIBILITE]]</f>
        <v>0</v>
      </c>
    </row>
    <row r="420" spans="1:22" ht="15" customHeight="1" x14ac:dyDescent="0.25">
      <c r="A420" s="1">
        <v>44645</v>
      </c>
      <c r="B420" t="s">
        <v>115</v>
      </c>
      <c r="C420">
        <v>1148</v>
      </c>
      <c r="D420" t="s">
        <v>75</v>
      </c>
      <c r="E420" t="s">
        <v>76</v>
      </c>
      <c r="F420" s="2">
        <v>32198</v>
      </c>
      <c r="G420">
        <v>128.5</v>
      </c>
      <c r="H420" s="3">
        <v>4137443</v>
      </c>
      <c r="M420" t="s">
        <v>24</v>
      </c>
      <c r="O420" t="s">
        <v>77</v>
      </c>
      <c r="P420">
        <v>0</v>
      </c>
      <c r="Q420">
        <v>0</v>
      </c>
      <c r="R420">
        <v>0</v>
      </c>
      <c r="U420" t="str">
        <f>IFERROR(INDEX([1]!Tableau7[[#All],[DESCRIPTION]],MATCH(Tableau1[[#This Row],[EMETTEUR]],[1]!Tableau7[[#All],[CODE]],0)),"")</f>
        <v/>
      </c>
      <c r="V420">
        <f>Tableau1[[#This Row],[TOTAL_VALO]]*Tableau1[[#This Row],[SENSIBILITE]]</f>
        <v>0</v>
      </c>
    </row>
    <row r="421" spans="1:22" ht="15" customHeight="1" x14ac:dyDescent="0.25">
      <c r="A421" s="1">
        <v>44645</v>
      </c>
      <c r="B421" t="s">
        <v>116</v>
      </c>
      <c r="C421">
        <v>1148</v>
      </c>
      <c r="D421" t="s">
        <v>75</v>
      </c>
      <c r="E421" t="s">
        <v>76</v>
      </c>
      <c r="F421" s="2">
        <v>52222</v>
      </c>
      <c r="G421">
        <v>128.5</v>
      </c>
      <c r="H421" s="3">
        <v>6710527</v>
      </c>
      <c r="M421" t="s">
        <v>24</v>
      </c>
      <c r="O421" t="s">
        <v>77</v>
      </c>
      <c r="P421">
        <v>0</v>
      </c>
      <c r="Q421">
        <v>0</v>
      </c>
      <c r="R421">
        <v>0</v>
      </c>
      <c r="U421" t="str">
        <f>IFERROR(INDEX([1]!Tableau7[[#All],[DESCRIPTION]],MATCH(Tableau1[[#This Row],[EMETTEUR]],[1]!Tableau7[[#All],[CODE]],0)),"")</f>
        <v/>
      </c>
      <c r="V421">
        <f>Tableau1[[#This Row],[TOTAL_VALO]]*Tableau1[[#This Row],[SENSIBILITE]]</f>
        <v>0</v>
      </c>
    </row>
    <row r="422" spans="1:22" ht="15" customHeight="1" x14ac:dyDescent="0.25">
      <c r="A422" s="1">
        <v>44645</v>
      </c>
      <c r="B422" t="s">
        <v>117</v>
      </c>
      <c r="C422">
        <v>1148</v>
      </c>
      <c r="D422" t="s">
        <v>75</v>
      </c>
      <c r="E422" t="s">
        <v>76</v>
      </c>
      <c r="F422" s="2">
        <v>147468</v>
      </c>
      <c r="G422">
        <v>128.5</v>
      </c>
      <c r="H422" s="3">
        <v>18949638</v>
      </c>
      <c r="M422" t="s">
        <v>24</v>
      </c>
      <c r="O422" t="s">
        <v>77</v>
      </c>
      <c r="P422">
        <v>0</v>
      </c>
      <c r="Q422">
        <v>0</v>
      </c>
      <c r="R422">
        <v>0</v>
      </c>
      <c r="U422" t="str">
        <f>IFERROR(INDEX([1]!Tableau7[[#All],[DESCRIPTION]],MATCH(Tableau1[[#This Row],[EMETTEUR]],[1]!Tableau7[[#All],[CODE]],0)),"")</f>
        <v/>
      </c>
      <c r="V422">
        <f>Tableau1[[#This Row],[TOTAL_VALO]]*Tableau1[[#This Row],[SENSIBILITE]]</f>
        <v>0</v>
      </c>
    </row>
    <row r="423" spans="1:22" ht="15" customHeight="1" x14ac:dyDescent="0.25">
      <c r="A423" s="1">
        <v>44645</v>
      </c>
      <c r="B423" t="s">
        <v>118</v>
      </c>
      <c r="C423">
        <v>1148</v>
      </c>
      <c r="D423" t="s">
        <v>75</v>
      </c>
      <c r="E423" t="s">
        <v>76</v>
      </c>
      <c r="F423" s="2">
        <v>22567</v>
      </c>
      <c r="G423">
        <v>128.5</v>
      </c>
      <c r="H423" s="3">
        <v>2899859.5</v>
      </c>
      <c r="M423" t="s">
        <v>24</v>
      </c>
      <c r="O423" t="s">
        <v>77</v>
      </c>
      <c r="P423">
        <v>0</v>
      </c>
      <c r="Q423">
        <v>0</v>
      </c>
      <c r="R423">
        <v>0</v>
      </c>
      <c r="U423" t="str">
        <f>IFERROR(INDEX([1]!Tableau7[[#All],[DESCRIPTION]],MATCH(Tableau1[[#This Row],[EMETTEUR]],[1]!Tableau7[[#All],[CODE]],0)),"")</f>
        <v/>
      </c>
      <c r="V423">
        <f>Tableau1[[#This Row],[TOTAL_VALO]]*Tableau1[[#This Row],[SENSIBILITE]]</f>
        <v>0</v>
      </c>
    </row>
    <row r="424" spans="1:22" ht="15" customHeight="1" x14ac:dyDescent="0.25">
      <c r="A424" s="1">
        <v>44645</v>
      </c>
      <c r="B424" t="s">
        <v>125</v>
      </c>
      <c r="C424">
        <v>1148</v>
      </c>
      <c r="D424" t="s">
        <v>75</v>
      </c>
      <c r="E424" t="s">
        <v>76</v>
      </c>
      <c r="F424" s="2">
        <v>234</v>
      </c>
      <c r="G424">
        <v>128.5</v>
      </c>
      <c r="H424" s="2">
        <v>30069</v>
      </c>
      <c r="M424" t="s">
        <v>24</v>
      </c>
      <c r="O424" t="s">
        <v>77</v>
      </c>
      <c r="P424">
        <v>0</v>
      </c>
      <c r="Q424">
        <v>0</v>
      </c>
      <c r="R424">
        <v>0</v>
      </c>
      <c r="U424" t="str">
        <f>IFERROR(INDEX([1]!Tableau7[[#All],[DESCRIPTION]],MATCH(Tableau1[[#This Row],[EMETTEUR]],[1]!Tableau7[[#All],[CODE]],0)),"")</f>
        <v/>
      </c>
      <c r="V424">
        <f>Tableau1[[#This Row],[TOTAL_VALO]]*Tableau1[[#This Row],[SENSIBILITE]]</f>
        <v>0</v>
      </c>
    </row>
    <row r="425" spans="1:22" ht="15" customHeight="1" x14ac:dyDescent="0.25">
      <c r="A425" s="1">
        <v>44645</v>
      </c>
      <c r="B425" t="s">
        <v>120</v>
      </c>
      <c r="C425">
        <v>1148</v>
      </c>
      <c r="D425" t="s">
        <v>75</v>
      </c>
      <c r="E425" t="s">
        <v>76</v>
      </c>
      <c r="F425" s="2">
        <v>50313</v>
      </c>
      <c r="G425">
        <v>128.5</v>
      </c>
      <c r="H425" s="3">
        <v>6465220.5</v>
      </c>
      <c r="M425" t="s">
        <v>24</v>
      </c>
      <c r="O425" t="s">
        <v>77</v>
      </c>
      <c r="P425">
        <v>0</v>
      </c>
      <c r="Q425">
        <v>0</v>
      </c>
      <c r="R425">
        <v>0</v>
      </c>
      <c r="U425" t="str">
        <f>IFERROR(INDEX([1]!Tableau7[[#All],[DESCRIPTION]],MATCH(Tableau1[[#This Row],[EMETTEUR]],[1]!Tableau7[[#All],[CODE]],0)),"")</f>
        <v/>
      </c>
      <c r="V425">
        <f>Tableau1[[#This Row],[TOTAL_VALO]]*Tableau1[[#This Row],[SENSIBILITE]]</f>
        <v>0</v>
      </c>
    </row>
    <row r="426" spans="1:22" ht="15" customHeight="1" x14ac:dyDescent="0.25">
      <c r="A426" s="1">
        <v>44645</v>
      </c>
      <c r="B426" t="s">
        <v>21</v>
      </c>
      <c r="C426">
        <v>1148</v>
      </c>
      <c r="D426" t="s">
        <v>75</v>
      </c>
      <c r="E426" t="s">
        <v>76</v>
      </c>
      <c r="F426" s="2">
        <v>38819</v>
      </c>
      <c r="G426">
        <v>128.5</v>
      </c>
      <c r="H426" s="2">
        <v>4988241.5</v>
      </c>
      <c r="M426" t="s">
        <v>24</v>
      </c>
      <c r="O426" t="s">
        <v>77</v>
      </c>
      <c r="P426">
        <v>0</v>
      </c>
      <c r="Q426">
        <v>0</v>
      </c>
      <c r="R426">
        <v>0</v>
      </c>
      <c r="U426" t="str">
        <f>IFERROR(INDEX([1]!Tableau7[[#All],[DESCRIPTION]],MATCH(Tableau1[[#This Row],[EMETTEUR]],[1]!Tableau7[[#All],[CODE]],0)),"")</f>
        <v/>
      </c>
      <c r="V426">
        <f>Tableau1[[#This Row],[TOTAL_VALO]]*Tableau1[[#This Row],[SENSIBILITE]]</f>
        <v>0</v>
      </c>
    </row>
    <row r="427" spans="1:22" ht="15" customHeight="1" x14ac:dyDescent="0.25">
      <c r="A427" s="1">
        <v>44645</v>
      </c>
      <c r="B427" t="s">
        <v>110</v>
      </c>
      <c r="C427">
        <v>1188</v>
      </c>
      <c r="D427" t="s">
        <v>245</v>
      </c>
      <c r="E427" t="s">
        <v>246</v>
      </c>
      <c r="F427" s="2">
        <v>2469</v>
      </c>
      <c r="G427">
        <v>256</v>
      </c>
      <c r="H427" s="2">
        <v>632064</v>
      </c>
      <c r="M427" t="s">
        <v>24</v>
      </c>
      <c r="O427" t="s">
        <v>247</v>
      </c>
      <c r="P427">
        <v>0</v>
      </c>
      <c r="Q427">
        <v>0</v>
      </c>
      <c r="R427">
        <v>0</v>
      </c>
      <c r="U427" t="str">
        <f>IFERROR(INDEX([1]!Tableau7[[#All],[DESCRIPTION]],MATCH(Tableau1[[#This Row],[EMETTEUR]],[1]!Tableau7[[#All],[CODE]],0)),"")</f>
        <v/>
      </c>
      <c r="V427">
        <f>Tableau1[[#This Row],[TOTAL_VALO]]*Tableau1[[#This Row],[SENSIBILITE]]</f>
        <v>0</v>
      </c>
    </row>
    <row r="428" spans="1:22" ht="15" customHeight="1" x14ac:dyDescent="0.25">
      <c r="A428" s="1">
        <v>44645</v>
      </c>
      <c r="B428" t="s">
        <v>111</v>
      </c>
      <c r="C428">
        <v>1188</v>
      </c>
      <c r="D428" t="s">
        <v>245</v>
      </c>
      <c r="E428" t="s">
        <v>246</v>
      </c>
      <c r="F428" s="2">
        <v>12868</v>
      </c>
      <c r="G428">
        <v>256</v>
      </c>
      <c r="H428" s="3">
        <v>3294208</v>
      </c>
      <c r="M428" t="s">
        <v>24</v>
      </c>
      <c r="O428" t="s">
        <v>247</v>
      </c>
      <c r="P428">
        <v>0</v>
      </c>
      <c r="Q428">
        <v>0</v>
      </c>
      <c r="R428">
        <v>0</v>
      </c>
      <c r="U428" t="str">
        <f>IFERROR(INDEX([1]!Tableau7[[#All],[DESCRIPTION]],MATCH(Tableau1[[#This Row],[EMETTEUR]],[1]!Tableau7[[#All],[CODE]],0)),"")</f>
        <v/>
      </c>
      <c r="V428">
        <f>Tableau1[[#This Row],[TOTAL_VALO]]*Tableau1[[#This Row],[SENSIBILITE]]</f>
        <v>0</v>
      </c>
    </row>
    <row r="429" spans="1:22" ht="15" customHeight="1" x14ac:dyDescent="0.25">
      <c r="A429" s="1">
        <v>44645</v>
      </c>
      <c r="B429" t="s">
        <v>124</v>
      </c>
      <c r="C429">
        <v>1188</v>
      </c>
      <c r="D429" t="s">
        <v>245</v>
      </c>
      <c r="E429" t="s">
        <v>246</v>
      </c>
      <c r="F429" s="2">
        <v>11045</v>
      </c>
      <c r="G429">
        <v>256</v>
      </c>
      <c r="H429" s="3">
        <v>2827520</v>
      </c>
      <c r="M429" t="s">
        <v>24</v>
      </c>
      <c r="O429" t="s">
        <v>247</v>
      </c>
      <c r="P429">
        <v>0</v>
      </c>
      <c r="Q429">
        <v>0</v>
      </c>
      <c r="R429">
        <v>0</v>
      </c>
      <c r="U429" t="str">
        <f>IFERROR(INDEX([1]!Tableau7[[#All],[DESCRIPTION]],MATCH(Tableau1[[#This Row],[EMETTEUR]],[1]!Tableau7[[#All],[CODE]],0)),"")</f>
        <v/>
      </c>
      <c r="V429">
        <f>Tableau1[[#This Row],[TOTAL_VALO]]*Tableau1[[#This Row],[SENSIBILITE]]</f>
        <v>0</v>
      </c>
    </row>
    <row r="430" spans="1:22" ht="15" customHeight="1" x14ac:dyDescent="0.25">
      <c r="A430" s="1">
        <v>44645</v>
      </c>
      <c r="B430" t="s">
        <v>113</v>
      </c>
      <c r="C430">
        <v>1188</v>
      </c>
      <c r="D430" t="s">
        <v>245</v>
      </c>
      <c r="E430" t="s">
        <v>246</v>
      </c>
      <c r="F430" s="2">
        <v>42322</v>
      </c>
      <c r="G430">
        <v>256</v>
      </c>
      <c r="H430" s="3">
        <v>10834432</v>
      </c>
      <c r="M430" t="s">
        <v>24</v>
      </c>
      <c r="O430" t="s">
        <v>247</v>
      </c>
      <c r="P430">
        <v>0</v>
      </c>
      <c r="Q430">
        <v>0</v>
      </c>
      <c r="R430">
        <v>0</v>
      </c>
      <c r="U430" t="str">
        <f>IFERROR(INDEX([1]!Tableau7[[#All],[DESCRIPTION]],MATCH(Tableau1[[#This Row],[EMETTEUR]],[1]!Tableau7[[#All],[CODE]],0)),"")</f>
        <v/>
      </c>
      <c r="V430">
        <f>Tableau1[[#This Row],[TOTAL_VALO]]*Tableau1[[#This Row],[SENSIBILITE]]</f>
        <v>0</v>
      </c>
    </row>
    <row r="431" spans="1:22" ht="15" customHeight="1" x14ac:dyDescent="0.25">
      <c r="A431" s="1">
        <v>44645</v>
      </c>
      <c r="B431" t="s">
        <v>114</v>
      </c>
      <c r="C431">
        <v>1188</v>
      </c>
      <c r="D431" t="s">
        <v>245</v>
      </c>
      <c r="E431" t="s">
        <v>246</v>
      </c>
      <c r="F431" s="2">
        <v>46069</v>
      </c>
      <c r="G431">
        <v>256</v>
      </c>
      <c r="H431" s="3">
        <v>11793664</v>
      </c>
      <c r="M431" t="s">
        <v>24</v>
      </c>
      <c r="O431" t="s">
        <v>247</v>
      </c>
      <c r="P431">
        <v>0</v>
      </c>
      <c r="Q431">
        <v>0</v>
      </c>
      <c r="R431">
        <v>0</v>
      </c>
      <c r="U431" t="str">
        <f>IFERROR(INDEX([1]!Tableau7[[#All],[DESCRIPTION]],MATCH(Tableau1[[#This Row],[EMETTEUR]],[1]!Tableau7[[#All],[CODE]],0)),"")</f>
        <v/>
      </c>
      <c r="V431">
        <f>Tableau1[[#This Row],[TOTAL_VALO]]*Tableau1[[#This Row],[SENSIBILITE]]</f>
        <v>0</v>
      </c>
    </row>
    <row r="432" spans="1:22" ht="15" customHeight="1" x14ac:dyDescent="0.25">
      <c r="A432" s="1">
        <v>44645</v>
      </c>
      <c r="B432" t="s">
        <v>115</v>
      </c>
      <c r="C432">
        <v>1188</v>
      </c>
      <c r="D432" t="s">
        <v>245</v>
      </c>
      <c r="E432" t="s">
        <v>246</v>
      </c>
      <c r="F432" s="2">
        <v>7669</v>
      </c>
      <c r="G432">
        <v>256</v>
      </c>
      <c r="H432" s="3">
        <v>1963264</v>
      </c>
      <c r="M432" t="s">
        <v>24</v>
      </c>
      <c r="O432" t="s">
        <v>247</v>
      </c>
      <c r="P432">
        <v>0</v>
      </c>
      <c r="Q432">
        <v>0</v>
      </c>
      <c r="R432">
        <v>0</v>
      </c>
      <c r="U432" t="str">
        <f>IFERROR(INDEX([1]!Tableau7[[#All],[DESCRIPTION]],MATCH(Tableau1[[#This Row],[EMETTEUR]],[1]!Tableau7[[#All],[CODE]],0)),"")</f>
        <v/>
      </c>
      <c r="V432">
        <f>Tableau1[[#This Row],[TOTAL_VALO]]*Tableau1[[#This Row],[SENSIBILITE]]</f>
        <v>0</v>
      </c>
    </row>
    <row r="433" spans="1:22" ht="15" customHeight="1" x14ac:dyDescent="0.25">
      <c r="A433" s="1">
        <v>44645</v>
      </c>
      <c r="B433" t="s">
        <v>116</v>
      </c>
      <c r="C433">
        <v>1188</v>
      </c>
      <c r="D433" t="s">
        <v>245</v>
      </c>
      <c r="E433" t="s">
        <v>246</v>
      </c>
      <c r="F433" s="2">
        <v>13921</v>
      </c>
      <c r="G433">
        <v>256</v>
      </c>
      <c r="H433" s="3">
        <v>3563776</v>
      </c>
      <c r="M433" t="s">
        <v>24</v>
      </c>
      <c r="O433" t="s">
        <v>247</v>
      </c>
      <c r="P433">
        <v>0</v>
      </c>
      <c r="Q433">
        <v>0</v>
      </c>
      <c r="R433">
        <v>0</v>
      </c>
      <c r="U433" t="str">
        <f>IFERROR(INDEX([1]!Tableau7[[#All],[DESCRIPTION]],MATCH(Tableau1[[#This Row],[EMETTEUR]],[1]!Tableau7[[#All],[CODE]],0)),"")</f>
        <v/>
      </c>
      <c r="V433">
        <f>Tableau1[[#This Row],[TOTAL_VALO]]*Tableau1[[#This Row],[SENSIBILITE]]</f>
        <v>0</v>
      </c>
    </row>
    <row r="434" spans="1:22" ht="15" customHeight="1" x14ac:dyDescent="0.25">
      <c r="A434" s="1">
        <v>44645</v>
      </c>
      <c r="B434" t="s">
        <v>117</v>
      </c>
      <c r="C434">
        <v>1188</v>
      </c>
      <c r="D434" t="s">
        <v>245</v>
      </c>
      <c r="E434" t="s">
        <v>246</v>
      </c>
      <c r="F434" s="2">
        <v>38811</v>
      </c>
      <c r="G434">
        <v>256</v>
      </c>
      <c r="H434" s="3">
        <v>9935616</v>
      </c>
      <c r="M434" t="s">
        <v>24</v>
      </c>
      <c r="O434" t="s">
        <v>247</v>
      </c>
      <c r="P434">
        <v>0</v>
      </c>
      <c r="Q434">
        <v>0</v>
      </c>
      <c r="R434">
        <v>0</v>
      </c>
      <c r="U434" t="str">
        <f>IFERROR(INDEX([1]!Tableau7[[#All],[DESCRIPTION]],MATCH(Tableau1[[#This Row],[EMETTEUR]],[1]!Tableau7[[#All],[CODE]],0)),"")</f>
        <v/>
      </c>
      <c r="V434">
        <f>Tableau1[[#This Row],[TOTAL_VALO]]*Tableau1[[#This Row],[SENSIBILITE]]</f>
        <v>0</v>
      </c>
    </row>
    <row r="435" spans="1:22" ht="15" customHeight="1" x14ac:dyDescent="0.25">
      <c r="A435" s="1">
        <v>44645</v>
      </c>
      <c r="B435" t="s">
        <v>118</v>
      </c>
      <c r="C435">
        <v>1188</v>
      </c>
      <c r="D435" t="s">
        <v>245</v>
      </c>
      <c r="E435" t="s">
        <v>246</v>
      </c>
      <c r="F435" s="2">
        <v>3629</v>
      </c>
      <c r="G435" s="3">
        <v>256</v>
      </c>
      <c r="H435" s="3">
        <v>929024</v>
      </c>
      <c r="I435" s="1"/>
      <c r="M435" t="s">
        <v>24</v>
      </c>
      <c r="O435" t="s">
        <v>247</v>
      </c>
      <c r="P435">
        <v>0</v>
      </c>
      <c r="Q435">
        <v>0</v>
      </c>
      <c r="R435">
        <v>0</v>
      </c>
      <c r="U435" t="str">
        <f>IFERROR(INDEX([1]!Tableau7[[#All],[DESCRIPTION]],MATCH(Tableau1[[#This Row],[EMETTEUR]],[1]!Tableau7[[#All],[CODE]],0)),"")</f>
        <v/>
      </c>
      <c r="V435">
        <f>Tableau1[[#This Row],[TOTAL_VALO]]*Tableau1[[#This Row],[SENSIBILITE]]</f>
        <v>0</v>
      </c>
    </row>
    <row r="436" spans="1:22" ht="15" customHeight="1" x14ac:dyDescent="0.25">
      <c r="A436" s="1">
        <v>44645</v>
      </c>
      <c r="B436" t="s">
        <v>125</v>
      </c>
      <c r="C436">
        <v>1188</v>
      </c>
      <c r="D436" t="s">
        <v>245</v>
      </c>
      <c r="E436" t="s">
        <v>246</v>
      </c>
      <c r="F436" s="2">
        <v>61</v>
      </c>
      <c r="G436" s="3">
        <v>256</v>
      </c>
      <c r="H436" s="3">
        <v>15616</v>
      </c>
      <c r="I436" s="1"/>
      <c r="M436" t="s">
        <v>24</v>
      </c>
      <c r="O436" t="s">
        <v>247</v>
      </c>
      <c r="P436">
        <v>0</v>
      </c>
      <c r="Q436">
        <v>0</v>
      </c>
      <c r="R436">
        <v>0</v>
      </c>
      <c r="U436" t="str">
        <f>IFERROR(INDEX([1]!Tableau7[[#All],[DESCRIPTION]],MATCH(Tableau1[[#This Row],[EMETTEUR]],[1]!Tableau7[[#All],[CODE]],0)),"")</f>
        <v/>
      </c>
      <c r="V436">
        <f>Tableau1[[#This Row],[TOTAL_VALO]]*Tableau1[[#This Row],[SENSIBILITE]]</f>
        <v>0</v>
      </c>
    </row>
    <row r="437" spans="1:22" ht="15" customHeight="1" x14ac:dyDescent="0.25">
      <c r="A437" s="1">
        <v>44645</v>
      </c>
      <c r="B437" t="s">
        <v>120</v>
      </c>
      <c r="C437">
        <v>1188</v>
      </c>
      <c r="D437" t="s">
        <v>245</v>
      </c>
      <c r="E437" t="s">
        <v>246</v>
      </c>
      <c r="F437" s="2">
        <v>13259</v>
      </c>
      <c r="G437" s="3">
        <v>256</v>
      </c>
      <c r="H437" s="3">
        <v>3394304</v>
      </c>
      <c r="I437" s="1"/>
      <c r="M437" t="s">
        <v>24</v>
      </c>
      <c r="O437" t="s">
        <v>247</v>
      </c>
      <c r="P437">
        <v>0</v>
      </c>
      <c r="Q437">
        <v>0</v>
      </c>
      <c r="R437">
        <v>0</v>
      </c>
      <c r="U437" t="str">
        <f>IFERROR(INDEX([1]!Tableau7[[#All],[DESCRIPTION]],MATCH(Tableau1[[#This Row],[EMETTEUR]],[1]!Tableau7[[#All],[CODE]],0)),"")</f>
        <v/>
      </c>
      <c r="V437">
        <f>Tableau1[[#This Row],[TOTAL_VALO]]*Tableau1[[#This Row],[SENSIBILITE]]</f>
        <v>0</v>
      </c>
    </row>
    <row r="438" spans="1:22" ht="15" customHeight="1" x14ac:dyDescent="0.25">
      <c r="A438" s="1">
        <v>44645</v>
      </c>
      <c r="B438" t="s">
        <v>112</v>
      </c>
      <c r="C438">
        <v>1185</v>
      </c>
      <c r="D438" t="s">
        <v>78</v>
      </c>
      <c r="E438" t="s">
        <v>79</v>
      </c>
      <c r="F438" s="2">
        <v>7588</v>
      </c>
      <c r="G438" s="3">
        <v>31.55</v>
      </c>
      <c r="H438" s="3">
        <v>239401.4</v>
      </c>
      <c r="I438" s="1"/>
      <c r="M438" t="s">
        <v>24</v>
      </c>
      <c r="O438" t="s">
        <v>80</v>
      </c>
      <c r="P438">
        <v>0</v>
      </c>
      <c r="Q438">
        <v>0</v>
      </c>
      <c r="R438">
        <v>0</v>
      </c>
      <c r="U438" t="str">
        <f>IFERROR(INDEX([1]!Tableau7[[#All],[DESCRIPTION]],MATCH(Tableau1[[#This Row],[EMETTEUR]],[1]!Tableau7[[#All],[CODE]],0)),"")</f>
        <v/>
      </c>
      <c r="V438">
        <f>Tableau1[[#This Row],[TOTAL_VALO]]*Tableau1[[#This Row],[SENSIBILITE]]</f>
        <v>0</v>
      </c>
    </row>
    <row r="439" spans="1:22" ht="15" customHeight="1" x14ac:dyDescent="0.25">
      <c r="A439" s="1">
        <v>44645</v>
      </c>
      <c r="B439" t="s">
        <v>21</v>
      </c>
      <c r="C439">
        <v>1185</v>
      </c>
      <c r="D439" t="s">
        <v>78</v>
      </c>
      <c r="E439" t="s">
        <v>79</v>
      </c>
      <c r="F439" s="2">
        <v>38647</v>
      </c>
      <c r="G439" s="3">
        <v>31.55</v>
      </c>
      <c r="H439" s="3">
        <v>1219312.8500000001</v>
      </c>
      <c r="I439" s="1"/>
      <c r="M439" t="s">
        <v>24</v>
      </c>
      <c r="O439" t="s">
        <v>80</v>
      </c>
      <c r="P439">
        <v>0</v>
      </c>
      <c r="Q439">
        <v>0</v>
      </c>
      <c r="R439">
        <v>0</v>
      </c>
      <c r="U439" t="str">
        <f>IFERROR(INDEX([1]!Tableau7[[#All],[DESCRIPTION]],MATCH(Tableau1[[#This Row],[EMETTEUR]],[1]!Tableau7[[#All],[CODE]],0)),"")</f>
        <v/>
      </c>
      <c r="V439">
        <f>Tableau1[[#This Row],[TOTAL_VALO]]*Tableau1[[#This Row],[SENSIBILITE]]</f>
        <v>0</v>
      </c>
    </row>
    <row r="440" spans="1:22" ht="15" customHeight="1" x14ac:dyDescent="0.25">
      <c r="A440" s="1">
        <v>44645</v>
      </c>
      <c r="B440" t="s">
        <v>179</v>
      </c>
      <c r="C440">
        <v>201494</v>
      </c>
      <c r="D440" t="s">
        <v>248</v>
      </c>
      <c r="E440" t="s">
        <v>249</v>
      </c>
      <c r="F440" s="2">
        <v>100</v>
      </c>
      <c r="G440" s="3">
        <v>103883.28</v>
      </c>
      <c r="H440" s="2">
        <v>10388328</v>
      </c>
      <c r="I440" s="1">
        <v>45019</v>
      </c>
      <c r="K440">
        <v>374</v>
      </c>
      <c r="L440">
        <v>374</v>
      </c>
      <c r="M440" t="s">
        <v>106</v>
      </c>
      <c r="N440" t="s">
        <v>107</v>
      </c>
      <c r="O440" t="s">
        <v>108</v>
      </c>
      <c r="P440">
        <v>0.98146211999999999</v>
      </c>
      <c r="Q440">
        <v>1.6559999999999999</v>
      </c>
      <c r="S440" t="s">
        <v>109</v>
      </c>
      <c r="U440" t="str">
        <f>IFERROR(INDEX([1]!Tableau7[[#All],[DESCRIPTION]],MATCH(Tableau1[[#This Row],[EMETTEUR]],[1]!Tableau7[[#All],[CODE]],0)),"")</f>
        <v/>
      </c>
      <c r="V440">
        <f>Tableau1[[#This Row],[TOTAL_VALO]]*Tableau1[[#This Row],[SENSIBILITE]]</f>
        <v>10195750.422135361</v>
      </c>
    </row>
    <row r="441" spans="1:22" ht="15" customHeight="1" x14ac:dyDescent="0.25">
      <c r="A441" s="1">
        <v>44645</v>
      </c>
      <c r="B441" t="s">
        <v>185</v>
      </c>
      <c r="C441">
        <v>201494</v>
      </c>
      <c r="D441" t="s">
        <v>248</v>
      </c>
      <c r="E441" t="s">
        <v>249</v>
      </c>
      <c r="F441" s="2">
        <v>100</v>
      </c>
      <c r="G441" s="3">
        <v>103883.28</v>
      </c>
      <c r="H441" s="3">
        <v>10388328</v>
      </c>
      <c r="I441" s="1">
        <v>45019</v>
      </c>
      <c r="K441">
        <v>374</v>
      </c>
      <c r="L441">
        <v>374</v>
      </c>
      <c r="M441" t="s">
        <v>106</v>
      </c>
      <c r="N441" t="s">
        <v>107</v>
      </c>
      <c r="O441" t="s">
        <v>108</v>
      </c>
      <c r="P441">
        <v>0.98146211999999999</v>
      </c>
      <c r="Q441">
        <v>1.6559999999999999</v>
      </c>
      <c r="S441" t="s">
        <v>109</v>
      </c>
      <c r="U441" t="str">
        <f>IFERROR(INDEX([1]!Tableau7[[#All],[DESCRIPTION]],MATCH(Tableau1[[#This Row],[EMETTEUR]],[1]!Tableau7[[#All],[CODE]],0)),"")</f>
        <v/>
      </c>
      <c r="V441">
        <f>Tableau1[[#This Row],[TOTAL_VALO]]*Tableau1[[#This Row],[SENSIBILITE]]</f>
        <v>10195750.422135361</v>
      </c>
    </row>
    <row r="442" spans="1:22" ht="15" customHeight="1" x14ac:dyDescent="0.25">
      <c r="A442" s="1">
        <v>44645</v>
      </c>
      <c r="B442" t="s">
        <v>119</v>
      </c>
      <c r="C442">
        <v>201494</v>
      </c>
      <c r="D442" t="s">
        <v>248</v>
      </c>
      <c r="E442" t="s">
        <v>249</v>
      </c>
      <c r="F442" s="2">
        <v>320</v>
      </c>
      <c r="G442" s="3">
        <v>103883.28</v>
      </c>
      <c r="H442" s="3">
        <v>33242649.600000001</v>
      </c>
      <c r="I442" s="1">
        <v>45019</v>
      </c>
      <c r="K442">
        <v>374</v>
      </c>
      <c r="L442">
        <v>374</v>
      </c>
      <c r="M442" t="s">
        <v>106</v>
      </c>
      <c r="N442" t="s">
        <v>107</v>
      </c>
      <c r="O442" t="s">
        <v>108</v>
      </c>
      <c r="P442">
        <v>0.98146211999999999</v>
      </c>
      <c r="Q442">
        <v>1.6559999999999999</v>
      </c>
      <c r="S442" t="s">
        <v>109</v>
      </c>
      <c r="U442" t="str">
        <f>IFERROR(INDEX([1]!Tableau7[[#All],[DESCRIPTION]],MATCH(Tableau1[[#This Row],[EMETTEUR]],[1]!Tableau7[[#All],[CODE]],0)),"")</f>
        <v/>
      </c>
      <c r="V442">
        <f>Tableau1[[#This Row],[TOTAL_VALO]]*Tableau1[[#This Row],[SENSIBILITE]]</f>
        <v>32626401.350833151</v>
      </c>
    </row>
    <row r="443" spans="1:22" ht="15" customHeight="1" x14ac:dyDescent="0.25">
      <c r="A443" s="1">
        <v>44645</v>
      </c>
      <c r="B443" t="s">
        <v>140</v>
      </c>
      <c r="C443">
        <v>201494</v>
      </c>
      <c r="D443" t="s">
        <v>248</v>
      </c>
      <c r="E443" t="s">
        <v>249</v>
      </c>
      <c r="F443" s="2">
        <v>900</v>
      </c>
      <c r="G443" s="3">
        <v>103883.28</v>
      </c>
      <c r="H443" s="3">
        <v>93494952</v>
      </c>
      <c r="I443" s="1">
        <v>45019</v>
      </c>
      <c r="K443">
        <v>374</v>
      </c>
      <c r="L443">
        <v>374</v>
      </c>
      <c r="M443" t="s">
        <v>106</v>
      </c>
      <c r="N443" t="s">
        <v>107</v>
      </c>
      <c r="O443" t="s">
        <v>108</v>
      </c>
      <c r="P443">
        <v>0.98146211999999999</v>
      </c>
      <c r="Q443">
        <v>1.6559999999999999</v>
      </c>
      <c r="S443" t="s">
        <v>109</v>
      </c>
      <c r="U443" t="str">
        <f>IFERROR(INDEX([1]!Tableau7[[#All],[DESCRIPTION]],MATCH(Tableau1[[#This Row],[EMETTEUR]],[1]!Tableau7[[#All],[CODE]],0)),"")</f>
        <v/>
      </c>
      <c r="V443">
        <f>Tableau1[[#This Row],[TOTAL_VALO]]*Tableau1[[#This Row],[SENSIBILITE]]</f>
        <v>91761753.799218237</v>
      </c>
    </row>
    <row r="444" spans="1:22" ht="15" customHeight="1" x14ac:dyDescent="0.25">
      <c r="A444" s="1">
        <v>44645</v>
      </c>
      <c r="B444" t="s">
        <v>135</v>
      </c>
      <c r="C444">
        <v>201494</v>
      </c>
      <c r="D444" t="s">
        <v>248</v>
      </c>
      <c r="E444" t="s">
        <v>249</v>
      </c>
      <c r="F444" s="2">
        <v>275</v>
      </c>
      <c r="G444" s="2">
        <v>103883.28</v>
      </c>
      <c r="H444" s="3">
        <v>28567902</v>
      </c>
      <c r="I444" s="1">
        <v>45019</v>
      </c>
      <c r="K444">
        <v>374</v>
      </c>
      <c r="L444">
        <v>374</v>
      </c>
      <c r="M444" t="s">
        <v>106</v>
      </c>
      <c r="N444" t="s">
        <v>107</v>
      </c>
      <c r="O444" t="s">
        <v>108</v>
      </c>
      <c r="P444">
        <v>0.98146211999999999</v>
      </c>
      <c r="Q444">
        <v>1.6559999999999999</v>
      </c>
      <c r="S444" t="s">
        <v>109</v>
      </c>
      <c r="U444" t="str">
        <f>IFERROR(INDEX([1]!Tableau7[[#All],[DESCRIPTION]],MATCH(Tableau1[[#This Row],[EMETTEUR]],[1]!Tableau7[[#All],[CODE]],0)),"")</f>
        <v/>
      </c>
      <c r="V444">
        <f>Tableau1[[#This Row],[TOTAL_VALO]]*Tableau1[[#This Row],[SENSIBILITE]]</f>
        <v>28038313.66087224</v>
      </c>
    </row>
    <row r="445" spans="1:22" ht="15" customHeight="1" x14ac:dyDescent="0.25">
      <c r="A445" s="1">
        <v>44645</v>
      </c>
      <c r="B445" t="s">
        <v>111</v>
      </c>
      <c r="C445">
        <v>1229</v>
      </c>
      <c r="D445" t="s">
        <v>250</v>
      </c>
      <c r="E445" t="s">
        <v>251</v>
      </c>
      <c r="F445" s="2">
        <v>105</v>
      </c>
      <c r="G445" s="2">
        <v>1387</v>
      </c>
      <c r="H445" s="3">
        <v>145635</v>
      </c>
      <c r="M445" t="s">
        <v>24</v>
      </c>
      <c r="O445" t="s">
        <v>252</v>
      </c>
      <c r="P445">
        <v>0</v>
      </c>
      <c r="Q445">
        <v>0</v>
      </c>
      <c r="R445">
        <v>0</v>
      </c>
      <c r="S445" t="s">
        <v>50</v>
      </c>
      <c r="U445" t="str">
        <f>IFERROR(INDEX([1]!Tableau7[[#All],[DESCRIPTION]],MATCH(Tableau1[[#This Row],[EMETTEUR]],[1]!Tableau7[[#All],[CODE]],0)),"")</f>
        <v/>
      </c>
      <c r="V445">
        <f>Tableau1[[#This Row],[TOTAL_VALO]]*Tableau1[[#This Row],[SENSIBILITE]]</f>
        <v>0</v>
      </c>
    </row>
    <row r="446" spans="1:22" ht="15" customHeight="1" x14ac:dyDescent="0.25">
      <c r="A446" s="1">
        <v>44645</v>
      </c>
      <c r="B446" t="s">
        <v>124</v>
      </c>
      <c r="C446">
        <v>1229</v>
      </c>
      <c r="D446" t="s">
        <v>250</v>
      </c>
      <c r="E446" t="s">
        <v>251</v>
      </c>
      <c r="F446" s="2">
        <v>244</v>
      </c>
      <c r="G446" s="2">
        <v>1387</v>
      </c>
      <c r="H446" s="3">
        <v>338428</v>
      </c>
      <c r="M446" t="s">
        <v>24</v>
      </c>
      <c r="O446" t="s">
        <v>252</v>
      </c>
      <c r="P446">
        <v>0</v>
      </c>
      <c r="Q446">
        <v>0</v>
      </c>
      <c r="R446">
        <v>0</v>
      </c>
      <c r="S446" t="s">
        <v>50</v>
      </c>
      <c r="U446" t="str">
        <f>IFERROR(INDEX([1]!Tableau7[[#All],[DESCRIPTION]],MATCH(Tableau1[[#This Row],[EMETTEUR]],[1]!Tableau7[[#All],[CODE]],0)),"")</f>
        <v/>
      </c>
      <c r="V446" s="3">
        <f>Tableau1[[#This Row],[TOTAL_VALO]]*Tableau1[[#This Row],[SENSIBILITE]]</f>
        <v>0</v>
      </c>
    </row>
    <row r="447" spans="1:22" ht="15" customHeight="1" x14ac:dyDescent="0.25">
      <c r="A447" s="1">
        <v>44645</v>
      </c>
      <c r="B447" t="s">
        <v>114</v>
      </c>
      <c r="C447">
        <v>1229</v>
      </c>
      <c r="D447" t="s">
        <v>250</v>
      </c>
      <c r="E447" t="s">
        <v>251</v>
      </c>
      <c r="F447" s="2">
        <v>52</v>
      </c>
      <c r="G447" s="2">
        <v>1387</v>
      </c>
      <c r="H447" s="3">
        <v>72124</v>
      </c>
      <c r="I447" s="1"/>
      <c r="M447" t="s">
        <v>24</v>
      </c>
      <c r="O447" t="s">
        <v>252</v>
      </c>
      <c r="P447">
        <v>0</v>
      </c>
      <c r="Q447">
        <v>0</v>
      </c>
      <c r="R447">
        <v>0</v>
      </c>
      <c r="S447" t="s">
        <v>50</v>
      </c>
      <c r="U447" t="str">
        <f>IFERROR(INDEX([1]!Tableau7[[#All],[DESCRIPTION]],MATCH(Tableau1[[#This Row],[EMETTEUR]],[1]!Tableau7[[#All],[CODE]],0)),"")</f>
        <v/>
      </c>
      <c r="V447">
        <f>Tableau1[[#This Row],[TOTAL_VALO]]*Tableau1[[#This Row],[SENSIBILITE]]</f>
        <v>0</v>
      </c>
    </row>
    <row r="448" spans="1:22" ht="15" customHeight="1" x14ac:dyDescent="0.25">
      <c r="A448" s="1">
        <v>44645</v>
      </c>
      <c r="B448" t="s">
        <v>116</v>
      </c>
      <c r="C448">
        <v>1229</v>
      </c>
      <c r="D448" t="s">
        <v>250</v>
      </c>
      <c r="E448" t="s">
        <v>251</v>
      </c>
      <c r="F448" s="2">
        <v>158</v>
      </c>
      <c r="G448" s="2">
        <v>1387</v>
      </c>
      <c r="H448" s="3">
        <v>219146</v>
      </c>
      <c r="I448" s="1"/>
      <c r="M448" t="s">
        <v>24</v>
      </c>
      <c r="O448" t="s">
        <v>252</v>
      </c>
      <c r="P448">
        <v>0</v>
      </c>
      <c r="Q448">
        <v>0</v>
      </c>
      <c r="R448">
        <v>0</v>
      </c>
      <c r="S448" t="s">
        <v>50</v>
      </c>
      <c r="U448" t="str">
        <f>IFERROR(INDEX([1]!Tableau7[[#All],[DESCRIPTION]],MATCH(Tableau1[[#This Row],[EMETTEUR]],[1]!Tableau7[[#All],[CODE]],0)),"")</f>
        <v/>
      </c>
      <c r="V448">
        <f>Tableau1[[#This Row],[TOTAL_VALO]]*Tableau1[[#This Row],[SENSIBILITE]]</f>
        <v>0</v>
      </c>
    </row>
    <row r="449" spans="1:22" ht="15" customHeight="1" x14ac:dyDescent="0.25">
      <c r="A449" s="1">
        <v>44645</v>
      </c>
      <c r="B449" t="s">
        <v>117</v>
      </c>
      <c r="C449">
        <v>1229</v>
      </c>
      <c r="D449" t="s">
        <v>250</v>
      </c>
      <c r="E449" t="s">
        <v>251</v>
      </c>
      <c r="F449" s="2">
        <v>216</v>
      </c>
      <c r="G449" s="3">
        <v>1387</v>
      </c>
      <c r="H449" s="3">
        <v>299592</v>
      </c>
      <c r="I449" s="1"/>
      <c r="K449" s="2"/>
      <c r="L449" s="2"/>
      <c r="M449" t="s">
        <v>24</v>
      </c>
      <c r="O449" t="s">
        <v>252</v>
      </c>
      <c r="P449">
        <v>0</v>
      </c>
      <c r="Q449">
        <v>0</v>
      </c>
      <c r="R449">
        <v>0</v>
      </c>
      <c r="S449" t="s">
        <v>50</v>
      </c>
      <c r="U449" t="str">
        <f>IFERROR(INDEX([1]!Tableau7[[#All],[DESCRIPTION]],MATCH(Tableau1[[#This Row],[EMETTEUR]],[1]!Tableau7[[#All],[CODE]],0)),"")</f>
        <v/>
      </c>
      <c r="V449">
        <f>Tableau1[[#This Row],[TOTAL_VALO]]*Tableau1[[#This Row],[SENSIBILITE]]</f>
        <v>0</v>
      </c>
    </row>
    <row r="450" spans="1:22" ht="15" customHeight="1" x14ac:dyDescent="0.25">
      <c r="A450" s="1">
        <v>44645</v>
      </c>
      <c r="B450" t="s">
        <v>125</v>
      </c>
      <c r="C450">
        <v>1229</v>
      </c>
      <c r="D450" t="s">
        <v>250</v>
      </c>
      <c r="E450" t="s">
        <v>251</v>
      </c>
      <c r="F450" s="2">
        <v>4</v>
      </c>
      <c r="G450" s="3">
        <v>1387</v>
      </c>
      <c r="H450" s="3">
        <v>5548</v>
      </c>
      <c r="I450" s="1"/>
      <c r="K450" s="2"/>
      <c r="L450" s="2"/>
      <c r="M450" t="s">
        <v>24</v>
      </c>
      <c r="O450" t="s">
        <v>252</v>
      </c>
      <c r="P450">
        <v>0</v>
      </c>
      <c r="Q450">
        <v>0</v>
      </c>
      <c r="R450">
        <v>0</v>
      </c>
      <c r="S450" t="s">
        <v>50</v>
      </c>
      <c r="U450" t="str">
        <f>IFERROR(INDEX([1]!Tableau7[[#All],[DESCRIPTION]],MATCH(Tableau1[[#This Row],[EMETTEUR]],[1]!Tableau7[[#All],[CODE]],0)),"")</f>
        <v/>
      </c>
      <c r="V450">
        <f>Tableau1[[#This Row],[TOTAL_VALO]]*Tableau1[[#This Row],[SENSIBILITE]]</f>
        <v>0</v>
      </c>
    </row>
    <row r="451" spans="1:22" ht="15" customHeight="1" x14ac:dyDescent="0.25">
      <c r="A451" s="1">
        <v>44645</v>
      </c>
      <c r="B451" t="s">
        <v>120</v>
      </c>
      <c r="C451">
        <v>1229</v>
      </c>
      <c r="D451" t="s">
        <v>250</v>
      </c>
      <c r="E451" t="s">
        <v>251</v>
      </c>
      <c r="F451" s="2">
        <v>177</v>
      </c>
      <c r="G451" s="3">
        <v>1387</v>
      </c>
      <c r="H451" s="3">
        <v>245499</v>
      </c>
      <c r="I451" s="1"/>
      <c r="K451" s="2"/>
      <c r="L451" s="2"/>
      <c r="M451" t="s">
        <v>24</v>
      </c>
      <c r="O451" t="s">
        <v>252</v>
      </c>
      <c r="P451">
        <v>0</v>
      </c>
      <c r="Q451">
        <v>0</v>
      </c>
      <c r="R451">
        <v>0</v>
      </c>
      <c r="S451" t="s">
        <v>50</v>
      </c>
      <c r="U451" t="str">
        <f>IFERROR(INDEX([1]!Tableau7[[#All],[DESCRIPTION]],MATCH(Tableau1[[#This Row],[EMETTEUR]],[1]!Tableau7[[#All],[CODE]],0)),"")</f>
        <v/>
      </c>
      <c r="V451" s="3">
        <f>Tableau1[[#This Row],[TOTAL_VALO]]*Tableau1[[#This Row],[SENSIBILITE]]</f>
        <v>0</v>
      </c>
    </row>
    <row r="452" spans="1:22" ht="15" customHeight="1" x14ac:dyDescent="0.25">
      <c r="A452" s="1">
        <v>44645</v>
      </c>
      <c r="B452" t="s">
        <v>185</v>
      </c>
      <c r="C452">
        <v>100681</v>
      </c>
      <c r="D452" t="s">
        <v>253</v>
      </c>
      <c r="E452" t="s">
        <v>254</v>
      </c>
      <c r="F452" s="2">
        <v>390</v>
      </c>
      <c r="G452" s="3">
        <v>20577.34</v>
      </c>
      <c r="H452" s="3">
        <v>8025162.5999999996</v>
      </c>
      <c r="I452" s="1">
        <v>44725</v>
      </c>
      <c r="J452" s="1"/>
      <c r="K452">
        <v>80</v>
      </c>
      <c r="L452">
        <v>80</v>
      </c>
      <c r="M452" t="s">
        <v>255</v>
      </c>
      <c r="N452" t="s">
        <v>107</v>
      </c>
      <c r="O452" t="s">
        <v>131</v>
      </c>
      <c r="P452">
        <v>0.21492051000000001</v>
      </c>
      <c r="Q452">
        <v>1.9810000000000001</v>
      </c>
      <c r="R452">
        <v>40</v>
      </c>
      <c r="S452" t="s">
        <v>50</v>
      </c>
      <c r="U452" t="str">
        <f>IFERROR(INDEX([1]!Tableau7[[#All],[DESCRIPTION]],MATCH(Tableau1[[#This Row],[EMETTEUR]],[1]!Tableau7[[#All],[CODE]],0)),"")</f>
        <v/>
      </c>
      <c r="V452">
        <f>Tableau1[[#This Row],[TOTAL_VALO]]*Tableau1[[#This Row],[SENSIBILITE]]</f>
        <v>1724772.0388249259</v>
      </c>
    </row>
    <row r="453" spans="1:22" ht="15" customHeight="1" x14ac:dyDescent="0.25">
      <c r="A453" s="1">
        <v>44645</v>
      </c>
      <c r="B453" t="s">
        <v>198</v>
      </c>
      <c r="C453">
        <v>100681</v>
      </c>
      <c r="D453" t="s">
        <v>253</v>
      </c>
      <c r="E453" t="s">
        <v>254</v>
      </c>
      <c r="F453">
        <v>520</v>
      </c>
      <c r="G453" s="3">
        <v>20577.34</v>
      </c>
      <c r="H453" s="3">
        <v>10700216.800000001</v>
      </c>
      <c r="I453" s="1">
        <v>44725</v>
      </c>
      <c r="K453" s="2">
        <v>80</v>
      </c>
      <c r="L453" s="2">
        <v>80</v>
      </c>
      <c r="M453" t="s">
        <v>255</v>
      </c>
      <c r="N453" t="s">
        <v>107</v>
      </c>
      <c r="O453" t="s">
        <v>131</v>
      </c>
      <c r="P453">
        <v>0.21492051000000001</v>
      </c>
      <c r="Q453">
        <v>1.9810000000000001</v>
      </c>
      <c r="R453">
        <v>40</v>
      </c>
      <c r="S453" t="s">
        <v>50</v>
      </c>
      <c r="U453" t="str">
        <f>IFERROR(INDEX([1]!Tableau7[[#All],[DESCRIPTION]],MATCH(Tableau1[[#This Row],[EMETTEUR]],[1]!Tableau7[[#All],[CODE]],0)),"")</f>
        <v/>
      </c>
      <c r="V453">
        <f>Tableau1[[#This Row],[TOTAL_VALO]]*Tableau1[[#This Row],[SENSIBILITE]]</f>
        <v>2299696.0517665683</v>
      </c>
    </row>
    <row r="454" spans="1:22" ht="15" customHeight="1" x14ac:dyDescent="0.25">
      <c r="A454" s="1">
        <v>44645</v>
      </c>
      <c r="B454" t="s">
        <v>110</v>
      </c>
      <c r="C454">
        <v>201432</v>
      </c>
      <c r="D454" t="s">
        <v>256</v>
      </c>
      <c r="E454" t="s">
        <v>257</v>
      </c>
      <c r="F454" s="2">
        <v>80</v>
      </c>
      <c r="G454" s="3">
        <v>109126.34</v>
      </c>
      <c r="H454" s="3">
        <v>8730107.1999999993</v>
      </c>
      <c r="I454" s="1">
        <v>48047</v>
      </c>
      <c r="K454" s="2">
        <v>3402</v>
      </c>
      <c r="L454" s="2">
        <v>3402</v>
      </c>
      <c r="M454" t="s">
        <v>106</v>
      </c>
      <c r="N454" t="s">
        <v>107</v>
      </c>
      <c r="O454" t="s">
        <v>108</v>
      </c>
      <c r="P454">
        <v>7.8961423899999996</v>
      </c>
      <c r="Q454">
        <v>2.3610000000000002</v>
      </c>
      <c r="S454" t="s">
        <v>109</v>
      </c>
      <c r="U454" t="str">
        <f>IFERROR(INDEX([1]!Tableau7[[#All],[DESCRIPTION]],MATCH(Tableau1[[#This Row],[EMETTEUR]],[1]!Tableau7[[#All],[CODE]],0)),"")</f>
        <v/>
      </c>
      <c r="V454">
        <f>Tableau1[[#This Row],[TOTAL_VALO]]*Tableau1[[#This Row],[SENSIBILITE]]</f>
        <v>68934169.531164199</v>
      </c>
    </row>
    <row r="455" spans="1:22" ht="15" customHeight="1" x14ac:dyDescent="0.25">
      <c r="A455" s="1">
        <v>44645</v>
      </c>
      <c r="B455" t="s">
        <v>124</v>
      </c>
      <c r="C455">
        <v>201432</v>
      </c>
      <c r="D455" t="s">
        <v>256</v>
      </c>
      <c r="E455" t="s">
        <v>257</v>
      </c>
      <c r="F455" s="2">
        <v>430</v>
      </c>
      <c r="G455" s="3">
        <v>109126.34</v>
      </c>
      <c r="H455" s="3">
        <v>46924326.200000003</v>
      </c>
      <c r="I455" s="1">
        <v>48047</v>
      </c>
      <c r="K455" s="2">
        <v>3402</v>
      </c>
      <c r="L455" s="2">
        <v>3402</v>
      </c>
      <c r="M455" t="s">
        <v>106</v>
      </c>
      <c r="N455" t="s">
        <v>107</v>
      </c>
      <c r="O455" t="s">
        <v>108</v>
      </c>
      <c r="P455">
        <v>7.8961423899999996</v>
      </c>
      <c r="Q455">
        <v>2.3610000000000002</v>
      </c>
      <c r="S455" t="s">
        <v>109</v>
      </c>
      <c r="U455" t="str">
        <f>IFERROR(INDEX([1]!Tableau7[[#All],[DESCRIPTION]],MATCH(Tableau1[[#This Row],[EMETTEUR]],[1]!Tableau7[[#All],[CODE]],0)),"")</f>
        <v/>
      </c>
      <c r="V455">
        <f>Tableau1[[#This Row],[TOTAL_VALO]]*Tableau1[[#This Row],[SENSIBILITE]]</f>
        <v>370521161.23000765</v>
      </c>
    </row>
    <row r="456" spans="1:22" ht="15" customHeight="1" x14ac:dyDescent="0.25">
      <c r="A456" s="1">
        <v>44645</v>
      </c>
      <c r="B456" t="s">
        <v>140</v>
      </c>
      <c r="C456">
        <v>201432</v>
      </c>
      <c r="D456" t="s">
        <v>256</v>
      </c>
      <c r="E456" t="s">
        <v>257</v>
      </c>
      <c r="F456">
        <v>134</v>
      </c>
      <c r="G456" s="3">
        <v>109126.34</v>
      </c>
      <c r="H456" s="2">
        <v>14622929.560000001</v>
      </c>
      <c r="I456" s="1">
        <v>48047</v>
      </c>
      <c r="K456" s="2">
        <v>3402</v>
      </c>
      <c r="L456" s="2">
        <v>3402</v>
      </c>
      <c r="M456" t="s">
        <v>106</v>
      </c>
      <c r="N456" t="s">
        <v>107</v>
      </c>
      <c r="O456" t="s">
        <v>108</v>
      </c>
      <c r="P456">
        <v>7.8961423899999996</v>
      </c>
      <c r="Q456">
        <v>2.3610000000000002</v>
      </c>
      <c r="S456" t="s">
        <v>109</v>
      </c>
      <c r="U456" t="str">
        <f>IFERROR(INDEX([1]!Tableau7[[#All],[DESCRIPTION]],MATCH(Tableau1[[#This Row],[EMETTEUR]],[1]!Tableau7[[#All],[CODE]],0)),"")</f>
        <v/>
      </c>
      <c r="V456">
        <f>Tableau1[[#This Row],[TOTAL_VALO]]*Tableau1[[#This Row],[SENSIBILITE]]</f>
        <v>115464733.96470004</v>
      </c>
    </row>
    <row r="457" spans="1:22" ht="15" customHeight="1" x14ac:dyDescent="0.25">
      <c r="A457" s="1">
        <v>44645</v>
      </c>
      <c r="B457" t="s">
        <v>258</v>
      </c>
      <c r="C457">
        <v>201443</v>
      </c>
      <c r="D457" t="s">
        <v>259</v>
      </c>
      <c r="E457" t="s">
        <v>260</v>
      </c>
      <c r="F457">
        <v>1</v>
      </c>
      <c r="G457" s="3">
        <v>102271.76</v>
      </c>
      <c r="H457" s="2">
        <v>102271.76</v>
      </c>
      <c r="I457" s="1">
        <v>44697</v>
      </c>
      <c r="K457" s="2">
        <v>52</v>
      </c>
      <c r="L457" s="2">
        <v>52</v>
      </c>
      <c r="M457" t="s">
        <v>106</v>
      </c>
      <c r="N457" t="s">
        <v>107</v>
      </c>
      <c r="O457" t="s">
        <v>108</v>
      </c>
      <c r="P457">
        <v>0.14412280999999999</v>
      </c>
      <c r="Q457">
        <v>1.5449999999999999</v>
      </c>
      <c r="S457" t="s">
        <v>109</v>
      </c>
      <c r="U457" t="str">
        <f>IFERROR(INDEX([1]!Tableau7[[#All],[DESCRIPTION]],MATCH(Tableau1[[#This Row],[EMETTEUR]],[1]!Tableau7[[#All],[CODE]],0)),"")</f>
        <v/>
      </c>
      <c r="V457">
        <f>Tableau1[[#This Row],[TOTAL_VALO]]*Tableau1[[#This Row],[SENSIBILITE]]</f>
        <v>14739.693434845598</v>
      </c>
    </row>
    <row r="458" spans="1:22" ht="15" customHeight="1" x14ac:dyDescent="0.25">
      <c r="A458" s="1">
        <v>44645</v>
      </c>
      <c r="B458" t="s">
        <v>205</v>
      </c>
      <c r="C458">
        <v>201443</v>
      </c>
      <c r="D458" t="s">
        <v>259</v>
      </c>
      <c r="E458" t="s">
        <v>260</v>
      </c>
      <c r="F458">
        <v>260</v>
      </c>
      <c r="G458" s="3">
        <v>102271.76</v>
      </c>
      <c r="H458" s="3">
        <v>26590657.600000001</v>
      </c>
      <c r="I458" s="1">
        <v>44697</v>
      </c>
      <c r="J458" s="1"/>
      <c r="K458">
        <v>52</v>
      </c>
      <c r="L458">
        <v>52</v>
      </c>
      <c r="M458" t="s">
        <v>106</v>
      </c>
      <c r="N458" t="s">
        <v>107</v>
      </c>
      <c r="O458" t="s">
        <v>108</v>
      </c>
      <c r="P458">
        <v>0.14412280999999999</v>
      </c>
      <c r="Q458">
        <v>1.5449999999999999</v>
      </c>
      <c r="S458" t="s">
        <v>109</v>
      </c>
      <c r="U458" t="str">
        <f>IFERROR(INDEX([1]!Tableau7[[#All],[DESCRIPTION]],MATCH(Tableau1[[#This Row],[EMETTEUR]],[1]!Tableau7[[#All],[CODE]],0)),"")</f>
        <v/>
      </c>
      <c r="V458">
        <f>Tableau1[[#This Row],[TOTAL_VALO]]*Tableau1[[#This Row],[SENSIBILITE]]</f>
        <v>3832320.2930598562</v>
      </c>
    </row>
    <row r="459" spans="1:22" ht="15" customHeight="1" x14ac:dyDescent="0.25">
      <c r="A459" s="1">
        <v>44645</v>
      </c>
      <c r="B459" t="s">
        <v>261</v>
      </c>
      <c r="C459">
        <v>201443</v>
      </c>
      <c r="D459" t="s">
        <v>259</v>
      </c>
      <c r="E459" t="s">
        <v>260</v>
      </c>
      <c r="F459">
        <v>6</v>
      </c>
      <c r="G459" s="3">
        <v>102271.76</v>
      </c>
      <c r="H459" s="2">
        <v>613630.56000000006</v>
      </c>
      <c r="I459" s="1">
        <v>44697</v>
      </c>
      <c r="K459">
        <v>52</v>
      </c>
      <c r="L459">
        <v>52</v>
      </c>
      <c r="M459" t="s">
        <v>106</v>
      </c>
      <c r="N459" t="s">
        <v>107</v>
      </c>
      <c r="O459" t="s">
        <v>108</v>
      </c>
      <c r="P459">
        <v>0.14412280999999999</v>
      </c>
      <c r="Q459">
        <v>1.5449999999999999</v>
      </c>
      <c r="S459" t="s">
        <v>109</v>
      </c>
      <c r="U459" t="str">
        <f>IFERROR(INDEX([1]!Tableau7[[#All],[DESCRIPTION]],MATCH(Tableau1[[#This Row],[EMETTEUR]],[1]!Tableau7[[#All],[CODE]],0)),"")</f>
        <v/>
      </c>
      <c r="V459">
        <f>Tableau1[[#This Row],[TOTAL_VALO]]*Tableau1[[#This Row],[SENSIBILITE]]</f>
        <v>88438.160609073602</v>
      </c>
    </row>
    <row r="460" spans="1:22" ht="15" customHeight="1" x14ac:dyDescent="0.25">
      <c r="A460" s="1">
        <v>44645</v>
      </c>
      <c r="B460" t="s">
        <v>262</v>
      </c>
      <c r="C460">
        <v>201443</v>
      </c>
      <c r="D460" t="s">
        <v>259</v>
      </c>
      <c r="E460" t="s">
        <v>260</v>
      </c>
      <c r="F460">
        <v>5</v>
      </c>
      <c r="G460" s="3">
        <v>102271.76</v>
      </c>
      <c r="H460" s="3">
        <v>511358.8</v>
      </c>
      <c r="I460" s="1">
        <v>44697</v>
      </c>
      <c r="K460" s="2">
        <v>52</v>
      </c>
      <c r="L460" s="2">
        <v>52</v>
      </c>
      <c r="M460" t="s">
        <v>106</v>
      </c>
      <c r="N460" t="s">
        <v>107</v>
      </c>
      <c r="O460" t="s">
        <v>108</v>
      </c>
      <c r="P460">
        <v>0.14412280999999999</v>
      </c>
      <c r="Q460">
        <v>1.5449999999999999</v>
      </c>
      <c r="S460" t="s">
        <v>109</v>
      </c>
      <c r="U460" t="str">
        <f>IFERROR(INDEX([1]!Tableau7[[#All],[DESCRIPTION]],MATCH(Tableau1[[#This Row],[EMETTEUR]],[1]!Tableau7[[#All],[CODE]],0)),"")</f>
        <v/>
      </c>
      <c r="V460">
        <f>Tableau1[[#This Row],[TOTAL_VALO]]*Tableau1[[#This Row],[SENSIBILITE]]</f>
        <v>73698.46717422799</v>
      </c>
    </row>
    <row r="461" spans="1:22" ht="15" customHeight="1" x14ac:dyDescent="0.25">
      <c r="A461" s="1">
        <v>44645</v>
      </c>
      <c r="B461" t="s">
        <v>199</v>
      </c>
      <c r="C461">
        <v>201443</v>
      </c>
      <c r="D461" t="s">
        <v>259</v>
      </c>
      <c r="E461" t="s">
        <v>260</v>
      </c>
      <c r="F461">
        <v>808</v>
      </c>
      <c r="G461" s="2">
        <v>102271.76</v>
      </c>
      <c r="H461" s="2">
        <v>82635582.079999998</v>
      </c>
      <c r="I461" s="1">
        <v>44697</v>
      </c>
      <c r="K461" s="2">
        <v>52</v>
      </c>
      <c r="L461" s="2">
        <v>52</v>
      </c>
      <c r="M461" t="s">
        <v>106</v>
      </c>
      <c r="N461" t="s">
        <v>107</v>
      </c>
      <c r="O461" t="s">
        <v>108</v>
      </c>
      <c r="P461">
        <v>0.14412280999999999</v>
      </c>
      <c r="Q461">
        <v>1.5449999999999999</v>
      </c>
      <c r="S461" t="s">
        <v>109</v>
      </c>
      <c r="U461" t="str">
        <f>IFERROR(INDEX([1]!Tableau7[[#All],[DESCRIPTION]],MATCH(Tableau1[[#This Row],[EMETTEUR]],[1]!Tableau7[[#All],[CODE]],0)),"")</f>
        <v/>
      </c>
      <c r="V461">
        <f>Tableau1[[#This Row],[TOTAL_VALO]]*Tableau1[[#This Row],[SENSIBILITE]]</f>
        <v>11909672.295355244</v>
      </c>
    </row>
    <row r="462" spans="1:22" ht="15" customHeight="1" x14ac:dyDescent="0.25">
      <c r="A462" s="1">
        <v>44645</v>
      </c>
      <c r="B462" t="s">
        <v>153</v>
      </c>
      <c r="C462">
        <v>201443</v>
      </c>
      <c r="D462" t="s">
        <v>259</v>
      </c>
      <c r="E462" t="s">
        <v>260</v>
      </c>
      <c r="F462">
        <v>3</v>
      </c>
      <c r="G462" s="2">
        <v>102271.76</v>
      </c>
      <c r="H462" s="2">
        <v>306815.28000000003</v>
      </c>
      <c r="I462" s="1">
        <v>44697</v>
      </c>
      <c r="K462" s="2">
        <v>52</v>
      </c>
      <c r="L462" s="2">
        <v>52</v>
      </c>
      <c r="M462" t="s">
        <v>106</v>
      </c>
      <c r="N462" t="s">
        <v>107</v>
      </c>
      <c r="O462" t="s">
        <v>108</v>
      </c>
      <c r="P462">
        <v>0.14412280999999999</v>
      </c>
      <c r="Q462">
        <v>1.5449999999999999</v>
      </c>
      <c r="S462" t="s">
        <v>109</v>
      </c>
      <c r="U462" t="str">
        <f>IFERROR(INDEX([1]!Tableau7[[#All],[DESCRIPTION]],MATCH(Tableau1[[#This Row],[EMETTEUR]],[1]!Tableau7[[#All],[CODE]],0)),"")</f>
        <v/>
      </c>
      <c r="V462">
        <f>Tableau1[[#This Row],[TOTAL_VALO]]*Tableau1[[#This Row],[SENSIBILITE]]</f>
        <v>44219.080304536801</v>
      </c>
    </row>
    <row r="463" spans="1:22" ht="15" customHeight="1" x14ac:dyDescent="0.25">
      <c r="A463" s="1">
        <v>44645</v>
      </c>
      <c r="B463" t="s">
        <v>139</v>
      </c>
      <c r="C463">
        <v>201443</v>
      </c>
      <c r="D463" t="s">
        <v>259</v>
      </c>
      <c r="E463" t="s">
        <v>260</v>
      </c>
      <c r="F463">
        <v>658</v>
      </c>
      <c r="G463" s="2">
        <v>102271.76</v>
      </c>
      <c r="H463" s="2">
        <v>67294818.079999998</v>
      </c>
      <c r="I463" s="1">
        <v>44697</v>
      </c>
      <c r="K463" s="2">
        <v>52</v>
      </c>
      <c r="L463" s="2">
        <v>52</v>
      </c>
      <c r="M463" t="s">
        <v>106</v>
      </c>
      <c r="N463" t="s">
        <v>107</v>
      </c>
      <c r="O463" t="s">
        <v>108</v>
      </c>
      <c r="P463">
        <v>0.14412280999999999</v>
      </c>
      <c r="Q463">
        <v>1.5449999999999999</v>
      </c>
      <c r="S463" t="s">
        <v>109</v>
      </c>
      <c r="U463" t="str">
        <f>IFERROR(INDEX([1]!Tableau7[[#All],[DESCRIPTION]],MATCH(Tableau1[[#This Row],[EMETTEUR]],[1]!Tableau7[[#All],[CODE]],0)),"")</f>
        <v/>
      </c>
      <c r="V463">
        <f>Tableau1[[#This Row],[TOTAL_VALO]]*Tableau1[[#This Row],[SENSIBILITE]]</f>
        <v>9698718.2801284045</v>
      </c>
    </row>
    <row r="464" spans="1:22" ht="15" customHeight="1" x14ac:dyDescent="0.25">
      <c r="A464" s="1">
        <v>44645</v>
      </c>
      <c r="B464" t="s">
        <v>150</v>
      </c>
      <c r="C464">
        <v>201465</v>
      </c>
      <c r="D464" t="s">
        <v>263</v>
      </c>
      <c r="E464" t="s">
        <v>264</v>
      </c>
      <c r="F464">
        <v>164</v>
      </c>
      <c r="G464" s="2">
        <v>107588.15</v>
      </c>
      <c r="H464" s="2">
        <v>17644456.600000001</v>
      </c>
      <c r="I464" s="1">
        <v>46552</v>
      </c>
      <c r="K464" s="2">
        <v>1907</v>
      </c>
      <c r="L464" s="2">
        <v>1907</v>
      </c>
      <c r="M464" t="s">
        <v>106</v>
      </c>
      <c r="N464" t="s">
        <v>107</v>
      </c>
      <c r="O464" t="s">
        <v>108</v>
      </c>
      <c r="P464">
        <v>4.6890818100000002</v>
      </c>
      <c r="Q464">
        <v>2.1560000000000001</v>
      </c>
      <c r="S464" t="s">
        <v>109</v>
      </c>
      <c r="U464" t="str">
        <f>IFERROR(INDEX([1]!Tableau7[[#All],[DESCRIPTION]],MATCH(Tableau1[[#This Row],[EMETTEUR]],[1]!Tableau7[[#All],[CODE]],0)),"")</f>
        <v/>
      </c>
      <c r="V464">
        <f>Tableau1[[#This Row],[TOTAL_VALO]]*Tableau1[[#This Row],[SENSIBILITE]]</f>
        <v>82736300.490394458</v>
      </c>
    </row>
    <row r="465" spans="1:22" ht="15" customHeight="1" x14ac:dyDescent="0.25">
      <c r="A465" s="1">
        <v>44645</v>
      </c>
      <c r="B465" t="s">
        <v>110</v>
      </c>
      <c r="C465">
        <v>201465</v>
      </c>
      <c r="D465" t="s">
        <v>263</v>
      </c>
      <c r="E465" t="s">
        <v>264</v>
      </c>
      <c r="F465">
        <v>362</v>
      </c>
      <c r="G465" s="2">
        <v>107588.15</v>
      </c>
      <c r="H465" s="2">
        <v>38946910.299999997</v>
      </c>
      <c r="I465" s="1">
        <v>46552</v>
      </c>
      <c r="K465" s="2">
        <v>1907</v>
      </c>
      <c r="L465" s="2">
        <v>1907</v>
      </c>
      <c r="M465" t="s">
        <v>106</v>
      </c>
      <c r="N465" t="s">
        <v>107</v>
      </c>
      <c r="O465" t="s">
        <v>108</v>
      </c>
      <c r="P465">
        <v>4.6890818100000002</v>
      </c>
      <c r="Q465">
        <v>2.1560000000000001</v>
      </c>
      <c r="S465" t="s">
        <v>109</v>
      </c>
      <c r="U465" t="str">
        <f>IFERROR(INDEX([1]!Tableau7[[#All],[DESCRIPTION]],MATCH(Tableau1[[#This Row],[EMETTEUR]],[1]!Tableau7[[#All],[CODE]],0)),"")</f>
        <v/>
      </c>
      <c r="V465">
        <f>Tableau1[[#This Row],[TOTAL_VALO]]*Tableau1[[#This Row],[SENSIBILITE]]</f>
        <v>182625248.64343163</v>
      </c>
    </row>
    <row r="466" spans="1:22" ht="15" customHeight="1" x14ac:dyDescent="0.25">
      <c r="A466" s="1">
        <v>44645</v>
      </c>
      <c r="B466" t="s">
        <v>111</v>
      </c>
      <c r="C466">
        <v>201465</v>
      </c>
      <c r="D466" t="s">
        <v>263</v>
      </c>
      <c r="E466" t="s">
        <v>264</v>
      </c>
      <c r="F466">
        <v>60</v>
      </c>
      <c r="G466" s="2">
        <v>107588.15</v>
      </c>
      <c r="H466" s="2">
        <v>6455289</v>
      </c>
      <c r="I466" s="1">
        <v>46552</v>
      </c>
      <c r="K466" s="2">
        <v>1907</v>
      </c>
      <c r="L466" s="2">
        <v>1907</v>
      </c>
      <c r="M466" t="s">
        <v>106</v>
      </c>
      <c r="N466" t="s">
        <v>107</v>
      </c>
      <c r="O466" t="s">
        <v>108</v>
      </c>
      <c r="P466">
        <v>4.6890818100000002</v>
      </c>
      <c r="Q466">
        <v>2.1560000000000001</v>
      </c>
      <c r="S466" t="s">
        <v>109</v>
      </c>
      <c r="U466" t="str">
        <f>IFERROR(INDEX([1]!Tableau7[[#All],[DESCRIPTION]],MATCH(Tableau1[[#This Row],[EMETTEUR]],[1]!Tableau7[[#All],[CODE]],0)),"")</f>
        <v/>
      </c>
      <c r="V466">
        <f>Tableau1[[#This Row],[TOTAL_VALO]]*Tableau1[[#This Row],[SENSIBILITE]]</f>
        <v>30269378.228193093</v>
      </c>
    </row>
    <row r="467" spans="1:22" ht="15" customHeight="1" x14ac:dyDescent="0.25">
      <c r="A467" s="1">
        <v>44645</v>
      </c>
      <c r="B467" t="s">
        <v>141</v>
      </c>
      <c r="C467">
        <v>201465</v>
      </c>
      <c r="D467" t="s">
        <v>263</v>
      </c>
      <c r="E467" t="s">
        <v>264</v>
      </c>
      <c r="F467">
        <v>198</v>
      </c>
      <c r="G467" s="2">
        <v>107588.15</v>
      </c>
      <c r="H467" s="2">
        <v>21302453.699999999</v>
      </c>
      <c r="I467" s="1">
        <v>46552</v>
      </c>
      <c r="K467" s="2">
        <v>1907</v>
      </c>
      <c r="L467" s="2">
        <v>1907</v>
      </c>
      <c r="M467" t="s">
        <v>106</v>
      </c>
      <c r="N467" t="s">
        <v>107</v>
      </c>
      <c r="O467" t="s">
        <v>108</v>
      </c>
      <c r="P467">
        <v>4.6890818100000002</v>
      </c>
      <c r="Q467">
        <v>2.1560000000000001</v>
      </c>
      <c r="S467" t="s">
        <v>109</v>
      </c>
      <c r="U467" t="str">
        <f>IFERROR(INDEX([1]!Tableau7[[#All],[DESCRIPTION]],MATCH(Tableau1[[#This Row],[EMETTEUR]],[1]!Tableau7[[#All],[CODE]],0)),"")</f>
        <v/>
      </c>
      <c r="V467">
        <f>Tableau1[[#This Row],[TOTAL_VALO]]*Tableau1[[#This Row],[SENSIBILITE]]</f>
        <v>99888948.153037205</v>
      </c>
    </row>
    <row r="468" spans="1:22" ht="15" customHeight="1" x14ac:dyDescent="0.25">
      <c r="A468" s="1">
        <v>44645</v>
      </c>
      <c r="B468" t="s">
        <v>265</v>
      </c>
      <c r="C468">
        <v>201465</v>
      </c>
      <c r="D468" t="s">
        <v>263</v>
      </c>
      <c r="E468" t="s">
        <v>264</v>
      </c>
      <c r="F468">
        <v>2</v>
      </c>
      <c r="G468" s="3">
        <v>107588.15</v>
      </c>
      <c r="H468" s="3">
        <v>215176.3</v>
      </c>
      <c r="I468" s="1">
        <v>46552</v>
      </c>
      <c r="J468" s="1"/>
      <c r="K468" s="2">
        <v>1907</v>
      </c>
      <c r="L468" s="2">
        <v>1907</v>
      </c>
      <c r="M468" t="s">
        <v>106</v>
      </c>
      <c r="N468" t="s">
        <v>107</v>
      </c>
      <c r="O468" t="s">
        <v>108</v>
      </c>
      <c r="P468">
        <v>4.6890818100000002</v>
      </c>
      <c r="Q468">
        <v>2.1560000000000001</v>
      </c>
      <c r="S468" t="s">
        <v>109</v>
      </c>
      <c r="U468" t="str">
        <f>IFERROR(INDEX([1]!Tableau7[[#All],[DESCRIPTION]],MATCH(Tableau1[[#This Row],[EMETTEUR]],[1]!Tableau7[[#All],[CODE]],0)),"")</f>
        <v/>
      </c>
      <c r="V468">
        <f>Tableau1[[#This Row],[TOTAL_VALO]]*Tableau1[[#This Row],[SENSIBILITE]]</f>
        <v>1008979.274273103</v>
      </c>
    </row>
    <row r="469" spans="1:22" ht="15" customHeight="1" x14ac:dyDescent="0.25">
      <c r="A469" s="1">
        <v>44645</v>
      </c>
      <c r="B469" t="s">
        <v>114</v>
      </c>
      <c r="C469">
        <v>201465</v>
      </c>
      <c r="D469" t="s">
        <v>263</v>
      </c>
      <c r="E469" t="s">
        <v>264</v>
      </c>
      <c r="F469">
        <v>170</v>
      </c>
      <c r="G469" s="3">
        <v>107588.15</v>
      </c>
      <c r="H469" s="2">
        <v>18289985.5</v>
      </c>
      <c r="I469" s="1">
        <v>46552</v>
      </c>
      <c r="K469" s="2">
        <v>1907</v>
      </c>
      <c r="L469" s="2">
        <v>1907</v>
      </c>
      <c r="M469" t="s">
        <v>106</v>
      </c>
      <c r="N469" t="s">
        <v>107</v>
      </c>
      <c r="O469" t="s">
        <v>108</v>
      </c>
      <c r="P469">
        <v>4.6890818100000002</v>
      </c>
      <c r="Q469">
        <v>2.1560000000000001</v>
      </c>
      <c r="S469" t="s">
        <v>109</v>
      </c>
      <c r="U469" t="str">
        <f>IFERROR(INDEX([1]!Tableau7[[#All],[DESCRIPTION]],MATCH(Tableau1[[#This Row],[EMETTEUR]],[1]!Tableau7[[#All],[CODE]],0)),"")</f>
        <v/>
      </c>
      <c r="V469">
        <f>Tableau1[[#This Row],[TOTAL_VALO]]*Tableau1[[#This Row],[SENSIBILITE]]</f>
        <v>85763238.313213766</v>
      </c>
    </row>
    <row r="470" spans="1:22" ht="15" customHeight="1" x14ac:dyDescent="0.25">
      <c r="A470" s="1">
        <v>44645</v>
      </c>
      <c r="B470" t="s">
        <v>115</v>
      </c>
      <c r="C470">
        <v>201465</v>
      </c>
      <c r="D470" t="s">
        <v>263</v>
      </c>
      <c r="E470" t="s">
        <v>264</v>
      </c>
      <c r="F470">
        <v>70</v>
      </c>
      <c r="G470" s="3">
        <v>107588.15</v>
      </c>
      <c r="H470" s="3">
        <v>7531170.5</v>
      </c>
      <c r="I470" s="1">
        <v>46552</v>
      </c>
      <c r="K470" s="2">
        <v>1907</v>
      </c>
      <c r="L470" s="2">
        <v>1907</v>
      </c>
      <c r="M470" t="s">
        <v>106</v>
      </c>
      <c r="N470" t="s">
        <v>107</v>
      </c>
      <c r="O470" t="s">
        <v>108</v>
      </c>
      <c r="P470">
        <v>4.6890818100000002</v>
      </c>
      <c r="Q470">
        <v>2.1560000000000001</v>
      </c>
      <c r="S470" t="s">
        <v>109</v>
      </c>
      <c r="U470" t="str">
        <f>IFERROR(INDEX([1]!Tableau7[[#All],[DESCRIPTION]],MATCH(Tableau1[[#This Row],[EMETTEUR]],[1]!Tableau7[[#All],[CODE]],0)),"")</f>
        <v/>
      </c>
      <c r="V470">
        <f>Tableau1[[#This Row],[TOTAL_VALO]]*Tableau1[[#This Row],[SENSIBILITE]]</f>
        <v>35314274.599558607</v>
      </c>
    </row>
    <row r="471" spans="1:22" ht="15" customHeight="1" x14ac:dyDescent="0.25">
      <c r="A471" s="1">
        <v>44645</v>
      </c>
      <c r="B471" t="s">
        <v>140</v>
      </c>
      <c r="C471">
        <v>201465</v>
      </c>
      <c r="D471" t="s">
        <v>263</v>
      </c>
      <c r="E471" t="s">
        <v>264</v>
      </c>
      <c r="F471">
        <v>471</v>
      </c>
      <c r="G471" s="3">
        <v>107588.15</v>
      </c>
      <c r="H471" s="3">
        <v>50674018.649999999</v>
      </c>
      <c r="I471" s="1">
        <v>46552</v>
      </c>
      <c r="J471" s="1"/>
      <c r="K471" s="2">
        <v>1907</v>
      </c>
      <c r="L471" s="2">
        <v>1907</v>
      </c>
      <c r="M471" t="s">
        <v>106</v>
      </c>
      <c r="N471" t="s">
        <v>107</v>
      </c>
      <c r="O471" t="s">
        <v>108</v>
      </c>
      <c r="P471">
        <v>4.6890818100000002</v>
      </c>
      <c r="Q471">
        <v>2.1560000000000001</v>
      </c>
      <c r="S471" t="s">
        <v>109</v>
      </c>
      <c r="U471" t="str">
        <f>IFERROR(INDEX([1]!Tableau7[[#All],[DESCRIPTION]],MATCH(Tableau1[[#This Row],[EMETTEUR]],[1]!Tableau7[[#All],[CODE]],0)),"")</f>
        <v/>
      </c>
      <c r="V471">
        <f>Tableau1[[#This Row],[TOTAL_VALO]]*Tableau1[[#This Row],[SENSIBILITE]]</f>
        <v>237614619.09131578</v>
      </c>
    </row>
    <row r="472" spans="1:22" ht="15" customHeight="1" x14ac:dyDescent="0.25">
      <c r="A472" s="1">
        <v>44645</v>
      </c>
      <c r="B472" t="s">
        <v>120</v>
      </c>
      <c r="C472">
        <v>201465</v>
      </c>
      <c r="D472" t="s">
        <v>263</v>
      </c>
      <c r="E472" t="s">
        <v>264</v>
      </c>
      <c r="F472">
        <v>50</v>
      </c>
      <c r="G472" s="3">
        <v>107588.15</v>
      </c>
      <c r="H472" s="3">
        <v>5379407.5</v>
      </c>
      <c r="I472" s="1">
        <v>46552</v>
      </c>
      <c r="K472" s="2">
        <v>1907</v>
      </c>
      <c r="L472" s="2">
        <v>1907</v>
      </c>
      <c r="M472" t="s">
        <v>106</v>
      </c>
      <c r="N472" t="s">
        <v>107</v>
      </c>
      <c r="O472" t="s">
        <v>108</v>
      </c>
      <c r="P472">
        <v>4.6890818100000002</v>
      </c>
      <c r="Q472">
        <v>2.1560000000000001</v>
      </c>
      <c r="S472" t="s">
        <v>109</v>
      </c>
      <c r="U472" t="str">
        <f>IFERROR(INDEX([1]!Tableau7[[#All],[DESCRIPTION]],MATCH(Tableau1[[#This Row],[EMETTEUR]],[1]!Tableau7[[#All],[CODE]],0)),"")</f>
        <v/>
      </c>
      <c r="V472">
        <f>Tableau1[[#This Row],[TOTAL_VALO]]*Tableau1[[#This Row],[SENSIBILITE]]</f>
        <v>25224481.856827576</v>
      </c>
    </row>
    <row r="473" spans="1:22" ht="15" customHeight="1" x14ac:dyDescent="0.25">
      <c r="A473" s="1">
        <v>44645</v>
      </c>
      <c r="B473" t="s">
        <v>134</v>
      </c>
      <c r="C473">
        <v>201465</v>
      </c>
      <c r="D473" t="s">
        <v>263</v>
      </c>
      <c r="E473" t="s">
        <v>264</v>
      </c>
      <c r="F473">
        <v>50</v>
      </c>
      <c r="G473" s="3">
        <v>107588.15</v>
      </c>
      <c r="H473" s="3">
        <v>5379407.5</v>
      </c>
      <c r="I473" s="1">
        <v>46552</v>
      </c>
      <c r="K473" s="2">
        <v>1907</v>
      </c>
      <c r="L473" s="2">
        <v>1907</v>
      </c>
      <c r="M473" t="s">
        <v>106</v>
      </c>
      <c r="N473" t="s">
        <v>107</v>
      </c>
      <c r="O473" t="s">
        <v>108</v>
      </c>
      <c r="P473">
        <v>4.6890818100000002</v>
      </c>
      <c r="Q473">
        <v>2.1560000000000001</v>
      </c>
      <c r="S473" t="s">
        <v>109</v>
      </c>
      <c r="U473" t="str">
        <f>IFERROR(INDEX([1]!Tableau7[[#All],[DESCRIPTION]],MATCH(Tableau1[[#This Row],[EMETTEUR]],[1]!Tableau7[[#All],[CODE]],0)),"")</f>
        <v/>
      </c>
      <c r="V473">
        <f>Tableau1[[#This Row],[TOTAL_VALO]]*Tableau1[[#This Row],[SENSIBILITE]]</f>
        <v>25224481.856827576</v>
      </c>
    </row>
    <row r="474" spans="1:22" ht="15" customHeight="1" x14ac:dyDescent="0.25">
      <c r="A474" s="1">
        <v>44645</v>
      </c>
      <c r="B474" t="s">
        <v>135</v>
      </c>
      <c r="C474">
        <v>201465</v>
      </c>
      <c r="D474" t="s">
        <v>263</v>
      </c>
      <c r="E474" t="s">
        <v>264</v>
      </c>
      <c r="F474">
        <v>340</v>
      </c>
      <c r="G474" s="3">
        <v>107588.15</v>
      </c>
      <c r="H474" s="3">
        <v>36579971</v>
      </c>
      <c r="I474" s="1">
        <v>46552</v>
      </c>
      <c r="J474" s="1"/>
      <c r="K474" s="2">
        <v>1907</v>
      </c>
      <c r="L474" s="2">
        <v>1907</v>
      </c>
      <c r="M474" t="s">
        <v>106</v>
      </c>
      <c r="N474" t="s">
        <v>107</v>
      </c>
      <c r="O474" t="s">
        <v>108</v>
      </c>
      <c r="P474">
        <v>4.6890818100000002</v>
      </c>
      <c r="Q474">
        <v>2.1560000000000001</v>
      </c>
      <c r="S474" t="s">
        <v>109</v>
      </c>
      <c r="U474" t="str">
        <f>IFERROR(INDEX([1]!Tableau7[[#All],[DESCRIPTION]],MATCH(Tableau1[[#This Row],[EMETTEUR]],[1]!Tableau7[[#All],[CODE]],0)),"")</f>
        <v/>
      </c>
      <c r="V474">
        <f>Tableau1[[#This Row],[TOTAL_VALO]]*Tableau1[[#This Row],[SENSIBILITE]]</f>
        <v>171526476.62642753</v>
      </c>
    </row>
    <row r="475" spans="1:22" ht="15" customHeight="1" x14ac:dyDescent="0.25">
      <c r="A475" s="1">
        <v>44645</v>
      </c>
      <c r="B475" t="s">
        <v>103</v>
      </c>
      <c r="C475">
        <v>201465</v>
      </c>
      <c r="D475" t="s">
        <v>263</v>
      </c>
      <c r="E475" t="s">
        <v>264</v>
      </c>
      <c r="F475" s="2">
        <v>300</v>
      </c>
      <c r="G475" s="3">
        <v>107588.15</v>
      </c>
      <c r="H475" s="2">
        <v>32276445</v>
      </c>
      <c r="I475" s="1">
        <v>46552</v>
      </c>
      <c r="J475" s="1"/>
      <c r="K475" s="2">
        <v>1907</v>
      </c>
      <c r="L475" s="2">
        <v>1907</v>
      </c>
      <c r="M475" t="s">
        <v>106</v>
      </c>
      <c r="N475" t="s">
        <v>107</v>
      </c>
      <c r="O475" t="s">
        <v>108</v>
      </c>
      <c r="P475">
        <v>4.6890818100000002</v>
      </c>
      <c r="Q475">
        <v>2.1560000000000001</v>
      </c>
      <c r="S475" t="s">
        <v>109</v>
      </c>
      <c r="U475" t="str">
        <f>IFERROR(INDEX([1]!Tableau7[[#All],[DESCRIPTION]],MATCH(Tableau1[[#This Row],[EMETTEUR]],[1]!Tableau7[[#All],[CODE]],0)),"")</f>
        <v/>
      </c>
      <c r="V475">
        <f>Tableau1[[#This Row],[TOTAL_VALO]]*Tableau1[[#This Row],[SENSIBILITE]]</f>
        <v>151346891.14096546</v>
      </c>
    </row>
    <row r="476" spans="1:22" ht="15" customHeight="1" x14ac:dyDescent="0.25">
      <c r="A476" s="1">
        <v>44645</v>
      </c>
      <c r="B476" t="s">
        <v>111</v>
      </c>
      <c r="C476">
        <v>151742</v>
      </c>
      <c r="D476" t="s">
        <v>266</v>
      </c>
      <c r="E476" t="s">
        <v>267</v>
      </c>
      <c r="F476">
        <v>25</v>
      </c>
      <c r="G476" s="3">
        <v>103537.21</v>
      </c>
      <c r="H476" s="3">
        <v>2588430.25</v>
      </c>
      <c r="I476" s="1">
        <v>45077</v>
      </c>
      <c r="J476" s="1"/>
      <c r="K476" s="2">
        <v>432</v>
      </c>
      <c r="L476" s="2">
        <v>432</v>
      </c>
      <c r="M476" t="s">
        <v>268</v>
      </c>
      <c r="N476" t="s">
        <v>107</v>
      </c>
      <c r="O476" t="s">
        <v>229</v>
      </c>
      <c r="P476">
        <v>1.1291914300000001</v>
      </c>
      <c r="Q476">
        <v>2.1909999999999998</v>
      </c>
      <c r="R476">
        <v>51</v>
      </c>
      <c r="S476" t="s">
        <v>50</v>
      </c>
      <c r="U476" t="str">
        <f>IFERROR(INDEX([1]!Tableau7[[#All],[DESCRIPTION]],MATCH(Tableau1[[#This Row],[EMETTEUR]],[1]!Tableau7[[#All],[CODE]],0)),"")</f>
        <v/>
      </c>
      <c r="V476" s="3">
        <f>Tableau1[[#This Row],[TOTAL_VALO]]*Tableau1[[#This Row],[SENSIBILITE]]</f>
        <v>2922833.2554527577</v>
      </c>
    </row>
    <row r="477" spans="1:22" ht="15" customHeight="1" x14ac:dyDescent="0.25">
      <c r="A477" s="1">
        <v>44645</v>
      </c>
      <c r="B477" t="s">
        <v>114</v>
      </c>
      <c r="C477">
        <v>151742</v>
      </c>
      <c r="D477" t="s">
        <v>266</v>
      </c>
      <c r="E477" t="s">
        <v>267</v>
      </c>
      <c r="F477">
        <v>90</v>
      </c>
      <c r="G477" s="3">
        <v>103537.21</v>
      </c>
      <c r="H477" s="3">
        <v>9318348.9000000004</v>
      </c>
      <c r="I477" s="1">
        <v>45077</v>
      </c>
      <c r="J477" s="1"/>
      <c r="K477" s="2">
        <v>432</v>
      </c>
      <c r="L477" s="2">
        <v>432</v>
      </c>
      <c r="M477" t="s">
        <v>268</v>
      </c>
      <c r="N477" t="s">
        <v>107</v>
      </c>
      <c r="O477" t="s">
        <v>229</v>
      </c>
      <c r="P477">
        <v>1.1291914300000001</v>
      </c>
      <c r="Q477">
        <v>2.1909999999999998</v>
      </c>
      <c r="R477">
        <v>51</v>
      </c>
      <c r="S477" t="s">
        <v>50</v>
      </c>
      <c r="U477" t="str">
        <f>IFERROR(INDEX([1]!Tableau7[[#All],[DESCRIPTION]],MATCH(Tableau1[[#This Row],[EMETTEUR]],[1]!Tableau7[[#All],[CODE]],0)),"")</f>
        <v/>
      </c>
      <c r="V477">
        <f>Tableau1[[#This Row],[TOTAL_VALO]]*Tableau1[[#This Row],[SENSIBILITE]]</f>
        <v>10522199.719629928</v>
      </c>
    </row>
    <row r="478" spans="1:22" ht="15" customHeight="1" x14ac:dyDescent="0.25">
      <c r="A478" s="1">
        <v>44645</v>
      </c>
      <c r="B478" t="s">
        <v>205</v>
      </c>
      <c r="C478">
        <v>9302</v>
      </c>
      <c r="D478" t="s">
        <v>269</v>
      </c>
      <c r="E478" t="s">
        <v>270</v>
      </c>
      <c r="F478">
        <v>200</v>
      </c>
      <c r="G478" s="3">
        <v>100598.68</v>
      </c>
      <c r="H478" s="3">
        <v>20119736</v>
      </c>
      <c r="I478" s="1">
        <v>46744</v>
      </c>
      <c r="J478" s="1">
        <v>44918</v>
      </c>
      <c r="K478" s="2">
        <v>2099</v>
      </c>
      <c r="L478" s="2">
        <v>273</v>
      </c>
      <c r="M478" t="s">
        <v>182</v>
      </c>
      <c r="N478" t="s">
        <v>183</v>
      </c>
      <c r="O478" t="s">
        <v>271</v>
      </c>
      <c r="P478">
        <v>0.74372041</v>
      </c>
      <c r="Q478">
        <v>2.5910000000000002</v>
      </c>
      <c r="R478">
        <v>100</v>
      </c>
      <c r="S478" t="s">
        <v>50</v>
      </c>
      <c r="U478" t="str">
        <f>IFERROR(INDEX([1]!Tableau7[[#All],[DESCRIPTION]],MATCH(Tableau1[[#This Row],[EMETTEUR]],[1]!Tableau7[[#All],[CODE]],0)),"")</f>
        <v/>
      </c>
      <c r="V478">
        <f>Tableau1[[#This Row],[TOTAL_VALO]]*Tableau1[[#This Row],[SENSIBILITE]]</f>
        <v>14963458.307011761</v>
      </c>
    </row>
    <row r="479" spans="1:22" ht="15" customHeight="1" x14ac:dyDescent="0.25">
      <c r="A479" s="1">
        <v>44645</v>
      </c>
      <c r="B479" t="s">
        <v>185</v>
      </c>
      <c r="C479">
        <v>9302</v>
      </c>
      <c r="D479" t="s">
        <v>269</v>
      </c>
      <c r="E479" t="s">
        <v>270</v>
      </c>
      <c r="F479" s="2">
        <v>1450</v>
      </c>
      <c r="G479" s="3">
        <v>100598.68</v>
      </c>
      <c r="H479" s="3">
        <v>145868086</v>
      </c>
      <c r="I479" s="1">
        <v>46744</v>
      </c>
      <c r="J479" s="1">
        <v>44918</v>
      </c>
      <c r="K479" s="2">
        <v>2099</v>
      </c>
      <c r="L479" s="2">
        <v>273</v>
      </c>
      <c r="M479" t="s">
        <v>182</v>
      </c>
      <c r="N479" t="s">
        <v>183</v>
      </c>
      <c r="O479" t="s">
        <v>271</v>
      </c>
      <c r="P479">
        <v>0.74372041</v>
      </c>
      <c r="Q479">
        <v>2.5910000000000002</v>
      </c>
      <c r="R479">
        <v>100</v>
      </c>
      <c r="S479" t="s">
        <v>50</v>
      </c>
      <c r="U479" t="str">
        <f>IFERROR(INDEX([1]!Tableau7[[#All],[DESCRIPTION]],MATCH(Tableau1[[#This Row],[EMETTEUR]],[1]!Tableau7[[#All],[CODE]],0)),"")</f>
        <v/>
      </c>
      <c r="V479">
        <f>Tableau1[[#This Row],[TOTAL_VALO]]*Tableau1[[#This Row],[SENSIBILITE]]</f>
        <v>108485072.72583526</v>
      </c>
    </row>
    <row r="480" spans="1:22" ht="15" customHeight="1" x14ac:dyDescent="0.25">
      <c r="A480" s="1">
        <v>44645</v>
      </c>
      <c r="B480" t="s">
        <v>198</v>
      </c>
      <c r="C480">
        <v>9302</v>
      </c>
      <c r="D480" t="s">
        <v>269</v>
      </c>
      <c r="E480" t="s">
        <v>270</v>
      </c>
      <c r="F480">
        <v>800</v>
      </c>
      <c r="G480" s="3">
        <v>100598.68</v>
      </c>
      <c r="H480" s="3">
        <v>80478944</v>
      </c>
      <c r="I480" s="1">
        <v>46744</v>
      </c>
      <c r="J480" s="1">
        <v>44918</v>
      </c>
      <c r="K480" s="2">
        <v>2099</v>
      </c>
      <c r="L480" s="2">
        <v>273</v>
      </c>
      <c r="M480" t="s">
        <v>182</v>
      </c>
      <c r="N480" t="s">
        <v>183</v>
      </c>
      <c r="O480" t="s">
        <v>271</v>
      </c>
      <c r="P480">
        <v>0.74372041</v>
      </c>
      <c r="Q480">
        <v>2.5910000000000002</v>
      </c>
      <c r="R480">
        <v>100</v>
      </c>
      <c r="S480" t="s">
        <v>50</v>
      </c>
      <c r="U480" t="str">
        <f>IFERROR(INDEX([1]!Tableau7[[#All],[DESCRIPTION]],MATCH(Tableau1[[#This Row],[EMETTEUR]],[1]!Tableau7[[#All],[CODE]],0)),"")</f>
        <v/>
      </c>
      <c r="V480">
        <f>Tableau1[[#This Row],[TOTAL_VALO]]*Tableau1[[#This Row],[SENSIBILITE]]</f>
        <v>59853833.228047043</v>
      </c>
    </row>
    <row r="481" spans="1:22" ht="15" customHeight="1" x14ac:dyDescent="0.25">
      <c r="A481" s="1">
        <v>44645</v>
      </c>
      <c r="B481" t="s">
        <v>124</v>
      </c>
      <c r="C481">
        <v>9303</v>
      </c>
      <c r="D481" t="s">
        <v>272</v>
      </c>
      <c r="E481" t="s">
        <v>273</v>
      </c>
      <c r="F481">
        <v>400</v>
      </c>
      <c r="G481" s="3">
        <v>100242.81</v>
      </c>
      <c r="H481" s="3">
        <v>40097124</v>
      </c>
      <c r="I481" s="1">
        <v>46379</v>
      </c>
      <c r="J481" s="1">
        <v>46379</v>
      </c>
      <c r="K481" s="2">
        <v>1734</v>
      </c>
      <c r="L481" s="2">
        <v>1734</v>
      </c>
      <c r="M481" t="s">
        <v>182</v>
      </c>
      <c r="N481" t="s">
        <v>183</v>
      </c>
      <c r="O481" t="s">
        <v>271</v>
      </c>
      <c r="P481">
        <v>4.3292679600000001</v>
      </c>
      <c r="Q481">
        <v>3.1160000000000001</v>
      </c>
      <c r="R481">
        <v>100</v>
      </c>
      <c r="S481" t="s">
        <v>50</v>
      </c>
      <c r="U481" t="str">
        <f>IFERROR(INDEX([1]!Tableau7[[#All],[DESCRIPTION]],MATCH(Tableau1[[#This Row],[EMETTEUR]],[1]!Tableau7[[#All],[CODE]],0)),"")</f>
        <v/>
      </c>
      <c r="V481">
        <f>Tableau1[[#This Row],[TOTAL_VALO]]*Tableau1[[#This Row],[SENSIBILITE]]</f>
        <v>173591194.22134703</v>
      </c>
    </row>
    <row r="482" spans="1:22" ht="15" customHeight="1" x14ac:dyDescent="0.25">
      <c r="A482" s="1">
        <v>44645</v>
      </c>
      <c r="B482" t="s">
        <v>141</v>
      </c>
      <c r="C482">
        <v>9303</v>
      </c>
      <c r="D482" t="s">
        <v>272</v>
      </c>
      <c r="E482" t="s">
        <v>273</v>
      </c>
      <c r="F482">
        <v>250</v>
      </c>
      <c r="G482" s="3">
        <v>100242.81</v>
      </c>
      <c r="H482" s="3">
        <v>25060702.5</v>
      </c>
      <c r="I482" s="1">
        <v>46379</v>
      </c>
      <c r="J482" s="1">
        <v>46379</v>
      </c>
      <c r="K482" s="2">
        <v>1734</v>
      </c>
      <c r="L482" s="2">
        <v>1734</v>
      </c>
      <c r="M482" t="s">
        <v>182</v>
      </c>
      <c r="N482" t="s">
        <v>183</v>
      </c>
      <c r="O482" t="s">
        <v>271</v>
      </c>
      <c r="P482">
        <v>4.3292679600000001</v>
      </c>
      <c r="Q482">
        <v>3.1160000000000001</v>
      </c>
      <c r="R482">
        <v>100</v>
      </c>
      <c r="S482" t="s">
        <v>50</v>
      </c>
      <c r="U482" t="str">
        <f>IFERROR(INDEX([1]!Tableau7[[#All],[DESCRIPTION]],MATCH(Tableau1[[#This Row],[EMETTEUR]],[1]!Tableau7[[#All],[CODE]],0)),"")</f>
        <v/>
      </c>
      <c r="V482">
        <f>Tableau1[[#This Row],[TOTAL_VALO]]*Tableau1[[#This Row],[SENSIBILITE]]</f>
        <v>108494496.3883419</v>
      </c>
    </row>
    <row r="483" spans="1:22" ht="15" customHeight="1" x14ac:dyDescent="0.25">
      <c r="A483" s="1">
        <v>44645</v>
      </c>
      <c r="B483" t="s">
        <v>135</v>
      </c>
      <c r="C483">
        <v>9303</v>
      </c>
      <c r="D483" t="s">
        <v>272</v>
      </c>
      <c r="E483" t="s">
        <v>273</v>
      </c>
      <c r="F483">
        <v>250</v>
      </c>
      <c r="G483" s="3">
        <v>100242.81</v>
      </c>
      <c r="H483" s="3">
        <v>25060702.5</v>
      </c>
      <c r="I483" s="1">
        <v>46379</v>
      </c>
      <c r="J483" s="1">
        <v>46379</v>
      </c>
      <c r="K483" s="2">
        <v>1734</v>
      </c>
      <c r="L483" s="2">
        <v>1734</v>
      </c>
      <c r="M483" t="s">
        <v>182</v>
      </c>
      <c r="N483" t="s">
        <v>183</v>
      </c>
      <c r="O483" t="s">
        <v>271</v>
      </c>
      <c r="P483">
        <v>4.3292679600000001</v>
      </c>
      <c r="Q483">
        <v>3.1160000000000001</v>
      </c>
      <c r="R483">
        <v>100</v>
      </c>
      <c r="S483" t="s">
        <v>50</v>
      </c>
      <c r="U483" t="str">
        <f>IFERROR(INDEX([1]!Tableau7[[#All],[DESCRIPTION]],MATCH(Tableau1[[#This Row],[EMETTEUR]],[1]!Tableau7[[#All],[CODE]],0)),"")</f>
        <v/>
      </c>
      <c r="V483">
        <f>Tableau1[[#This Row],[TOTAL_VALO]]*Tableau1[[#This Row],[SENSIBILITE]]</f>
        <v>108494496.3883419</v>
      </c>
    </row>
    <row r="484" spans="1:22" ht="15" customHeight="1" x14ac:dyDescent="0.25">
      <c r="A484" s="1">
        <v>44645</v>
      </c>
      <c r="B484" t="s">
        <v>185</v>
      </c>
      <c r="C484">
        <v>9350</v>
      </c>
      <c r="D484" t="s">
        <v>274</v>
      </c>
      <c r="E484" t="s">
        <v>275</v>
      </c>
      <c r="F484">
        <v>200</v>
      </c>
      <c r="G484" s="3">
        <v>100727.13</v>
      </c>
      <c r="H484" s="3">
        <v>20145426</v>
      </c>
      <c r="I484" s="1">
        <v>46726</v>
      </c>
      <c r="J484" s="1">
        <v>44900</v>
      </c>
      <c r="K484" s="2">
        <v>2081</v>
      </c>
      <c r="L484" s="2">
        <v>255</v>
      </c>
      <c r="M484" t="s">
        <v>182</v>
      </c>
      <c r="N484" t="s">
        <v>183</v>
      </c>
      <c r="O484" t="s">
        <v>184</v>
      </c>
      <c r="P484">
        <v>0.69632806000000003</v>
      </c>
      <c r="Q484">
        <v>2.4340000000000002</v>
      </c>
      <c r="R484">
        <v>85</v>
      </c>
      <c r="S484" t="s">
        <v>50</v>
      </c>
      <c r="U484" t="str">
        <f>IFERROR(INDEX([1]!Tableau7[[#All],[DESCRIPTION]],MATCH(Tableau1[[#This Row],[EMETTEUR]],[1]!Tableau7[[#All],[CODE]],0)),"")</f>
        <v/>
      </c>
      <c r="V484">
        <f>Tableau1[[#This Row],[TOTAL_VALO]]*Tableau1[[#This Row],[SENSIBILITE]]</f>
        <v>14027825.404453561</v>
      </c>
    </row>
    <row r="485" spans="1:22" ht="15" customHeight="1" x14ac:dyDescent="0.25">
      <c r="A485" s="1">
        <v>44645</v>
      </c>
      <c r="B485" t="s">
        <v>111</v>
      </c>
      <c r="C485">
        <v>100709</v>
      </c>
      <c r="D485" t="s">
        <v>276</v>
      </c>
      <c r="E485" t="s">
        <v>277</v>
      </c>
      <c r="F485" s="2">
        <v>21</v>
      </c>
      <c r="G485" s="3">
        <v>101322.77</v>
      </c>
      <c r="H485" s="3">
        <v>2127778.17</v>
      </c>
      <c r="I485" s="1">
        <v>44977</v>
      </c>
      <c r="J485" s="1"/>
      <c r="K485" s="2">
        <v>332</v>
      </c>
      <c r="L485" s="2">
        <v>332</v>
      </c>
      <c r="M485" t="s">
        <v>255</v>
      </c>
      <c r="N485" t="s">
        <v>107</v>
      </c>
      <c r="O485" t="s">
        <v>278</v>
      </c>
      <c r="P485">
        <v>0.90457023999999997</v>
      </c>
      <c r="Q485">
        <v>2.1160000000000001</v>
      </c>
      <c r="R485">
        <v>50</v>
      </c>
      <c r="S485" t="s">
        <v>50</v>
      </c>
      <c r="U485" t="str">
        <f>IFERROR(INDEX([1]!Tableau7[[#All],[DESCRIPTION]],MATCH(Tableau1[[#This Row],[EMETTEUR]],[1]!Tableau7[[#All],[CODE]],0)),"")</f>
        <v/>
      </c>
      <c r="V485">
        <f>Tableau1[[#This Row],[TOTAL_VALO]]*Tableau1[[#This Row],[SENSIBILITE]]</f>
        <v>1924724.8099036606</v>
      </c>
    </row>
    <row r="486" spans="1:22" ht="15" customHeight="1" x14ac:dyDescent="0.25">
      <c r="A486" s="1">
        <v>44645</v>
      </c>
      <c r="B486" t="s">
        <v>114</v>
      </c>
      <c r="C486">
        <v>100709</v>
      </c>
      <c r="D486" t="s">
        <v>276</v>
      </c>
      <c r="E486" t="s">
        <v>277</v>
      </c>
      <c r="F486">
        <v>50</v>
      </c>
      <c r="G486" s="3">
        <v>101322.77</v>
      </c>
      <c r="H486" s="3">
        <v>5066138.5</v>
      </c>
      <c r="I486" s="1">
        <v>44977</v>
      </c>
      <c r="J486" s="1"/>
      <c r="K486" s="2">
        <v>332</v>
      </c>
      <c r="L486" s="2">
        <v>332</v>
      </c>
      <c r="M486" t="s">
        <v>255</v>
      </c>
      <c r="N486" t="s">
        <v>107</v>
      </c>
      <c r="O486" t="s">
        <v>278</v>
      </c>
      <c r="P486">
        <v>0.90457023999999997</v>
      </c>
      <c r="Q486">
        <v>2.1160000000000001</v>
      </c>
      <c r="R486">
        <v>50</v>
      </c>
      <c r="S486" t="s">
        <v>50</v>
      </c>
      <c r="U486" t="str">
        <f>IFERROR(INDEX([1]!Tableau7[[#All],[DESCRIPTION]],MATCH(Tableau1[[#This Row],[EMETTEUR]],[1]!Tableau7[[#All],[CODE]],0)),"")</f>
        <v/>
      </c>
      <c r="V486">
        <f>Tableau1[[#This Row],[TOTAL_VALO]]*Tableau1[[#This Row],[SENSIBILITE]]</f>
        <v>4582678.1188182402</v>
      </c>
    </row>
    <row r="487" spans="1:22" ht="15" customHeight="1" x14ac:dyDescent="0.25">
      <c r="A487" s="1">
        <v>44645</v>
      </c>
      <c r="B487" t="s">
        <v>150</v>
      </c>
      <c r="C487">
        <v>201516</v>
      </c>
      <c r="D487" t="s">
        <v>279</v>
      </c>
      <c r="E487" t="s">
        <v>280</v>
      </c>
      <c r="F487">
        <v>50</v>
      </c>
      <c r="G487" s="3">
        <v>114266.65</v>
      </c>
      <c r="H487" s="3">
        <v>5713332.5</v>
      </c>
      <c r="I487" s="1">
        <v>48778</v>
      </c>
      <c r="J487" s="1"/>
      <c r="K487" s="2">
        <v>4133</v>
      </c>
      <c r="L487" s="2">
        <v>4133</v>
      </c>
      <c r="M487" t="s">
        <v>106</v>
      </c>
      <c r="N487" t="s">
        <v>107</v>
      </c>
      <c r="O487" t="s">
        <v>108</v>
      </c>
      <c r="P487">
        <v>9.1296836900000002</v>
      </c>
      <c r="Q487">
        <v>2.496</v>
      </c>
      <c r="S487" t="s">
        <v>109</v>
      </c>
      <c r="U487" t="str">
        <f>IFERROR(INDEX([1]!Tableau7[[#All],[DESCRIPTION]],MATCH(Tableau1[[#This Row],[EMETTEUR]],[1]!Tableau7[[#All],[CODE]],0)),"")</f>
        <v/>
      </c>
      <c r="V487">
        <f>Tableau1[[#This Row],[TOTAL_VALO]]*Tableau1[[#This Row],[SENSIBILITE]]</f>
        <v>52160918.540796928</v>
      </c>
    </row>
    <row r="488" spans="1:22" ht="15" customHeight="1" x14ac:dyDescent="0.25">
      <c r="A488" s="1">
        <v>44645</v>
      </c>
      <c r="B488" t="s">
        <v>111</v>
      </c>
      <c r="C488">
        <v>201516</v>
      </c>
      <c r="D488" t="s">
        <v>279</v>
      </c>
      <c r="E488" t="s">
        <v>280</v>
      </c>
      <c r="F488">
        <v>3</v>
      </c>
      <c r="G488" s="3">
        <v>114266.65</v>
      </c>
      <c r="H488" s="3">
        <v>342799.95</v>
      </c>
      <c r="I488" s="1">
        <v>48778</v>
      </c>
      <c r="J488" s="1"/>
      <c r="K488" s="2">
        <v>4133</v>
      </c>
      <c r="L488" s="2">
        <v>4133</v>
      </c>
      <c r="M488" t="s">
        <v>106</v>
      </c>
      <c r="N488" t="s">
        <v>107</v>
      </c>
      <c r="O488" t="s">
        <v>108</v>
      </c>
      <c r="P488">
        <v>9.1296836900000002</v>
      </c>
      <c r="Q488">
        <v>2.496</v>
      </c>
      <c r="S488" t="s">
        <v>109</v>
      </c>
      <c r="U488" t="str">
        <f>IFERROR(INDEX([1]!Tableau7[[#All],[DESCRIPTION]],MATCH(Tableau1[[#This Row],[EMETTEUR]],[1]!Tableau7[[#All],[CODE]],0)),"")</f>
        <v/>
      </c>
      <c r="V488">
        <f>Tableau1[[#This Row],[TOTAL_VALO]]*Tableau1[[#This Row],[SENSIBILITE]]</f>
        <v>3129655.1124478155</v>
      </c>
    </row>
    <row r="489" spans="1:22" ht="15" customHeight="1" x14ac:dyDescent="0.25">
      <c r="A489" s="1">
        <v>44645</v>
      </c>
      <c r="B489" t="s">
        <v>124</v>
      </c>
      <c r="C489">
        <v>201516</v>
      </c>
      <c r="D489" t="s">
        <v>279</v>
      </c>
      <c r="E489" t="s">
        <v>280</v>
      </c>
      <c r="F489">
        <v>152</v>
      </c>
      <c r="G489" s="3">
        <v>114266.65</v>
      </c>
      <c r="H489" s="3">
        <v>17368530.800000001</v>
      </c>
      <c r="I489" s="1">
        <v>48778</v>
      </c>
      <c r="J489" s="1"/>
      <c r="K489" s="2">
        <v>4133</v>
      </c>
      <c r="L489" s="2">
        <v>4133</v>
      </c>
      <c r="M489" t="s">
        <v>106</v>
      </c>
      <c r="N489" t="s">
        <v>107</v>
      </c>
      <c r="O489" t="s">
        <v>108</v>
      </c>
      <c r="P489">
        <v>9.1296836900000002</v>
      </c>
      <c r="Q489">
        <v>2.496</v>
      </c>
      <c r="S489" t="s">
        <v>109</v>
      </c>
      <c r="U489" t="str">
        <f>IFERROR(INDEX([1]!Tableau7[[#All],[DESCRIPTION]],MATCH(Tableau1[[#This Row],[EMETTEUR]],[1]!Tableau7[[#All],[CODE]],0)),"")</f>
        <v/>
      </c>
      <c r="V489">
        <f>Tableau1[[#This Row],[TOTAL_VALO]]*Tableau1[[#This Row],[SENSIBILITE]]</f>
        <v>158569192.36402267</v>
      </c>
    </row>
    <row r="490" spans="1:22" ht="15" customHeight="1" x14ac:dyDescent="0.25">
      <c r="A490" s="1">
        <v>44645</v>
      </c>
      <c r="B490" t="s">
        <v>141</v>
      </c>
      <c r="C490">
        <v>201516</v>
      </c>
      <c r="D490" t="s">
        <v>279</v>
      </c>
      <c r="E490" t="s">
        <v>280</v>
      </c>
      <c r="F490">
        <v>112</v>
      </c>
      <c r="G490" s="3">
        <v>114266.65</v>
      </c>
      <c r="H490" s="3">
        <v>12797864.800000001</v>
      </c>
      <c r="I490" s="1">
        <v>48778</v>
      </c>
      <c r="J490" s="1"/>
      <c r="K490" s="2">
        <v>4133</v>
      </c>
      <c r="L490" s="2">
        <v>4133</v>
      </c>
      <c r="M490" t="s">
        <v>106</v>
      </c>
      <c r="N490" t="s">
        <v>107</v>
      </c>
      <c r="O490" t="s">
        <v>108</v>
      </c>
      <c r="P490">
        <v>9.1296836900000002</v>
      </c>
      <c r="Q490">
        <v>2.496</v>
      </c>
      <c r="S490" t="s">
        <v>109</v>
      </c>
      <c r="U490" t="str">
        <f>IFERROR(INDEX([1]!Tableau7[[#All],[DESCRIPTION]],MATCH(Tableau1[[#This Row],[EMETTEUR]],[1]!Tableau7[[#All],[CODE]],0)),"")</f>
        <v/>
      </c>
      <c r="V490">
        <f>Tableau1[[#This Row],[TOTAL_VALO]]*Tableau1[[#This Row],[SENSIBILITE]]</f>
        <v>116840457.53138512</v>
      </c>
    </row>
    <row r="491" spans="1:22" ht="15" customHeight="1" x14ac:dyDescent="0.25">
      <c r="A491" s="1">
        <v>44645</v>
      </c>
      <c r="B491" t="s">
        <v>114</v>
      </c>
      <c r="C491">
        <v>201516</v>
      </c>
      <c r="D491" t="s">
        <v>279</v>
      </c>
      <c r="E491" t="s">
        <v>280</v>
      </c>
      <c r="F491">
        <v>33</v>
      </c>
      <c r="G491" s="3">
        <v>114266.65</v>
      </c>
      <c r="H491" s="3">
        <v>3770799.45</v>
      </c>
      <c r="I491" s="1">
        <v>48778</v>
      </c>
      <c r="J491" s="1"/>
      <c r="K491" s="2">
        <v>4133</v>
      </c>
      <c r="L491" s="2">
        <v>4133</v>
      </c>
      <c r="M491" t="s">
        <v>106</v>
      </c>
      <c r="N491" t="s">
        <v>107</v>
      </c>
      <c r="O491" t="s">
        <v>108</v>
      </c>
      <c r="P491">
        <v>9.1296836900000002</v>
      </c>
      <c r="Q491">
        <v>2.496</v>
      </c>
      <c r="S491" t="s">
        <v>109</v>
      </c>
      <c r="U491" t="str">
        <f>IFERROR(INDEX([1]!Tableau7[[#All],[DESCRIPTION]],MATCH(Tableau1[[#This Row],[EMETTEUR]],[1]!Tableau7[[#All],[CODE]],0)),"")</f>
        <v/>
      </c>
      <c r="V491">
        <f>Tableau1[[#This Row],[TOTAL_VALO]]*Tableau1[[#This Row],[SENSIBILITE]]</f>
        <v>34426206.236925974</v>
      </c>
    </row>
    <row r="492" spans="1:22" ht="15" customHeight="1" x14ac:dyDescent="0.25">
      <c r="A492" s="1">
        <v>44645</v>
      </c>
      <c r="B492" t="s">
        <v>115</v>
      </c>
      <c r="C492">
        <v>201516</v>
      </c>
      <c r="D492" t="s">
        <v>279</v>
      </c>
      <c r="E492" t="s">
        <v>280</v>
      </c>
      <c r="F492">
        <v>15</v>
      </c>
      <c r="G492" s="3">
        <v>114266.65</v>
      </c>
      <c r="H492" s="3">
        <v>1713999.75</v>
      </c>
      <c r="I492" s="1">
        <v>48778</v>
      </c>
      <c r="J492" s="1"/>
      <c r="K492" s="2">
        <v>4133</v>
      </c>
      <c r="L492" s="2">
        <v>4133</v>
      </c>
      <c r="M492" t="s">
        <v>106</v>
      </c>
      <c r="N492" t="s">
        <v>107</v>
      </c>
      <c r="O492" t="s">
        <v>108</v>
      </c>
      <c r="P492">
        <v>9.1296836900000002</v>
      </c>
      <c r="Q492">
        <v>2.496</v>
      </c>
      <c r="S492" t="s">
        <v>109</v>
      </c>
      <c r="U492" t="str">
        <f>IFERROR(INDEX([1]!Tableau7[[#All],[DESCRIPTION]],MATCH(Tableau1[[#This Row],[EMETTEUR]],[1]!Tableau7[[#All],[CODE]],0)),"")</f>
        <v/>
      </c>
      <c r="V492">
        <f>Tableau1[[#This Row],[TOTAL_VALO]]*Tableau1[[#This Row],[SENSIBILITE]]</f>
        <v>15648275.562239079</v>
      </c>
    </row>
    <row r="493" spans="1:22" ht="15" customHeight="1" x14ac:dyDescent="0.25">
      <c r="A493" s="1">
        <v>44645</v>
      </c>
      <c r="B493" t="s">
        <v>140</v>
      </c>
      <c r="C493">
        <v>201516</v>
      </c>
      <c r="D493" t="s">
        <v>279</v>
      </c>
      <c r="E493" t="s">
        <v>280</v>
      </c>
      <c r="F493">
        <v>334</v>
      </c>
      <c r="G493" s="3">
        <v>114266.65</v>
      </c>
      <c r="H493" s="3">
        <v>38165061.100000001</v>
      </c>
      <c r="I493" s="1">
        <v>48778</v>
      </c>
      <c r="J493" s="1"/>
      <c r="K493" s="2">
        <v>4133</v>
      </c>
      <c r="L493" s="2">
        <v>4133</v>
      </c>
      <c r="M493" t="s">
        <v>106</v>
      </c>
      <c r="N493" t="s">
        <v>107</v>
      </c>
      <c r="O493" t="s">
        <v>108</v>
      </c>
      <c r="P493">
        <v>9.1296836900000002</v>
      </c>
      <c r="Q493">
        <v>2.496</v>
      </c>
      <c r="S493" t="s">
        <v>109</v>
      </c>
      <c r="U493" t="str">
        <f>IFERROR(INDEX([1]!Tableau7[[#All],[DESCRIPTION]],MATCH(Tableau1[[#This Row],[EMETTEUR]],[1]!Tableau7[[#All],[CODE]],0)),"")</f>
        <v/>
      </c>
      <c r="V493">
        <f>Tableau1[[#This Row],[TOTAL_VALO]]*Tableau1[[#This Row],[SENSIBILITE]]</f>
        <v>348434935.85252351</v>
      </c>
    </row>
    <row r="494" spans="1:22" ht="15" customHeight="1" x14ac:dyDescent="0.25">
      <c r="A494" s="1">
        <v>44645</v>
      </c>
      <c r="B494" t="s">
        <v>134</v>
      </c>
      <c r="C494">
        <v>201516</v>
      </c>
      <c r="D494" t="s">
        <v>279</v>
      </c>
      <c r="E494" t="s">
        <v>280</v>
      </c>
      <c r="F494">
        <v>27</v>
      </c>
      <c r="G494" s="3">
        <v>114266.65</v>
      </c>
      <c r="H494" s="3">
        <v>3085199.55</v>
      </c>
      <c r="I494" s="1">
        <v>48778</v>
      </c>
      <c r="J494" s="1"/>
      <c r="K494" s="2">
        <v>4133</v>
      </c>
      <c r="L494" s="2">
        <v>4133</v>
      </c>
      <c r="M494" t="s">
        <v>106</v>
      </c>
      <c r="N494" t="s">
        <v>107</v>
      </c>
      <c r="O494" t="s">
        <v>108</v>
      </c>
      <c r="P494">
        <v>9.1296836900000002</v>
      </c>
      <c r="Q494">
        <v>2.496</v>
      </c>
      <c r="S494" t="s">
        <v>109</v>
      </c>
      <c r="U494" t="str">
        <f>IFERROR(INDEX([1]!Tableau7[[#All],[DESCRIPTION]],MATCH(Tableau1[[#This Row],[EMETTEUR]],[1]!Tableau7[[#All],[CODE]],0)),"")</f>
        <v/>
      </c>
      <c r="V494">
        <f>Tableau1[[#This Row],[TOTAL_VALO]]*Tableau1[[#This Row],[SENSIBILITE]]</f>
        <v>28166896.012030337</v>
      </c>
    </row>
    <row r="495" spans="1:22" ht="15" customHeight="1" x14ac:dyDescent="0.25">
      <c r="A495" s="1">
        <v>44645</v>
      </c>
      <c r="B495" t="s">
        <v>135</v>
      </c>
      <c r="C495">
        <v>201516</v>
      </c>
      <c r="D495" t="s">
        <v>279</v>
      </c>
      <c r="E495" t="s">
        <v>280</v>
      </c>
      <c r="F495" s="2">
        <v>150</v>
      </c>
      <c r="G495" s="3">
        <v>114266.65</v>
      </c>
      <c r="H495" s="2">
        <v>17139997.5</v>
      </c>
      <c r="I495" s="1">
        <v>48778</v>
      </c>
      <c r="J495" s="1"/>
      <c r="K495" s="2">
        <v>4133</v>
      </c>
      <c r="L495" s="2">
        <v>4133</v>
      </c>
      <c r="M495" t="s">
        <v>106</v>
      </c>
      <c r="N495" t="s">
        <v>107</v>
      </c>
      <c r="O495" t="s">
        <v>108</v>
      </c>
      <c r="P495">
        <v>9.1296836900000002</v>
      </c>
      <c r="Q495">
        <v>2.496</v>
      </c>
      <c r="S495" t="s">
        <v>109</v>
      </c>
      <c r="U495" t="str">
        <f>IFERROR(INDEX([1]!Tableau7[[#All],[DESCRIPTION]],MATCH(Tableau1[[#This Row],[EMETTEUR]],[1]!Tableau7[[#All],[CODE]],0)),"")</f>
        <v/>
      </c>
      <c r="V495">
        <f>Tableau1[[#This Row],[TOTAL_VALO]]*Tableau1[[#This Row],[SENSIBILITE]]</f>
        <v>156482755.62239078</v>
      </c>
    </row>
    <row r="496" spans="1:22" ht="15" customHeight="1" x14ac:dyDescent="0.25">
      <c r="A496" s="1">
        <v>44645</v>
      </c>
      <c r="B496" t="s">
        <v>118</v>
      </c>
      <c r="C496">
        <v>9365</v>
      </c>
      <c r="D496" t="s">
        <v>281</v>
      </c>
      <c r="E496" t="s">
        <v>282</v>
      </c>
      <c r="F496">
        <v>60</v>
      </c>
      <c r="G496" s="3">
        <v>109096.2</v>
      </c>
      <c r="H496" s="3">
        <v>6545772</v>
      </c>
      <c r="I496" s="1">
        <v>46891</v>
      </c>
      <c r="J496" s="1"/>
      <c r="K496" s="2">
        <v>2246</v>
      </c>
      <c r="L496" s="2">
        <v>2246</v>
      </c>
      <c r="M496" t="s">
        <v>182</v>
      </c>
      <c r="N496" t="s">
        <v>107</v>
      </c>
      <c r="O496" t="s">
        <v>178</v>
      </c>
      <c r="P496">
        <v>5.2563490699999997</v>
      </c>
      <c r="Q496">
        <v>2.9950000000000001</v>
      </c>
      <c r="R496">
        <v>80</v>
      </c>
      <c r="S496" t="s">
        <v>50</v>
      </c>
      <c r="U496" t="str">
        <f>IFERROR(INDEX([1]!Tableau7[[#All],[DESCRIPTION]],MATCH(Tableau1[[#This Row],[EMETTEUR]],[1]!Tableau7[[#All],[CODE]],0)),"")</f>
        <v/>
      </c>
      <c r="V496">
        <f>Tableau1[[#This Row],[TOTAL_VALO]]*Tableau1[[#This Row],[SENSIBILITE]]</f>
        <v>34406862.564632036</v>
      </c>
    </row>
    <row r="497" spans="1:22" ht="15" customHeight="1" x14ac:dyDescent="0.25">
      <c r="A497" s="1">
        <v>44645</v>
      </c>
      <c r="B497" t="s">
        <v>185</v>
      </c>
      <c r="C497">
        <v>9227</v>
      </c>
      <c r="D497" t="s">
        <v>283</v>
      </c>
      <c r="E497" t="s">
        <v>284</v>
      </c>
      <c r="F497">
        <v>500</v>
      </c>
      <c r="G497" s="3">
        <v>101580.04</v>
      </c>
      <c r="H497" s="3">
        <v>50790020</v>
      </c>
      <c r="I497" s="1">
        <v>45559</v>
      </c>
      <c r="J497" s="1">
        <v>44828</v>
      </c>
      <c r="K497" s="2">
        <v>914</v>
      </c>
      <c r="L497" s="2">
        <v>183</v>
      </c>
      <c r="M497" t="s">
        <v>182</v>
      </c>
      <c r="N497" t="s">
        <v>183</v>
      </c>
      <c r="O497" t="s">
        <v>184</v>
      </c>
      <c r="P497">
        <v>0.50280486999999996</v>
      </c>
      <c r="Q497">
        <v>2.1629999999999998</v>
      </c>
      <c r="R497">
        <v>60</v>
      </c>
      <c r="S497" t="s">
        <v>50</v>
      </c>
      <c r="U497" t="str">
        <f>IFERROR(INDEX([1]!Tableau7[[#All],[DESCRIPTION]],MATCH(Tableau1[[#This Row],[EMETTEUR]],[1]!Tableau7[[#All],[CODE]],0)),"")</f>
        <v/>
      </c>
      <c r="V497">
        <f>Tableau1[[#This Row],[TOTAL_VALO]]*Tableau1[[#This Row],[SENSIBILITE]]</f>
        <v>25537469.403397396</v>
      </c>
    </row>
    <row r="498" spans="1:22" ht="15" customHeight="1" x14ac:dyDescent="0.25">
      <c r="A498" s="1">
        <v>44645</v>
      </c>
      <c r="B498" t="s">
        <v>150</v>
      </c>
      <c r="C498">
        <v>201535</v>
      </c>
      <c r="D498" t="s">
        <v>285</v>
      </c>
      <c r="E498" t="s">
        <v>286</v>
      </c>
      <c r="F498" s="2">
        <v>90</v>
      </c>
      <c r="G498" s="3">
        <v>109892.77</v>
      </c>
      <c r="H498" s="3">
        <v>9890349.3000000007</v>
      </c>
      <c r="I498" s="1">
        <v>47287</v>
      </c>
      <c r="J498" s="1"/>
      <c r="K498" s="2">
        <v>2642</v>
      </c>
      <c r="L498" s="2">
        <v>2642</v>
      </c>
      <c r="M498" t="s">
        <v>106</v>
      </c>
      <c r="N498" t="s">
        <v>107</v>
      </c>
      <c r="O498" t="s">
        <v>108</v>
      </c>
      <c r="P498">
        <v>6.2792179900000002</v>
      </c>
      <c r="Q498">
        <v>2.2410000000000001</v>
      </c>
      <c r="S498" t="s">
        <v>109</v>
      </c>
      <c r="U498" t="str">
        <f>IFERROR(INDEX([1]!Tableau7[[#All],[DESCRIPTION]],MATCH(Tableau1[[#This Row],[EMETTEUR]],[1]!Tableau7[[#All],[CODE]],0)),"")</f>
        <v/>
      </c>
      <c r="V498">
        <f>Tableau1[[#This Row],[TOTAL_VALO]]*Tableau1[[#This Row],[SENSIBILITE]]</f>
        <v>62103659.251943916</v>
      </c>
    </row>
    <row r="499" spans="1:22" ht="15" customHeight="1" x14ac:dyDescent="0.25">
      <c r="A499" s="1">
        <v>44645</v>
      </c>
      <c r="B499" t="s">
        <v>110</v>
      </c>
      <c r="C499">
        <v>201535</v>
      </c>
      <c r="D499" t="s">
        <v>285</v>
      </c>
      <c r="E499" t="s">
        <v>286</v>
      </c>
      <c r="F499" s="2">
        <v>1000</v>
      </c>
      <c r="G499" s="3">
        <v>109892.77</v>
      </c>
      <c r="H499" s="2">
        <v>109892770</v>
      </c>
      <c r="I499" s="1">
        <v>47287</v>
      </c>
      <c r="J499" s="1"/>
      <c r="K499" s="2">
        <v>2642</v>
      </c>
      <c r="L499" s="2">
        <v>2642</v>
      </c>
      <c r="M499" t="s">
        <v>106</v>
      </c>
      <c r="N499" t="s">
        <v>107</v>
      </c>
      <c r="O499" t="s">
        <v>108</v>
      </c>
      <c r="P499">
        <v>6.2792179900000002</v>
      </c>
      <c r="Q499">
        <v>2.2410000000000001</v>
      </c>
      <c r="S499" t="s">
        <v>109</v>
      </c>
      <c r="U499" t="str">
        <f>IFERROR(INDEX([1]!Tableau7[[#All],[DESCRIPTION]],MATCH(Tableau1[[#This Row],[EMETTEUR]],[1]!Tableau7[[#All],[CODE]],0)),"")</f>
        <v/>
      </c>
      <c r="V499">
        <f>Tableau1[[#This Row],[TOTAL_VALO]]*Tableau1[[#This Row],[SENSIBILITE]]</f>
        <v>690040658.35493231</v>
      </c>
    </row>
    <row r="500" spans="1:22" ht="15" customHeight="1" x14ac:dyDescent="0.25">
      <c r="A500" s="1">
        <v>44645</v>
      </c>
      <c r="B500" t="s">
        <v>111</v>
      </c>
      <c r="C500">
        <v>201535</v>
      </c>
      <c r="D500" t="s">
        <v>285</v>
      </c>
      <c r="E500" t="s">
        <v>286</v>
      </c>
      <c r="F500">
        <v>140</v>
      </c>
      <c r="G500" s="3">
        <v>109892.77</v>
      </c>
      <c r="H500" s="3">
        <v>15384987.800000001</v>
      </c>
      <c r="I500" s="1">
        <v>47287</v>
      </c>
      <c r="J500" s="1"/>
      <c r="K500" s="2">
        <v>2642</v>
      </c>
      <c r="L500" s="2">
        <v>2642</v>
      </c>
      <c r="M500" t="s">
        <v>106</v>
      </c>
      <c r="N500" t="s">
        <v>107</v>
      </c>
      <c r="O500" t="s">
        <v>108</v>
      </c>
      <c r="P500">
        <v>6.2792179900000002</v>
      </c>
      <c r="Q500">
        <v>2.2410000000000001</v>
      </c>
      <c r="S500" t="s">
        <v>109</v>
      </c>
      <c r="U500" t="str">
        <f>IFERROR(INDEX([1]!Tableau7[[#All],[DESCRIPTION]],MATCH(Tableau1[[#This Row],[EMETTEUR]],[1]!Tableau7[[#All],[CODE]],0)),"")</f>
        <v/>
      </c>
      <c r="V500">
        <f>Tableau1[[#This Row],[TOTAL_VALO]]*Tableau1[[#This Row],[SENSIBILITE]]</f>
        <v>96605692.169690534</v>
      </c>
    </row>
    <row r="501" spans="1:22" ht="15" customHeight="1" x14ac:dyDescent="0.25">
      <c r="A501" s="1">
        <v>44645</v>
      </c>
      <c r="B501" t="s">
        <v>124</v>
      </c>
      <c r="C501">
        <v>201535</v>
      </c>
      <c r="D501" t="s">
        <v>285</v>
      </c>
      <c r="E501" t="s">
        <v>286</v>
      </c>
      <c r="F501">
        <v>204</v>
      </c>
      <c r="G501" s="3">
        <v>109892.77</v>
      </c>
      <c r="H501" s="2">
        <v>22418125.079999998</v>
      </c>
      <c r="I501" s="1">
        <v>47287</v>
      </c>
      <c r="J501" s="1"/>
      <c r="K501" s="2">
        <v>2642</v>
      </c>
      <c r="L501" s="2">
        <v>2642</v>
      </c>
      <c r="M501" t="s">
        <v>106</v>
      </c>
      <c r="N501" t="s">
        <v>107</v>
      </c>
      <c r="O501" t="s">
        <v>108</v>
      </c>
      <c r="P501">
        <v>6.2792179900000002</v>
      </c>
      <c r="Q501">
        <v>2.2410000000000001</v>
      </c>
      <c r="S501" t="s">
        <v>109</v>
      </c>
      <c r="U501" t="str">
        <f>IFERROR(INDEX([1]!Tableau7[[#All],[DESCRIPTION]],MATCH(Tableau1[[#This Row],[EMETTEUR]],[1]!Tableau7[[#All],[CODE]],0)),"")</f>
        <v/>
      </c>
      <c r="V501">
        <f>Tableau1[[#This Row],[TOTAL_VALO]]*Tableau1[[#This Row],[SENSIBILITE]]</f>
        <v>140768294.3044062</v>
      </c>
    </row>
    <row r="502" spans="1:22" ht="15" customHeight="1" x14ac:dyDescent="0.25">
      <c r="A502" s="1">
        <v>44645</v>
      </c>
      <c r="B502" t="s">
        <v>265</v>
      </c>
      <c r="C502">
        <v>201535</v>
      </c>
      <c r="D502" t="s">
        <v>285</v>
      </c>
      <c r="E502" t="s">
        <v>286</v>
      </c>
      <c r="F502">
        <v>2</v>
      </c>
      <c r="G502" s="3">
        <v>109892.77</v>
      </c>
      <c r="H502" s="2">
        <v>219785.54</v>
      </c>
      <c r="I502" s="1">
        <v>47287</v>
      </c>
      <c r="J502" s="1"/>
      <c r="K502" s="2">
        <v>2642</v>
      </c>
      <c r="L502" s="2">
        <v>2642</v>
      </c>
      <c r="M502" t="s">
        <v>106</v>
      </c>
      <c r="N502" t="s">
        <v>107</v>
      </c>
      <c r="O502" t="s">
        <v>108</v>
      </c>
      <c r="P502">
        <v>6.2792179900000002</v>
      </c>
      <c r="Q502">
        <v>2.2410000000000001</v>
      </c>
      <c r="S502" t="s">
        <v>109</v>
      </c>
      <c r="U502" t="str">
        <f>IFERROR(INDEX([1]!Tableau7[[#All],[DESCRIPTION]],MATCH(Tableau1[[#This Row],[EMETTEUR]],[1]!Tableau7[[#All],[CODE]],0)),"")</f>
        <v/>
      </c>
      <c r="V502">
        <f>Tableau1[[#This Row],[TOTAL_VALO]]*Tableau1[[#This Row],[SENSIBILITE]]</f>
        <v>1380081.3167098647</v>
      </c>
    </row>
    <row r="503" spans="1:22" ht="15" customHeight="1" x14ac:dyDescent="0.25">
      <c r="A503" s="1">
        <v>44645</v>
      </c>
      <c r="B503" t="s">
        <v>114</v>
      </c>
      <c r="C503">
        <v>201535</v>
      </c>
      <c r="D503" t="s">
        <v>285</v>
      </c>
      <c r="E503" t="s">
        <v>286</v>
      </c>
      <c r="F503" s="2">
        <v>310</v>
      </c>
      <c r="G503" s="3">
        <v>109892.77</v>
      </c>
      <c r="H503" s="2">
        <v>34066758.700000003</v>
      </c>
      <c r="I503" s="1">
        <v>47287</v>
      </c>
      <c r="J503" s="1"/>
      <c r="K503" s="2">
        <v>2642</v>
      </c>
      <c r="L503" s="2">
        <v>2642</v>
      </c>
      <c r="M503" t="s">
        <v>106</v>
      </c>
      <c r="N503" t="s">
        <v>107</v>
      </c>
      <c r="O503" t="s">
        <v>108</v>
      </c>
      <c r="P503">
        <v>6.2792179900000002</v>
      </c>
      <c r="Q503">
        <v>2.2410000000000001</v>
      </c>
      <c r="S503" t="s">
        <v>109</v>
      </c>
      <c r="U503" t="str">
        <f>IFERROR(INDEX([1]!Tableau7[[#All],[DESCRIPTION]],MATCH(Tableau1[[#This Row],[EMETTEUR]],[1]!Tableau7[[#All],[CODE]],0)),"")</f>
        <v/>
      </c>
      <c r="V503">
        <f>Tableau1[[#This Row],[TOTAL_VALO]]*Tableau1[[#This Row],[SENSIBILITE]]</f>
        <v>213912604.09002903</v>
      </c>
    </row>
    <row r="504" spans="1:22" ht="15" customHeight="1" x14ac:dyDescent="0.25">
      <c r="A504" s="1">
        <v>44645</v>
      </c>
      <c r="B504" t="s">
        <v>115</v>
      </c>
      <c r="C504">
        <v>201535</v>
      </c>
      <c r="D504" t="s">
        <v>285</v>
      </c>
      <c r="E504" t="s">
        <v>286</v>
      </c>
      <c r="F504">
        <v>75</v>
      </c>
      <c r="G504" s="3">
        <v>109892.77</v>
      </c>
      <c r="H504" s="2">
        <v>8241957.75</v>
      </c>
      <c r="I504" s="1">
        <v>47287</v>
      </c>
      <c r="J504" s="1"/>
      <c r="K504" s="2">
        <v>2642</v>
      </c>
      <c r="L504" s="2">
        <v>2642</v>
      </c>
      <c r="M504" t="s">
        <v>106</v>
      </c>
      <c r="N504" t="s">
        <v>107</v>
      </c>
      <c r="O504" t="s">
        <v>108</v>
      </c>
      <c r="P504">
        <v>6.2792179900000002</v>
      </c>
      <c r="Q504">
        <v>2.2410000000000001</v>
      </c>
      <c r="S504" t="s">
        <v>109</v>
      </c>
      <c r="U504" t="str">
        <f>IFERROR(INDEX([1]!Tableau7[[#All],[DESCRIPTION]],MATCH(Tableau1[[#This Row],[EMETTEUR]],[1]!Tableau7[[#All],[CODE]],0)),"")</f>
        <v/>
      </c>
      <c r="V504">
        <f>Tableau1[[#This Row],[TOTAL_VALO]]*Tableau1[[#This Row],[SENSIBILITE]]</f>
        <v>51753049.376619928</v>
      </c>
    </row>
    <row r="505" spans="1:22" ht="15" customHeight="1" x14ac:dyDescent="0.25">
      <c r="A505" s="1">
        <v>44645</v>
      </c>
      <c r="B505" t="s">
        <v>153</v>
      </c>
      <c r="C505">
        <v>201535</v>
      </c>
      <c r="D505" t="s">
        <v>285</v>
      </c>
      <c r="E505" t="s">
        <v>286</v>
      </c>
      <c r="F505">
        <v>1</v>
      </c>
      <c r="G505" s="3">
        <v>109892.77</v>
      </c>
      <c r="H505" s="2">
        <v>109892.77</v>
      </c>
      <c r="I505" s="1">
        <v>47287</v>
      </c>
      <c r="J505" s="1"/>
      <c r="K505" s="2">
        <v>2642</v>
      </c>
      <c r="L505" s="2">
        <v>2642</v>
      </c>
      <c r="M505" t="s">
        <v>106</v>
      </c>
      <c r="N505" t="s">
        <v>107</v>
      </c>
      <c r="O505" t="s">
        <v>108</v>
      </c>
      <c r="P505">
        <v>6.2792179900000002</v>
      </c>
      <c r="Q505">
        <v>2.2410000000000001</v>
      </c>
      <c r="S505" t="s">
        <v>109</v>
      </c>
      <c r="U505" t="str">
        <f>IFERROR(INDEX([1]!Tableau7[[#All],[DESCRIPTION]],MATCH(Tableau1[[#This Row],[EMETTEUR]],[1]!Tableau7[[#All],[CODE]],0)),"")</f>
        <v/>
      </c>
      <c r="V505">
        <f>Tableau1[[#This Row],[TOTAL_VALO]]*Tableau1[[#This Row],[SENSIBILITE]]</f>
        <v>690040.65835493233</v>
      </c>
    </row>
    <row r="506" spans="1:22" ht="15" customHeight="1" x14ac:dyDescent="0.25">
      <c r="A506" s="1">
        <v>44645</v>
      </c>
      <c r="B506" t="s">
        <v>118</v>
      </c>
      <c r="C506">
        <v>201535</v>
      </c>
      <c r="D506" t="s">
        <v>285</v>
      </c>
      <c r="E506" t="s">
        <v>286</v>
      </c>
      <c r="F506" s="2">
        <v>1</v>
      </c>
      <c r="G506" s="3">
        <v>109892.77</v>
      </c>
      <c r="H506" s="3">
        <v>109892.77</v>
      </c>
      <c r="I506" s="1">
        <v>47287</v>
      </c>
      <c r="J506" s="1"/>
      <c r="K506" s="2">
        <v>2642</v>
      </c>
      <c r="L506" s="2">
        <v>2642</v>
      </c>
      <c r="M506" t="s">
        <v>106</v>
      </c>
      <c r="N506" t="s">
        <v>107</v>
      </c>
      <c r="O506" t="s">
        <v>108</v>
      </c>
      <c r="P506">
        <v>6.2792179900000002</v>
      </c>
      <c r="Q506">
        <v>2.2410000000000001</v>
      </c>
      <c r="S506" t="s">
        <v>109</v>
      </c>
      <c r="U506" t="str">
        <f>IFERROR(INDEX([1]!Tableau7[[#All],[DESCRIPTION]],MATCH(Tableau1[[#This Row],[EMETTEUR]],[1]!Tableau7[[#All],[CODE]],0)),"")</f>
        <v/>
      </c>
      <c r="V506">
        <f>Tableau1[[#This Row],[TOTAL_VALO]]*Tableau1[[#This Row],[SENSIBILITE]]</f>
        <v>690040.65835493233</v>
      </c>
    </row>
    <row r="507" spans="1:22" ht="15" customHeight="1" x14ac:dyDescent="0.25">
      <c r="A507" s="1">
        <v>44645</v>
      </c>
      <c r="B507" t="s">
        <v>140</v>
      </c>
      <c r="C507">
        <v>201535</v>
      </c>
      <c r="D507" t="s">
        <v>285</v>
      </c>
      <c r="E507" t="s">
        <v>286</v>
      </c>
      <c r="F507">
        <v>995</v>
      </c>
      <c r="G507" s="3">
        <v>109892.77</v>
      </c>
      <c r="H507" s="3">
        <v>109343306.15000001</v>
      </c>
      <c r="I507" s="1">
        <v>47287</v>
      </c>
      <c r="J507" s="1"/>
      <c r="K507" s="2">
        <v>2642</v>
      </c>
      <c r="L507" s="2">
        <v>2642</v>
      </c>
      <c r="M507" t="s">
        <v>106</v>
      </c>
      <c r="N507" t="s">
        <v>107</v>
      </c>
      <c r="O507" t="s">
        <v>108</v>
      </c>
      <c r="P507">
        <v>6.2792179900000002</v>
      </c>
      <c r="Q507">
        <v>2.2410000000000001</v>
      </c>
      <c r="S507" t="s">
        <v>109</v>
      </c>
      <c r="U507" t="str">
        <f>IFERROR(INDEX([1]!Tableau7[[#All],[DESCRIPTION]],MATCH(Tableau1[[#This Row],[EMETTEUR]],[1]!Tableau7[[#All],[CODE]],0)),"")</f>
        <v/>
      </c>
      <c r="V507">
        <f>Tableau1[[#This Row],[TOTAL_VALO]]*Tableau1[[#This Row],[SENSIBILITE]]</f>
        <v>686590455.06315768</v>
      </c>
    </row>
    <row r="508" spans="1:22" ht="15" customHeight="1" x14ac:dyDescent="0.25">
      <c r="A508" s="1">
        <v>44645</v>
      </c>
      <c r="B508" t="s">
        <v>120</v>
      </c>
      <c r="C508">
        <v>201535</v>
      </c>
      <c r="D508" t="s">
        <v>285</v>
      </c>
      <c r="E508" t="s">
        <v>286</v>
      </c>
      <c r="F508">
        <v>45</v>
      </c>
      <c r="G508" s="3">
        <v>109892.77</v>
      </c>
      <c r="H508" s="2">
        <v>4945174.6500000004</v>
      </c>
      <c r="I508" s="1">
        <v>47287</v>
      </c>
      <c r="J508" s="1"/>
      <c r="K508" s="2">
        <v>2642</v>
      </c>
      <c r="L508" s="2">
        <v>2642</v>
      </c>
      <c r="M508" t="s">
        <v>106</v>
      </c>
      <c r="N508" t="s">
        <v>107</v>
      </c>
      <c r="O508" t="s">
        <v>108</v>
      </c>
      <c r="P508">
        <v>6.2792179900000002</v>
      </c>
      <c r="Q508">
        <v>2.2410000000000001</v>
      </c>
      <c r="S508" t="s">
        <v>109</v>
      </c>
      <c r="U508" t="str">
        <f>IFERROR(INDEX([1]!Tableau7[[#All],[DESCRIPTION]],MATCH(Tableau1[[#This Row],[EMETTEUR]],[1]!Tableau7[[#All],[CODE]],0)),"")</f>
        <v/>
      </c>
      <c r="V508">
        <f>Tableau1[[#This Row],[TOTAL_VALO]]*Tableau1[[#This Row],[SENSIBILITE]]</f>
        <v>31051829.625971958</v>
      </c>
    </row>
    <row r="509" spans="1:22" ht="15" customHeight="1" x14ac:dyDescent="0.25">
      <c r="A509" s="1">
        <v>44645</v>
      </c>
      <c r="B509" t="s">
        <v>135</v>
      </c>
      <c r="C509">
        <v>201535</v>
      </c>
      <c r="D509" t="s">
        <v>285</v>
      </c>
      <c r="E509" t="s">
        <v>286</v>
      </c>
      <c r="F509">
        <v>355</v>
      </c>
      <c r="G509" s="3">
        <v>109892.77</v>
      </c>
      <c r="H509" s="3">
        <v>39011933.350000001</v>
      </c>
      <c r="I509" s="1">
        <v>47287</v>
      </c>
      <c r="K509" s="2">
        <v>2642</v>
      </c>
      <c r="L509" s="2">
        <v>2642</v>
      </c>
      <c r="M509" t="s">
        <v>106</v>
      </c>
      <c r="N509" t="s">
        <v>107</v>
      </c>
      <c r="O509" t="s">
        <v>108</v>
      </c>
      <c r="P509">
        <v>6.2792179900000002</v>
      </c>
      <c r="Q509">
        <v>2.2410000000000001</v>
      </c>
      <c r="S509" t="s">
        <v>109</v>
      </c>
      <c r="U509" t="str">
        <f>IFERROR(INDEX([1]!Tableau7[[#All],[DESCRIPTION]],MATCH(Tableau1[[#This Row],[EMETTEUR]],[1]!Tableau7[[#All],[CODE]],0)),"")</f>
        <v/>
      </c>
      <c r="V509">
        <f>Tableau1[[#This Row],[TOTAL_VALO]]*Tableau1[[#This Row],[SENSIBILITE]]</f>
        <v>244964433.71600097</v>
      </c>
    </row>
    <row r="510" spans="1:22" ht="15" customHeight="1" x14ac:dyDescent="0.25">
      <c r="A510" s="1">
        <v>44645</v>
      </c>
      <c r="B510" t="s">
        <v>103</v>
      </c>
      <c r="C510">
        <v>201535</v>
      </c>
      <c r="D510" t="s">
        <v>285</v>
      </c>
      <c r="E510" t="s">
        <v>286</v>
      </c>
      <c r="F510">
        <v>250</v>
      </c>
      <c r="G510" s="3">
        <v>109892.77</v>
      </c>
      <c r="H510" s="2">
        <v>27473192.5</v>
      </c>
      <c r="I510" s="1">
        <v>47287</v>
      </c>
      <c r="K510" s="2">
        <v>2642</v>
      </c>
      <c r="L510" s="2">
        <v>2642</v>
      </c>
      <c r="M510" t="s">
        <v>106</v>
      </c>
      <c r="N510" t="s">
        <v>107</v>
      </c>
      <c r="O510" t="s">
        <v>108</v>
      </c>
      <c r="P510">
        <v>6.2792179900000002</v>
      </c>
      <c r="Q510">
        <v>2.2410000000000001</v>
      </c>
      <c r="S510" t="s">
        <v>109</v>
      </c>
      <c r="U510" t="str">
        <f>IFERROR(INDEX([1]!Tableau7[[#All],[DESCRIPTION]],MATCH(Tableau1[[#This Row],[EMETTEUR]],[1]!Tableau7[[#All],[CODE]],0)),"")</f>
        <v/>
      </c>
      <c r="V510">
        <f>Tableau1[[#This Row],[TOTAL_VALO]]*Tableau1[[#This Row],[SENSIBILITE]]</f>
        <v>172510164.58873308</v>
      </c>
    </row>
    <row r="511" spans="1:22" ht="15" customHeight="1" x14ac:dyDescent="0.25">
      <c r="A511" s="1">
        <v>44645</v>
      </c>
      <c r="B511" t="s">
        <v>185</v>
      </c>
      <c r="C511">
        <v>151879</v>
      </c>
      <c r="D511" t="s">
        <v>287</v>
      </c>
      <c r="E511" t="s">
        <v>288</v>
      </c>
      <c r="F511">
        <v>419</v>
      </c>
      <c r="G511" s="3">
        <v>102320.45</v>
      </c>
      <c r="H511" s="2">
        <v>42872268.549999997</v>
      </c>
      <c r="I511" s="1">
        <v>44832</v>
      </c>
      <c r="J511" s="1"/>
      <c r="K511" s="2">
        <v>187</v>
      </c>
      <c r="L511" s="2">
        <v>187</v>
      </c>
      <c r="M511" t="s">
        <v>268</v>
      </c>
      <c r="N511" t="s">
        <v>107</v>
      </c>
      <c r="O511" t="s">
        <v>178</v>
      </c>
      <c r="P511">
        <v>0.51451877000000001</v>
      </c>
      <c r="Q511">
        <v>1.843</v>
      </c>
      <c r="R511">
        <v>28</v>
      </c>
      <c r="S511" t="s">
        <v>50</v>
      </c>
      <c r="U511" t="str">
        <f>IFERROR(INDEX([1]!Tableau7[[#All],[DESCRIPTION]],MATCH(Tableau1[[#This Row],[EMETTEUR]],[1]!Tableau7[[#All],[CODE]],0)),"")</f>
        <v/>
      </c>
      <c r="V511">
        <f>Tableau1[[#This Row],[TOTAL_VALO]]*Tableau1[[#This Row],[SENSIBILITE]]</f>
        <v>22058586.881455682</v>
      </c>
    </row>
    <row r="512" spans="1:22" ht="15" customHeight="1" x14ac:dyDescent="0.25">
      <c r="A512" s="1">
        <v>44645</v>
      </c>
      <c r="B512" t="s">
        <v>150</v>
      </c>
      <c r="C512">
        <v>9370</v>
      </c>
      <c r="D512" t="s">
        <v>289</v>
      </c>
      <c r="E512" t="s">
        <v>290</v>
      </c>
      <c r="F512">
        <v>90</v>
      </c>
      <c r="G512" s="3">
        <v>106243.63</v>
      </c>
      <c r="H512" s="3">
        <v>9561926.6999999993</v>
      </c>
      <c r="I512" s="1">
        <v>45837</v>
      </c>
      <c r="J512" s="1"/>
      <c r="K512" s="2">
        <v>1192</v>
      </c>
      <c r="L512" s="2">
        <v>1192</v>
      </c>
      <c r="M512" t="s">
        <v>182</v>
      </c>
      <c r="N512" t="s">
        <v>107</v>
      </c>
      <c r="O512" t="s">
        <v>218</v>
      </c>
      <c r="P512">
        <v>2.9938311999999998</v>
      </c>
      <c r="Q512">
        <v>2.403</v>
      </c>
      <c r="R512">
        <v>45</v>
      </c>
      <c r="S512" t="s">
        <v>50</v>
      </c>
      <c r="U512" t="str">
        <f>IFERROR(INDEX([1]!Tableau7[[#All],[DESCRIPTION]],MATCH(Tableau1[[#This Row],[EMETTEUR]],[1]!Tableau7[[#All],[CODE]],0)),"")</f>
        <v/>
      </c>
      <c r="V512">
        <f>Tableau1[[#This Row],[TOTAL_VALO]]*Tableau1[[#This Row],[SENSIBILITE]]</f>
        <v>28626794.486573037</v>
      </c>
    </row>
    <row r="513" spans="1:22" ht="15" customHeight="1" x14ac:dyDescent="0.25">
      <c r="A513" s="1">
        <v>44645</v>
      </c>
      <c r="B513" t="s">
        <v>185</v>
      </c>
      <c r="C513">
        <v>9370</v>
      </c>
      <c r="D513" t="s">
        <v>289</v>
      </c>
      <c r="E513" t="s">
        <v>290</v>
      </c>
      <c r="F513">
        <v>110</v>
      </c>
      <c r="G513" s="3">
        <v>106243.63</v>
      </c>
      <c r="H513" s="3">
        <v>11686799.300000001</v>
      </c>
      <c r="I513" s="1">
        <v>45837</v>
      </c>
      <c r="J513" s="1"/>
      <c r="K513" s="2">
        <v>1192</v>
      </c>
      <c r="L513" s="2">
        <v>1192</v>
      </c>
      <c r="M513" t="s">
        <v>182</v>
      </c>
      <c r="N513" t="s">
        <v>107</v>
      </c>
      <c r="O513" t="s">
        <v>218</v>
      </c>
      <c r="P513">
        <v>2.9938311999999998</v>
      </c>
      <c r="Q513">
        <v>2.403</v>
      </c>
      <c r="R513">
        <v>45</v>
      </c>
      <c r="S513" t="s">
        <v>50</v>
      </c>
      <c r="U513" t="str">
        <f>IFERROR(INDEX([1]!Tableau7[[#All],[DESCRIPTION]],MATCH(Tableau1[[#This Row],[EMETTEUR]],[1]!Tableau7[[#All],[CODE]],0)),"")</f>
        <v/>
      </c>
      <c r="V513">
        <f>Tableau1[[#This Row],[TOTAL_VALO]]*Tableau1[[#This Row],[SENSIBILITE]]</f>
        <v>34988304.372478157</v>
      </c>
    </row>
    <row r="514" spans="1:22" ht="15" customHeight="1" x14ac:dyDescent="0.25">
      <c r="A514" s="1">
        <v>44645</v>
      </c>
      <c r="B514" t="s">
        <v>114</v>
      </c>
      <c r="C514">
        <v>9370</v>
      </c>
      <c r="D514" t="s">
        <v>289</v>
      </c>
      <c r="E514" t="s">
        <v>290</v>
      </c>
      <c r="F514">
        <v>10</v>
      </c>
      <c r="G514" s="3">
        <v>106243.63</v>
      </c>
      <c r="H514" s="3">
        <v>1062436.3</v>
      </c>
      <c r="I514" s="1">
        <v>45837</v>
      </c>
      <c r="J514" s="1"/>
      <c r="K514" s="2">
        <v>1192</v>
      </c>
      <c r="L514" s="2">
        <v>1192</v>
      </c>
      <c r="M514" t="s">
        <v>182</v>
      </c>
      <c r="N514" t="s">
        <v>107</v>
      </c>
      <c r="O514" t="s">
        <v>218</v>
      </c>
      <c r="P514">
        <v>2.9938311999999998</v>
      </c>
      <c r="Q514">
        <v>2.403</v>
      </c>
      <c r="R514">
        <v>45</v>
      </c>
      <c r="S514" t="s">
        <v>50</v>
      </c>
      <c r="U514" t="str">
        <f>IFERROR(INDEX([1]!Tableau7[[#All],[DESCRIPTION]],MATCH(Tableau1[[#This Row],[EMETTEUR]],[1]!Tableau7[[#All],[CODE]],0)),"")</f>
        <v/>
      </c>
      <c r="V514">
        <f>Tableau1[[#This Row],[TOTAL_VALO]]*Tableau1[[#This Row],[SENSIBILITE]]</f>
        <v>3180754.9429525598</v>
      </c>
    </row>
    <row r="515" spans="1:22" ht="15" customHeight="1" x14ac:dyDescent="0.25">
      <c r="A515" s="1">
        <v>44645</v>
      </c>
      <c r="B515" t="s">
        <v>179</v>
      </c>
      <c r="C515">
        <v>9388</v>
      </c>
      <c r="D515" t="s">
        <v>291</v>
      </c>
      <c r="E515" t="s">
        <v>292</v>
      </c>
      <c r="F515">
        <v>95</v>
      </c>
      <c r="G515" s="3">
        <v>100533.03</v>
      </c>
      <c r="H515" s="3">
        <v>9550637.8499999996</v>
      </c>
      <c r="I515" s="1">
        <v>47107</v>
      </c>
      <c r="J515" s="1">
        <v>44915</v>
      </c>
      <c r="K515" s="2">
        <v>2462</v>
      </c>
      <c r="L515" s="2">
        <v>270</v>
      </c>
      <c r="M515" t="s">
        <v>182</v>
      </c>
      <c r="N515" t="s">
        <v>183</v>
      </c>
      <c r="O515" t="s">
        <v>247</v>
      </c>
      <c r="P515">
        <v>0.73842518999999995</v>
      </c>
      <c r="Q515">
        <v>2.09</v>
      </c>
      <c r="R515">
        <v>50</v>
      </c>
      <c r="S515" t="s">
        <v>50</v>
      </c>
      <c r="U515" t="str">
        <f>IFERROR(INDEX([1]!Tableau7[[#All],[DESCRIPTION]],MATCH(Tableau1[[#This Row],[EMETTEUR]],[1]!Tableau7[[#All],[CODE]],0)),"")</f>
        <v/>
      </c>
      <c r="V515">
        <f>Tableau1[[#This Row],[TOTAL_VALO]]*Tableau1[[#This Row],[SENSIBILITE]]</f>
        <v>7052431.5690074405</v>
      </c>
    </row>
    <row r="516" spans="1:22" ht="15" customHeight="1" x14ac:dyDescent="0.25">
      <c r="A516" s="1">
        <v>44645</v>
      </c>
      <c r="B516" t="s">
        <v>185</v>
      </c>
      <c r="C516">
        <v>9388</v>
      </c>
      <c r="D516" t="s">
        <v>291</v>
      </c>
      <c r="E516" t="s">
        <v>292</v>
      </c>
      <c r="F516" s="2">
        <v>727</v>
      </c>
      <c r="G516" s="3">
        <v>100533.03</v>
      </c>
      <c r="H516" s="3">
        <v>73087512.810000002</v>
      </c>
      <c r="I516" s="1">
        <v>47107</v>
      </c>
      <c r="J516" s="1">
        <v>44915</v>
      </c>
      <c r="K516" s="2">
        <v>2462</v>
      </c>
      <c r="L516" s="2">
        <v>270</v>
      </c>
      <c r="M516" t="s">
        <v>182</v>
      </c>
      <c r="N516" t="s">
        <v>183</v>
      </c>
      <c r="O516" t="s">
        <v>247</v>
      </c>
      <c r="P516">
        <v>0.73842518999999995</v>
      </c>
      <c r="Q516">
        <v>2.09</v>
      </c>
      <c r="R516">
        <v>50</v>
      </c>
      <c r="S516" t="s">
        <v>50</v>
      </c>
      <c r="U516" t="str">
        <f>IFERROR(INDEX([1]!Tableau7[[#All],[DESCRIPTION]],MATCH(Tableau1[[#This Row],[EMETTEUR]],[1]!Tableau7[[#All],[CODE]],0)),"")</f>
        <v/>
      </c>
      <c r="V516">
        <f>Tableau1[[#This Row],[TOTAL_VALO]]*Tableau1[[#This Row],[SENSIBILITE]]</f>
        <v>53969660.533351682</v>
      </c>
    </row>
    <row r="517" spans="1:22" ht="15" customHeight="1" x14ac:dyDescent="0.25">
      <c r="A517" s="1">
        <v>44645</v>
      </c>
      <c r="B517" t="s">
        <v>198</v>
      </c>
      <c r="C517">
        <v>9388</v>
      </c>
      <c r="D517" t="s">
        <v>291</v>
      </c>
      <c r="E517" t="s">
        <v>292</v>
      </c>
      <c r="F517">
        <v>538</v>
      </c>
      <c r="G517" s="3">
        <v>100533.03</v>
      </c>
      <c r="H517" s="3">
        <v>54086770.140000001</v>
      </c>
      <c r="I517" s="1">
        <v>47107</v>
      </c>
      <c r="J517" s="1">
        <v>44915</v>
      </c>
      <c r="K517" s="2">
        <v>2462</v>
      </c>
      <c r="L517" s="2">
        <v>270</v>
      </c>
      <c r="M517" t="s">
        <v>182</v>
      </c>
      <c r="N517" t="s">
        <v>183</v>
      </c>
      <c r="O517" t="s">
        <v>247</v>
      </c>
      <c r="P517">
        <v>0.73842518999999995</v>
      </c>
      <c r="Q517">
        <v>2.09</v>
      </c>
      <c r="R517">
        <v>50</v>
      </c>
      <c r="S517" t="s">
        <v>50</v>
      </c>
      <c r="U517" t="str">
        <f>IFERROR(INDEX([1]!Tableau7[[#All],[DESCRIPTION]],MATCH(Tableau1[[#This Row],[EMETTEUR]],[1]!Tableau7[[#All],[CODE]],0)),"")</f>
        <v/>
      </c>
      <c r="V517">
        <f>Tableau1[[#This Row],[TOTAL_VALO]]*Tableau1[[#This Row],[SENSIBILITE]]</f>
        <v>39939033.517115824</v>
      </c>
    </row>
    <row r="518" spans="1:22" ht="15" customHeight="1" x14ac:dyDescent="0.25">
      <c r="A518" s="1">
        <v>44645</v>
      </c>
      <c r="B518" t="s">
        <v>150</v>
      </c>
      <c r="C518">
        <v>100741</v>
      </c>
      <c r="D518" t="s">
        <v>293</v>
      </c>
      <c r="E518" t="s">
        <v>294</v>
      </c>
      <c r="F518">
        <v>50</v>
      </c>
      <c r="G518" s="3">
        <v>103952.78</v>
      </c>
      <c r="H518" s="3">
        <v>5197639</v>
      </c>
      <c r="I518" s="1">
        <v>45014</v>
      </c>
      <c r="K518" s="2">
        <v>369</v>
      </c>
      <c r="L518" s="2">
        <v>369</v>
      </c>
      <c r="M518" t="s">
        <v>255</v>
      </c>
      <c r="N518" t="s">
        <v>107</v>
      </c>
      <c r="O518" t="s">
        <v>123</v>
      </c>
      <c r="P518">
        <v>0.96139755999999998</v>
      </c>
      <c r="Q518">
        <v>2.1040000000000001</v>
      </c>
      <c r="R518">
        <v>45</v>
      </c>
      <c r="S518" t="s">
        <v>50</v>
      </c>
      <c r="U518" t="str">
        <f>IFERROR(INDEX([1]!Tableau7[[#All],[DESCRIPTION]],MATCH(Tableau1[[#This Row],[EMETTEUR]],[1]!Tableau7[[#All],[CODE]],0)),"")</f>
        <v/>
      </c>
      <c r="V518">
        <f>Tableau1[[#This Row],[TOTAL_VALO]]*Tableau1[[#This Row],[SENSIBILITE]]</f>
        <v>4996997.4523608396</v>
      </c>
    </row>
    <row r="519" spans="1:22" ht="15" customHeight="1" x14ac:dyDescent="0.25">
      <c r="A519" s="1">
        <v>44645</v>
      </c>
      <c r="B519" t="s">
        <v>185</v>
      </c>
      <c r="C519">
        <v>100741</v>
      </c>
      <c r="D519" t="s">
        <v>293</v>
      </c>
      <c r="E519" t="s">
        <v>294</v>
      </c>
      <c r="F519" s="2">
        <v>120</v>
      </c>
      <c r="G519" s="3">
        <v>103952.78</v>
      </c>
      <c r="H519" s="2">
        <v>12474333.6</v>
      </c>
      <c r="I519" s="1">
        <v>45014</v>
      </c>
      <c r="K519" s="2">
        <v>369</v>
      </c>
      <c r="L519" s="2">
        <v>369</v>
      </c>
      <c r="M519" t="s">
        <v>255</v>
      </c>
      <c r="N519" t="s">
        <v>107</v>
      </c>
      <c r="O519" t="s">
        <v>123</v>
      </c>
      <c r="P519">
        <v>0.96139755999999998</v>
      </c>
      <c r="Q519">
        <v>2.1040000000000001</v>
      </c>
      <c r="R519">
        <v>45</v>
      </c>
      <c r="S519" t="s">
        <v>50</v>
      </c>
      <c r="U519" t="str">
        <f>IFERROR(INDEX([1]!Tableau7[[#All],[DESCRIPTION]],MATCH(Tableau1[[#This Row],[EMETTEUR]],[1]!Tableau7[[#All],[CODE]],0)),"")</f>
        <v/>
      </c>
      <c r="V519">
        <f>Tableau1[[#This Row],[TOTAL_VALO]]*Tableau1[[#This Row],[SENSIBILITE]]</f>
        <v>11992793.885666015</v>
      </c>
    </row>
    <row r="520" spans="1:22" ht="15" customHeight="1" x14ac:dyDescent="0.25">
      <c r="A520" s="1">
        <v>44645</v>
      </c>
      <c r="B520" t="s">
        <v>124</v>
      </c>
      <c r="C520">
        <v>100741</v>
      </c>
      <c r="D520" t="s">
        <v>293</v>
      </c>
      <c r="E520" t="s">
        <v>294</v>
      </c>
      <c r="F520">
        <v>145</v>
      </c>
      <c r="G520" s="2">
        <v>103952.78</v>
      </c>
      <c r="H520" s="2">
        <v>15073153.1</v>
      </c>
      <c r="I520" s="1">
        <v>45014</v>
      </c>
      <c r="K520" s="2">
        <v>369</v>
      </c>
      <c r="L520" s="2">
        <v>369</v>
      </c>
      <c r="M520" t="s">
        <v>255</v>
      </c>
      <c r="N520" t="s">
        <v>107</v>
      </c>
      <c r="O520" t="s">
        <v>123</v>
      </c>
      <c r="P520">
        <v>0.96139755999999998</v>
      </c>
      <c r="Q520">
        <v>2.1040000000000001</v>
      </c>
      <c r="R520">
        <v>45</v>
      </c>
      <c r="S520" t="s">
        <v>50</v>
      </c>
      <c r="U520" t="str">
        <f>IFERROR(INDEX([1]!Tableau7[[#All],[DESCRIPTION]],MATCH(Tableau1[[#This Row],[EMETTEUR]],[1]!Tableau7[[#All],[CODE]],0)),"")</f>
        <v/>
      </c>
      <c r="V520">
        <f>Tableau1[[#This Row],[TOTAL_VALO]]*Tableau1[[#This Row],[SENSIBILITE]]</f>
        <v>14491292.611846436</v>
      </c>
    </row>
    <row r="521" spans="1:22" ht="15" customHeight="1" x14ac:dyDescent="0.25">
      <c r="A521" s="1">
        <v>44645</v>
      </c>
      <c r="B521" t="s">
        <v>114</v>
      </c>
      <c r="C521">
        <v>100741</v>
      </c>
      <c r="D521" t="s">
        <v>293</v>
      </c>
      <c r="E521" t="s">
        <v>294</v>
      </c>
      <c r="F521">
        <v>100</v>
      </c>
      <c r="G521" s="2">
        <v>103952.78</v>
      </c>
      <c r="H521" s="2">
        <v>10395278</v>
      </c>
      <c r="I521" s="1">
        <v>45014</v>
      </c>
      <c r="K521" s="2">
        <v>369</v>
      </c>
      <c r="L521" s="2">
        <v>369</v>
      </c>
      <c r="M521" t="s">
        <v>255</v>
      </c>
      <c r="N521" t="s">
        <v>107</v>
      </c>
      <c r="O521" t="s">
        <v>123</v>
      </c>
      <c r="P521">
        <v>0.96139755999999998</v>
      </c>
      <c r="Q521">
        <v>2.1040000000000001</v>
      </c>
      <c r="R521">
        <v>45</v>
      </c>
      <c r="S521" t="s">
        <v>50</v>
      </c>
      <c r="U521" t="str">
        <f>IFERROR(INDEX([1]!Tableau7[[#All],[DESCRIPTION]],MATCH(Tableau1[[#This Row],[EMETTEUR]],[1]!Tableau7[[#All],[CODE]],0)),"")</f>
        <v/>
      </c>
      <c r="V521">
        <f>Tableau1[[#This Row],[TOTAL_VALO]]*Tableau1[[#This Row],[SENSIBILITE]]</f>
        <v>9993994.9047216792</v>
      </c>
    </row>
    <row r="522" spans="1:22" ht="15" customHeight="1" x14ac:dyDescent="0.25">
      <c r="A522" s="1">
        <v>44645</v>
      </c>
      <c r="B522" t="s">
        <v>140</v>
      </c>
      <c r="C522">
        <v>9343</v>
      </c>
      <c r="D522" t="s">
        <v>295</v>
      </c>
      <c r="E522" t="s">
        <v>296</v>
      </c>
      <c r="F522">
        <v>150</v>
      </c>
      <c r="G522" s="3">
        <v>116213.51</v>
      </c>
      <c r="H522" s="2">
        <v>17432026.5</v>
      </c>
      <c r="I522" s="1">
        <v>48511</v>
      </c>
      <c r="J522" s="1"/>
      <c r="K522" s="2">
        <v>3866</v>
      </c>
      <c r="L522" s="2">
        <v>3866</v>
      </c>
      <c r="M522" t="s">
        <v>182</v>
      </c>
      <c r="N522" t="s">
        <v>107</v>
      </c>
      <c r="O522" t="s">
        <v>195</v>
      </c>
      <c r="P522">
        <v>8.5533165400000009</v>
      </c>
      <c r="Q522">
        <v>2.597</v>
      </c>
      <c r="R522">
        <v>15</v>
      </c>
      <c r="S522" t="s">
        <v>109</v>
      </c>
      <c r="U522" t="str">
        <f>IFERROR(INDEX([1]!Tableau7[[#All],[DESCRIPTION]],MATCH(Tableau1[[#This Row],[EMETTEUR]],[1]!Tableau7[[#All],[CODE]],0)),"")</f>
        <v/>
      </c>
      <c r="V522">
        <f>Tableau1[[#This Row],[TOTAL_VALO]]*Tableau1[[#This Row],[SENSIBILITE]]</f>
        <v>149101640.58816832</v>
      </c>
    </row>
    <row r="523" spans="1:22" ht="15" customHeight="1" x14ac:dyDescent="0.25">
      <c r="A523" s="1">
        <v>44645</v>
      </c>
      <c r="B523" t="s">
        <v>135</v>
      </c>
      <c r="C523">
        <v>9343</v>
      </c>
      <c r="D523" t="s">
        <v>295</v>
      </c>
      <c r="E523" t="s">
        <v>296</v>
      </c>
      <c r="F523">
        <v>158</v>
      </c>
      <c r="G523" s="3">
        <v>116213.51</v>
      </c>
      <c r="H523" s="3">
        <v>18361734.579999998</v>
      </c>
      <c r="I523" s="1">
        <v>48511</v>
      </c>
      <c r="J523" s="1"/>
      <c r="K523" s="2">
        <v>3866</v>
      </c>
      <c r="L523" s="2">
        <v>3866</v>
      </c>
      <c r="M523" t="s">
        <v>182</v>
      </c>
      <c r="N523" t="s">
        <v>107</v>
      </c>
      <c r="O523" t="s">
        <v>195</v>
      </c>
      <c r="P523">
        <v>8.5533165400000009</v>
      </c>
      <c r="Q523">
        <v>2.597</v>
      </c>
      <c r="R523">
        <v>15</v>
      </c>
      <c r="S523" t="s">
        <v>109</v>
      </c>
      <c r="U523" t="str">
        <f>IFERROR(INDEX([1]!Tableau7[[#All],[DESCRIPTION]],MATCH(Tableau1[[#This Row],[EMETTEUR]],[1]!Tableau7[[#All],[CODE]],0)),"")</f>
        <v/>
      </c>
      <c r="V523">
        <f>Tableau1[[#This Row],[TOTAL_VALO]]*Tableau1[[#This Row],[SENSIBILITE]]</f>
        <v>157053728.08620396</v>
      </c>
    </row>
    <row r="524" spans="1:22" ht="15" customHeight="1" x14ac:dyDescent="0.25">
      <c r="A524" s="1">
        <v>44645</v>
      </c>
      <c r="B524" t="s">
        <v>103</v>
      </c>
      <c r="C524">
        <v>9343</v>
      </c>
      <c r="D524" t="s">
        <v>295</v>
      </c>
      <c r="E524" t="s">
        <v>296</v>
      </c>
      <c r="F524" s="2">
        <v>75</v>
      </c>
      <c r="G524" s="3">
        <v>116213.51</v>
      </c>
      <c r="H524" s="3">
        <v>8716013.25</v>
      </c>
      <c r="I524" s="1">
        <v>48511</v>
      </c>
      <c r="J524" s="1"/>
      <c r="K524" s="2">
        <v>3866</v>
      </c>
      <c r="L524" s="2">
        <v>3866</v>
      </c>
      <c r="M524" t="s">
        <v>182</v>
      </c>
      <c r="N524" t="s">
        <v>107</v>
      </c>
      <c r="O524" t="s">
        <v>195</v>
      </c>
      <c r="P524">
        <v>8.5533165400000009</v>
      </c>
      <c r="Q524">
        <v>2.597</v>
      </c>
      <c r="R524">
        <v>15</v>
      </c>
      <c r="S524" t="s">
        <v>109</v>
      </c>
      <c r="U524" t="str">
        <f>IFERROR(INDEX([1]!Tableau7[[#All],[DESCRIPTION]],MATCH(Tableau1[[#This Row],[EMETTEUR]],[1]!Tableau7[[#All],[CODE]],0)),"")</f>
        <v/>
      </c>
      <c r="V524">
        <f>Tableau1[[#This Row],[TOTAL_VALO]]*Tableau1[[#This Row],[SENSIBILITE]]</f>
        <v>74550820.294084162</v>
      </c>
    </row>
    <row r="525" spans="1:22" ht="15" customHeight="1" x14ac:dyDescent="0.25">
      <c r="A525" s="1">
        <v>44645</v>
      </c>
      <c r="B525" t="s">
        <v>119</v>
      </c>
      <c r="C525">
        <v>9344</v>
      </c>
      <c r="D525" t="s">
        <v>297</v>
      </c>
      <c r="E525" t="s">
        <v>298</v>
      </c>
      <c r="F525" s="2">
        <v>200</v>
      </c>
      <c r="G525" s="3">
        <v>62503.01</v>
      </c>
      <c r="H525" s="2">
        <v>12500602</v>
      </c>
      <c r="I525" s="1">
        <v>46684</v>
      </c>
      <c r="J525" s="1"/>
      <c r="K525" s="2">
        <v>2039</v>
      </c>
      <c r="L525" s="2">
        <v>2039</v>
      </c>
      <c r="M525" t="s">
        <v>182</v>
      </c>
      <c r="N525" t="s">
        <v>107</v>
      </c>
      <c r="O525" t="s">
        <v>195</v>
      </c>
      <c r="P525">
        <v>2.85779205</v>
      </c>
      <c r="Q525">
        <v>2.488</v>
      </c>
      <c r="R525">
        <v>30</v>
      </c>
      <c r="S525" t="s">
        <v>109</v>
      </c>
      <c r="U525" t="str">
        <f>IFERROR(INDEX([1]!Tableau7[[#All],[DESCRIPTION]],MATCH(Tableau1[[#This Row],[EMETTEUR]],[1]!Tableau7[[#All],[CODE]],0)),"")</f>
        <v/>
      </c>
      <c r="V525">
        <f>Tableau1[[#This Row],[TOTAL_VALO]]*Tableau1[[#This Row],[SENSIBILITE]]</f>
        <v>35724121.015814103</v>
      </c>
    </row>
    <row r="526" spans="1:22" ht="15" customHeight="1" x14ac:dyDescent="0.25">
      <c r="A526" s="1">
        <v>44645</v>
      </c>
      <c r="B526" t="s">
        <v>185</v>
      </c>
      <c r="C526">
        <v>5099</v>
      </c>
      <c r="D526" t="s">
        <v>299</v>
      </c>
      <c r="E526" t="s">
        <v>300</v>
      </c>
      <c r="F526">
        <v>128</v>
      </c>
      <c r="G526" s="3">
        <v>4304.34</v>
      </c>
      <c r="H526" s="2">
        <v>550955.52000000002</v>
      </c>
      <c r="I526" s="1">
        <v>45101</v>
      </c>
      <c r="K526" s="2">
        <v>456</v>
      </c>
      <c r="L526" s="2">
        <v>456</v>
      </c>
      <c r="M526" t="s">
        <v>182</v>
      </c>
      <c r="N526" t="s">
        <v>107</v>
      </c>
      <c r="O526" t="s">
        <v>301</v>
      </c>
      <c r="P526">
        <v>0.43378012999999999</v>
      </c>
      <c r="Q526">
        <v>2.1030000000000002</v>
      </c>
      <c r="R526">
        <v>40</v>
      </c>
      <c r="S526" t="s">
        <v>50</v>
      </c>
      <c r="U526" t="str">
        <f>IFERROR(INDEX([1]!Tableau7[[#All],[DESCRIPTION]],MATCH(Tableau1[[#This Row],[EMETTEUR]],[1]!Tableau7[[#All],[CODE]],0)),"")</f>
        <v/>
      </c>
      <c r="V526">
        <f>Tableau1[[#This Row],[TOTAL_VALO]]*Tableau1[[#This Row],[SENSIBILITE]]</f>
        <v>238993.55708981759</v>
      </c>
    </row>
    <row r="527" spans="1:22" ht="15" customHeight="1" x14ac:dyDescent="0.25">
      <c r="A527" s="1">
        <v>44645</v>
      </c>
      <c r="B527" t="s">
        <v>205</v>
      </c>
      <c r="C527">
        <v>9299</v>
      </c>
      <c r="D527" t="s">
        <v>302</v>
      </c>
      <c r="E527" t="s">
        <v>303</v>
      </c>
      <c r="F527">
        <v>97</v>
      </c>
      <c r="G527" s="3">
        <v>100732.98</v>
      </c>
      <c r="H527" s="3">
        <v>9771099.0600000005</v>
      </c>
      <c r="I527" s="1">
        <v>46371</v>
      </c>
      <c r="J527" s="1">
        <v>44910</v>
      </c>
      <c r="K527" s="2">
        <v>1726</v>
      </c>
      <c r="L527" s="2">
        <v>265</v>
      </c>
      <c r="M527" t="s">
        <v>182</v>
      </c>
      <c r="N527" t="s">
        <v>183</v>
      </c>
      <c r="O527" t="s">
        <v>178</v>
      </c>
      <c r="P527">
        <v>0.72496835000000004</v>
      </c>
      <c r="Q527">
        <v>2.0880000000000001</v>
      </c>
      <c r="R527">
        <v>50</v>
      </c>
      <c r="S527" t="s">
        <v>50</v>
      </c>
      <c r="U527" t="str">
        <f>IFERROR(INDEX([1]!Tableau7[[#All],[DESCRIPTION]],MATCH(Tableau1[[#This Row],[EMETTEUR]],[1]!Tableau7[[#All],[CODE]],0)),"")</f>
        <v/>
      </c>
      <c r="V527">
        <f>Tableau1[[#This Row],[TOTAL_VALO]]*Tableau1[[#This Row],[SENSIBILITE]]</f>
        <v>7083737.5632147519</v>
      </c>
    </row>
    <row r="528" spans="1:22" ht="15" customHeight="1" x14ac:dyDescent="0.25">
      <c r="A528" s="1">
        <v>44645</v>
      </c>
      <c r="B528" t="s">
        <v>185</v>
      </c>
      <c r="C528">
        <v>9299</v>
      </c>
      <c r="D528" t="s">
        <v>302</v>
      </c>
      <c r="E528" t="s">
        <v>303</v>
      </c>
      <c r="F528" s="2">
        <v>610</v>
      </c>
      <c r="G528" s="3">
        <v>100732.98</v>
      </c>
      <c r="H528" s="3">
        <v>61447117.799999997</v>
      </c>
      <c r="I528" s="1">
        <v>46371</v>
      </c>
      <c r="J528" s="1">
        <v>44910</v>
      </c>
      <c r="K528" s="2">
        <v>1726</v>
      </c>
      <c r="L528" s="2">
        <v>265</v>
      </c>
      <c r="M528" t="s">
        <v>182</v>
      </c>
      <c r="N528" t="s">
        <v>183</v>
      </c>
      <c r="O528" t="s">
        <v>178</v>
      </c>
      <c r="P528">
        <v>0.72496835000000004</v>
      </c>
      <c r="Q528">
        <v>2.0880000000000001</v>
      </c>
      <c r="R528">
        <v>50</v>
      </c>
      <c r="S528" t="s">
        <v>50</v>
      </c>
      <c r="U528" t="str">
        <f>IFERROR(INDEX([1]!Tableau7[[#All],[DESCRIPTION]],MATCH(Tableau1[[#This Row],[EMETTEUR]],[1]!Tableau7[[#All],[CODE]],0)),"")</f>
        <v/>
      </c>
      <c r="V528">
        <f>Tableau1[[#This Row],[TOTAL_VALO]]*Tableau1[[#This Row],[SENSIBILITE]]</f>
        <v>44547215.603721634</v>
      </c>
    </row>
    <row r="529" spans="1:22" ht="15" customHeight="1" x14ac:dyDescent="0.25">
      <c r="A529" s="1">
        <v>44645</v>
      </c>
      <c r="B529" t="s">
        <v>198</v>
      </c>
      <c r="C529">
        <v>9299</v>
      </c>
      <c r="D529" t="s">
        <v>302</v>
      </c>
      <c r="E529" t="s">
        <v>303</v>
      </c>
      <c r="F529" s="2">
        <v>100</v>
      </c>
      <c r="G529" s="3">
        <v>100732.98</v>
      </c>
      <c r="H529" s="3">
        <v>10073298</v>
      </c>
      <c r="I529" s="1">
        <v>46371</v>
      </c>
      <c r="J529" s="1">
        <v>44910</v>
      </c>
      <c r="K529" s="2">
        <v>1726</v>
      </c>
      <c r="L529" s="2">
        <v>265</v>
      </c>
      <c r="M529" t="s">
        <v>182</v>
      </c>
      <c r="N529" t="s">
        <v>183</v>
      </c>
      <c r="O529" t="s">
        <v>178</v>
      </c>
      <c r="P529">
        <v>0.72496835000000004</v>
      </c>
      <c r="Q529">
        <v>2.0880000000000001</v>
      </c>
      <c r="R529">
        <v>50</v>
      </c>
      <c r="S529" t="s">
        <v>50</v>
      </c>
      <c r="U529" t="str">
        <f>IFERROR(INDEX([1]!Tableau7[[#All],[DESCRIPTION]],MATCH(Tableau1[[#This Row],[EMETTEUR]],[1]!Tableau7[[#All],[CODE]],0)),"")</f>
        <v/>
      </c>
      <c r="V529">
        <f>Tableau1[[#This Row],[TOTAL_VALO]]*Tableau1[[#This Row],[SENSIBILITE]]</f>
        <v>7302822.2301183008</v>
      </c>
    </row>
    <row r="530" spans="1:22" ht="15" customHeight="1" x14ac:dyDescent="0.25">
      <c r="A530" s="1">
        <v>44645</v>
      </c>
      <c r="B530" t="s">
        <v>261</v>
      </c>
      <c r="C530">
        <v>201507</v>
      </c>
      <c r="D530" t="s">
        <v>304</v>
      </c>
      <c r="E530" t="s">
        <v>305</v>
      </c>
      <c r="F530">
        <v>1</v>
      </c>
      <c r="G530" s="3">
        <v>103582.14</v>
      </c>
      <c r="H530" s="3">
        <v>103582.14</v>
      </c>
      <c r="I530" s="1">
        <v>45096</v>
      </c>
      <c r="K530" s="2">
        <v>451</v>
      </c>
      <c r="L530" s="2">
        <v>451</v>
      </c>
      <c r="M530" t="s">
        <v>106</v>
      </c>
      <c r="N530" t="s">
        <v>107</v>
      </c>
      <c r="O530" t="s">
        <v>108</v>
      </c>
      <c r="P530">
        <v>1.1881426900000001</v>
      </c>
      <c r="Q530">
        <v>1.6890000000000001</v>
      </c>
      <c r="S530" t="s">
        <v>109</v>
      </c>
      <c r="U530" t="str">
        <f>IFERROR(INDEX([1]!Tableau7[[#All],[DESCRIPTION]],MATCH(Tableau1[[#This Row],[EMETTEUR]],[1]!Tableau7[[#All],[CODE]],0)),"")</f>
        <v/>
      </c>
      <c r="V530">
        <f>Tableau1[[#This Row],[TOTAL_VALO]]*Tableau1[[#This Row],[SENSIBILITE]]</f>
        <v>123070.36245555661</v>
      </c>
    </row>
    <row r="531" spans="1:22" ht="15" customHeight="1" x14ac:dyDescent="0.25">
      <c r="A531" s="1">
        <v>44645</v>
      </c>
      <c r="B531" t="s">
        <v>153</v>
      </c>
      <c r="C531">
        <v>201507</v>
      </c>
      <c r="D531" t="s">
        <v>304</v>
      </c>
      <c r="E531" t="s">
        <v>305</v>
      </c>
      <c r="F531">
        <v>1</v>
      </c>
      <c r="G531" s="3">
        <v>103582.14</v>
      </c>
      <c r="H531" s="3">
        <v>103582.14</v>
      </c>
      <c r="I531" s="1">
        <v>45096</v>
      </c>
      <c r="K531" s="2">
        <v>451</v>
      </c>
      <c r="L531" s="2">
        <v>451</v>
      </c>
      <c r="M531" t="s">
        <v>106</v>
      </c>
      <c r="N531" t="s">
        <v>107</v>
      </c>
      <c r="O531" t="s">
        <v>108</v>
      </c>
      <c r="P531">
        <v>1.1881426900000001</v>
      </c>
      <c r="Q531">
        <v>1.6890000000000001</v>
      </c>
      <c r="S531" t="s">
        <v>109</v>
      </c>
      <c r="U531" t="str">
        <f>IFERROR(INDEX([1]!Tableau7[[#All],[DESCRIPTION]],MATCH(Tableau1[[#This Row],[EMETTEUR]],[1]!Tableau7[[#All],[CODE]],0)),"")</f>
        <v/>
      </c>
      <c r="V531">
        <f>Tableau1[[#This Row],[TOTAL_VALO]]*Tableau1[[#This Row],[SENSIBILITE]]</f>
        <v>123070.36245555661</v>
      </c>
    </row>
    <row r="532" spans="1:22" ht="15" customHeight="1" x14ac:dyDescent="0.25">
      <c r="A532" s="1">
        <v>44645</v>
      </c>
      <c r="B532" t="s">
        <v>139</v>
      </c>
      <c r="C532">
        <v>201507</v>
      </c>
      <c r="D532" t="s">
        <v>304</v>
      </c>
      <c r="E532" t="s">
        <v>305</v>
      </c>
      <c r="F532">
        <v>51</v>
      </c>
      <c r="G532" s="3">
        <v>103582.14</v>
      </c>
      <c r="H532" s="3">
        <v>5282689.1399999997</v>
      </c>
      <c r="I532" s="1">
        <v>45096</v>
      </c>
      <c r="K532" s="2">
        <v>451</v>
      </c>
      <c r="L532" s="2">
        <v>451</v>
      </c>
      <c r="M532" t="s">
        <v>106</v>
      </c>
      <c r="N532" t="s">
        <v>107</v>
      </c>
      <c r="O532" t="s">
        <v>108</v>
      </c>
      <c r="P532">
        <v>1.1881426900000001</v>
      </c>
      <c r="Q532">
        <v>1.6890000000000001</v>
      </c>
      <c r="S532" t="s">
        <v>109</v>
      </c>
      <c r="U532" t="str">
        <f>IFERROR(INDEX([1]!Tableau7[[#All],[DESCRIPTION]],MATCH(Tableau1[[#This Row],[EMETTEUR]],[1]!Tableau7[[#All],[CODE]],0)),"")</f>
        <v/>
      </c>
      <c r="V532" s="3">
        <f>Tableau1[[#This Row],[TOTAL_VALO]]*Tableau1[[#This Row],[SENSIBILITE]]</f>
        <v>6276588.485233386</v>
      </c>
    </row>
    <row r="533" spans="1:22" ht="15" customHeight="1" x14ac:dyDescent="0.25">
      <c r="A533" s="1">
        <v>44645</v>
      </c>
      <c r="B533" t="s">
        <v>140</v>
      </c>
      <c r="C533">
        <v>201507</v>
      </c>
      <c r="D533" t="s">
        <v>304</v>
      </c>
      <c r="E533" t="s">
        <v>305</v>
      </c>
      <c r="F533" s="2">
        <v>2177</v>
      </c>
      <c r="G533" s="3">
        <v>103582.14</v>
      </c>
      <c r="H533" s="2">
        <v>225498318.78</v>
      </c>
      <c r="I533" s="1">
        <v>45096</v>
      </c>
      <c r="K533" s="2">
        <v>451</v>
      </c>
      <c r="L533" s="2">
        <v>451</v>
      </c>
      <c r="M533" t="s">
        <v>106</v>
      </c>
      <c r="N533" t="s">
        <v>107</v>
      </c>
      <c r="O533" t="s">
        <v>108</v>
      </c>
      <c r="P533">
        <v>1.1881426900000001</v>
      </c>
      <c r="Q533">
        <v>1.6890000000000001</v>
      </c>
      <c r="S533" t="s">
        <v>109</v>
      </c>
      <c r="U533" t="str">
        <f>IFERROR(INDEX([1]!Tableau7[[#All],[DESCRIPTION]],MATCH(Tableau1[[#This Row],[EMETTEUR]],[1]!Tableau7[[#All],[CODE]],0)),"")</f>
        <v/>
      </c>
      <c r="V533">
        <f>Tableau1[[#This Row],[TOTAL_VALO]]*Tableau1[[#This Row],[SENSIBILITE]]</f>
        <v>267924179.06574672</v>
      </c>
    </row>
    <row r="534" spans="1:22" ht="15" customHeight="1" x14ac:dyDescent="0.25">
      <c r="A534" s="1">
        <v>44645</v>
      </c>
      <c r="B534" t="s">
        <v>134</v>
      </c>
      <c r="C534">
        <v>201507</v>
      </c>
      <c r="D534" t="s">
        <v>304</v>
      </c>
      <c r="E534" t="s">
        <v>305</v>
      </c>
      <c r="F534">
        <v>20</v>
      </c>
      <c r="G534" s="3">
        <v>103582.14</v>
      </c>
      <c r="H534" s="3">
        <v>2071642.8</v>
      </c>
      <c r="I534" s="1">
        <v>45096</v>
      </c>
      <c r="J534" s="1"/>
      <c r="K534" s="2">
        <v>451</v>
      </c>
      <c r="L534" s="2">
        <v>451</v>
      </c>
      <c r="M534" t="s">
        <v>106</v>
      </c>
      <c r="N534" t="s">
        <v>107</v>
      </c>
      <c r="O534" t="s">
        <v>108</v>
      </c>
      <c r="P534">
        <v>1.1881426900000001</v>
      </c>
      <c r="Q534">
        <v>1.6890000000000001</v>
      </c>
      <c r="S534" t="s">
        <v>109</v>
      </c>
      <c r="U534" t="str">
        <f>IFERROR(INDEX([1]!Tableau7[[#All],[DESCRIPTION]],MATCH(Tableau1[[#This Row],[EMETTEUR]],[1]!Tableau7[[#All],[CODE]],0)),"")</f>
        <v/>
      </c>
      <c r="V534">
        <f>Tableau1[[#This Row],[TOTAL_VALO]]*Tableau1[[#This Row],[SENSIBILITE]]</f>
        <v>2461407.2491111322</v>
      </c>
    </row>
    <row r="535" spans="1:22" ht="15" customHeight="1" x14ac:dyDescent="0.25">
      <c r="A535" s="1">
        <v>44645</v>
      </c>
      <c r="B535" t="s">
        <v>135</v>
      </c>
      <c r="C535">
        <v>201507</v>
      </c>
      <c r="D535" t="s">
        <v>304</v>
      </c>
      <c r="E535" t="s">
        <v>305</v>
      </c>
      <c r="F535">
        <v>500</v>
      </c>
      <c r="G535" s="3">
        <v>103582.14</v>
      </c>
      <c r="H535" s="3">
        <v>51791070</v>
      </c>
      <c r="I535" s="1">
        <v>45096</v>
      </c>
      <c r="J535" s="1"/>
      <c r="K535" s="2">
        <v>451</v>
      </c>
      <c r="L535" s="2">
        <v>451</v>
      </c>
      <c r="M535" t="s">
        <v>106</v>
      </c>
      <c r="N535" t="s">
        <v>107</v>
      </c>
      <c r="O535" t="s">
        <v>108</v>
      </c>
      <c r="P535">
        <v>1.1881426900000001</v>
      </c>
      <c r="Q535">
        <v>1.6890000000000001</v>
      </c>
      <c r="S535" t="s">
        <v>109</v>
      </c>
      <c r="U535" t="str">
        <f>IFERROR(INDEX([1]!Tableau7[[#All],[DESCRIPTION]],MATCH(Tableau1[[#This Row],[EMETTEUR]],[1]!Tableau7[[#All],[CODE]],0)),"")</f>
        <v/>
      </c>
      <c r="V535">
        <f>Tableau1[[#This Row],[TOTAL_VALO]]*Tableau1[[#This Row],[SENSIBILITE]]</f>
        <v>61535181.227778301</v>
      </c>
    </row>
    <row r="536" spans="1:22" ht="15" customHeight="1" x14ac:dyDescent="0.25">
      <c r="A536" s="1">
        <v>44645</v>
      </c>
      <c r="B536" t="s">
        <v>103</v>
      </c>
      <c r="C536">
        <v>201507</v>
      </c>
      <c r="D536" t="s">
        <v>304</v>
      </c>
      <c r="E536" t="s">
        <v>305</v>
      </c>
      <c r="F536">
        <v>100</v>
      </c>
      <c r="G536" s="3">
        <v>103582.14</v>
      </c>
      <c r="H536" s="3">
        <v>10358214</v>
      </c>
      <c r="I536" s="1">
        <v>45096</v>
      </c>
      <c r="J536" s="1"/>
      <c r="K536" s="2">
        <v>451</v>
      </c>
      <c r="L536" s="2">
        <v>451</v>
      </c>
      <c r="M536" t="s">
        <v>106</v>
      </c>
      <c r="N536" t="s">
        <v>107</v>
      </c>
      <c r="O536" t="s">
        <v>108</v>
      </c>
      <c r="P536">
        <v>1.1881426900000001</v>
      </c>
      <c r="Q536">
        <v>1.6890000000000001</v>
      </c>
      <c r="S536" t="s">
        <v>109</v>
      </c>
      <c r="U536" t="str">
        <f>IFERROR(INDEX([1]!Tableau7[[#All],[DESCRIPTION]],MATCH(Tableau1[[#This Row],[EMETTEUR]],[1]!Tableau7[[#All],[CODE]],0)),"")</f>
        <v/>
      </c>
      <c r="V536">
        <f>Tableau1[[#This Row],[TOTAL_VALO]]*Tableau1[[#This Row],[SENSIBILITE]]</f>
        <v>12307036.24555566</v>
      </c>
    </row>
    <row r="537" spans="1:22" ht="15" customHeight="1" x14ac:dyDescent="0.25">
      <c r="A537" s="1">
        <v>44645</v>
      </c>
      <c r="B537" t="s">
        <v>124</v>
      </c>
      <c r="C537">
        <v>9346</v>
      </c>
      <c r="D537" t="s">
        <v>306</v>
      </c>
      <c r="E537" t="s">
        <v>307</v>
      </c>
      <c r="F537">
        <v>108</v>
      </c>
      <c r="G537" s="3">
        <v>62475.62</v>
      </c>
      <c r="H537" s="2">
        <v>6747366.96</v>
      </c>
      <c r="I537" s="1">
        <v>46691</v>
      </c>
      <c r="J537" s="1"/>
      <c r="K537" s="2">
        <v>2046</v>
      </c>
      <c r="L537" s="2">
        <v>2046</v>
      </c>
      <c r="M537" t="s">
        <v>182</v>
      </c>
      <c r="N537" t="s">
        <v>107</v>
      </c>
      <c r="O537" t="s">
        <v>308</v>
      </c>
      <c r="P537">
        <v>2.8313399800000001</v>
      </c>
      <c r="Q537">
        <v>3.089</v>
      </c>
      <c r="R537">
        <v>90</v>
      </c>
      <c r="S537" t="s">
        <v>50</v>
      </c>
      <c r="U537" t="str">
        <f>IFERROR(INDEX([1]!Tableau7[[#All],[DESCRIPTION]],MATCH(Tableau1[[#This Row],[EMETTEUR]],[1]!Tableau7[[#All],[CODE]],0)),"")</f>
        <v/>
      </c>
      <c r="V537">
        <f>Tableau1[[#This Row],[TOTAL_VALO]]*Tableau1[[#This Row],[SENSIBILITE]]</f>
        <v>19104089.83357906</v>
      </c>
    </row>
    <row r="538" spans="1:22" ht="15" customHeight="1" x14ac:dyDescent="0.25">
      <c r="A538" s="1">
        <v>44645</v>
      </c>
      <c r="B538" t="s">
        <v>141</v>
      </c>
      <c r="C538">
        <v>9346</v>
      </c>
      <c r="D538" t="s">
        <v>306</v>
      </c>
      <c r="E538" t="s">
        <v>307</v>
      </c>
      <c r="F538">
        <v>108</v>
      </c>
      <c r="G538" s="3">
        <v>62475.62</v>
      </c>
      <c r="H538" s="3">
        <v>6747366.96</v>
      </c>
      <c r="I538" s="1">
        <v>46691</v>
      </c>
      <c r="J538" s="1"/>
      <c r="K538" s="2">
        <v>2046</v>
      </c>
      <c r="L538" s="2">
        <v>2046</v>
      </c>
      <c r="M538" t="s">
        <v>182</v>
      </c>
      <c r="N538" t="s">
        <v>107</v>
      </c>
      <c r="O538" t="s">
        <v>308</v>
      </c>
      <c r="P538">
        <v>2.8313399800000001</v>
      </c>
      <c r="Q538">
        <v>3.089</v>
      </c>
      <c r="R538">
        <v>90</v>
      </c>
      <c r="S538" t="s">
        <v>50</v>
      </c>
      <c r="U538" t="str">
        <f>IFERROR(INDEX([1]!Tableau7[[#All],[DESCRIPTION]],MATCH(Tableau1[[#This Row],[EMETTEUR]],[1]!Tableau7[[#All],[CODE]],0)),"")</f>
        <v/>
      </c>
      <c r="V538">
        <f>Tableau1[[#This Row],[TOTAL_VALO]]*Tableau1[[#This Row],[SENSIBILITE]]</f>
        <v>19104089.83357906</v>
      </c>
    </row>
    <row r="539" spans="1:22" ht="15" customHeight="1" x14ac:dyDescent="0.25">
      <c r="A539" s="1">
        <v>44645</v>
      </c>
      <c r="B539" t="s">
        <v>119</v>
      </c>
      <c r="C539">
        <v>9346</v>
      </c>
      <c r="D539" t="s">
        <v>306</v>
      </c>
      <c r="E539" t="s">
        <v>307</v>
      </c>
      <c r="F539" s="2">
        <v>108</v>
      </c>
      <c r="G539" s="3">
        <v>62475.62</v>
      </c>
      <c r="H539" s="3">
        <v>6747366.96</v>
      </c>
      <c r="I539" s="1">
        <v>46691</v>
      </c>
      <c r="J539" s="1"/>
      <c r="K539" s="2">
        <v>2046</v>
      </c>
      <c r="L539" s="2">
        <v>2046</v>
      </c>
      <c r="M539" t="s">
        <v>182</v>
      </c>
      <c r="N539" t="s">
        <v>107</v>
      </c>
      <c r="O539" t="s">
        <v>308</v>
      </c>
      <c r="P539">
        <v>2.8313399800000001</v>
      </c>
      <c r="Q539">
        <v>3.089</v>
      </c>
      <c r="R539">
        <v>90</v>
      </c>
      <c r="S539" t="s">
        <v>50</v>
      </c>
      <c r="U539" t="str">
        <f>IFERROR(INDEX([1]!Tableau7[[#All],[DESCRIPTION]],MATCH(Tableau1[[#This Row],[EMETTEUR]],[1]!Tableau7[[#All],[CODE]],0)),"")</f>
        <v/>
      </c>
      <c r="V539">
        <f>Tableau1[[#This Row],[TOTAL_VALO]]*Tableau1[[#This Row],[SENSIBILITE]]</f>
        <v>19104089.83357906</v>
      </c>
    </row>
    <row r="540" spans="1:22" ht="15" customHeight="1" x14ac:dyDescent="0.25">
      <c r="A540" s="1">
        <v>44645</v>
      </c>
      <c r="B540" t="s">
        <v>179</v>
      </c>
      <c r="C540">
        <v>201526</v>
      </c>
      <c r="D540" t="s">
        <v>309</v>
      </c>
      <c r="E540" t="s">
        <v>310</v>
      </c>
      <c r="F540">
        <v>250</v>
      </c>
      <c r="G540" s="3">
        <v>102834.45</v>
      </c>
      <c r="H540" s="3">
        <v>25708612.5</v>
      </c>
      <c r="I540" s="1">
        <v>45215</v>
      </c>
      <c r="K540" s="2">
        <v>570</v>
      </c>
      <c r="L540" s="2">
        <v>570</v>
      </c>
      <c r="M540" t="s">
        <v>106</v>
      </c>
      <c r="N540" t="s">
        <v>107</v>
      </c>
      <c r="O540" t="s">
        <v>108</v>
      </c>
      <c r="P540">
        <v>1.5083727300000001</v>
      </c>
      <c r="Q540">
        <v>1.744</v>
      </c>
      <c r="S540" t="s">
        <v>109</v>
      </c>
      <c r="U540" t="str">
        <f>IFERROR(INDEX([1]!Tableau7[[#All],[DESCRIPTION]],MATCH(Tableau1[[#This Row],[EMETTEUR]],[1]!Tableau7[[#All],[CODE]],0)),"")</f>
        <v/>
      </c>
      <c r="V540">
        <f>Tableau1[[#This Row],[TOTAL_VALO]]*Tableau1[[#This Row],[SENSIBILITE]]</f>
        <v>38778170.021137126</v>
      </c>
    </row>
    <row r="541" spans="1:22" ht="15" customHeight="1" x14ac:dyDescent="0.25">
      <c r="A541" s="1">
        <v>44645</v>
      </c>
      <c r="B541" t="s">
        <v>111</v>
      </c>
      <c r="C541">
        <v>201526</v>
      </c>
      <c r="D541" t="s">
        <v>309</v>
      </c>
      <c r="E541" t="s">
        <v>310</v>
      </c>
      <c r="F541">
        <v>70</v>
      </c>
      <c r="G541" s="3">
        <v>102834.45</v>
      </c>
      <c r="H541" s="3">
        <v>7198411.5</v>
      </c>
      <c r="I541" s="1">
        <v>45215</v>
      </c>
      <c r="K541" s="2">
        <v>570</v>
      </c>
      <c r="L541" s="2">
        <v>570</v>
      </c>
      <c r="M541" t="s">
        <v>106</v>
      </c>
      <c r="N541" t="s">
        <v>107</v>
      </c>
      <c r="O541" t="s">
        <v>108</v>
      </c>
      <c r="P541">
        <v>1.5083727300000001</v>
      </c>
      <c r="Q541">
        <v>1.744</v>
      </c>
      <c r="S541" t="s">
        <v>109</v>
      </c>
      <c r="U541" t="str">
        <f>IFERROR(INDEX([1]!Tableau7[[#All],[DESCRIPTION]],MATCH(Tableau1[[#This Row],[EMETTEUR]],[1]!Tableau7[[#All],[CODE]],0)),"")</f>
        <v/>
      </c>
      <c r="V541">
        <f>Tableau1[[#This Row],[TOTAL_VALO]]*Tableau1[[#This Row],[SENSIBILITE]]</f>
        <v>10857887.605918396</v>
      </c>
    </row>
    <row r="542" spans="1:22" ht="15" customHeight="1" x14ac:dyDescent="0.25">
      <c r="A542" s="1">
        <v>44645</v>
      </c>
      <c r="B542" t="s">
        <v>153</v>
      </c>
      <c r="C542">
        <v>201526</v>
      </c>
      <c r="D542" t="s">
        <v>309</v>
      </c>
      <c r="E542" t="s">
        <v>310</v>
      </c>
      <c r="F542">
        <v>1</v>
      </c>
      <c r="G542" s="3">
        <v>102834.45</v>
      </c>
      <c r="H542" s="3">
        <v>102834.45</v>
      </c>
      <c r="I542" s="1">
        <v>45215</v>
      </c>
      <c r="J542" s="1"/>
      <c r="K542" s="2">
        <v>570</v>
      </c>
      <c r="L542" s="2">
        <v>570</v>
      </c>
      <c r="M542" t="s">
        <v>106</v>
      </c>
      <c r="N542" t="s">
        <v>107</v>
      </c>
      <c r="O542" t="s">
        <v>108</v>
      </c>
      <c r="P542">
        <v>1.5083727300000001</v>
      </c>
      <c r="Q542">
        <v>1.744</v>
      </c>
      <c r="S542" t="s">
        <v>109</v>
      </c>
      <c r="U542" t="str">
        <f>IFERROR(INDEX([1]!Tableau7[[#All],[DESCRIPTION]],MATCH(Tableau1[[#This Row],[EMETTEUR]],[1]!Tableau7[[#All],[CODE]],0)),"")</f>
        <v/>
      </c>
      <c r="V542">
        <f>Tableau1[[#This Row],[TOTAL_VALO]]*Tableau1[[#This Row],[SENSIBILITE]]</f>
        <v>155112.68008454851</v>
      </c>
    </row>
    <row r="543" spans="1:22" ht="15" customHeight="1" x14ac:dyDescent="0.25">
      <c r="A543" s="1">
        <v>44645</v>
      </c>
      <c r="B543" t="s">
        <v>119</v>
      </c>
      <c r="C543">
        <v>201526</v>
      </c>
      <c r="D543" t="s">
        <v>309</v>
      </c>
      <c r="E543" t="s">
        <v>310</v>
      </c>
      <c r="F543">
        <v>368</v>
      </c>
      <c r="G543" s="3">
        <v>102834.45</v>
      </c>
      <c r="H543" s="3">
        <v>37843077.600000001</v>
      </c>
      <c r="I543" s="1">
        <v>45215</v>
      </c>
      <c r="J543" s="1"/>
      <c r="K543" s="2">
        <v>570</v>
      </c>
      <c r="L543" s="2">
        <v>570</v>
      </c>
      <c r="M543" t="s">
        <v>106</v>
      </c>
      <c r="N543" t="s">
        <v>107</v>
      </c>
      <c r="O543" t="s">
        <v>108</v>
      </c>
      <c r="P543">
        <v>1.5083727300000001</v>
      </c>
      <c r="Q543">
        <v>1.744</v>
      </c>
      <c r="S543" t="s">
        <v>109</v>
      </c>
      <c r="U543" t="str">
        <f>IFERROR(INDEX([1]!Tableau7[[#All],[DESCRIPTION]],MATCH(Tableau1[[#This Row],[EMETTEUR]],[1]!Tableau7[[#All],[CODE]],0)),"")</f>
        <v/>
      </c>
      <c r="V543">
        <f>Tableau1[[#This Row],[TOTAL_VALO]]*Tableau1[[#This Row],[SENSIBILITE]]</f>
        <v>57081466.27111385</v>
      </c>
    </row>
    <row r="544" spans="1:22" ht="15" customHeight="1" x14ac:dyDescent="0.25">
      <c r="A544" s="1">
        <v>44645</v>
      </c>
      <c r="B544" t="s">
        <v>140</v>
      </c>
      <c r="C544">
        <v>201526</v>
      </c>
      <c r="D544" t="s">
        <v>309</v>
      </c>
      <c r="E544" t="s">
        <v>310</v>
      </c>
      <c r="F544">
        <v>496</v>
      </c>
      <c r="G544" s="3">
        <v>102834.45</v>
      </c>
      <c r="H544" s="3">
        <v>51005887.200000003</v>
      </c>
      <c r="I544" s="1">
        <v>45215</v>
      </c>
      <c r="J544" s="1"/>
      <c r="K544" s="2">
        <v>570</v>
      </c>
      <c r="L544" s="2">
        <v>570</v>
      </c>
      <c r="M544" t="s">
        <v>106</v>
      </c>
      <c r="N544" t="s">
        <v>107</v>
      </c>
      <c r="O544" t="s">
        <v>108</v>
      </c>
      <c r="P544">
        <v>1.5083727300000001</v>
      </c>
      <c r="Q544">
        <v>1.744</v>
      </c>
      <c r="S544" t="s">
        <v>109</v>
      </c>
      <c r="U544" t="str">
        <f>IFERROR(INDEX([1]!Tableau7[[#All],[DESCRIPTION]],MATCH(Tableau1[[#This Row],[EMETTEUR]],[1]!Tableau7[[#All],[CODE]],0)),"")</f>
        <v/>
      </c>
      <c r="V544">
        <f>Tableau1[[#This Row],[TOTAL_VALO]]*Tableau1[[#This Row],[SENSIBILITE]]</f>
        <v>76935889.321936056</v>
      </c>
    </row>
    <row r="545" spans="1:22" ht="15" customHeight="1" x14ac:dyDescent="0.25">
      <c r="A545" s="1">
        <v>44645</v>
      </c>
      <c r="B545" t="s">
        <v>150</v>
      </c>
      <c r="C545">
        <v>152052</v>
      </c>
      <c r="D545" t="s">
        <v>311</v>
      </c>
      <c r="E545" t="s">
        <v>312</v>
      </c>
      <c r="F545">
        <v>4</v>
      </c>
      <c r="G545" s="3">
        <v>103846.94</v>
      </c>
      <c r="H545" s="3">
        <v>415387.76</v>
      </c>
      <c r="I545" s="1">
        <v>46009</v>
      </c>
      <c r="K545" s="2">
        <v>1364</v>
      </c>
      <c r="L545" s="2">
        <v>1364</v>
      </c>
      <c r="M545" t="s">
        <v>268</v>
      </c>
      <c r="N545" t="s">
        <v>107</v>
      </c>
      <c r="O545" t="s">
        <v>229</v>
      </c>
      <c r="P545">
        <v>3.4578403500000001</v>
      </c>
      <c r="Q545">
        <v>2.54</v>
      </c>
      <c r="R545">
        <v>54</v>
      </c>
      <c r="S545" t="s">
        <v>50</v>
      </c>
      <c r="U545" t="str">
        <f>IFERROR(INDEX([1]!Tableau7[[#All],[DESCRIPTION]],MATCH(Tableau1[[#This Row],[EMETTEUR]],[1]!Tableau7[[#All],[CODE]],0)),"")</f>
        <v/>
      </c>
      <c r="V545">
        <f>Tableau1[[#This Row],[TOTAL_VALO]]*Tableau1[[#This Row],[SENSIBILITE]]</f>
        <v>1436344.5574241162</v>
      </c>
    </row>
    <row r="546" spans="1:22" ht="15" customHeight="1" x14ac:dyDescent="0.25">
      <c r="A546" s="1">
        <v>44645</v>
      </c>
      <c r="B546" t="s">
        <v>111</v>
      </c>
      <c r="C546">
        <v>152052</v>
      </c>
      <c r="D546" t="s">
        <v>311</v>
      </c>
      <c r="E546" t="s">
        <v>312</v>
      </c>
      <c r="F546">
        <v>2</v>
      </c>
      <c r="G546" s="3">
        <v>103846.94</v>
      </c>
      <c r="H546" s="3">
        <v>207693.88</v>
      </c>
      <c r="I546" s="1">
        <v>46009</v>
      </c>
      <c r="K546" s="2">
        <v>1364</v>
      </c>
      <c r="L546" s="2">
        <v>1364</v>
      </c>
      <c r="M546" t="s">
        <v>268</v>
      </c>
      <c r="N546" t="s">
        <v>107</v>
      </c>
      <c r="O546" t="s">
        <v>229</v>
      </c>
      <c r="P546">
        <v>3.4578403500000001</v>
      </c>
      <c r="Q546">
        <v>2.54</v>
      </c>
      <c r="R546">
        <v>54</v>
      </c>
      <c r="S546" t="s">
        <v>50</v>
      </c>
      <c r="U546" t="str">
        <f>IFERROR(INDEX([1]!Tableau7[[#All],[DESCRIPTION]],MATCH(Tableau1[[#This Row],[EMETTEUR]],[1]!Tableau7[[#All],[CODE]],0)),"")</f>
        <v/>
      </c>
      <c r="V546">
        <f>Tableau1[[#This Row],[TOTAL_VALO]]*Tableau1[[#This Row],[SENSIBILITE]]</f>
        <v>718172.27871205809</v>
      </c>
    </row>
    <row r="547" spans="1:22" ht="15" customHeight="1" x14ac:dyDescent="0.25">
      <c r="A547" s="1">
        <v>44645</v>
      </c>
      <c r="B547" t="s">
        <v>114</v>
      </c>
      <c r="C547">
        <v>152052</v>
      </c>
      <c r="D547" t="s">
        <v>311</v>
      </c>
      <c r="E547" t="s">
        <v>312</v>
      </c>
      <c r="F547">
        <v>56</v>
      </c>
      <c r="G547" s="3">
        <v>103846.94</v>
      </c>
      <c r="H547" s="3">
        <v>5815428.6399999997</v>
      </c>
      <c r="I547" s="1">
        <v>46009</v>
      </c>
      <c r="J547" s="1"/>
      <c r="K547" s="2">
        <v>1364</v>
      </c>
      <c r="L547" s="2">
        <v>1364</v>
      </c>
      <c r="M547" t="s">
        <v>268</v>
      </c>
      <c r="N547" t="s">
        <v>107</v>
      </c>
      <c r="O547" t="s">
        <v>229</v>
      </c>
      <c r="P547">
        <v>3.4578403500000001</v>
      </c>
      <c r="Q547">
        <v>2.54</v>
      </c>
      <c r="R547">
        <v>54</v>
      </c>
      <c r="S547" t="s">
        <v>50</v>
      </c>
      <c r="U547" t="str">
        <f>IFERROR(INDEX([1]!Tableau7[[#All],[DESCRIPTION]],MATCH(Tableau1[[#This Row],[EMETTEUR]],[1]!Tableau7[[#All],[CODE]],0)),"")</f>
        <v/>
      </c>
      <c r="V547">
        <f>Tableau1[[#This Row],[TOTAL_VALO]]*Tableau1[[#This Row],[SENSIBILITE]]</f>
        <v>20108823.803937625</v>
      </c>
    </row>
    <row r="548" spans="1:22" ht="15" customHeight="1" x14ac:dyDescent="0.25">
      <c r="A548" s="1">
        <v>44645</v>
      </c>
      <c r="B548" t="s">
        <v>118</v>
      </c>
      <c r="C548">
        <v>152052</v>
      </c>
      <c r="D548" t="s">
        <v>311</v>
      </c>
      <c r="E548" t="s">
        <v>312</v>
      </c>
      <c r="F548">
        <v>24</v>
      </c>
      <c r="G548" s="3">
        <v>103846.94</v>
      </c>
      <c r="H548" s="2">
        <v>2492326.56</v>
      </c>
      <c r="I548" s="1">
        <v>46009</v>
      </c>
      <c r="J548" s="1"/>
      <c r="K548" s="2">
        <v>1364</v>
      </c>
      <c r="L548" s="2">
        <v>1364</v>
      </c>
      <c r="M548" t="s">
        <v>268</v>
      </c>
      <c r="N548" t="s">
        <v>107</v>
      </c>
      <c r="O548" t="s">
        <v>229</v>
      </c>
      <c r="P548">
        <v>3.4578403500000001</v>
      </c>
      <c r="Q548">
        <v>2.54</v>
      </c>
      <c r="R548">
        <v>54</v>
      </c>
      <c r="S548" t="s">
        <v>50</v>
      </c>
      <c r="U548" t="str">
        <f>IFERROR(INDEX([1]!Tableau7[[#All],[DESCRIPTION]],MATCH(Tableau1[[#This Row],[EMETTEUR]],[1]!Tableau7[[#All],[CODE]],0)),"")</f>
        <v/>
      </c>
      <c r="V548">
        <f>Tableau1[[#This Row],[TOTAL_VALO]]*Tableau1[[#This Row],[SENSIBILITE]]</f>
        <v>8618067.3445446957</v>
      </c>
    </row>
    <row r="549" spans="1:22" ht="15" customHeight="1" x14ac:dyDescent="0.25">
      <c r="A549" s="1">
        <v>44645</v>
      </c>
      <c r="B549" t="s">
        <v>119</v>
      </c>
      <c r="C549">
        <v>152052</v>
      </c>
      <c r="D549" t="s">
        <v>311</v>
      </c>
      <c r="E549" t="s">
        <v>312</v>
      </c>
      <c r="F549">
        <v>51</v>
      </c>
      <c r="G549" s="3">
        <v>103846.94</v>
      </c>
      <c r="H549" s="2">
        <v>5296193.9400000004</v>
      </c>
      <c r="I549" s="1">
        <v>46009</v>
      </c>
      <c r="J549" s="1"/>
      <c r="K549" s="2">
        <v>1364</v>
      </c>
      <c r="L549" s="2">
        <v>1364</v>
      </c>
      <c r="M549" t="s">
        <v>268</v>
      </c>
      <c r="N549" t="s">
        <v>107</v>
      </c>
      <c r="O549" t="s">
        <v>229</v>
      </c>
      <c r="P549">
        <v>3.4578403500000001</v>
      </c>
      <c r="Q549">
        <v>2.54</v>
      </c>
      <c r="R549">
        <v>54</v>
      </c>
      <c r="S549" t="s">
        <v>50</v>
      </c>
      <c r="U549" t="str">
        <f>IFERROR(INDEX([1]!Tableau7[[#All],[DESCRIPTION]],MATCH(Tableau1[[#This Row],[EMETTEUR]],[1]!Tableau7[[#All],[CODE]],0)),"")</f>
        <v/>
      </c>
      <c r="V549">
        <f>Tableau1[[#This Row],[TOTAL_VALO]]*Tableau1[[#This Row],[SENSIBILITE]]</f>
        <v>18313393.10715748</v>
      </c>
    </row>
    <row r="550" spans="1:22" ht="15" customHeight="1" x14ac:dyDescent="0.25">
      <c r="A550" s="1">
        <v>44645</v>
      </c>
      <c r="B550" t="s">
        <v>120</v>
      </c>
      <c r="C550">
        <v>152052</v>
      </c>
      <c r="D550" t="s">
        <v>311</v>
      </c>
      <c r="E550" t="s">
        <v>312</v>
      </c>
      <c r="F550">
        <v>7</v>
      </c>
      <c r="G550" s="3">
        <v>103846.94</v>
      </c>
      <c r="H550" s="3">
        <v>726928.58</v>
      </c>
      <c r="I550" s="1">
        <v>46009</v>
      </c>
      <c r="J550" s="1"/>
      <c r="K550" s="2">
        <v>1364</v>
      </c>
      <c r="L550" s="2">
        <v>1364</v>
      </c>
      <c r="M550" t="s">
        <v>268</v>
      </c>
      <c r="N550" t="s">
        <v>107</v>
      </c>
      <c r="O550" t="s">
        <v>229</v>
      </c>
      <c r="P550">
        <v>3.4578403500000001</v>
      </c>
      <c r="Q550">
        <v>2.54</v>
      </c>
      <c r="R550">
        <v>54</v>
      </c>
      <c r="S550" t="s">
        <v>50</v>
      </c>
      <c r="U550" t="str">
        <f>IFERROR(INDEX([1]!Tableau7[[#All],[DESCRIPTION]],MATCH(Tableau1[[#This Row],[EMETTEUR]],[1]!Tableau7[[#All],[CODE]],0)),"")</f>
        <v/>
      </c>
      <c r="V550">
        <f>Tableau1[[#This Row],[TOTAL_VALO]]*Tableau1[[#This Row],[SENSIBILITE]]</f>
        <v>2513602.9754922031</v>
      </c>
    </row>
    <row r="551" spans="1:22" ht="15" customHeight="1" x14ac:dyDescent="0.25">
      <c r="A551" s="1">
        <v>44645</v>
      </c>
      <c r="B551" t="s">
        <v>179</v>
      </c>
      <c r="C551">
        <v>152053</v>
      </c>
      <c r="D551" t="s">
        <v>313</v>
      </c>
      <c r="E551" t="s">
        <v>314</v>
      </c>
      <c r="F551" s="2">
        <v>18</v>
      </c>
      <c r="G551" s="3">
        <v>102105.06</v>
      </c>
      <c r="H551" s="2">
        <v>1837891.08</v>
      </c>
      <c r="I551" s="1">
        <v>46110</v>
      </c>
      <c r="J551" s="1">
        <v>44649</v>
      </c>
      <c r="K551" s="2">
        <v>1465</v>
      </c>
      <c r="L551" s="2">
        <v>4</v>
      </c>
      <c r="M551" t="s">
        <v>268</v>
      </c>
      <c r="N551" t="s">
        <v>183</v>
      </c>
      <c r="O551" t="s">
        <v>229</v>
      </c>
      <c r="P551">
        <v>1.110849E-2</v>
      </c>
      <c r="Q551">
        <v>2.125</v>
      </c>
      <c r="R551">
        <v>58</v>
      </c>
      <c r="S551" t="s">
        <v>50</v>
      </c>
      <c r="U551" t="str">
        <f>IFERROR(INDEX([1]!Tableau7[[#All],[DESCRIPTION]],MATCH(Tableau1[[#This Row],[EMETTEUR]],[1]!Tableau7[[#All],[CODE]],0)),"")</f>
        <v/>
      </c>
      <c r="V551">
        <f>Tableau1[[#This Row],[TOTAL_VALO]]*Tableau1[[#This Row],[SENSIBILITE]]</f>
        <v>20416.194683269201</v>
      </c>
    </row>
    <row r="552" spans="1:22" ht="15" customHeight="1" x14ac:dyDescent="0.25">
      <c r="A552" s="1">
        <v>44645</v>
      </c>
      <c r="B552" t="s">
        <v>205</v>
      </c>
      <c r="C552">
        <v>152053</v>
      </c>
      <c r="D552" t="s">
        <v>313</v>
      </c>
      <c r="E552" t="s">
        <v>314</v>
      </c>
      <c r="F552">
        <v>18</v>
      </c>
      <c r="G552" s="3">
        <v>102105.06</v>
      </c>
      <c r="H552" s="2">
        <v>1837891.08</v>
      </c>
      <c r="I552" s="1">
        <v>46110</v>
      </c>
      <c r="J552" s="1">
        <v>44649</v>
      </c>
      <c r="K552" s="2">
        <v>1465</v>
      </c>
      <c r="L552" s="2">
        <v>4</v>
      </c>
      <c r="M552" t="s">
        <v>268</v>
      </c>
      <c r="N552" t="s">
        <v>183</v>
      </c>
      <c r="O552" t="s">
        <v>229</v>
      </c>
      <c r="P552">
        <v>1.110849E-2</v>
      </c>
      <c r="Q552">
        <v>2.125</v>
      </c>
      <c r="R552">
        <v>58</v>
      </c>
      <c r="S552" t="s">
        <v>50</v>
      </c>
      <c r="U552" t="str">
        <f>IFERROR(INDEX([1]!Tableau7[[#All],[DESCRIPTION]],MATCH(Tableau1[[#This Row],[EMETTEUR]],[1]!Tableau7[[#All],[CODE]],0)),"")</f>
        <v/>
      </c>
      <c r="V552">
        <f>Tableau1[[#This Row],[TOTAL_VALO]]*Tableau1[[#This Row],[SENSIBILITE]]</f>
        <v>20416.194683269201</v>
      </c>
    </row>
    <row r="553" spans="1:22" ht="15" customHeight="1" x14ac:dyDescent="0.25">
      <c r="A553" s="1">
        <v>44645</v>
      </c>
      <c r="B553" t="s">
        <v>185</v>
      </c>
      <c r="C553">
        <v>152053</v>
      </c>
      <c r="D553" t="s">
        <v>313</v>
      </c>
      <c r="E553" t="s">
        <v>314</v>
      </c>
      <c r="F553">
        <v>77</v>
      </c>
      <c r="G553" s="3">
        <v>102105.06</v>
      </c>
      <c r="H553" s="3">
        <v>7862089.6200000001</v>
      </c>
      <c r="I553" s="1">
        <v>46110</v>
      </c>
      <c r="J553" s="1">
        <v>44649</v>
      </c>
      <c r="K553" s="2">
        <v>1465</v>
      </c>
      <c r="L553" s="2">
        <v>4</v>
      </c>
      <c r="M553" t="s">
        <v>268</v>
      </c>
      <c r="N553" t="s">
        <v>183</v>
      </c>
      <c r="O553" t="s">
        <v>229</v>
      </c>
      <c r="P553">
        <v>1.110849E-2</v>
      </c>
      <c r="Q553">
        <v>2.125</v>
      </c>
      <c r="R553">
        <v>58</v>
      </c>
      <c r="S553" t="s">
        <v>50</v>
      </c>
      <c r="U553" t="str">
        <f>IFERROR(INDEX([1]!Tableau7[[#All],[DESCRIPTION]],MATCH(Tableau1[[#This Row],[EMETTEUR]],[1]!Tableau7[[#All],[CODE]],0)),"")</f>
        <v/>
      </c>
      <c r="V553">
        <f>Tableau1[[#This Row],[TOTAL_VALO]]*Tableau1[[#This Row],[SENSIBILITE]]</f>
        <v>87335.943922873805</v>
      </c>
    </row>
    <row r="554" spans="1:22" ht="15" customHeight="1" x14ac:dyDescent="0.25">
      <c r="A554" s="1">
        <v>44645</v>
      </c>
      <c r="B554" t="s">
        <v>198</v>
      </c>
      <c r="C554">
        <v>152053</v>
      </c>
      <c r="D554" t="s">
        <v>313</v>
      </c>
      <c r="E554" t="s">
        <v>314</v>
      </c>
      <c r="F554" s="2">
        <v>233</v>
      </c>
      <c r="G554" s="3">
        <v>102105.06</v>
      </c>
      <c r="H554" s="3">
        <v>23790478.98</v>
      </c>
      <c r="I554" s="1">
        <v>46110</v>
      </c>
      <c r="J554" s="1">
        <v>44649</v>
      </c>
      <c r="K554" s="2">
        <v>1465</v>
      </c>
      <c r="L554" s="2">
        <v>4</v>
      </c>
      <c r="M554" t="s">
        <v>268</v>
      </c>
      <c r="N554" t="s">
        <v>183</v>
      </c>
      <c r="O554" t="s">
        <v>229</v>
      </c>
      <c r="P554">
        <v>1.110849E-2</v>
      </c>
      <c r="Q554">
        <v>2.125</v>
      </c>
      <c r="R554">
        <v>58</v>
      </c>
      <c r="S554" t="s">
        <v>50</v>
      </c>
      <c r="U554" t="str">
        <f>IFERROR(INDEX([1]!Tableau7[[#All],[DESCRIPTION]],MATCH(Tableau1[[#This Row],[EMETTEUR]],[1]!Tableau7[[#All],[CODE]],0)),"")</f>
        <v/>
      </c>
      <c r="V554">
        <f>Tableau1[[#This Row],[TOTAL_VALO]]*Tableau1[[#This Row],[SENSIBILITE]]</f>
        <v>264276.29784454021</v>
      </c>
    </row>
    <row r="555" spans="1:22" ht="15" customHeight="1" x14ac:dyDescent="0.25">
      <c r="A555" s="1">
        <v>44645</v>
      </c>
      <c r="B555" t="s">
        <v>124</v>
      </c>
      <c r="C555">
        <v>9394</v>
      </c>
      <c r="D555" t="s">
        <v>315</v>
      </c>
      <c r="E555" t="s">
        <v>316</v>
      </c>
      <c r="F555">
        <v>30</v>
      </c>
      <c r="G555" s="3">
        <v>120385.91</v>
      </c>
      <c r="H555" s="3">
        <v>3611577.3</v>
      </c>
      <c r="I555" s="1">
        <v>54542</v>
      </c>
      <c r="J555" s="1"/>
      <c r="K555" s="2">
        <v>9897</v>
      </c>
      <c r="L555" s="2">
        <v>9897</v>
      </c>
      <c r="M555" t="s">
        <v>182</v>
      </c>
      <c r="N555" t="s">
        <v>107</v>
      </c>
      <c r="O555" t="s">
        <v>195</v>
      </c>
      <c r="P555">
        <v>13.083121869999999</v>
      </c>
      <c r="Q555">
        <v>3.6930000000000001</v>
      </c>
      <c r="R555">
        <v>30</v>
      </c>
      <c r="S555" t="s">
        <v>109</v>
      </c>
      <c r="U555" t="str">
        <f>IFERROR(INDEX([1]!Tableau7[[#All],[DESCRIPTION]],MATCH(Tableau1[[#This Row],[EMETTEUR]],[1]!Tableau7[[#All],[CODE]],0)),"")</f>
        <v/>
      </c>
      <c r="V555">
        <f>Tableau1[[#This Row],[TOTAL_VALO]]*Tableau1[[#This Row],[SENSIBILITE]]</f>
        <v>47250705.958825544</v>
      </c>
    </row>
    <row r="556" spans="1:22" ht="15" customHeight="1" x14ac:dyDescent="0.25">
      <c r="A556" s="1">
        <v>44645</v>
      </c>
      <c r="B556" t="s">
        <v>140</v>
      </c>
      <c r="C556">
        <v>9394</v>
      </c>
      <c r="D556" t="s">
        <v>315</v>
      </c>
      <c r="E556" t="s">
        <v>316</v>
      </c>
      <c r="F556">
        <v>152</v>
      </c>
      <c r="G556" s="3">
        <v>120385.91</v>
      </c>
      <c r="H556" s="3">
        <v>18298658.32</v>
      </c>
      <c r="I556" s="1">
        <v>54542</v>
      </c>
      <c r="J556" s="1"/>
      <c r="K556" s="2">
        <v>9897</v>
      </c>
      <c r="L556" s="2">
        <v>9897</v>
      </c>
      <c r="M556" t="s">
        <v>182</v>
      </c>
      <c r="N556" t="s">
        <v>107</v>
      </c>
      <c r="O556" t="s">
        <v>195</v>
      </c>
      <c r="P556">
        <v>13.083121869999999</v>
      </c>
      <c r="Q556">
        <v>3.6930000000000001</v>
      </c>
      <c r="R556">
        <v>30</v>
      </c>
      <c r="S556" t="s">
        <v>109</v>
      </c>
      <c r="U556" t="str">
        <f>IFERROR(INDEX([1]!Tableau7[[#All],[DESCRIPTION]],MATCH(Tableau1[[#This Row],[EMETTEUR]],[1]!Tableau7[[#All],[CODE]],0)),"")</f>
        <v/>
      </c>
      <c r="V556">
        <f>Tableau1[[#This Row],[TOTAL_VALO]]*Tableau1[[#This Row],[SENSIBILITE]]</f>
        <v>239403576.85804945</v>
      </c>
    </row>
    <row r="557" spans="1:22" ht="15" customHeight="1" x14ac:dyDescent="0.25">
      <c r="A557" s="1">
        <v>44645</v>
      </c>
      <c r="B557" t="s">
        <v>135</v>
      </c>
      <c r="C557">
        <v>9394</v>
      </c>
      <c r="D557" t="s">
        <v>315</v>
      </c>
      <c r="E557" t="s">
        <v>316</v>
      </c>
      <c r="F557">
        <v>15</v>
      </c>
      <c r="G557" s="3">
        <v>120385.91</v>
      </c>
      <c r="H557" s="3">
        <v>1805788.65</v>
      </c>
      <c r="I557" s="1">
        <v>54542</v>
      </c>
      <c r="J557" s="1"/>
      <c r="K557" s="2">
        <v>9897</v>
      </c>
      <c r="L557" s="2">
        <v>9897</v>
      </c>
      <c r="M557" t="s">
        <v>182</v>
      </c>
      <c r="N557" t="s">
        <v>107</v>
      </c>
      <c r="O557" t="s">
        <v>195</v>
      </c>
      <c r="P557">
        <v>13.083121869999999</v>
      </c>
      <c r="Q557">
        <v>3.6930000000000001</v>
      </c>
      <c r="R557">
        <v>30</v>
      </c>
      <c r="S557" t="s">
        <v>109</v>
      </c>
      <c r="U557" t="str">
        <f>IFERROR(INDEX([1]!Tableau7[[#All],[DESCRIPTION]],MATCH(Tableau1[[#This Row],[EMETTEUR]],[1]!Tableau7[[#All],[CODE]],0)),"")</f>
        <v/>
      </c>
      <c r="V557">
        <f>Tableau1[[#This Row],[TOTAL_VALO]]*Tableau1[[#This Row],[SENSIBILITE]]</f>
        <v>23625352.979412772</v>
      </c>
    </row>
    <row r="558" spans="1:22" ht="15" customHeight="1" x14ac:dyDescent="0.25">
      <c r="A558" s="1">
        <v>44645</v>
      </c>
      <c r="B558" t="s">
        <v>179</v>
      </c>
      <c r="C558">
        <v>9332</v>
      </c>
      <c r="D558" t="s">
        <v>317</v>
      </c>
      <c r="E558" t="s">
        <v>318</v>
      </c>
      <c r="F558">
        <v>197</v>
      </c>
      <c r="G558" s="3">
        <v>101539.19</v>
      </c>
      <c r="H558" s="3">
        <v>20003220.43</v>
      </c>
      <c r="I558" s="1">
        <v>45472</v>
      </c>
      <c r="J558" s="1">
        <v>44741</v>
      </c>
      <c r="K558" s="2">
        <v>827</v>
      </c>
      <c r="L558" s="2">
        <v>96</v>
      </c>
      <c r="M558" t="s">
        <v>182</v>
      </c>
      <c r="N558" t="s">
        <v>183</v>
      </c>
      <c r="O558" t="s">
        <v>218</v>
      </c>
      <c r="P558">
        <v>0.26517884000000003</v>
      </c>
      <c r="Q558">
        <v>2.1040000000000001</v>
      </c>
      <c r="R558">
        <v>55</v>
      </c>
      <c r="S558" t="s">
        <v>50</v>
      </c>
      <c r="U558" t="str">
        <f>IFERROR(INDEX([1]!Tableau7[[#All],[DESCRIPTION]],MATCH(Tableau1[[#This Row],[EMETTEUR]],[1]!Tableau7[[#All],[CODE]],0)),"")</f>
        <v/>
      </c>
      <c r="V558">
        <f>Tableau1[[#This Row],[TOTAL_VALO]]*Tableau1[[#This Row],[SENSIBILITE]]</f>
        <v>5304430.7898917012</v>
      </c>
    </row>
    <row r="559" spans="1:22" ht="15" customHeight="1" x14ac:dyDescent="0.25">
      <c r="A559" s="1">
        <v>44645</v>
      </c>
      <c r="B559" t="s">
        <v>205</v>
      </c>
      <c r="C559">
        <v>9332</v>
      </c>
      <c r="D559" t="s">
        <v>317</v>
      </c>
      <c r="E559" t="s">
        <v>318</v>
      </c>
      <c r="F559" s="2">
        <v>97</v>
      </c>
      <c r="G559" s="3">
        <v>101539.19</v>
      </c>
      <c r="H559" s="3">
        <v>9849301.4299999997</v>
      </c>
      <c r="I559" s="1">
        <v>45472</v>
      </c>
      <c r="J559" s="1">
        <v>44741</v>
      </c>
      <c r="K559" s="2">
        <v>827</v>
      </c>
      <c r="L559" s="2">
        <v>96</v>
      </c>
      <c r="M559" t="s">
        <v>182</v>
      </c>
      <c r="N559" t="s">
        <v>183</v>
      </c>
      <c r="O559" t="s">
        <v>218</v>
      </c>
      <c r="P559">
        <v>0.26517884000000003</v>
      </c>
      <c r="Q559">
        <v>2.1040000000000001</v>
      </c>
      <c r="R559">
        <v>55</v>
      </c>
      <c r="S559" t="s">
        <v>50</v>
      </c>
      <c r="U559" t="str">
        <f>IFERROR(INDEX([1]!Tableau7[[#All],[DESCRIPTION]],MATCH(Tableau1[[#This Row],[EMETTEUR]],[1]!Tableau7[[#All],[CODE]],0)),"")</f>
        <v/>
      </c>
      <c r="V559">
        <f>Tableau1[[#This Row],[TOTAL_VALO]]*Tableau1[[#This Row],[SENSIBILITE]]</f>
        <v>2611826.3280177414</v>
      </c>
    </row>
    <row r="560" spans="1:22" ht="15" customHeight="1" x14ac:dyDescent="0.25">
      <c r="A560" s="1">
        <v>44645</v>
      </c>
      <c r="B560" t="s">
        <v>185</v>
      </c>
      <c r="C560">
        <v>9332</v>
      </c>
      <c r="D560" t="s">
        <v>317</v>
      </c>
      <c r="E560" t="s">
        <v>318</v>
      </c>
      <c r="F560">
        <v>692</v>
      </c>
      <c r="G560" s="3">
        <v>101539.19</v>
      </c>
      <c r="H560" s="3">
        <v>70265119.480000004</v>
      </c>
      <c r="I560" s="1">
        <v>45472</v>
      </c>
      <c r="J560" s="1">
        <v>44741</v>
      </c>
      <c r="K560" s="2">
        <v>827</v>
      </c>
      <c r="L560" s="2">
        <v>96</v>
      </c>
      <c r="M560" t="s">
        <v>182</v>
      </c>
      <c r="N560" t="s">
        <v>183</v>
      </c>
      <c r="O560" t="s">
        <v>218</v>
      </c>
      <c r="P560">
        <v>0.26517884000000003</v>
      </c>
      <c r="Q560">
        <v>2.1040000000000001</v>
      </c>
      <c r="R560">
        <v>55</v>
      </c>
      <c r="S560" t="s">
        <v>50</v>
      </c>
      <c r="U560" t="str">
        <f>IFERROR(INDEX([1]!Tableau7[[#All],[DESCRIPTION]],MATCH(Tableau1[[#This Row],[EMETTEUR]],[1]!Tableau7[[#All],[CODE]],0)),"")</f>
        <v/>
      </c>
      <c r="V560">
        <f>Tableau1[[#This Row],[TOTAL_VALO]]*Tableau1[[#This Row],[SENSIBILITE]]</f>
        <v>18632822.876167808</v>
      </c>
    </row>
    <row r="561" spans="1:22" ht="15" customHeight="1" x14ac:dyDescent="0.25">
      <c r="A561" s="1">
        <v>44645</v>
      </c>
      <c r="B561" t="s">
        <v>179</v>
      </c>
      <c r="C561">
        <v>151882</v>
      </c>
      <c r="D561" t="s">
        <v>319</v>
      </c>
      <c r="E561" t="s">
        <v>320</v>
      </c>
      <c r="F561">
        <v>350</v>
      </c>
      <c r="G561" s="3">
        <v>100857.91</v>
      </c>
      <c r="H561" s="2">
        <v>35300268.5</v>
      </c>
      <c r="I561" s="1">
        <v>44840</v>
      </c>
      <c r="J561" s="1">
        <v>44840</v>
      </c>
      <c r="K561" s="2">
        <v>195</v>
      </c>
      <c r="L561" s="2">
        <v>195</v>
      </c>
      <c r="M561" t="s">
        <v>268</v>
      </c>
      <c r="N561" t="s">
        <v>183</v>
      </c>
      <c r="O561" t="s">
        <v>321</v>
      </c>
      <c r="P561">
        <v>0.53625518000000005</v>
      </c>
      <c r="Q561">
        <v>1.863</v>
      </c>
      <c r="R561">
        <v>30</v>
      </c>
      <c r="S561" t="s">
        <v>50</v>
      </c>
      <c r="U561" t="str">
        <f>IFERROR(INDEX([1]!Tableau7[[#All],[DESCRIPTION]],MATCH(Tableau1[[#This Row],[EMETTEUR]],[1]!Tableau7[[#All],[CODE]],0)),"")</f>
        <v/>
      </c>
      <c r="V561">
        <f>Tableau1[[#This Row],[TOTAL_VALO]]*Tableau1[[#This Row],[SENSIBILITE]]</f>
        <v>18929951.838515833</v>
      </c>
    </row>
    <row r="562" spans="1:22" ht="15" customHeight="1" x14ac:dyDescent="0.25">
      <c r="A562" s="1">
        <v>44645</v>
      </c>
      <c r="B562" t="s">
        <v>205</v>
      </c>
      <c r="C562">
        <v>151882</v>
      </c>
      <c r="D562" t="s">
        <v>319</v>
      </c>
      <c r="E562" t="s">
        <v>320</v>
      </c>
      <c r="F562">
        <v>300</v>
      </c>
      <c r="G562" s="3">
        <v>100857.91</v>
      </c>
      <c r="H562" s="2">
        <v>30257373</v>
      </c>
      <c r="I562" s="1">
        <v>44840</v>
      </c>
      <c r="J562" s="1">
        <v>44840</v>
      </c>
      <c r="K562" s="2">
        <v>195</v>
      </c>
      <c r="L562" s="2">
        <v>195</v>
      </c>
      <c r="M562" t="s">
        <v>268</v>
      </c>
      <c r="N562" t="s">
        <v>183</v>
      </c>
      <c r="O562" t="s">
        <v>321</v>
      </c>
      <c r="P562">
        <v>0.53625518000000005</v>
      </c>
      <c r="Q562">
        <v>1.863</v>
      </c>
      <c r="R562">
        <v>30</v>
      </c>
      <c r="S562" t="s">
        <v>50</v>
      </c>
      <c r="U562" t="str">
        <f>IFERROR(INDEX([1]!Tableau7[[#All],[DESCRIPTION]],MATCH(Tableau1[[#This Row],[EMETTEUR]],[1]!Tableau7[[#All],[CODE]],0)),"")</f>
        <v/>
      </c>
      <c r="V562">
        <f>Tableau1[[#This Row],[TOTAL_VALO]]*Tableau1[[#This Row],[SENSIBILITE]]</f>
        <v>16225673.004442142</v>
      </c>
    </row>
    <row r="563" spans="1:22" ht="15" customHeight="1" x14ac:dyDescent="0.25">
      <c r="A563" s="1">
        <v>44645</v>
      </c>
      <c r="B563" t="s">
        <v>185</v>
      </c>
      <c r="C563">
        <v>151882</v>
      </c>
      <c r="D563" t="s">
        <v>319</v>
      </c>
      <c r="E563" t="s">
        <v>320</v>
      </c>
      <c r="F563">
        <v>300</v>
      </c>
      <c r="G563" s="3">
        <v>100857.91</v>
      </c>
      <c r="H563" s="3">
        <v>30257373</v>
      </c>
      <c r="I563" s="1">
        <v>44840</v>
      </c>
      <c r="J563" s="1">
        <v>44840</v>
      </c>
      <c r="K563" s="2">
        <v>195</v>
      </c>
      <c r="L563" s="2">
        <v>195</v>
      </c>
      <c r="M563" t="s">
        <v>268</v>
      </c>
      <c r="N563" t="s">
        <v>183</v>
      </c>
      <c r="O563" t="s">
        <v>321</v>
      </c>
      <c r="P563">
        <v>0.53625518000000005</v>
      </c>
      <c r="Q563">
        <v>1.863</v>
      </c>
      <c r="R563">
        <v>30</v>
      </c>
      <c r="S563" t="s">
        <v>50</v>
      </c>
      <c r="U563" t="str">
        <f>IFERROR(INDEX([1]!Tableau7[[#All],[DESCRIPTION]],MATCH(Tableau1[[#This Row],[EMETTEUR]],[1]!Tableau7[[#All],[CODE]],0)),"")</f>
        <v/>
      </c>
      <c r="V563">
        <f>Tableau1[[#This Row],[TOTAL_VALO]]*Tableau1[[#This Row],[SENSIBILITE]]</f>
        <v>16225673.004442142</v>
      </c>
    </row>
    <row r="564" spans="1:22" ht="15" customHeight="1" x14ac:dyDescent="0.25">
      <c r="A564" s="1">
        <v>44645</v>
      </c>
      <c r="B564" t="s">
        <v>198</v>
      </c>
      <c r="C564">
        <v>151882</v>
      </c>
      <c r="D564" t="s">
        <v>319</v>
      </c>
      <c r="E564" t="s">
        <v>320</v>
      </c>
      <c r="F564">
        <v>410</v>
      </c>
      <c r="G564" s="3">
        <v>100857.91</v>
      </c>
      <c r="H564" s="3">
        <v>41351743.100000001</v>
      </c>
      <c r="I564" s="1">
        <v>44840</v>
      </c>
      <c r="J564" s="1">
        <v>44840</v>
      </c>
      <c r="K564" s="2">
        <v>195</v>
      </c>
      <c r="L564" s="2">
        <v>195</v>
      </c>
      <c r="M564" t="s">
        <v>268</v>
      </c>
      <c r="N564" t="s">
        <v>183</v>
      </c>
      <c r="O564" t="s">
        <v>321</v>
      </c>
      <c r="P564">
        <v>0.53625518000000005</v>
      </c>
      <c r="Q564">
        <v>1.863</v>
      </c>
      <c r="R564">
        <v>30</v>
      </c>
      <c r="S564" t="s">
        <v>50</v>
      </c>
      <c r="U564" t="str">
        <f>IFERROR(INDEX([1]!Tableau7[[#All],[DESCRIPTION]],MATCH(Tableau1[[#This Row],[EMETTEUR]],[1]!Tableau7[[#All],[CODE]],0)),"")</f>
        <v/>
      </c>
      <c r="V564">
        <f>Tableau1[[#This Row],[TOTAL_VALO]]*Tableau1[[#This Row],[SENSIBILITE]]</f>
        <v>22175086.43940426</v>
      </c>
    </row>
    <row r="565" spans="1:22" ht="15" customHeight="1" x14ac:dyDescent="0.25">
      <c r="A565" s="1">
        <v>44645</v>
      </c>
      <c r="B565" t="s">
        <v>150</v>
      </c>
      <c r="C565">
        <v>151883</v>
      </c>
      <c r="D565" t="s">
        <v>322</v>
      </c>
      <c r="E565" t="s">
        <v>323</v>
      </c>
      <c r="F565">
        <v>100</v>
      </c>
      <c r="G565" s="3">
        <v>102104.33</v>
      </c>
      <c r="H565" s="3">
        <v>10210433</v>
      </c>
      <c r="I565" s="1">
        <v>44840</v>
      </c>
      <c r="J565" s="1"/>
      <c r="K565" s="2">
        <v>195</v>
      </c>
      <c r="L565" s="2">
        <v>195</v>
      </c>
      <c r="M565" t="s">
        <v>268</v>
      </c>
      <c r="N565" t="s">
        <v>107</v>
      </c>
      <c r="O565" t="s">
        <v>321</v>
      </c>
      <c r="P565">
        <v>0.53596776999999995</v>
      </c>
      <c r="Q565">
        <v>1.9630000000000001</v>
      </c>
      <c r="R565">
        <v>40</v>
      </c>
      <c r="S565" t="s">
        <v>50</v>
      </c>
      <c r="U565" t="str">
        <f>IFERROR(INDEX([1]!Tableau7[[#All],[DESCRIPTION]],MATCH(Tableau1[[#This Row],[EMETTEUR]],[1]!Tableau7[[#All],[CODE]],0)),"")</f>
        <v/>
      </c>
      <c r="V565">
        <f>Tableau1[[#This Row],[TOTAL_VALO]]*Tableau1[[#This Row],[SENSIBILITE]]</f>
        <v>5472463.0057444097</v>
      </c>
    </row>
    <row r="566" spans="1:22" ht="15" customHeight="1" x14ac:dyDescent="0.25">
      <c r="A566" s="1">
        <v>44645</v>
      </c>
      <c r="B566" t="s">
        <v>185</v>
      </c>
      <c r="C566">
        <v>151883</v>
      </c>
      <c r="D566" t="s">
        <v>322</v>
      </c>
      <c r="E566" t="s">
        <v>323</v>
      </c>
      <c r="F566">
        <v>180</v>
      </c>
      <c r="G566" s="3">
        <v>102104.33</v>
      </c>
      <c r="H566" s="2">
        <v>18378779.399999999</v>
      </c>
      <c r="I566" s="1">
        <v>44840</v>
      </c>
      <c r="J566" s="1"/>
      <c r="K566" s="2">
        <v>195</v>
      </c>
      <c r="L566" s="2">
        <v>195</v>
      </c>
      <c r="M566" t="s">
        <v>268</v>
      </c>
      <c r="N566" t="s">
        <v>107</v>
      </c>
      <c r="O566" t="s">
        <v>321</v>
      </c>
      <c r="P566">
        <v>0.53596776999999995</v>
      </c>
      <c r="Q566">
        <v>1.9630000000000001</v>
      </c>
      <c r="R566">
        <v>40</v>
      </c>
      <c r="S566" t="s">
        <v>50</v>
      </c>
      <c r="U566" t="str">
        <f>IFERROR(INDEX([1]!Tableau7[[#All],[DESCRIPTION]],MATCH(Tableau1[[#This Row],[EMETTEUR]],[1]!Tableau7[[#All],[CODE]],0)),"")</f>
        <v/>
      </c>
      <c r="V566">
        <f>Tableau1[[#This Row],[TOTAL_VALO]]*Tableau1[[#This Row],[SENSIBILITE]]</f>
        <v>9850433.4103399366</v>
      </c>
    </row>
    <row r="567" spans="1:22" ht="15" customHeight="1" x14ac:dyDescent="0.25">
      <c r="A567" s="1">
        <v>44645</v>
      </c>
      <c r="B567" t="s">
        <v>114</v>
      </c>
      <c r="C567">
        <v>151883</v>
      </c>
      <c r="D567" t="s">
        <v>322</v>
      </c>
      <c r="E567" t="s">
        <v>323</v>
      </c>
      <c r="F567">
        <v>100</v>
      </c>
      <c r="G567" s="3">
        <v>102104.33</v>
      </c>
      <c r="H567" s="3">
        <v>10210433</v>
      </c>
      <c r="I567" s="1">
        <v>44840</v>
      </c>
      <c r="J567" s="1"/>
      <c r="K567" s="2">
        <v>195</v>
      </c>
      <c r="L567" s="2">
        <v>195</v>
      </c>
      <c r="M567" t="s">
        <v>268</v>
      </c>
      <c r="N567" t="s">
        <v>107</v>
      </c>
      <c r="O567" t="s">
        <v>321</v>
      </c>
      <c r="P567">
        <v>0.53596776999999995</v>
      </c>
      <c r="Q567">
        <v>1.9630000000000001</v>
      </c>
      <c r="R567">
        <v>40</v>
      </c>
      <c r="S567" t="s">
        <v>50</v>
      </c>
      <c r="U567" t="str">
        <f>IFERROR(INDEX([1]!Tableau7[[#All],[DESCRIPTION]],MATCH(Tableau1[[#This Row],[EMETTEUR]],[1]!Tableau7[[#All],[CODE]],0)),"")</f>
        <v/>
      </c>
      <c r="V567">
        <f>Tableau1[[#This Row],[TOTAL_VALO]]*Tableau1[[#This Row],[SENSIBILITE]]</f>
        <v>5472463.0057444097</v>
      </c>
    </row>
    <row r="568" spans="1:22" ht="15" customHeight="1" x14ac:dyDescent="0.25">
      <c r="A568" s="1">
        <v>44645</v>
      </c>
      <c r="B568" t="s">
        <v>119</v>
      </c>
      <c r="C568">
        <v>151883</v>
      </c>
      <c r="D568" t="s">
        <v>322</v>
      </c>
      <c r="E568" t="s">
        <v>323</v>
      </c>
      <c r="F568">
        <v>200</v>
      </c>
      <c r="G568" s="3">
        <v>102104.33</v>
      </c>
      <c r="H568" s="3">
        <v>20420866</v>
      </c>
      <c r="I568" s="1">
        <v>44840</v>
      </c>
      <c r="J568" s="1"/>
      <c r="K568" s="2">
        <v>195</v>
      </c>
      <c r="L568" s="2">
        <v>195</v>
      </c>
      <c r="M568" t="s">
        <v>268</v>
      </c>
      <c r="N568" t="s">
        <v>107</v>
      </c>
      <c r="O568" t="s">
        <v>321</v>
      </c>
      <c r="P568">
        <v>0.53596776999999995</v>
      </c>
      <c r="Q568">
        <v>1.9630000000000001</v>
      </c>
      <c r="R568">
        <v>40</v>
      </c>
      <c r="S568" t="s">
        <v>50</v>
      </c>
      <c r="U568" t="str">
        <f>IFERROR(INDEX([1]!Tableau7[[#All],[DESCRIPTION]],MATCH(Tableau1[[#This Row],[EMETTEUR]],[1]!Tableau7[[#All],[CODE]],0)),"")</f>
        <v/>
      </c>
      <c r="V568">
        <f>Tableau1[[#This Row],[TOTAL_VALO]]*Tableau1[[#This Row],[SENSIBILITE]]</f>
        <v>10944926.011488819</v>
      </c>
    </row>
    <row r="569" spans="1:22" ht="15" customHeight="1" x14ac:dyDescent="0.25">
      <c r="A569" s="1">
        <v>44645</v>
      </c>
      <c r="B569" t="s">
        <v>114</v>
      </c>
      <c r="C569">
        <v>9257</v>
      </c>
      <c r="D569" t="s">
        <v>324</v>
      </c>
      <c r="E569" t="s">
        <v>325</v>
      </c>
      <c r="F569">
        <v>70</v>
      </c>
      <c r="G569" s="3">
        <v>110848.45</v>
      </c>
      <c r="H569" s="3">
        <v>7759391.5</v>
      </c>
      <c r="I569" s="1">
        <v>45837</v>
      </c>
      <c r="J569" s="1"/>
      <c r="K569" s="2">
        <v>1192</v>
      </c>
      <c r="L569" s="2">
        <v>1192</v>
      </c>
      <c r="M569" t="s">
        <v>182</v>
      </c>
      <c r="N569" t="s">
        <v>107</v>
      </c>
      <c r="O569" t="s">
        <v>229</v>
      </c>
      <c r="P569">
        <v>2.93977852</v>
      </c>
      <c r="Q569">
        <v>2.403</v>
      </c>
      <c r="R569">
        <v>45</v>
      </c>
      <c r="S569" t="s">
        <v>50</v>
      </c>
      <c r="U569" t="str">
        <f>IFERROR(INDEX([1]!Tableau7[[#All],[DESCRIPTION]],MATCH(Tableau1[[#This Row],[EMETTEUR]],[1]!Tableau7[[#All],[CODE]],0)),"")</f>
        <v/>
      </c>
      <c r="V569">
        <f>Tableau1[[#This Row],[TOTAL_VALO]]*Tableau1[[#This Row],[SENSIBILITE]]</f>
        <v>22810892.459970579</v>
      </c>
    </row>
    <row r="570" spans="1:22" ht="15" customHeight="1" x14ac:dyDescent="0.25">
      <c r="A570" s="1">
        <v>44645</v>
      </c>
      <c r="B570" t="s">
        <v>115</v>
      </c>
      <c r="C570">
        <v>9257</v>
      </c>
      <c r="D570" t="s">
        <v>324</v>
      </c>
      <c r="E570" t="s">
        <v>325</v>
      </c>
      <c r="F570">
        <v>20</v>
      </c>
      <c r="G570" s="3">
        <v>110848.45</v>
      </c>
      <c r="H570" s="3">
        <v>2216969</v>
      </c>
      <c r="I570" s="1">
        <v>45837</v>
      </c>
      <c r="J570" s="1"/>
      <c r="K570" s="2">
        <v>1192</v>
      </c>
      <c r="L570" s="2">
        <v>1192</v>
      </c>
      <c r="M570" t="s">
        <v>182</v>
      </c>
      <c r="N570" t="s">
        <v>107</v>
      </c>
      <c r="O570" t="s">
        <v>229</v>
      </c>
      <c r="P570">
        <v>2.93977852</v>
      </c>
      <c r="Q570">
        <v>2.403</v>
      </c>
      <c r="R570">
        <v>45</v>
      </c>
      <c r="S570" t="s">
        <v>50</v>
      </c>
      <c r="U570" t="str">
        <f>IFERROR(INDEX([1]!Tableau7[[#All],[DESCRIPTION]],MATCH(Tableau1[[#This Row],[EMETTEUR]],[1]!Tableau7[[#All],[CODE]],0)),"")</f>
        <v/>
      </c>
      <c r="V570">
        <f>Tableau1[[#This Row],[TOTAL_VALO]]*Tableau1[[#This Row],[SENSIBILITE]]</f>
        <v>6517397.8457058799</v>
      </c>
    </row>
    <row r="571" spans="1:22" ht="15" customHeight="1" x14ac:dyDescent="0.25">
      <c r="A571" s="1">
        <v>44645</v>
      </c>
      <c r="B571" t="s">
        <v>118</v>
      </c>
      <c r="C571">
        <v>9257</v>
      </c>
      <c r="D571" t="s">
        <v>324</v>
      </c>
      <c r="E571" t="s">
        <v>325</v>
      </c>
      <c r="F571" s="2">
        <v>40</v>
      </c>
      <c r="G571" s="3">
        <v>110848.45</v>
      </c>
      <c r="H571" s="3">
        <v>4433938</v>
      </c>
      <c r="I571" s="1">
        <v>45837</v>
      </c>
      <c r="J571" s="1"/>
      <c r="K571" s="2">
        <v>1192</v>
      </c>
      <c r="L571" s="2">
        <v>1192</v>
      </c>
      <c r="M571" t="s">
        <v>182</v>
      </c>
      <c r="N571" t="s">
        <v>107</v>
      </c>
      <c r="O571" t="s">
        <v>229</v>
      </c>
      <c r="P571">
        <v>2.93977852</v>
      </c>
      <c r="Q571">
        <v>2.403</v>
      </c>
      <c r="R571">
        <v>45</v>
      </c>
      <c r="S571" t="s">
        <v>50</v>
      </c>
      <c r="U571" t="str">
        <f>IFERROR(INDEX([1]!Tableau7[[#All],[DESCRIPTION]],MATCH(Tableau1[[#This Row],[EMETTEUR]],[1]!Tableau7[[#All],[CODE]],0)),"")</f>
        <v/>
      </c>
      <c r="V571">
        <f>Tableau1[[#This Row],[TOTAL_VALO]]*Tableau1[[#This Row],[SENSIBILITE]]</f>
        <v>13034795.69141176</v>
      </c>
    </row>
    <row r="572" spans="1:22" ht="15" customHeight="1" x14ac:dyDescent="0.25">
      <c r="A572" s="1">
        <v>44645</v>
      </c>
      <c r="B572" t="s">
        <v>119</v>
      </c>
      <c r="C572">
        <v>9257</v>
      </c>
      <c r="D572" t="s">
        <v>324</v>
      </c>
      <c r="E572" t="s">
        <v>325</v>
      </c>
      <c r="F572" s="2">
        <v>216</v>
      </c>
      <c r="G572" s="3">
        <v>110848.45</v>
      </c>
      <c r="H572" s="3">
        <v>23943265.199999999</v>
      </c>
      <c r="I572" s="1">
        <v>45837</v>
      </c>
      <c r="J572" s="1"/>
      <c r="K572" s="2">
        <v>1192</v>
      </c>
      <c r="L572" s="2">
        <v>1192</v>
      </c>
      <c r="M572" t="s">
        <v>182</v>
      </c>
      <c r="N572" t="s">
        <v>107</v>
      </c>
      <c r="O572" t="s">
        <v>229</v>
      </c>
      <c r="P572">
        <v>2.93977852</v>
      </c>
      <c r="Q572">
        <v>2.403</v>
      </c>
      <c r="R572">
        <v>45</v>
      </c>
      <c r="S572" t="s">
        <v>50</v>
      </c>
      <c r="U572" t="str">
        <f>IFERROR(INDEX([1]!Tableau7[[#All],[DESCRIPTION]],MATCH(Tableau1[[#This Row],[EMETTEUR]],[1]!Tableau7[[#All],[CODE]],0)),"")</f>
        <v/>
      </c>
      <c r="V572">
        <f>Tableau1[[#This Row],[TOTAL_VALO]]*Tableau1[[#This Row],[SENSIBILITE]]</f>
        <v>70387896.733623505</v>
      </c>
    </row>
    <row r="573" spans="1:22" ht="15" customHeight="1" x14ac:dyDescent="0.25">
      <c r="A573" s="1">
        <v>44645</v>
      </c>
      <c r="B573" t="s">
        <v>124</v>
      </c>
      <c r="C573">
        <v>9349</v>
      </c>
      <c r="D573" t="s">
        <v>326</v>
      </c>
      <c r="E573" t="s">
        <v>327</v>
      </c>
      <c r="F573" s="2">
        <v>95</v>
      </c>
      <c r="G573" s="3">
        <v>20357.990000000002</v>
      </c>
      <c r="H573" s="3">
        <v>1934009.05</v>
      </c>
      <c r="I573" s="1">
        <v>44887</v>
      </c>
      <c r="J573" s="1"/>
      <c r="K573" s="2">
        <v>242</v>
      </c>
      <c r="L573" s="2">
        <v>242</v>
      </c>
      <c r="M573" t="s">
        <v>182</v>
      </c>
      <c r="N573" t="s">
        <v>107</v>
      </c>
      <c r="O573" t="s">
        <v>328</v>
      </c>
      <c r="P573">
        <v>0.64712674000000003</v>
      </c>
      <c r="Q573">
        <v>2.4550000000000001</v>
      </c>
      <c r="R573">
        <v>85</v>
      </c>
      <c r="S573" t="s">
        <v>50</v>
      </c>
      <c r="U573" t="str">
        <f>IFERROR(INDEX([1]!Tableau7[[#All],[DESCRIPTION]],MATCH(Tableau1[[#This Row],[EMETTEUR]],[1]!Tableau7[[#All],[CODE]],0)),"")</f>
        <v/>
      </c>
      <c r="V573">
        <f>Tableau1[[#This Row],[TOTAL_VALO]]*Tableau1[[#This Row],[SENSIBILITE]]</f>
        <v>1251548.971656997</v>
      </c>
    </row>
    <row r="574" spans="1:22" ht="15" customHeight="1" x14ac:dyDescent="0.25">
      <c r="A574" s="1">
        <v>44645</v>
      </c>
      <c r="B574" t="s">
        <v>141</v>
      </c>
      <c r="C574">
        <v>9349</v>
      </c>
      <c r="D574" t="s">
        <v>326</v>
      </c>
      <c r="E574" t="s">
        <v>327</v>
      </c>
      <c r="F574" s="2">
        <v>95</v>
      </c>
      <c r="G574" s="3">
        <v>20357.990000000002</v>
      </c>
      <c r="H574" s="3">
        <v>1934009.05</v>
      </c>
      <c r="I574" s="1">
        <v>44887</v>
      </c>
      <c r="J574" s="1"/>
      <c r="K574" s="2">
        <v>242</v>
      </c>
      <c r="L574" s="2">
        <v>242</v>
      </c>
      <c r="M574" t="s">
        <v>182</v>
      </c>
      <c r="N574" t="s">
        <v>107</v>
      </c>
      <c r="O574" t="s">
        <v>328</v>
      </c>
      <c r="P574">
        <v>0.64712674000000003</v>
      </c>
      <c r="Q574">
        <v>2.4550000000000001</v>
      </c>
      <c r="R574">
        <v>85</v>
      </c>
      <c r="S574" t="s">
        <v>50</v>
      </c>
      <c r="U574" t="str">
        <f>IFERROR(INDEX([1]!Tableau7[[#All],[DESCRIPTION]],MATCH(Tableau1[[#This Row],[EMETTEUR]],[1]!Tableau7[[#All],[CODE]],0)),"")</f>
        <v/>
      </c>
      <c r="V574">
        <f>Tableau1[[#This Row],[TOTAL_VALO]]*Tableau1[[#This Row],[SENSIBILITE]]</f>
        <v>1251548.971656997</v>
      </c>
    </row>
    <row r="575" spans="1:22" ht="15" customHeight="1" x14ac:dyDescent="0.25">
      <c r="A575" s="1">
        <v>44645</v>
      </c>
      <c r="B575" t="s">
        <v>150</v>
      </c>
      <c r="C575">
        <v>1238</v>
      </c>
      <c r="D575" t="s">
        <v>81</v>
      </c>
      <c r="E575" t="s">
        <v>82</v>
      </c>
      <c r="F575" s="2">
        <v>15718</v>
      </c>
      <c r="G575" s="3">
        <v>104.95</v>
      </c>
      <c r="H575" s="3">
        <v>1649604.1</v>
      </c>
      <c r="I575" s="1"/>
      <c r="J575" s="1"/>
      <c r="K575" s="2"/>
      <c r="L575" s="2"/>
      <c r="M575" t="s">
        <v>24</v>
      </c>
      <c r="O575" t="s">
        <v>83</v>
      </c>
      <c r="P575">
        <v>0</v>
      </c>
      <c r="Q575">
        <v>0</v>
      </c>
      <c r="R575">
        <v>0</v>
      </c>
      <c r="S575" t="s">
        <v>50</v>
      </c>
      <c r="U575" t="str">
        <f>IFERROR(INDEX([1]!Tableau7[[#All],[DESCRIPTION]],MATCH(Tableau1[[#This Row],[EMETTEUR]],[1]!Tableau7[[#All],[CODE]],0)),"")</f>
        <v/>
      </c>
      <c r="V575">
        <f>Tableau1[[#This Row],[TOTAL_VALO]]*Tableau1[[#This Row],[SENSIBILITE]]</f>
        <v>0</v>
      </c>
    </row>
    <row r="576" spans="1:22" ht="15" customHeight="1" x14ac:dyDescent="0.25">
      <c r="A576" s="1">
        <v>44645</v>
      </c>
      <c r="B576" t="s">
        <v>110</v>
      </c>
      <c r="C576">
        <v>1238</v>
      </c>
      <c r="D576" t="s">
        <v>81</v>
      </c>
      <c r="E576" t="s">
        <v>82</v>
      </c>
      <c r="F576" s="2">
        <v>5948</v>
      </c>
      <c r="G576" s="3">
        <v>104.95</v>
      </c>
      <c r="H576" s="3">
        <v>624242.6</v>
      </c>
      <c r="I576" s="1"/>
      <c r="J576" s="1"/>
      <c r="K576" s="2"/>
      <c r="L576" s="2"/>
      <c r="M576" t="s">
        <v>24</v>
      </c>
      <c r="O576" t="s">
        <v>83</v>
      </c>
      <c r="P576">
        <v>0</v>
      </c>
      <c r="Q576">
        <v>0</v>
      </c>
      <c r="R576">
        <v>0</v>
      </c>
      <c r="S576" t="s">
        <v>50</v>
      </c>
      <c r="U576" t="str">
        <f>IFERROR(INDEX([1]!Tableau7[[#All],[DESCRIPTION]],MATCH(Tableau1[[#This Row],[EMETTEUR]],[1]!Tableau7[[#All],[CODE]],0)),"")</f>
        <v/>
      </c>
      <c r="V576">
        <f>Tableau1[[#This Row],[TOTAL_VALO]]*Tableau1[[#This Row],[SENSIBILITE]]</f>
        <v>0</v>
      </c>
    </row>
    <row r="577" spans="1:22" ht="15" customHeight="1" x14ac:dyDescent="0.25">
      <c r="A577" s="1">
        <v>44645</v>
      </c>
      <c r="B577" t="s">
        <v>111</v>
      </c>
      <c r="C577">
        <v>1238</v>
      </c>
      <c r="D577" t="s">
        <v>81</v>
      </c>
      <c r="E577" t="s">
        <v>82</v>
      </c>
      <c r="F577" s="2">
        <v>5866</v>
      </c>
      <c r="G577" s="3">
        <v>104.95</v>
      </c>
      <c r="H577" s="3">
        <v>615636.69999999995</v>
      </c>
      <c r="I577" s="1"/>
      <c r="J577" s="1"/>
      <c r="K577" s="2"/>
      <c r="L577" s="2"/>
      <c r="M577" t="s">
        <v>24</v>
      </c>
      <c r="O577" t="s">
        <v>83</v>
      </c>
      <c r="P577">
        <v>0</v>
      </c>
      <c r="Q577">
        <v>0</v>
      </c>
      <c r="R577">
        <v>0</v>
      </c>
      <c r="S577" t="s">
        <v>50</v>
      </c>
      <c r="U577" t="str">
        <f>IFERROR(INDEX([1]!Tableau7[[#All],[DESCRIPTION]],MATCH(Tableau1[[#This Row],[EMETTEUR]],[1]!Tableau7[[#All],[CODE]],0)),"")</f>
        <v/>
      </c>
      <c r="V577">
        <f>Tableau1[[#This Row],[TOTAL_VALO]]*Tableau1[[#This Row],[SENSIBILITE]]</f>
        <v>0</v>
      </c>
    </row>
    <row r="578" spans="1:22" ht="15" customHeight="1" x14ac:dyDescent="0.25">
      <c r="A578" s="1">
        <v>44645</v>
      </c>
      <c r="B578" t="s">
        <v>124</v>
      </c>
      <c r="C578">
        <v>1238</v>
      </c>
      <c r="D578" t="s">
        <v>81</v>
      </c>
      <c r="E578" t="s">
        <v>82</v>
      </c>
      <c r="F578" s="2">
        <v>48793</v>
      </c>
      <c r="G578" s="3">
        <v>104.95</v>
      </c>
      <c r="H578" s="3">
        <v>5120825.3499999996</v>
      </c>
      <c r="I578" s="1"/>
      <c r="J578" s="1"/>
      <c r="K578" s="2"/>
      <c r="L578" s="2"/>
      <c r="M578" t="s">
        <v>24</v>
      </c>
      <c r="O578" t="s">
        <v>83</v>
      </c>
      <c r="P578">
        <v>0</v>
      </c>
      <c r="Q578">
        <v>0</v>
      </c>
      <c r="R578">
        <v>0</v>
      </c>
      <c r="S578" t="s">
        <v>50</v>
      </c>
      <c r="U578" t="str">
        <f>IFERROR(INDEX([1]!Tableau7[[#All],[DESCRIPTION]],MATCH(Tableau1[[#This Row],[EMETTEUR]],[1]!Tableau7[[#All],[CODE]],0)),"")</f>
        <v/>
      </c>
      <c r="V578">
        <f>Tableau1[[#This Row],[TOTAL_VALO]]*Tableau1[[#This Row],[SENSIBILITE]]</f>
        <v>0</v>
      </c>
    </row>
    <row r="579" spans="1:22" ht="15" customHeight="1" x14ac:dyDescent="0.25">
      <c r="A579" s="1">
        <v>44645</v>
      </c>
      <c r="B579" t="s">
        <v>112</v>
      </c>
      <c r="C579">
        <v>1238</v>
      </c>
      <c r="D579" t="s">
        <v>81</v>
      </c>
      <c r="E579" t="s">
        <v>82</v>
      </c>
      <c r="F579" s="2">
        <v>1848</v>
      </c>
      <c r="G579" s="3">
        <v>104.95</v>
      </c>
      <c r="H579" s="3">
        <v>193947.6</v>
      </c>
      <c r="I579" s="1"/>
      <c r="J579" s="1"/>
      <c r="K579" s="2"/>
      <c r="L579" s="2"/>
      <c r="M579" t="s">
        <v>24</v>
      </c>
      <c r="O579" t="s">
        <v>83</v>
      </c>
      <c r="P579">
        <v>0</v>
      </c>
      <c r="Q579">
        <v>0</v>
      </c>
      <c r="R579">
        <v>0</v>
      </c>
      <c r="S579" t="s">
        <v>50</v>
      </c>
      <c r="U579" t="str">
        <f>IFERROR(INDEX([1]!Tableau7[[#All],[DESCRIPTION]],MATCH(Tableau1[[#This Row],[EMETTEUR]],[1]!Tableau7[[#All],[CODE]],0)),"")</f>
        <v/>
      </c>
      <c r="V579">
        <f>Tableau1[[#This Row],[TOTAL_VALO]]*Tableau1[[#This Row],[SENSIBILITE]]</f>
        <v>0</v>
      </c>
    </row>
    <row r="580" spans="1:22" ht="15" customHeight="1" x14ac:dyDescent="0.25">
      <c r="A580" s="1">
        <v>44645</v>
      </c>
      <c r="B580" t="s">
        <v>113</v>
      </c>
      <c r="C580">
        <v>1238</v>
      </c>
      <c r="D580" t="s">
        <v>81</v>
      </c>
      <c r="E580" t="s">
        <v>82</v>
      </c>
      <c r="F580" s="2">
        <v>15941</v>
      </c>
      <c r="G580" s="3">
        <v>104.95</v>
      </c>
      <c r="H580" s="3">
        <v>1673007.95</v>
      </c>
      <c r="I580" s="1"/>
      <c r="J580" s="1"/>
      <c r="K580" s="2"/>
      <c r="M580" t="s">
        <v>24</v>
      </c>
      <c r="O580" t="s">
        <v>83</v>
      </c>
      <c r="P580">
        <v>0</v>
      </c>
      <c r="Q580">
        <v>0</v>
      </c>
      <c r="R580">
        <v>0</v>
      </c>
      <c r="S580" t="s">
        <v>50</v>
      </c>
      <c r="U580" t="str">
        <f>IFERROR(INDEX([1]!Tableau7[[#All],[DESCRIPTION]],MATCH(Tableau1[[#This Row],[EMETTEUR]],[1]!Tableau7[[#All],[CODE]],0)),"")</f>
        <v/>
      </c>
      <c r="V580">
        <f>Tableau1[[#This Row],[TOTAL_VALO]]*Tableau1[[#This Row],[SENSIBILITE]]</f>
        <v>0</v>
      </c>
    </row>
    <row r="581" spans="1:22" ht="15" customHeight="1" x14ac:dyDescent="0.25">
      <c r="A581" s="1">
        <v>44645</v>
      </c>
      <c r="B581" t="s">
        <v>114</v>
      </c>
      <c r="C581">
        <v>1238</v>
      </c>
      <c r="D581" t="s">
        <v>81</v>
      </c>
      <c r="E581" t="s">
        <v>82</v>
      </c>
      <c r="F581" s="2">
        <v>46704</v>
      </c>
      <c r="G581" s="3">
        <v>104.95</v>
      </c>
      <c r="H581" s="3">
        <v>4901584.8</v>
      </c>
      <c r="I581" s="1"/>
      <c r="J581" s="1"/>
      <c r="K581" s="2"/>
      <c r="M581" t="s">
        <v>24</v>
      </c>
      <c r="O581" t="s">
        <v>83</v>
      </c>
      <c r="P581">
        <v>0</v>
      </c>
      <c r="Q581">
        <v>0</v>
      </c>
      <c r="R581">
        <v>0</v>
      </c>
      <c r="S581" t="s">
        <v>50</v>
      </c>
      <c r="U581" t="str">
        <f>IFERROR(INDEX([1]!Tableau7[[#All],[DESCRIPTION]],MATCH(Tableau1[[#This Row],[EMETTEUR]],[1]!Tableau7[[#All],[CODE]],0)),"")</f>
        <v/>
      </c>
      <c r="V581">
        <f>Tableau1[[#This Row],[TOTAL_VALO]]*Tableau1[[#This Row],[SENSIBILITE]]</f>
        <v>0</v>
      </c>
    </row>
    <row r="582" spans="1:22" ht="15" customHeight="1" x14ac:dyDescent="0.25">
      <c r="A582" s="1">
        <v>44645</v>
      </c>
      <c r="B582" t="s">
        <v>115</v>
      </c>
      <c r="C582">
        <v>1238</v>
      </c>
      <c r="D582" t="s">
        <v>81</v>
      </c>
      <c r="E582" t="s">
        <v>82</v>
      </c>
      <c r="F582" s="2">
        <v>28992</v>
      </c>
      <c r="G582" s="3">
        <v>104.95</v>
      </c>
      <c r="H582" s="3">
        <v>3042710.4</v>
      </c>
      <c r="I582" s="1"/>
      <c r="J582" s="1"/>
      <c r="K582" s="2"/>
      <c r="L582" s="2"/>
      <c r="M582" t="s">
        <v>24</v>
      </c>
      <c r="O582" t="s">
        <v>83</v>
      </c>
      <c r="P582">
        <v>0</v>
      </c>
      <c r="Q582">
        <v>0</v>
      </c>
      <c r="R582">
        <v>0</v>
      </c>
      <c r="S582" t="s">
        <v>50</v>
      </c>
      <c r="U582" t="str">
        <f>IFERROR(INDEX([1]!Tableau7[[#All],[DESCRIPTION]],MATCH(Tableau1[[#This Row],[EMETTEUR]],[1]!Tableau7[[#All],[CODE]],0)),"")</f>
        <v/>
      </c>
      <c r="V582">
        <f>Tableau1[[#This Row],[TOTAL_VALO]]*Tableau1[[#This Row],[SENSIBILITE]]</f>
        <v>0</v>
      </c>
    </row>
    <row r="583" spans="1:22" ht="15" customHeight="1" x14ac:dyDescent="0.25">
      <c r="A583" s="1">
        <v>44645</v>
      </c>
      <c r="B583" t="s">
        <v>116</v>
      </c>
      <c r="C583">
        <v>1238</v>
      </c>
      <c r="D583" t="s">
        <v>81</v>
      </c>
      <c r="E583" t="s">
        <v>82</v>
      </c>
      <c r="F583" s="2">
        <v>5973</v>
      </c>
      <c r="G583" s="3">
        <v>104.95</v>
      </c>
      <c r="H583" s="3">
        <v>626866.35</v>
      </c>
      <c r="I583" s="1"/>
      <c r="J583" s="1"/>
      <c r="K583" s="2"/>
      <c r="L583" s="2"/>
      <c r="M583" t="s">
        <v>24</v>
      </c>
      <c r="O583" t="s">
        <v>83</v>
      </c>
      <c r="P583">
        <v>0</v>
      </c>
      <c r="Q583">
        <v>0</v>
      </c>
      <c r="R583">
        <v>0</v>
      </c>
      <c r="S583" t="s">
        <v>50</v>
      </c>
      <c r="U583" t="str">
        <f>IFERROR(INDEX([1]!Tableau7[[#All],[DESCRIPTION]],MATCH(Tableau1[[#This Row],[EMETTEUR]],[1]!Tableau7[[#All],[CODE]],0)),"")</f>
        <v/>
      </c>
      <c r="V583">
        <f>Tableau1[[#This Row],[TOTAL_VALO]]*Tableau1[[#This Row],[SENSIBILITE]]</f>
        <v>0</v>
      </c>
    </row>
    <row r="584" spans="1:22" ht="15" customHeight="1" x14ac:dyDescent="0.25">
      <c r="A584" s="1">
        <v>44645</v>
      </c>
      <c r="B584" t="s">
        <v>117</v>
      </c>
      <c r="C584">
        <v>1238</v>
      </c>
      <c r="D584" t="s">
        <v>81</v>
      </c>
      <c r="E584" t="s">
        <v>82</v>
      </c>
      <c r="F584" s="2">
        <v>14994</v>
      </c>
      <c r="G584" s="3">
        <v>104.95</v>
      </c>
      <c r="H584" s="3">
        <v>1573620.3</v>
      </c>
      <c r="I584" s="1"/>
      <c r="J584" s="1"/>
      <c r="K584" s="2"/>
      <c r="L584" s="2"/>
      <c r="M584" t="s">
        <v>24</v>
      </c>
      <c r="O584" t="s">
        <v>83</v>
      </c>
      <c r="P584">
        <v>0</v>
      </c>
      <c r="Q584">
        <v>0</v>
      </c>
      <c r="R584">
        <v>0</v>
      </c>
      <c r="S584" t="s">
        <v>50</v>
      </c>
      <c r="U584" t="str">
        <f>IFERROR(INDEX([1]!Tableau7[[#All],[DESCRIPTION]],MATCH(Tableau1[[#This Row],[EMETTEUR]],[1]!Tableau7[[#All],[CODE]],0)),"")</f>
        <v/>
      </c>
      <c r="V584">
        <f>Tableau1[[#This Row],[TOTAL_VALO]]*Tableau1[[#This Row],[SENSIBILITE]]</f>
        <v>0</v>
      </c>
    </row>
    <row r="585" spans="1:22" ht="15" customHeight="1" x14ac:dyDescent="0.25">
      <c r="A585" s="1">
        <v>44645</v>
      </c>
      <c r="B585" t="s">
        <v>118</v>
      </c>
      <c r="C585">
        <v>1238</v>
      </c>
      <c r="D585" t="s">
        <v>81</v>
      </c>
      <c r="E585" t="s">
        <v>82</v>
      </c>
      <c r="F585" s="2">
        <v>9007</v>
      </c>
      <c r="G585" s="3">
        <v>104.95</v>
      </c>
      <c r="H585" s="3">
        <v>945284.65</v>
      </c>
      <c r="I585" s="1"/>
      <c r="J585" s="1"/>
      <c r="M585" t="s">
        <v>24</v>
      </c>
      <c r="O585" t="s">
        <v>83</v>
      </c>
      <c r="P585">
        <v>0</v>
      </c>
      <c r="Q585">
        <v>0</v>
      </c>
      <c r="R585">
        <v>0</v>
      </c>
      <c r="S585" t="s">
        <v>50</v>
      </c>
      <c r="U585" t="str">
        <f>IFERROR(INDEX([1]!Tableau7[[#All],[DESCRIPTION]],MATCH(Tableau1[[#This Row],[EMETTEUR]],[1]!Tableau7[[#All],[CODE]],0)),"")</f>
        <v/>
      </c>
      <c r="V585" s="3">
        <f>Tableau1[[#This Row],[TOTAL_VALO]]*Tableau1[[#This Row],[SENSIBILITE]]</f>
        <v>0</v>
      </c>
    </row>
    <row r="586" spans="1:22" ht="15" customHeight="1" x14ac:dyDescent="0.25">
      <c r="A586" s="1">
        <v>44645</v>
      </c>
      <c r="B586" t="s">
        <v>119</v>
      </c>
      <c r="C586">
        <v>1238</v>
      </c>
      <c r="D586" t="s">
        <v>81</v>
      </c>
      <c r="E586" t="s">
        <v>82</v>
      </c>
      <c r="F586" s="2">
        <v>17399</v>
      </c>
      <c r="G586" s="3">
        <v>104.95</v>
      </c>
      <c r="H586" s="3">
        <v>1826025.05</v>
      </c>
      <c r="I586" s="1"/>
      <c r="J586" s="1"/>
      <c r="M586" t="s">
        <v>24</v>
      </c>
      <c r="O586" t="s">
        <v>83</v>
      </c>
      <c r="P586">
        <v>0</v>
      </c>
      <c r="Q586">
        <v>0</v>
      </c>
      <c r="R586">
        <v>0</v>
      </c>
      <c r="S586" t="s">
        <v>50</v>
      </c>
      <c r="U586" t="str">
        <f>IFERROR(INDEX([1]!Tableau7[[#All],[DESCRIPTION]],MATCH(Tableau1[[#This Row],[EMETTEUR]],[1]!Tableau7[[#All],[CODE]],0)),"")</f>
        <v/>
      </c>
      <c r="V586">
        <f>Tableau1[[#This Row],[TOTAL_VALO]]*Tableau1[[#This Row],[SENSIBILITE]]</f>
        <v>0</v>
      </c>
    </row>
    <row r="587" spans="1:22" ht="15" customHeight="1" x14ac:dyDescent="0.25">
      <c r="A587" s="1">
        <v>44645</v>
      </c>
      <c r="B587" t="s">
        <v>125</v>
      </c>
      <c r="C587">
        <v>1238</v>
      </c>
      <c r="D587" t="s">
        <v>81</v>
      </c>
      <c r="E587" t="s">
        <v>82</v>
      </c>
      <c r="F587" s="2">
        <v>32</v>
      </c>
      <c r="G587" s="3">
        <v>104.95</v>
      </c>
      <c r="H587" s="3">
        <v>3358.4</v>
      </c>
      <c r="I587" s="1"/>
      <c r="J587" s="1"/>
      <c r="K587" s="2"/>
      <c r="L587" s="2"/>
      <c r="M587" t="s">
        <v>24</v>
      </c>
      <c r="O587" t="s">
        <v>83</v>
      </c>
      <c r="P587">
        <v>0</v>
      </c>
      <c r="Q587">
        <v>0</v>
      </c>
      <c r="R587">
        <v>0</v>
      </c>
      <c r="S587" t="s">
        <v>50</v>
      </c>
      <c r="U587" t="str">
        <f>IFERROR(INDEX([1]!Tableau7[[#All],[DESCRIPTION]],MATCH(Tableau1[[#This Row],[EMETTEUR]],[1]!Tableau7[[#All],[CODE]],0)),"")</f>
        <v/>
      </c>
      <c r="V587">
        <f>Tableau1[[#This Row],[TOTAL_VALO]]*Tableau1[[#This Row],[SENSIBILITE]]</f>
        <v>0</v>
      </c>
    </row>
    <row r="588" spans="1:22" ht="15" customHeight="1" x14ac:dyDescent="0.25">
      <c r="A588" s="1">
        <v>44645</v>
      </c>
      <c r="B588" t="s">
        <v>120</v>
      </c>
      <c r="C588">
        <v>1238</v>
      </c>
      <c r="D588" t="s">
        <v>81</v>
      </c>
      <c r="E588" t="s">
        <v>82</v>
      </c>
      <c r="F588" s="2">
        <v>6934</v>
      </c>
      <c r="G588" s="3">
        <v>104.95</v>
      </c>
      <c r="H588" s="2">
        <v>727723.3</v>
      </c>
      <c r="I588" s="1"/>
      <c r="J588" s="1"/>
      <c r="K588" s="2"/>
      <c r="L588" s="2"/>
      <c r="M588" t="s">
        <v>24</v>
      </c>
      <c r="O588" t="s">
        <v>83</v>
      </c>
      <c r="P588">
        <v>0</v>
      </c>
      <c r="Q588">
        <v>0</v>
      </c>
      <c r="R588">
        <v>0</v>
      </c>
      <c r="S588" t="s">
        <v>50</v>
      </c>
      <c r="U588" t="str">
        <f>IFERROR(INDEX([1]!Tableau7[[#All],[DESCRIPTION]],MATCH(Tableau1[[#This Row],[EMETTEUR]],[1]!Tableau7[[#All],[CODE]],0)),"")</f>
        <v/>
      </c>
      <c r="V588">
        <f>Tableau1[[#This Row],[TOTAL_VALO]]*Tableau1[[#This Row],[SENSIBILITE]]</f>
        <v>0</v>
      </c>
    </row>
    <row r="589" spans="1:22" ht="15" customHeight="1" x14ac:dyDescent="0.25">
      <c r="A589" s="1">
        <v>44645</v>
      </c>
      <c r="B589" t="s">
        <v>134</v>
      </c>
      <c r="C589">
        <v>1238</v>
      </c>
      <c r="D589" t="s">
        <v>81</v>
      </c>
      <c r="E589" t="s">
        <v>82</v>
      </c>
      <c r="F589" s="2">
        <v>771</v>
      </c>
      <c r="G589" s="3">
        <v>104.95</v>
      </c>
      <c r="H589" s="2">
        <v>80916.45</v>
      </c>
      <c r="I589" s="1"/>
      <c r="J589" s="1"/>
      <c r="K589" s="2"/>
      <c r="L589" s="2"/>
      <c r="M589" t="s">
        <v>24</v>
      </c>
      <c r="O589" t="s">
        <v>83</v>
      </c>
      <c r="P589">
        <v>0</v>
      </c>
      <c r="Q589">
        <v>0</v>
      </c>
      <c r="R589">
        <v>0</v>
      </c>
      <c r="S589" t="s">
        <v>50</v>
      </c>
      <c r="U589" t="str">
        <f>IFERROR(INDEX([1]!Tableau7[[#All],[DESCRIPTION]],MATCH(Tableau1[[#This Row],[EMETTEUR]],[1]!Tableau7[[#All],[CODE]],0)),"")</f>
        <v/>
      </c>
      <c r="V589">
        <f>Tableau1[[#This Row],[TOTAL_VALO]]*Tableau1[[#This Row],[SENSIBILITE]]</f>
        <v>0</v>
      </c>
    </row>
    <row r="590" spans="1:22" ht="15" customHeight="1" x14ac:dyDescent="0.25">
      <c r="A590" s="1">
        <v>44645</v>
      </c>
      <c r="B590" t="s">
        <v>21</v>
      </c>
      <c r="C590">
        <v>1238</v>
      </c>
      <c r="D590" t="s">
        <v>81</v>
      </c>
      <c r="E590" t="s">
        <v>82</v>
      </c>
      <c r="F590" s="2">
        <v>19385</v>
      </c>
      <c r="G590" s="3">
        <v>104.95</v>
      </c>
      <c r="H590" s="2">
        <v>2034455.75</v>
      </c>
      <c r="I590" s="1"/>
      <c r="J590" s="1"/>
      <c r="K590" s="2"/>
      <c r="L590" s="2"/>
      <c r="M590" t="s">
        <v>24</v>
      </c>
      <c r="O590" t="s">
        <v>83</v>
      </c>
      <c r="P590">
        <v>0</v>
      </c>
      <c r="Q590">
        <v>0</v>
      </c>
      <c r="R590">
        <v>0</v>
      </c>
      <c r="S590" t="s">
        <v>50</v>
      </c>
      <c r="U590" t="str">
        <f>IFERROR(INDEX([1]!Tableau7[[#All],[DESCRIPTION]],MATCH(Tableau1[[#This Row],[EMETTEUR]],[1]!Tableau7[[#All],[CODE]],0)),"")</f>
        <v/>
      </c>
      <c r="V590">
        <f>Tableau1[[#This Row],[TOTAL_VALO]]*Tableau1[[#This Row],[SENSIBILITE]]</f>
        <v>0</v>
      </c>
    </row>
    <row r="591" spans="1:22" ht="15" customHeight="1" x14ac:dyDescent="0.25">
      <c r="A591" s="1">
        <v>44645</v>
      </c>
      <c r="B591" t="s">
        <v>150</v>
      </c>
      <c r="C591">
        <v>9277</v>
      </c>
      <c r="D591" t="s">
        <v>329</v>
      </c>
      <c r="E591" t="s">
        <v>330</v>
      </c>
      <c r="F591" s="2">
        <v>45</v>
      </c>
      <c r="G591" s="3">
        <v>108196.91</v>
      </c>
      <c r="H591" s="2">
        <v>4868860.95</v>
      </c>
      <c r="I591" s="1">
        <v>46013</v>
      </c>
      <c r="J591" s="1"/>
      <c r="K591" s="2">
        <v>1368</v>
      </c>
      <c r="L591" s="2">
        <v>1368</v>
      </c>
      <c r="M591" t="s">
        <v>182</v>
      </c>
      <c r="N591" t="s">
        <v>107</v>
      </c>
      <c r="O591" t="s">
        <v>218</v>
      </c>
      <c r="P591">
        <v>3.41699464</v>
      </c>
      <c r="Q591">
        <v>2.5219999999999998</v>
      </c>
      <c r="R591">
        <v>52</v>
      </c>
      <c r="S591" t="s">
        <v>50</v>
      </c>
      <c r="U591" t="str">
        <f>IFERROR(INDEX([1]!Tableau7[[#All],[DESCRIPTION]],MATCH(Tableau1[[#This Row],[EMETTEUR]],[1]!Tableau7[[#All],[CODE]],0)),"")</f>
        <v/>
      </c>
      <c r="V591">
        <f>Tableau1[[#This Row],[TOTAL_VALO]]*Tableau1[[#This Row],[SENSIBILITE]]</f>
        <v>16636871.769055309</v>
      </c>
    </row>
    <row r="592" spans="1:22" ht="15" customHeight="1" x14ac:dyDescent="0.25">
      <c r="A592" s="1">
        <v>44645</v>
      </c>
      <c r="B592" t="s">
        <v>124</v>
      </c>
      <c r="C592">
        <v>9277</v>
      </c>
      <c r="D592" t="s">
        <v>329</v>
      </c>
      <c r="E592" t="s">
        <v>330</v>
      </c>
      <c r="F592" s="2">
        <v>122</v>
      </c>
      <c r="G592" s="3">
        <v>108196.91</v>
      </c>
      <c r="H592" s="2">
        <v>13200023.02</v>
      </c>
      <c r="I592" s="1">
        <v>46013</v>
      </c>
      <c r="K592" s="2">
        <v>1368</v>
      </c>
      <c r="L592" s="2">
        <v>1368</v>
      </c>
      <c r="M592" t="s">
        <v>182</v>
      </c>
      <c r="N592" t="s">
        <v>107</v>
      </c>
      <c r="O592" t="s">
        <v>218</v>
      </c>
      <c r="P592">
        <v>3.41699464</v>
      </c>
      <c r="Q592">
        <v>2.5219999999999998</v>
      </c>
      <c r="R592">
        <v>52</v>
      </c>
      <c r="S592" t="s">
        <v>50</v>
      </c>
      <c r="U592" t="str">
        <f>IFERROR(INDEX([1]!Tableau7[[#All],[DESCRIPTION]],MATCH(Tableau1[[#This Row],[EMETTEUR]],[1]!Tableau7[[#All],[CODE]],0)),"")</f>
        <v/>
      </c>
      <c r="V592">
        <f>Tableau1[[#This Row],[TOTAL_VALO]]*Tableau1[[#This Row],[SENSIBILITE]]</f>
        <v>45104407.907216609</v>
      </c>
    </row>
    <row r="593" spans="1:22" ht="15" customHeight="1" x14ac:dyDescent="0.25">
      <c r="A593" s="1">
        <v>44645</v>
      </c>
      <c r="B593" t="s">
        <v>150</v>
      </c>
      <c r="C593">
        <v>100723</v>
      </c>
      <c r="D593" t="s">
        <v>331</v>
      </c>
      <c r="E593" t="s">
        <v>332</v>
      </c>
      <c r="F593">
        <v>81</v>
      </c>
      <c r="G593" s="3">
        <v>101979.42</v>
      </c>
      <c r="H593" s="2">
        <v>8260333.0199999996</v>
      </c>
      <c r="I593" s="1">
        <v>44865</v>
      </c>
      <c r="K593" s="2">
        <v>220</v>
      </c>
      <c r="L593" s="2">
        <v>220</v>
      </c>
      <c r="M593" t="s">
        <v>255</v>
      </c>
      <c r="N593" t="s">
        <v>107</v>
      </c>
      <c r="O593" t="s">
        <v>123</v>
      </c>
      <c r="P593">
        <v>0.60329873000000001</v>
      </c>
      <c r="Q593">
        <v>2.1190000000000002</v>
      </c>
      <c r="R593">
        <v>55</v>
      </c>
      <c r="S593" t="s">
        <v>50</v>
      </c>
      <c r="U593" t="str">
        <f>IFERROR(INDEX([1]!Tableau7[[#All],[DESCRIPTION]],MATCH(Tableau1[[#This Row],[EMETTEUR]],[1]!Tableau7[[#All],[CODE]],0)),"")</f>
        <v/>
      </c>
      <c r="V593">
        <f>Tableau1[[#This Row],[TOTAL_VALO]]*Tableau1[[#This Row],[SENSIBILITE]]</f>
        <v>4983448.4203430647</v>
      </c>
    </row>
    <row r="594" spans="1:22" ht="15" customHeight="1" x14ac:dyDescent="0.25">
      <c r="A594" s="1">
        <v>44645</v>
      </c>
      <c r="B594" t="s">
        <v>115</v>
      </c>
      <c r="C594">
        <v>100723</v>
      </c>
      <c r="D594" t="s">
        <v>331</v>
      </c>
      <c r="E594" t="s">
        <v>332</v>
      </c>
      <c r="F594" s="2">
        <v>15</v>
      </c>
      <c r="G594" s="3">
        <v>101979.42</v>
      </c>
      <c r="H594" s="2">
        <v>1529691.3</v>
      </c>
      <c r="I594" s="1">
        <v>44865</v>
      </c>
      <c r="K594" s="2">
        <v>220</v>
      </c>
      <c r="L594" s="2">
        <v>220</v>
      </c>
      <c r="M594" t="s">
        <v>255</v>
      </c>
      <c r="N594" t="s">
        <v>107</v>
      </c>
      <c r="O594" t="s">
        <v>123</v>
      </c>
      <c r="P594">
        <v>0.60329873000000001</v>
      </c>
      <c r="Q594">
        <v>2.1190000000000002</v>
      </c>
      <c r="R594">
        <v>55</v>
      </c>
      <c r="S594" t="s">
        <v>50</v>
      </c>
      <c r="U594" t="str">
        <f>IFERROR(INDEX([1]!Tableau7[[#All],[DESCRIPTION]],MATCH(Tableau1[[#This Row],[EMETTEUR]],[1]!Tableau7[[#All],[CODE]],0)),"")</f>
        <v/>
      </c>
      <c r="V594">
        <f>Tableau1[[#This Row],[TOTAL_VALO]]*Tableau1[[#This Row],[SENSIBILITE]]</f>
        <v>922860.81858204899</v>
      </c>
    </row>
    <row r="595" spans="1:22" ht="15" customHeight="1" x14ac:dyDescent="0.25">
      <c r="A595" s="1">
        <v>44645</v>
      </c>
      <c r="B595" t="s">
        <v>119</v>
      </c>
      <c r="C595">
        <v>100723</v>
      </c>
      <c r="D595" t="s">
        <v>331</v>
      </c>
      <c r="E595" t="s">
        <v>332</v>
      </c>
      <c r="F595" s="2">
        <v>207</v>
      </c>
      <c r="G595" s="3">
        <v>101979.42</v>
      </c>
      <c r="H595" s="2">
        <v>21109739.940000001</v>
      </c>
      <c r="I595" s="1">
        <v>44865</v>
      </c>
      <c r="K595" s="2">
        <v>220</v>
      </c>
      <c r="L595" s="2">
        <v>220</v>
      </c>
      <c r="M595" t="s">
        <v>255</v>
      </c>
      <c r="N595" t="s">
        <v>107</v>
      </c>
      <c r="O595" t="s">
        <v>123</v>
      </c>
      <c r="P595">
        <v>0.60329873000000001</v>
      </c>
      <c r="Q595">
        <v>2.1190000000000002</v>
      </c>
      <c r="R595">
        <v>55</v>
      </c>
      <c r="S595" t="s">
        <v>50</v>
      </c>
      <c r="U595" t="str">
        <f>IFERROR(INDEX([1]!Tableau7[[#All],[DESCRIPTION]],MATCH(Tableau1[[#This Row],[EMETTEUR]],[1]!Tableau7[[#All],[CODE]],0)),"")</f>
        <v/>
      </c>
      <c r="V595">
        <f>Tableau1[[#This Row],[TOTAL_VALO]]*Tableau1[[#This Row],[SENSIBILITE]]</f>
        <v>12735479.296432277</v>
      </c>
    </row>
    <row r="596" spans="1:22" ht="15" customHeight="1" x14ac:dyDescent="0.25">
      <c r="A596" s="1">
        <v>44645</v>
      </c>
      <c r="B596" t="s">
        <v>140</v>
      </c>
      <c r="C596">
        <v>201524</v>
      </c>
      <c r="D596" t="s">
        <v>333</v>
      </c>
      <c r="E596" t="s">
        <v>334</v>
      </c>
      <c r="F596" s="2">
        <v>200</v>
      </c>
      <c r="G596" s="3">
        <v>118174.02</v>
      </c>
      <c r="H596" s="3">
        <v>23634804</v>
      </c>
      <c r="I596" s="1">
        <v>50633</v>
      </c>
      <c r="K596" s="2">
        <v>5988</v>
      </c>
      <c r="L596" s="2">
        <v>5988</v>
      </c>
      <c r="M596" t="s">
        <v>106</v>
      </c>
      <c r="N596" t="s">
        <v>107</v>
      </c>
      <c r="O596" t="s">
        <v>108</v>
      </c>
      <c r="P596">
        <v>12.11253887</v>
      </c>
      <c r="Q596">
        <v>2.7410000000000001</v>
      </c>
      <c r="S596" t="s">
        <v>109</v>
      </c>
      <c r="U596" t="str">
        <f>IFERROR(INDEX([1]!Tableau7[[#All],[DESCRIPTION]],MATCH(Tableau1[[#This Row],[EMETTEUR]],[1]!Tableau7[[#All],[CODE]],0)),"")</f>
        <v/>
      </c>
      <c r="V596">
        <f>Tableau1[[#This Row],[TOTAL_VALO]]*Tableau1[[#This Row],[SENSIBILITE]]</f>
        <v>286277482.13483149</v>
      </c>
    </row>
    <row r="597" spans="1:22" ht="15" customHeight="1" x14ac:dyDescent="0.25">
      <c r="A597" s="1">
        <v>44645</v>
      </c>
      <c r="B597" t="s">
        <v>135</v>
      </c>
      <c r="C597">
        <v>201524</v>
      </c>
      <c r="D597" t="s">
        <v>333</v>
      </c>
      <c r="E597" t="s">
        <v>334</v>
      </c>
      <c r="F597" s="2">
        <v>100</v>
      </c>
      <c r="G597" s="3">
        <v>118174.02</v>
      </c>
      <c r="H597" s="3">
        <v>11817402</v>
      </c>
      <c r="I597" s="1">
        <v>50633</v>
      </c>
      <c r="K597" s="2">
        <v>5988</v>
      </c>
      <c r="L597" s="2">
        <v>5988</v>
      </c>
      <c r="M597" t="s">
        <v>106</v>
      </c>
      <c r="N597" t="s">
        <v>107</v>
      </c>
      <c r="O597" t="s">
        <v>108</v>
      </c>
      <c r="P597">
        <v>12.11253887</v>
      </c>
      <c r="Q597">
        <v>2.7410000000000001</v>
      </c>
      <c r="S597" t="s">
        <v>109</v>
      </c>
      <c r="U597" t="str">
        <f>IFERROR(INDEX([1]!Tableau7[[#All],[DESCRIPTION]],MATCH(Tableau1[[#This Row],[EMETTEUR]],[1]!Tableau7[[#All],[CODE]],0)),"")</f>
        <v/>
      </c>
      <c r="V597">
        <f>Tableau1[[#This Row],[TOTAL_VALO]]*Tableau1[[#This Row],[SENSIBILITE]]</f>
        <v>143138741.06741574</v>
      </c>
    </row>
    <row r="598" spans="1:22" ht="15" customHeight="1" x14ac:dyDescent="0.25">
      <c r="A598" s="1">
        <v>44645</v>
      </c>
      <c r="B598" t="s">
        <v>150</v>
      </c>
      <c r="C598">
        <v>201536</v>
      </c>
      <c r="D598" t="s">
        <v>335</v>
      </c>
      <c r="E598" t="s">
        <v>336</v>
      </c>
      <c r="F598" s="2">
        <v>285</v>
      </c>
      <c r="G598" s="3">
        <v>112206.84</v>
      </c>
      <c r="H598" s="3">
        <v>31978949.399999999</v>
      </c>
      <c r="I598" s="1">
        <v>49142</v>
      </c>
      <c r="K598" s="2">
        <v>4497</v>
      </c>
      <c r="L598" s="2">
        <v>4497</v>
      </c>
      <c r="M598" t="s">
        <v>106</v>
      </c>
      <c r="N598" t="s">
        <v>107</v>
      </c>
      <c r="O598" t="s">
        <v>108</v>
      </c>
      <c r="P598">
        <v>9.8539193800000007</v>
      </c>
      <c r="Q598">
        <v>2.5609999999999999</v>
      </c>
      <c r="S598" t="s">
        <v>109</v>
      </c>
      <c r="U598" t="str">
        <f>IFERROR(INDEX([1]!Tableau7[[#All],[DESCRIPTION]],MATCH(Tableau1[[#This Row],[EMETTEUR]],[1]!Tableau7[[#All],[CODE]],0)),"")</f>
        <v/>
      </c>
      <c r="V598">
        <f>Tableau1[[#This Row],[TOTAL_VALO]]*Tableau1[[#This Row],[SENSIBILITE]]</f>
        <v>315117989.24469936</v>
      </c>
    </row>
    <row r="599" spans="1:22" ht="15" customHeight="1" x14ac:dyDescent="0.25">
      <c r="A599" s="1">
        <v>44645</v>
      </c>
      <c r="B599" t="s">
        <v>111</v>
      </c>
      <c r="C599">
        <v>201536</v>
      </c>
      <c r="D599" t="s">
        <v>335</v>
      </c>
      <c r="E599" t="s">
        <v>336</v>
      </c>
      <c r="F599" s="2">
        <v>47</v>
      </c>
      <c r="G599" s="3">
        <v>112206.84</v>
      </c>
      <c r="H599" s="3">
        <v>5273721.4800000004</v>
      </c>
      <c r="I599" s="1">
        <v>49142</v>
      </c>
      <c r="K599" s="2">
        <v>4497</v>
      </c>
      <c r="L599" s="2">
        <v>4497</v>
      </c>
      <c r="M599" t="s">
        <v>106</v>
      </c>
      <c r="N599" t="s">
        <v>107</v>
      </c>
      <c r="O599" t="s">
        <v>108</v>
      </c>
      <c r="P599">
        <v>9.8539193800000007</v>
      </c>
      <c r="Q599">
        <v>2.5609999999999999</v>
      </c>
      <c r="S599" t="s">
        <v>109</v>
      </c>
      <c r="U599" t="str">
        <f>IFERROR(INDEX([1]!Tableau7[[#All],[DESCRIPTION]],MATCH(Tableau1[[#This Row],[EMETTEUR]],[1]!Tableau7[[#All],[CODE]],0)),"")</f>
        <v/>
      </c>
      <c r="V599">
        <f>Tableau1[[#This Row],[TOTAL_VALO]]*Tableau1[[#This Row],[SENSIBILITE]]</f>
        <v>51966826.29649429</v>
      </c>
    </row>
    <row r="600" spans="1:22" ht="15" customHeight="1" x14ac:dyDescent="0.25">
      <c r="A600" s="1">
        <v>44645</v>
      </c>
      <c r="B600" t="s">
        <v>124</v>
      </c>
      <c r="C600">
        <v>201536</v>
      </c>
      <c r="D600" t="s">
        <v>335</v>
      </c>
      <c r="E600" t="s">
        <v>336</v>
      </c>
      <c r="F600" s="2">
        <v>998</v>
      </c>
      <c r="G600" s="3">
        <v>112206.84</v>
      </c>
      <c r="H600" s="3">
        <v>111982426.31999999</v>
      </c>
      <c r="I600" s="1">
        <v>49142</v>
      </c>
      <c r="K600" s="2">
        <v>4497</v>
      </c>
      <c r="L600" s="2">
        <v>4497</v>
      </c>
      <c r="M600" t="s">
        <v>106</v>
      </c>
      <c r="N600" t="s">
        <v>107</v>
      </c>
      <c r="O600" t="s">
        <v>108</v>
      </c>
      <c r="P600">
        <v>9.8539193800000007</v>
      </c>
      <c r="Q600">
        <v>2.5609999999999999</v>
      </c>
      <c r="S600" t="s">
        <v>109</v>
      </c>
      <c r="U600" t="str">
        <f>IFERROR(INDEX([1]!Tableau7[[#All],[DESCRIPTION]],MATCH(Tableau1[[#This Row],[EMETTEUR]],[1]!Tableau7[[#All],[CODE]],0)),"")</f>
        <v/>
      </c>
      <c r="V600">
        <f>Tableau1[[#This Row],[TOTAL_VALO]]*Tableau1[[#This Row],[SENSIBILITE]]</f>
        <v>1103465800.9340701</v>
      </c>
    </row>
    <row r="601" spans="1:22" ht="15" customHeight="1" x14ac:dyDescent="0.25">
      <c r="A601" s="1">
        <v>44645</v>
      </c>
      <c r="B601" t="s">
        <v>141</v>
      </c>
      <c r="C601">
        <v>201536</v>
      </c>
      <c r="D601" t="s">
        <v>335</v>
      </c>
      <c r="E601" t="s">
        <v>336</v>
      </c>
      <c r="F601" s="2">
        <v>260</v>
      </c>
      <c r="G601" s="3">
        <v>112206.84</v>
      </c>
      <c r="H601" s="3">
        <v>29173778.399999999</v>
      </c>
      <c r="I601" s="1">
        <v>49142</v>
      </c>
      <c r="K601" s="2">
        <v>4497</v>
      </c>
      <c r="L601" s="2">
        <v>4497</v>
      </c>
      <c r="M601" t="s">
        <v>106</v>
      </c>
      <c r="N601" t="s">
        <v>107</v>
      </c>
      <c r="O601" t="s">
        <v>108</v>
      </c>
      <c r="P601">
        <v>9.8539193800000007</v>
      </c>
      <c r="Q601">
        <v>2.5609999999999999</v>
      </c>
      <c r="S601" t="s">
        <v>109</v>
      </c>
      <c r="U601" t="str">
        <f>IFERROR(INDEX([1]!Tableau7[[#All],[DESCRIPTION]],MATCH(Tableau1[[#This Row],[EMETTEUR]],[1]!Tableau7[[#All],[CODE]],0)),"")</f>
        <v/>
      </c>
      <c r="V601">
        <f>Tableau1[[#This Row],[TOTAL_VALO]]*Tableau1[[#This Row],[SENSIBILITE]]</f>
        <v>287476060.36358541</v>
      </c>
    </row>
    <row r="602" spans="1:22" ht="15" customHeight="1" x14ac:dyDescent="0.25">
      <c r="A602" s="1">
        <v>44645</v>
      </c>
      <c r="B602" t="s">
        <v>119</v>
      </c>
      <c r="C602">
        <v>201536</v>
      </c>
      <c r="D602" t="s">
        <v>335</v>
      </c>
      <c r="E602" t="s">
        <v>336</v>
      </c>
      <c r="F602" s="2">
        <v>186</v>
      </c>
      <c r="G602" s="3">
        <v>112206.84</v>
      </c>
      <c r="H602" s="3">
        <v>20870472.239999998</v>
      </c>
      <c r="I602" s="1">
        <v>49142</v>
      </c>
      <c r="K602" s="2">
        <v>4497</v>
      </c>
      <c r="L602" s="2">
        <v>4497</v>
      </c>
      <c r="M602" t="s">
        <v>106</v>
      </c>
      <c r="N602" t="s">
        <v>107</v>
      </c>
      <c r="O602" t="s">
        <v>108</v>
      </c>
      <c r="P602">
        <v>9.8539193800000007</v>
      </c>
      <c r="Q602">
        <v>2.5609999999999999</v>
      </c>
      <c r="S602" t="s">
        <v>109</v>
      </c>
      <c r="U602" t="str">
        <f>IFERROR(INDEX([1]!Tableau7[[#All],[DESCRIPTION]],MATCH(Tableau1[[#This Row],[EMETTEUR]],[1]!Tableau7[[#All],[CODE]],0)),"")</f>
        <v/>
      </c>
      <c r="V602">
        <f>Tableau1[[#This Row],[TOTAL_VALO]]*Tableau1[[#This Row],[SENSIBILITE]]</f>
        <v>205655950.87548801</v>
      </c>
    </row>
    <row r="603" spans="1:22" ht="15" customHeight="1" x14ac:dyDescent="0.25">
      <c r="A603" s="1">
        <v>44645</v>
      </c>
      <c r="B603" t="s">
        <v>140</v>
      </c>
      <c r="C603">
        <v>201536</v>
      </c>
      <c r="D603" t="s">
        <v>335</v>
      </c>
      <c r="E603" t="s">
        <v>336</v>
      </c>
      <c r="F603" s="2">
        <v>2626</v>
      </c>
      <c r="G603" s="3">
        <v>112206.84</v>
      </c>
      <c r="H603" s="2">
        <v>294655161.83999997</v>
      </c>
      <c r="I603" s="1">
        <v>49142</v>
      </c>
      <c r="K603" s="2">
        <v>4497</v>
      </c>
      <c r="L603" s="2">
        <v>4497</v>
      </c>
      <c r="M603" t="s">
        <v>106</v>
      </c>
      <c r="N603" t="s">
        <v>107</v>
      </c>
      <c r="O603" t="s">
        <v>108</v>
      </c>
      <c r="P603">
        <v>9.8539193800000007</v>
      </c>
      <c r="Q603">
        <v>2.5609999999999999</v>
      </c>
      <c r="S603" t="s">
        <v>109</v>
      </c>
      <c r="U603" t="str">
        <f>IFERROR(INDEX([1]!Tableau7[[#All],[DESCRIPTION]],MATCH(Tableau1[[#This Row],[EMETTEUR]],[1]!Tableau7[[#All],[CODE]],0)),"")</f>
        <v/>
      </c>
      <c r="V603">
        <f>Tableau1[[#This Row],[TOTAL_VALO]]*Tableau1[[#This Row],[SENSIBILITE]]</f>
        <v>2903508209.6722126</v>
      </c>
    </row>
    <row r="604" spans="1:22" ht="15" customHeight="1" x14ac:dyDescent="0.25">
      <c r="A604" s="1">
        <v>44645</v>
      </c>
      <c r="B604" t="s">
        <v>120</v>
      </c>
      <c r="C604">
        <v>201536</v>
      </c>
      <c r="D604" t="s">
        <v>335</v>
      </c>
      <c r="E604" t="s">
        <v>336</v>
      </c>
      <c r="F604" s="2">
        <v>95</v>
      </c>
      <c r="G604" s="3">
        <v>112206.84</v>
      </c>
      <c r="H604" s="2">
        <v>10659649.800000001</v>
      </c>
      <c r="I604" s="1">
        <v>49142</v>
      </c>
      <c r="K604" s="2">
        <v>4497</v>
      </c>
      <c r="L604" s="2">
        <v>4497</v>
      </c>
      <c r="M604" t="s">
        <v>106</v>
      </c>
      <c r="N604" t="s">
        <v>107</v>
      </c>
      <c r="O604" t="s">
        <v>108</v>
      </c>
      <c r="P604">
        <v>9.8539193800000007</v>
      </c>
      <c r="Q604">
        <v>2.5609999999999999</v>
      </c>
      <c r="S604" t="s">
        <v>109</v>
      </c>
      <c r="U604" t="str">
        <f>IFERROR(INDEX([1]!Tableau7[[#All],[DESCRIPTION]],MATCH(Tableau1[[#This Row],[EMETTEUR]],[1]!Tableau7[[#All],[CODE]],0)),"")</f>
        <v/>
      </c>
      <c r="V604">
        <f>Tableau1[[#This Row],[TOTAL_VALO]]*Tableau1[[#This Row],[SENSIBILITE]]</f>
        <v>105039329.74823314</v>
      </c>
    </row>
    <row r="605" spans="1:22" ht="15" customHeight="1" x14ac:dyDescent="0.25">
      <c r="A605" s="1">
        <v>44645</v>
      </c>
      <c r="B605" t="s">
        <v>134</v>
      </c>
      <c r="C605">
        <v>201536</v>
      </c>
      <c r="D605" t="s">
        <v>335</v>
      </c>
      <c r="E605" t="s">
        <v>336</v>
      </c>
      <c r="F605" s="2">
        <v>60</v>
      </c>
      <c r="G605" s="3">
        <v>112206.84</v>
      </c>
      <c r="H605" s="2">
        <v>6732410.4000000004</v>
      </c>
      <c r="I605" s="1">
        <v>49142</v>
      </c>
      <c r="K605" s="2">
        <v>4497</v>
      </c>
      <c r="L605" s="2">
        <v>4497</v>
      </c>
      <c r="M605" t="s">
        <v>106</v>
      </c>
      <c r="N605" t="s">
        <v>107</v>
      </c>
      <c r="O605" t="s">
        <v>108</v>
      </c>
      <c r="P605">
        <v>9.8539193800000007</v>
      </c>
      <c r="Q605">
        <v>2.5609999999999999</v>
      </c>
      <c r="S605" t="s">
        <v>109</v>
      </c>
      <c r="U605" t="str">
        <f>IFERROR(INDEX([1]!Tableau7[[#All],[DESCRIPTION]],MATCH(Tableau1[[#This Row],[EMETTEUR]],[1]!Tableau7[[#All],[CODE]],0)),"")</f>
        <v/>
      </c>
      <c r="V605">
        <f>Tableau1[[#This Row],[TOTAL_VALO]]*Tableau1[[#This Row],[SENSIBILITE]]</f>
        <v>66340629.314673558</v>
      </c>
    </row>
    <row r="606" spans="1:22" ht="15" customHeight="1" x14ac:dyDescent="0.25">
      <c r="A606" s="1">
        <v>44645</v>
      </c>
      <c r="B606" t="s">
        <v>135</v>
      </c>
      <c r="C606">
        <v>201536</v>
      </c>
      <c r="D606" t="s">
        <v>335</v>
      </c>
      <c r="E606" t="s">
        <v>336</v>
      </c>
      <c r="F606" s="2">
        <v>540</v>
      </c>
      <c r="G606" s="3">
        <v>112206.84</v>
      </c>
      <c r="H606" s="2">
        <v>60591693.600000001</v>
      </c>
      <c r="I606" s="1">
        <v>49142</v>
      </c>
      <c r="K606" s="2">
        <v>4497</v>
      </c>
      <c r="L606" s="2">
        <v>4497</v>
      </c>
      <c r="M606" t="s">
        <v>106</v>
      </c>
      <c r="N606" t="s">
        <v>107</v>
      </c>
      <c r="O606" t="s">
        <v>108</v>
      </c>
      <c r="P606">
        <v>9.8539193800000007</v>
      </c>
      <c r="Q606">
        <v>2.5609999999999999</v>
      </c>
      <c r="S606" t="s">
        <v>109</v>
      </c>
      <c r="U606" t="str">
        <f>IFERROR(INDEX([1]!Tableau7[[#All],[DESCRIPTION]],MATCH(Tableau1[[#This Row],[EMETTEUR]],[1]!Tableau7[[#All],[CODE]],0)),"")</f>
        <v/>
      </c>
      <c r="V606">
        <f>Tableau1[[#This Row],[TOTAL_VALO]]*Tableau1[[#This Row],[SENSIBILITE]]</f>
        <v>597065663.83206201</v>
      </c>
    </row>
    <row r="607" spans="1:22" ht="15" customHeight="1" x14ac:dyDescent="0.25">
      <c r="A607" s="1">
        <v>44645</v>
      </c>
      <c r="B607" t="s">
        <v>124</v>
      </c>
      <c r="C607">
        <v>201538</v>
      </c>
      <c r="D607" t="s">
        <v>337</v>
      </c>
      <c r="E607" t="s">
        <v>338</v>
      </c>
      <c r="F607" s="2">
        <v>100</v>
      </c>
      <c r="G607" s="3">
        <v>102891.03</v>
      </c>
      <c r="H607" s="2">
        <v>10289103</v>
      </c>
      <c r="I607" s="1">
        <v>45579</v>
      </c>
      <c r="K607" s="2">
        <v>934</v>
      </c>
      <c r="L607" s="2">
        <v>934</v>
      </c>
      <c r="M607" t="s">
        <v>106</v>
      </c>
      <c r="N607" t="s">
        <v>107</v>
      </c>
      <c r="O607" t="s">
        <v>108</v>
      </c>
      <c r="P607">
        <v>2.43545663</v>
      </c>
      <c r="Q607">
        <v>1.895</v>
      </c>
      <c r="S607" t="s">
        <v>109</v>
      </c>
      <c r="U607" t="str">
        <f>IFERROR(INDEX([1]!Tableau7[[#All],[DESCRIPTION]],MATCH(Tableau1[[#This Row],[EMETTEUR]],[1]!Tableau7[[#All],[CODE]],0)),"")</f>
        <v/>
      </c>
      <c r="V607">
        <f>Tableau1[[#This Row],[TOTAL_VALO]]*Tableau1[[#This Row],[SENSIBILITE]]</f>
        <v>25058664.11810289</v>
      </c>
    </row>
    <row r="608" spans="1:22" ht="15" customHeight="1" x14ac:dyDescent="0.25">
      <c r="A608" s="1">
        <v>44645</v>
      </c>
      <c r="B608" t="s">
        <v>265</v>
      </c>
      <c r="C608">
        <v>201538</v>
      </c>
      <c r="D608" t="s">
        <v>337</v>
      </c>
      <c r="E608" t="s">
        <v>338</v>
      </c>
      <c r="F608" s="2">
        <v>2</v>
      </c>
      <c r="G608" s="3">
        <v>102891.03</v>
      </c>
      <c r="H608" s="2">
        <v>205782.06</v>
      </c>
      <c r="I608" s="1">
        <v>45579</v>
      </c>
      <c r="K608" s="2">
        <v>934</v>
      </c>
      <c r="L608" s="2">
        <v>934</v>
      </c>
      <c r="M608" t="s">
        <v>106</v>
      </c>
      <c r="N608" t="s">
        <v>107</v>
      </c>
      <c r="O608" t="s">
        <v>108</v>
      </c>
      <c r="P608">
        <v>2.43545663</v>
      </c>
      <c r="Q608">
        <v>1.895</v>
      </c>
      <c r="S608" t="s">
        <v>109</v>
      </c>
      <c r="U608" t="str">
        <f>IFERROR(INDEX([1]!Tableau7[[#All],[DESCRIPTION]],MATCH(Tableau1[[#This Row],[EMETTEUR]],[1]!Tableau7[[#All],[CODE]],0)),"")</f>
        <v/>
      </c>
      <c r="V608">
        <f>Tableau1[[#This Row],[TOTAL_VALO]]*Tableau1[[#This Row],[SENSIBILITE]]</f>
        <v>501173.28236205777</v>
      </c>
    </row>
    <row r="609" spans="1:22" ht="15" customHeight="1" x14ac:dyDescent="0.25">
      <c r="A609" s="1">
        <v>44645</v>
      </c>
      <c r="B609" t="s">
        <v>114</v>
      </c>
      <c r="C609">
        <v>201538</v>
      </c>
      <c r="D609" t="s">
        <v>337</v>
      </c>
      <c r="E609" t="s">
        <v>338</v>
      </c>
      <c r="F609" s="2">
        <v>58</v>
      </c>
      <c r="G609" s="3">
        <v>102891.03</v>
      </c>
      <c r="H609" s="2">
        <v>5967679.7400000002</v>
      </c>
      <c r="I609" s="1">
        <v>45579</v>
      </c>
      <c r="K609" s="2">
        <v>934</v>
      </c>
      <c r="L609" s="2">
        <v>934</v>
      </c>
      <c r="M609" t="s">
        <v>106</v>
      </c>
      <c r="N609" t="s">
        <v>107</v>
      </c>
      <c r="O609" t="s">
        <v>108</v>
      </c>
      <c r="P609">
        <v>2.43545663</v>
      </c>
      <c r="Q609">
        <v>1.895</v>
      </c>
      <c r="S609" t="s">
        <v>109</v>
      </c>
      <c r="U609" t="str">
        <f>IFERROR(INDEX([1]!Tableau7[[#All],[DESCRIPTION]],MATCH(Tableau1[[#This Row],[EMETTEUR]],[1]!Tableau7[[#All],[CODE]],0)),"")</f>
        <v/>
      </c>
      <c r="V609">
        <f>Tableau1[[#This Row],[TOTAL_VALO]]*Tableau1[[#This Row],[SENSIBILITE]]</f>
        <v>14534025.188499676</v>
      </c>
    </row>
    <row r="610" spans="1:22" ht="15" customHeight="1" x14ac:dyDescent="0.25">
      <c r="A610" s="1">
        <v>44645</v>
      </c>
      <c r="B610" t="s">
        <v>139</v>
      </c>
      <c r="C610">
        <v>201538</v>
      </c>
      <c r="D610" t="s">
        <v>337</v>
      </c>
      <c r="E610" t="s">
        <v>338</v>
      </c>
      <c r="F610" s="2">
        <v>250</v>
      </c>
      <c r="G610" s="3">
        <v>102891.03</v>
      </c>
      <c r="H610" s="2">
        <v>25722757.5</v>
      </c>
      <c r="I610" s="1">
        <v>45579</v>
      </c>
      <c r="K610" s="2">
        <v>934</v>
      </c>
      <c r="L610" s="2">
        <v>934</v>
      </c>
      <c r="M610" t="s">
        <v>106</v>
      </c>
      <c r="N610" t="s">
        <v>107</v>
      </c>
      <c r="O610" t="s">
        <v>108</v>
      </c>
      <c r="P610">
        <v>2.43545663</v>
      </c>
      <c r="Q610">
        <v>1.895</v>
      </c>
      <c r="S610" t="s">
        <v>109</v>
      </c>
      <c r="U610" t="str">
        <f>IFERROR(INDEX([1]!Tableau7[[#All],[DESCRIPTION]],MATCH(Tableau1[[#This Row],[EMETTEUR]],[1]!Tableau7[[#All],[CODE]],0)),"")</f>
        <v/>
      </c>
      <c r="V610">
        <f>Tableau1[[#This Row],[TOTAL_VALO]]*Tableau1[[#This Row],[SENSIBILITE]]</f>
        <v>62646660.295257226</v>
      </c>
    </row>
    <row r="611" spans="1:22" ht="15" customHeight="1" x14ac:dyDescent="0.25">
      <c r="A611" s="1">
        <v>44645</v>
      </c>
      <c r="B611" t="s">
        <v>134</v>
      </c>
      <c r="C611">
        <v>201538</v>
      </c>
      <c r="D611" t="s">
        <v>337</v>
      </c>
      <c r="E611" t="s">
        <v>338</v>
      </c>
      <c r="F611" s="2">
        <v>70</v>
      </c>
      <c r="G611" s="3">
        <v>102891.03</v>
      </c>
      <c r="H611" s="2">
        <v>7202372.0999999996</v>
      </c>
      <c r="I611" s="1">
        <v>45579</v>
      </c>
      <c r="K611" s="2">
        <v>934</v>
      </c>
      <c r="L611" s="2">
        <v>934</v>
      </c>
      <c r="M611" t="s">
        <v>106</v>
      </c>
      <c r="N611" t="s">
        <v>107</v>
      </c>
      <c r="O611" t="s">
        <v>108</v>
      </c>
      <c r="P611">
        <v>2.43545663</v>
      </c>
      <c r="Q611">
        <v>1.895</v>
      </c>
      <c r="S611" t="s">
        <v>109</v>
      </c>
      <c r="U611" t="str">
        <f>IFERROR(INDEX([1]!Tableau7[[#All],[DESCRIPTION]],MATCH(Tableau1[[#This Row],[EMETTEUR]],[1]!Tableau7[[#All],[CODE]],0)),"")</f>
        <v/>
      </c>
      <c r="V611">
        <f>Tableau1[[#This Row],[TOTAL_VALO]]*Tableau1[[#This Row],[SENSIBILITE]]</f>
        <v>17541064.882672023</v>
      </c>
    </row>
    <row r="612" spans="1:22" ht="15" customHeight="1" x14ac:dyDescent="0.25">
      <c r="A612" s="1">
        <v>44645</v>
      </c>
      <c r="B612" t="s">
        <v>135</v>
      </c>
      <c r="C612">
        <v>201538</v>
      </c>
      <c r="D612" t="s">
        <v>337</v>
      </c>
      <c r="E612" t="s">
        <v>338</v>
      </c>
      <c r="F612" s="2">
        <v>475</v>
      </c>
      <c r="G612" s="3">
        <v>102891.03</v>
      </c>
      <c r="H612" s="2">
        <v>48873239.25</v>
      </c>
      <c r="I612" s="1">
        <v>45579</v>
      </c>
      <c r="K612" s="2">
        <v>934</v>
      </c>
      <c r="L612" s="2">
        <v>934</v>
      </c>
      <c r="M612" t="s">
        <v>106</v>
      </c>
      <c r="N612" t="s">
        <v>107</v>
      </c>
      <c r="O612" t="s">
        <v>108</v>
      </c>
      <c r="P612">
        <v>2.43545663</v>
      </c>
      <c r="Q612">
        <v>1.895</v>
      </c>
      <c r="S612" t="s">
        <v>109</v>
      </c>
      <c r="U612" t="str">
        <f>IFERROR(INDEX([1]!Tableau7[[#All],[DESCRIPTION]],MATCH(Tableau1[[#This Row],[EMETTEUR]],[1]!Tableau7[[#All],[CODE]],0)),"")</f>
        <v/>
      </c>
      <c r="V612">
        <f>Tableau1[[#This Row],[TOTAL_VALO]]*Tableau1[[#This Row],[SENSIBILITE]]</f>
        <v>119028654.56098872</v>
      </c>
    </row>
    <row r="613" spans="1:22" ht="15" customHeight="1" x14ac:dyDescent="0.25">
      <c r="A613" s="1">
        <v>44645</v>
      </c>
      <c r="B613" t="s">
        <v>103</v>
      </c>
      <c r="C613">
        <v>201538</v>
      </c>
      <c r="D613" t="s">
        <v>337</v>
      </c>
      <c r="E613" t="s">
        <v>338</v>
      </c>
      <c r="F613" s="2">
        <v>339</v>
      </c>
      <c r="G613" s="3">
        <v>102891.03</v>
      </c>
      <c r="H613" s="2">
        <v>34880059.170000002</v>
      </c>
      <c r="I613" s="1">
        <v>45579</v>
      </c>
      <c r="K613" s="2">
        <v>934</v>
      </c>
      <c r="L613" s="2">
        <v>934</v>
      </c>
      <c r="M613" t="s">
        <v>106</v>
      </c>
      <c r="N613" t="s">
        <v>107</v>
      </c>
      <c r="O613" t="s">
        <v>108</v>
      </c>
      <c r="P613">
        <v>2.43545663</v>
      </c>
      <c r="Q613">
        <v>1.895</v>
      </c>
      <c r="S613" t="s">
        <v>109</v>
      </c>
      <c r="U613" t="str">
        <f>IFERROR(INDEX([1]!Tableau7[[#All],[DESCRIPTION]],MATCH(Tableau1[[#This Row],[EMETTEUR]],[1]!Tableau7[[#All],[CODE]],0)),"")</f>
        <v/>
      </c>
      <c r="V613">
        <f>Tableau1[[#This Row],[TOTAL_VALO]]*Tableau1[[#This Row],[SENSIBILITE]]</f>
        <v>84948871.360368803</v>
      </c>
    </row>
    <row r="614" spans="1:22" ht="15" customHeight="1" x14ac:dyDescent="0.25">
      <c r="A614" s="1">
        <v>44645</v>
      </c>
      <c r="B614" t="s">
        <v>150</v>
      </c>
      <c r="C614">
        <v>100760</v>
      </c>
      <c r="D614" t="s">
        <v>339</v>
      </c>
      <c r="E614" t="s">
        <v>340</v>
      </c>
      <c r="F614" s="2">
        <v>30</v>
      </c>
      <c r="G614" s="3">
        <v>103998.56</v>
      </c>
      <c r="H614" s="2">
        <v>3119956.8</v>
      </c>
      <c r="I614" s="1">
        <v>45453</v>
      </c>
      <c r="K614" s="2">
        <v>808</v>
      </c>
      <c r="L614" s="2">
        <v>808</v>
      </c>
      <c r="M614" t="s">
        <v>255</v>
      </c>
      <c r="N614" t="s">
        <v>107</v>
      </c>
      <c r="O614" t="s">
        <v>170</v>
      </c>
      <c r="P614">
        <v>2.0675592200000001</v>
      </c>
      <c r="Q614">
        <v>2.5169999999999999</v>
      </c>
      <c r="R614">
        <v>65</v>
      </c>
      <c r="S614" t="s">
        <v>50</v>
      </c>
      <c r="U614" t="str">
        <f>IFERROR(INDEX([1]!Tableau7[[#All],[DESCRIPTION]],MATCH(Tableau1[[#This Row],[EMETTEUR]],[1]!Tableau7[[#All],[CODE]],0)),"")</f>
        <v/>
      </c>
      <c r="V614">
        <f>Tableau1[[#This Row],[TOTAL_VALO]]*Tableau1[[#This Row],[SENSIBILITE]]</f>
        <v>6450695.4478416964</v>
      </c>
    </row>
    <row r="615" spans="1:22" ht="15" customHeight="1" x14ac:dyDescent="0.25">
      <c r="A615" s="1">
        <v>44645</v>
      </c>
      <c r="B615" t="s">
        <v>185</v>
      </c>
      <c r="C615">
        <v>100760</v>
      </c>
      <c r="D615" t="s">
        <v>339</v>
      </c>
      <c r="E615" t="s">
        <v>340</v>
      </c>
      <c r="F615">
        <v>200</v>
      </c>
      <c r="G615" s="3">
        <v>103998.56</v>
      </c>
      <c r="H615" s="2">
        <v>20799712</v>
      </c>
      <c r="I615" s="1">
        <v>45453</v>
      </c>
      <c r="K615" s="2">
        <v>808</v>
      </c>
      <c r="L615" s="2">
        <v>808</v>
      </c>
      <c r="M615" t="s">
        <v>255</v>
      </c>
      <c r="N615" t="s">
        <v>107</v>
      </c>
      <c r="O615" t="s">
        <v>170</v>
      </c>
      <c r="P615">
        <v>2.0675592200000001</v>
      </c>
      <c r="Q615">
        <v>2.5169999999999999</v>
      </c>
      <c r="R615">
        <v>65</v>
      </c>
      <c r="S615" t="s">
        <v>50</v>
      </c>
      <c r="U615" t="str">
        <f>IFERROR(INDEX([1]!Tableau7[[#All],[DESCRIPTION]],MATCH(Tableau1[[#This Row],[EMETTEUR]],[1]!Tableau7[[#All],[CODE]],0)),"")</f>
        <v/>
      </c>
      <c r="V615">
        <f>Tableau1[[#This Row],[TOTAL_VALO]]*Tableau1[[#This Row],[SENSIBILITE]]</f>
        <v>43004636.31894464</v>
      </c>
    </row>
    <row r="616" spans="1:22" ht="15" customHeight="1" x14ac:dyDescent="0.25">
      <c r="A616" s="1">
        <v>44645</v>
      </c>
      <c r="B616" t="s">
        <v>111</v>
      </c>
      <c r="C616">
        <v>100760</v>
      </c>
      <c r="D616" t="s">
        <v>339</v>
      </c>
      <c r="E616" t="s">
        <v>340</v>
      </c>
      <c r="F616" s="2">
        <v>50</v>
      </c>
      <c r="G616" s="3">
        <v>103998.56</v>
      </c>
      <c r="H616" s="2">
        <v>5199928</v>
      </c>
      <c r="I616" s="1">
        <v>45453</v>
      </c>
      <c r="K616">
        <v>808</v>
      </c>
      <c r="L616">
        <v>808</v>
      </c>
      <c r="M616" t="s">
        <v>255</v>
      </c>
      <c r="N616" t="s">
        <v>107</v>
      </c>
      <c r="O616" t="s">
        <v>170</v>
      </c>
      <c r="P616">
        <v>2.0675592200000001</v>
      </c>
      <c r="Q616">
        <v>2.5169999999999999</v>
      </c>
      <c r="R616">
        <v>65</v>
      </c>
      <c r="S616" t="s">
        <v>50</v>
      </c>
      <c r="U616" t="str">
        <f>IFERROR(INDEX([1]!Tableau7[[#All],[DESCRIPTION]],MATCH(Tableau1[[#This Row],[EMETTEUR]],[1]!Tableau7[[#All],[CODE]],0)),"")</f>
        <v/>
      </c>
      <c r="V616">
        <f>Tableau1[[#This Row],[TOTAL_VALO]]*Tableau1[[#This Row],[SENSIBILITE]]</f>
        <v>10751159.07973616</v>
      </c>
    </row>
    <row r="617" spans="1:22" ht="15" customHeight="1" x14ac:dyDescent="0.25">
      <c r="A617" s="1">
        <v>44645</v>
      </c>
      <c r="B617" t="s">
        <v>114</v>
      </c>
      <c r="C617">
        <v>100760</v>
      </c>
      <c r="D617" t="s">
        <v>339</v>
      </c>
      <c r="E617" t="s">
        <v>340</v>
      </c>
      <c r="F617">
        <v>80</v>
      </c>
      <c r="G617" s="3">
        <v>103998.56</v>
      </c>
      <c r="H617" s="2">
        <v>8319884.7999999998</v>
      </c>
      <c r="I617" s="1">
        <v>45453</v>
      </c>
      <c r="K617" s="2">
        <v>808</v>
      </c>
      <c r="L617" s="2">
        <v>808</v>
      </c>
      <c r="M617" t="s">
        <v>255</v>
      </c>
      <c r="N617" t="s">
        <v>107</v>
      </c>
      <c r="O617" t="s">
        <v>170</v>
      </c>
      <c r="P617">
        <v>2.0675592200000001</v>
      </c>
      <c r="Q617">
        <v>2.5169999999999999</v>
      </c>
      <c r="R617">
        <v>65</v>
      </c>
      <c r="S617" t="s">
        <v>50</v>
      </c>
      <c r="U617" t="str">
        <f>IFERROR(INDEX([1]!Tableau7[[#All],[DESCRIPTION]],MATCH(Tableau1[[#This Row],[EMETTEUR]],[1]!Tableau7[[#All],[CODE]],0)),"")</f>
        <v/>
      </c>
      <c r="V617">
        <f>Tableau1[[#This Row],[TOTAL_VALO]]*Tableau1[[#This Row],[SENSIBILITE]]</f>
        <v>17201854.527577858</v>
      </c>
    </row>
    <row r="618" spans="1:22" ht="15" customHeight="1" x14ac:dyDescent="0.25">
      <c r="A618" s="1">
        <v>44645</v>
      </c>
      <c r="B618" t="s">
        <v>115</v>
      </c>
      <c r="C618">
        <v>100760</v>
      </c>
      <c r="D618" t="s">
        <v>339</v>
      </c>
      <c r="E618" t="s">
        <v>340</v>
      </c>
      <c r="F618" s="2">
        <v>90</v>
      </c>
      <c r="G618" s="3">
        <v>103998.56</v>
      </c>
      <c r="H618" s="2">
        <v>9359870.4000000004</v>
      </c>
      <c r="I618" s="1">
        <v>45453</v>
      </c>
      <c r="K618" s="2">
        <v>808</v>
      </c>
      <c r="L618" s="2">
        <v>808</v>
      </c>
      <c r="M618" t="s">
        <v>255</v>
      </c>
      <c r="N618" t="s">
        <v>107</v>
      </c>
      <c r="O618" t="s">
        <v>170</v>
      </c>
      <c r="P618">
        <v>2.0675592200000001</v>
      </c>
      <c r="Q618">
        <v>2.5169999999999999</v>
      </c>
      <c r="R618">
        <v>65</v>
      </c>
      <c r="S618" t="s">
        <v>50</v>
      </c>
      <c r="U618" t="str">
        <f>IFERROR(INDEX([1]!Tableau7[[#All],[DESCRIPTION]],MATCH(Tableau1[[#This Row],[EMETTEUR]],[1]!Tableau7[[#All],[CODE]],0)),"")</f>
        <v/>
      </c>
      <c r="V618">
        <f>Tableau1[[#This Row],[TOTAL_VALO]]*Tableau1[[#This Row],[SENSIBILITE]]</f>
        <v>19352086.343525089</v>
      </c>
    </row>
    <row r="619" spans="1:22" ht="15" customHeight="1" x14ac:dyDescent="0.25">
      <c r="A619" s="1">
        <v>44645</v>
      </c>
      <c r="B619" t="s">
        <v>179</v>
      </c>
      <c r="C619">
        <v>151871</v>
      </c>
      <c r="D619" t="s">
        <v>341</v>
      </c>
      <c r="E619" t="s">
        <v>342</v>
      </c>
      <c r="F619">
        <v>230</v>
      </c>
      <c r="G619" s="3">
        <v>102263.52</v>
      </c>
      <c r="H619" s="3">
        <v>23520609.600000001</v>
      </c>
      <c r="I619" s="1">
        <v>44822</v>
      </c>
      <c r="K619" s="2">
        <v>177</v>
      </c>
      <c r="L619" s="2">
        <v>177</v>
      </c>
      <c r="M619" t="s">
        <v>268</v>
      </c>
      <c r="N619" t="s">
        <v>107</v>
      </c>
      <c r="O619" t="s">
        <v>321</v>
      </c>
      <c r="P619">
        <v>0.48696911999999998</v>
      </c>
      <c r="Q619">
        <v>1.962</v>
      </c>
      <c r="R619">
        <v>40</v>
      </c>
      <c r="S619" t="s">
        <v>50</v>
      </c>
      <c r="U619" t="str">
        <f>IFERROR(INDEX([1]!Tableau7[[#All],[DESCRIPTION]],MATCH(Tableau1[[#This Row],[EMETTEUR]],[1]!Tableau7[[#All],[CODE]],0)),"")</f>
        <v/>
      </c>
      <c r="V619">
        <f>Tableau1[[#This Row],[TOTAL_VALO]]*Tableau1[[#This Row],[SENSIBILITE]]</f>
        <v>11453810.558775552</v>
      </c>
    </row>
    <row r="620" spans="1:22" ht="15" customHeight="1" x14ac:dyDescent="0.25">
      <c r="A620" s="1">
        <v>44645</v>
      </c>
      <c r="B620" t="s">
        <v>150</v>
      </c>
      <c r="C620">
        <v>151871</v>
      </c>
      <c r="D620" t="s">
        <v>341</v>
      </c>
      <c r="E620" t="s">
        <v>342</v>
      </c>
      <c r="F620">
        <v>60</v>
      </c>
      <c r="G620" s="3">
        <v>102263.52</v>
      </c>
      <c r="H620" s="3">
        <v>6135811.2000000002</v>
      </c>
      <c r="I620" s="1">
        <v>44822</v>
      </c>
      <c r="J620" s="1"/>
      <c r="K620" s="2">
        <v>177</v>
      </c>
      <c r="L620" s="2">
        <v>177</v>
      </c>
      <c r="M620" t="s">
        <v>268</v>
      </c>
      <c r="N620" t="s">
        <v>107</v>
      </c>
      <c r="O620" t="s">
        <v>321</v>
      </c>
      <c r="P620">
        <v>0.48696911999999998</v>
      </c>
      <c r="Q620">
        <v>1.962</v>
      </c>
      <c r="R620">
        <v>40</v>
      </c>
      <c r="S620" t="s">
        <v>50</v>
      </c>
      <c r="U620" t="str">
        <f>IFERROR(INDEX([1]!Tableau7[[#All],[DESCRIPTION]],MATCH(Tableau1[[#This Row],[EMETTEUR]],[1]!Tableau7[[#All],[CODE]],0)),"")</f>
        <v/>
      </c>
      <c r="V620">
        <f>Tableau1[[#This Row],[TOTAL_VALO]]*Tableau1[[#This Row],[SENSIBILITE]]</f>
        <v>2987950.580550144</v>
      </c>
    </row>
    <row r="621" spans="1:22" ht="15" customHeight="1" x14ac:dyDescent="0.25">
      <c r="A621" s="1">
        <v>44645</v>
      </c>
      <c r="B621" t="s">
        <v>198</v>
      </c>
      <c r="C621">
        <v>151871</v>
      </c>
      <c r="D621" t="s">
        <v>341</v>
      </c>
      <c r="E621" t="s">
        <v>342</v>
      </c>
      <c r="F621">
        <v>200</v>
      </c>
      <c r="G621" s="3">
        <v>102263.52</v>
      </c>
      <c r="H621" s="3">
        <v>20452704</v>
      </c>
      <c r="I621" s="1">
        <v>44822</v>
      </c>
      <c r="J621" s="1"/>
      <c r="K621" s="2">
        <v>177</v>
      </c>
      <c r="L621" s="2">
        <v>177</v>
      </c>
      <c r="M621" t="s">
        <v>268</v>
      </c>
      <c r="N621" t="s">
        <v>107</v>
      </c>
      <c r="O621" t="s">
        <v>321</v>
      </c>
      <c r="P621">
        <v>0.48696911999999998</v>
      </c>
      <c r="Q621">
        <v>1.962</v>
      </c>
      <c r="R621">
        <v>40</v>
      </c>
      <c r="S621" t="s">
        <v>50</v>
      </c>
      <c r="U621" t="str">
        <f>IFERROR(INDEX([1]!Tableau7[[#All],[DESCRIPTION]],MATCH(Tableau1[[#This Row],[EMETTEUR]],[1]!Tableau7[[#All],[CODE]],0)),"")</f>
        <v/>
      </c>
      <c r="V621">
        <f>Tableau1[[#This Row],[TOTAL_VALO]]*Tableau1[[#This Row],[SENSIBILITE]]</f>
        <v>9959835.2685004789</v>
      </c>
    </row>
    <row r="622" spans="1:22" ht="15" customHeight="1" x14ac:dyDescent="0.25">
      <c r="A622" s="1">
        <v>44645</v>
      </c>
      <c r="B622" t="s">
        <v>114</v>
      </c>
      <c r="C622">
        <v>151871</v>
      </c>
      <c r="D622" t="s">
        <v>341</v>
      </c>
      <c r="E622" t="s">
        <v>342</v>
      </c>
      <c r="F622">
        <v>90</v>
      </c>
      <c r="G622" s="3">
        <v>102263.52</v>
      </c>
      <c r="H622" s="3">
        <v>9203716.8000000007</v>
      </c>
      <c r="I622" s="1">
        <v>44822</v>
      </c>
      <c r="K622" s="2">
        <v>177</v>
      </c>
      <c r="L622" s="2">
        <v>177</v>
      </c>
      <c r="M622" t="s">
        <v>268</v>
      </c>
      <c r="N622" t="s">
        <v>107</v>
      </c>
      <c r="O622" t="s">
        <v>321</v>
      </c>
      <c r="P622">
        <v>0.48696911999999998</v>
      </c>
      <c r="Q622">
        <v>1.962</v>
      </c>
      <c r="R622">
        <v>40</v>
      </c>
      <c r="S622" t="s">
        <v>50</v>
      </c>
      <c r="U622" t="str">
        <f>IFERROR(INDEX([1]!Tableau7[[#All],[DESCRIPTION]],MATCH(Tableau1[[#This Row],[EMETTEUR]],[1]!Tableau7[[#All],[CODE]],0)),"")</f>
        <v/>
      </c>
      <c r="V622">
        <f>Tableau1[[#This Row],[TOTAL_VALO]]*Tableau1[[#This Row],[SENSIBILITE]]</f>
        <v>4481925.8708252162</v>
      </c>
    </row>
    <row r="623" spans="1:22" ht="15" customHeight="1" x14ac:dyDescent="0.25">
      <c r="A623" s="1">
        <v>44645</v>
      </c>
      <c r="B623" t="s">
        <v>179</v>
      </c>
      <c r="C623">
        <v>151872</v>
      </c>
      <c r="D623" t="s">
        <v>343</v>
      </c>
      <c r="E623" t="s">
        <v>344</v>
      </c>
      <c r="F623">
        <v>25</v>
      </c>
      <c r="G623" s="3">
        <v>100971.59</v>
      </c>
      <c r="H623" s="3">
        <v>2524289.75</v>
      </c>
      <c r="I623" s="1">
        <v>44822</v>
      </c>
      <c r="J623" s="1">
        <v>44822</v>
      </c>
      <c r="K623" s="2">
        <v>177</v>
      </c>
      <c r="L623" s="2">
        <v>177</v>
      </c>
      <c r="M623" t="s">
        <v>268</v>
      </c>
      <c r="N623" t="s">
        <v>183</v>
      </c>
      <c r="O623" t="s">
        <v>321</v>
      </c>
      <c r="P623">
        <v>0.48720637</v>
      </c>
      <c r="Q623">
        <v>1.8620000000000001</v>
      </c>
      <c r="R623">
        <v>30</v>
      </c>
      <c r="S623" t="s">
        <v>50</v>
      </c>
      <c r="U623" t="str">
        <f>IFERROR(INDEX([1]!Tableau7[[#All],[DESCRIPTION]],MATCH(Tableau1[[#This Row],[EMETTEUR]],[1]!Tableau7[[#All],[CODE]],0)),"")</f>
        <v/>
      </c>
      <c r="V623">
        <f>Tableau1[[#This Row],[TOTAL_VALO]]*Tableau1[[#This Row],[SENSIBILITE]]</f>
        <v>1229850.0459257076</v>
      </c>
    </row>
    <row r="624" spans="1:22" ht="15" customHeight="1" x14ac:dyDescent="0.25">
      <c r="A624" s="1">
        <v>44645</v>
      </c>
      <c r="B624" t="s">
        <v>185</v>
      </c>
      <c r="C624">
        <v>151872</v>
      </c>
      <c r="D624" t="s">
        <v>343</v>
      </c>
      <c r="E624" t="s">
        <v>344</v>
      </c>
      <c r="F624">
        <v>465</v>
      </c>
      <c r="G624" s="3">
        <v>100971.59</v>
      </c>
      <c r="H624" s="2">
        <v>46951789.350000001</v>
      </c>
      <c r="I624" s="1">
        <v>44822</v>
      </c>
      <c r="J624" s="1">
        <v>44822</v>
      </c>
      <c r="K624" s="2">
        <v>177</v>
      </c>
      <c r="L624" s="2">
        <v>177</v>
      </c>
      <c r="M624" t="s">
        <v>268</v>
      </c>
      <c r="N624" t="s">
        <v>183</v>
      </c>
      <c r="O624" t="s">
        <v>321</v>
      </c>
      <c r="P624">
        <v>0.48720637</v>
      </c>
      <c r="Q624">
        <v>1.8620000000000001</v>
      </c>
      <c r="R624">
        <v>30</v>
      </c>
      <c r="S624" t="s">
        <v>50</v>
      </c>
      <c r="U624" t="str">
        <f>IFERROR(INDEX([1]!Tableau7[[#All],[DESCRIPTION]],MATCH(Tableau1[[#This Row],[EMETTEUR]],[1]!Tableau7[[#All],[CODE]],0)),"")</f>
        <v/>
      </c>
      <c r="V624">
        <f>Tableau1[[#This Row],[TOTAL_VALO]]*Tableau1[[#This Row],[SENSIBILITE]]</f>
        <v>22875210.854218159</v>
      </c>
    </row>
    <row r="625" spans="1:22" ht="15" customHeight="1" x14ac:dyDescent="0.25">
      <c r="A625" s="1">
        <v>44645</v>
      </c>
      <c r="B625" t="s">
        <v>150</v>
      </c>
      <c r="C625">
        <v>201519</v>
      </c>
      <c r="D625" t="s">
        <v>345</v>
      </c>
      <c r="E625" t="s">
        <v>346</v>
      </c>
      <c r="F625">
        <v>120</v>
      </c>
      <c r="G625" s="3">
        <v>108866.59</v>
      </c>
      <c r="H625" s="2">
        <v>13063990.800000001</v>
      </c>
      <c r="I625" s="1">
        <v>46923</v>
      </c>
      <c r="K625" s="2">
        <v>2278</v>
      </c>
      <c r="L625" s="2">
        <v>2278</v>
      </c>
      <c r="M625" t="s">
        <v>106</v>
      </c>
      <c r="N625" t="s">
        <v>107</v>
      </c>
      <c r="O625" t="s">
        <v>108</v>
      </c>
      <c r="P625">
        <v>5.5035185100000001</v>
      </c>
      <c r="Q625">
        <v>2.1989999999999998</v>
      </c>
      <c r="S625" t="s">
        <v>109</v>
      </c>
      <c r="U625" t="str">
        <f>IFERROR(INDEX([1]!Tableau7[[#All],[DESCRIPTION]],MATCH(Tableau1[[#This Row],[EMETTEUR]],[1]!Tableau7[[#All],[CODE]],0)),"")</f>
        <v/>
      </c>
      <c r="V625">
        <f>Tableau1[[#This Row],[TOTAL_VALO]]*Tableau1[[#This Row],[SENSIBILITE]]</f>
        <v>71897915.182269707</v>
      </c>
    </row>
    <row r="626" spans="1:22" ht="15" customHeight="1" x14ac:dyDescent="0.25">
      <c r="A626" s="1">
        <v>44645</v>
      </c>
      <c r="B626" t="s">
        <v>110</v>
      </c>
      <c r="C626">
        <v>201519</v>
      </c>
      <c r="D626" t="s">
        <v>345</v>
      </c>
      <c r="E626" t="s">
        <v>346</v>
      </c>
      <c r="F626">
        <v>672</v>
      </c>
      <c r="G626" s="3">
        <v>108866.59</v>
      </c>
      <c r="H626" s="3">
        <v>73158348.480000004</v>
      </c>
      <c r="I626" s="1">
        <v>46923</v>
      </c>
      <c r="K626" s="2">
        <v>2278</v>
      </c>
      <c r="L626" s="2">
        <v>2278</v>
      </c>
      <c r="M626" t="s">
        <v>106</v>
      </c>
      <c r="N626" t="s">
        <v>107</v>
      </c>
      <c r="O626" t="s">
        <v>108</v>
      </c>
      <c r="P626">
        <v>5.5035185100000001</v>
      </c>
      <c r="Q626">
        <v>2.1989999999999998</v>
      </c>
      <c r="S626" t="s">
        <v>109</v>
      </c>
      <c r="U626" t="str">
        <f>IFERROR(INDEX([1]!Tableau7[[#All],[DESCRIPTION]],MATCH(Tableau1[[#This Row],[EMETTEUR]],[1]!Tableau7[[#All],[CODE]],0)),"")</f>
        <v/>
      </c>
      <c r="V626">
        <f>Tableau1[[#This Row],[TOTAL_VALO]]*Tableau1[[#This Row],[SENSIBILITE]]</f>
        <v>402628325.02071041</v>
      </c>
    </row>
    <row r="627" spans="1:22" ht="15" customHeight="1" x14ac:dyDescent="0.25">
      <c r="A627" s="1">
        <v>44645</v>
      </c>
      <c r="B627" t="s">
        <v>111</v>
      </c>
      <c r="C627">
        <v>201519</v>
      </c>
      <c r="D627" t="s">
        <v>345</v>
      </c>
      <c r="E627" t="s">
        <v>346</v>
      </c>
      <c r="F627">
        <v>131</v>
      </c>
      <c r="G627" s="3">
        <v>108866.59</v>
      </c>
      <c r="H627" s="2">
        <v>14261523.289999999</v>
      </c>
      <c r="I627" s="1">
        <v>46923</v>
      </c>
      <c r="K627" s="2">
        <v>2278</v>
      </c>
      <c r="L627" s="2">
        <v>2278</v>
      </c>
      <c r="M627" t="s">
        <v>106</v>
      </c>
      <c r="N627" t="s">
        <v>107</v>
      </c>
      <c r="O627" t="s">
        <v>108</v>
      </c>
      <c r="P627">
        <v>5.5035185100000001</v>
      </c>
      <c r="Q627">
        <v>2.1989999999999998</v>
      </c>
      <c r="S627" t="s">
        <v>109</v>
      </c>
      <c r="U627" t="str">
        <f>IFERROR(INDEX([1]!Tableau7[[#All],[DESCRIPTION]],MATCH(Tableau1[[#This Row],[EMETTEUR]],[1]!Tableau7[[#All],[CODE]],0)),"")</f>
        <v/>
      </c>
      <c r="V627">
        <f>Tableau1[[#This Row],[TOTAL_VALO]]*Tableau1[[#This Row],[SENSIBILITE]]</f>
        <v>78488557.407311097</v>
      </c>
    </row>
    <row r="628" spans="1:22" ht="15" customHeight="1" x14ac:dyDescent="0.25">
      <c r="A628" s="1">
        <v>44645</v>
      </c>
      <c r="B628" t="s">
        <v>124</v>
      </c>
      <c r="C628">
        <v>201519</v>
      </c>
      <c r="D628" t="s">
        <v>345</v>
      </c>
      <c r="E628" t="s">
        <v>346</v>
      </c>
      <c r="F628">
        <v>305</v>
      </c>
      <c r="G628" s="3">
        <v>108866.59</v>
      </c>
      <c r="H628" s="3">
        <v>33204309.949999999</v>
      </c>
      <c r="I628" s="1">
        <v>46923</v>
      </c>
      <c r="K628" s="2">
        <v>2278</v>
      </c>
      <c r="L628" s="2">
        <v>2278</v>
      </c>
      <c r="M628" t="s">
        <v>106</v>
      </c>
      <c r="N628" t="s">
        <v>107</v>
      </c>
      <c r="O628" t="s">
        <v>108</v>
      </c>
      <c r="P628">
        <v>5.5035185100000001</v>
      </c>
      <c r="Q628">
        <v>2.1989999999999998</v>
      </c>
      <c r="S628" t="s">
        <v>109</v>
      </c>
      <c r="U628" t="str">
        <f>IFERROR(INDEX([1]!Tableau7[[#All],[DESCRIPTION]],MATCH(Tableau1[[#This Row],[EMETTEUR]],[1]!Tableau7[[#All],[CODE]],0)),"")</f>
        <v/>
      </c>
      <c r="V628">
        <f>Tableau1[[#This Row],[TOTAL_VALO]]*Tableau1[[#This Row],[SENSIBILITE]]</f>
        <v>182740534.42160219</v>
      </c>
    </row>
    <row r="629" spans="1:22" ht="15" customHeight="1" x14ac:dyDescent="0.25">
      <c r="A629" s="1">
        <v>44645</v>
      </c>
      <c r="B629" t="s">
        <v>114</v>
      </c>
      <c r="C629">
        <v>201519</v>
      </c>
      <c r="D629" t="s">
        <v>345</v>
      </c>
      <c r="E629" t="s">
        <v>346</v>
      </c>
      <c r="F629" s="2">
        <v>377</v>
      </c>
      <c r="G629" s="2">
        <v>108866.59</v>
      </c>
      <c r="H629" s="2">
        <v>41042704.43</v>
      </c>
      <c r="I629" s="1">
        <v>46923</v>
      </c>
      <c r="K629" s="2">
        <v>2278</v>
      </c>
      <c r="L629" s="2">
        <v>2278</v>
      </c>
      <c r="M629" t="s">
        <v>106</v>
      </c>
      <c r="N629" t="s">
        <v>107</v>
      </c>
      <c r="O629" t="s">
        <v>108</v>
      </c>
      <c r="P629">
        <v>5.5035185100000001</v>
      </c>
      <c r="Q629">
        <v>2.1989999999999998</v>
      </c>
      <c r="S629" t="s">
        <v>109</v>
      </c>
      <c r="U629" t="str">
        <f>IFERROR(INDEX([1]!Tableau7[[#All],[DESCRIPTION]],MATCH(Tableau1[[#This Row],[EMETTEUR]],[1]!Tableau7[[#All],[CODE]],0)),"")</f>
        <v/>
      </c>
      <c r="V629">
        <f>Tableau1[[#This Row],[TOTAL_VALO]]*Tableau1[[#This Row],[SENSIBILITE]]</f>
        <v>225879283.53096402</v>
      </c>
    </row>
    <row r="630" spans="1:22" ht="15" customHeight="1" x14ac:dyDescent="0.25">
      <c r="A630" s="1">
        <v>44645</v>
      </c>
      <c r="B630" t="s">
        <v>115</v>
      </c>
      <c r="C630">
        <v>201519</v>
      </c>
      <c r="D630" t="s">
        <v>345</v>
      </c>
      <c r="E630" t="s">
        <v>346</v>
      </c>
      <c r="F630" s="2">
        <v>80</v>
      </c>
      <c r="G630" s="2">
        <v>108866.59</v>
      </c>
      <c r="H630" s="2">
        <v>8709327.1999999993</v>
      </c>
      <c r="I630" s="1">
        <v>46923</v>
      </c>
      <c r="K630" s="2">
        <v>2278</v>
      </c>
      <c r="L630" s="2">
        <v>2278</v>
      </c>
      <c r="M630" t="s">
        <v>106</v>
      </c>
      <c r="N630" t="s">
        <v>107</v>
      </c>
      <c r="O630" t="s">
        <v>108</v>
      </c>
      <c r="P630">
        <v>5.5035185100000001</v>
      </c>
      <c r="Q630">
        <v>2.1989999999999998</v>
      </c>
      <c r="S630" t="s">
        <v>109</v>
      </c>
      <c r="U630" t="str">
        <f>IFERROR(INDEX([1]!Tableau7[[#All],[DESCRIPTION]],MATCH(Tableau1[[#This Row],[EMETTEUR]],[1]!Tableau7[[#All],[CODE]],0)),"")</f>
        <v/>
      </c>
      <c r="V630">
        <f>Tableau1[[#This Row],[TOTAL_VALO]]*Tableau1[[#This Row],[SENSIBILITE]]</f>
        <v>47931943.454846472</v>
      </c>
    </row>
    <row r="631" spans="1:22" ht="15" customHeight="1" x14ac:dyDescent="0.25">
      <c r="A631" s="1">
        <v>44645</v>
      </c>
      <c r="B631" t="s">
        <v>153</v>
      </c>
      <c r="C631">
        <v>201519</v>
      </c>
      <c r="D631" t="s">
        <v>345</v>
      </c>
      <c r="E631" t="s">
        <v>346</v>
      </c>
      <c r="F631">
        <v>1</v>
      </c>
      <c r="G631" s="2">
        <v>108866.59</v>
      </c>
      <c r="H631" s="2">
        <v>108866.59</v>
      </c>
      <c r="I631" s="1">
        <v>46923</v>
      </c>
      <c r="K631" s="2">
        <v>2278</v>
      </c>
      <c r="L631" s="2">
        <v>2278</v>
      </c>
      <c r="M631" t="s">
        <v>106</v>
      </c>
      <c r="N631" t="s">
        <v>107</v>
      </c>
      <c r="O631" t="s">
        <v>108</v>
      </c>
      <c r="P631">
        <v>5.5035185100000001</v>
      </c>
      <c r="Q631">
        <v>2.1989999999999998</v>
      </c>
      <c r="S631" t="s">
        <v>109</v>
      </c>
      <c r="U631" t="str">
        <f>IFERROR(INDEX([1]!Tableau7[[#All],[DESCRIPTION]],MATCH(Tableau1[[#This Row],[EMETTEUR]],[1]!Tableau7[[#All],[CODE]],0)),"")</f>
        <v/>
      </c>
      <c r="V631">
        <f>Tableau1[[#This Row],[TOTAL_VALO]]*Tableau1[[#This Row],[SENSIBILITE]]</f>
        <v>599149.29318558087</v>
      </c>
    </row>
    <row r="632" spans="1:22" ht="15" customHeight="1" x14ac:dyDescent="0.25">
      <c r="A632" s="1">
        <v>44645</v>
      </c>
      <c r="B632" t="s">
        <v>140</v>
      </c>
      <c r="C632">
        <v>201519</v>
      </c>
      <c r="D632" t="s">
        <v>345</v>
      </c>
      <c r="E632" t="s">
        <v>346</v>
      </c>
      <c r="F632" s="2">
        <v>1615</v>
      </c>
      <c r="G632" s="3">
        <v>108866.59</v>
      </c>
      <c r="H632" s="2">
        <v>175819542.84999999</v>
      </c>
      <c r="I632" s="1">
        <v>46923</v>
      </c>
      <c r="K632" s="2">
        <v>2278</v>
      </c>
      <c r="L632" s="2">
        <v>2278</v>
      </c>
      <c r="M632" t="s">
        <v>106</v>
      </c>
      <c r="N632" t="s">
        <v>107</v>
      </c>
      <c r="O632" t="s">
        <v>108</v>
      </c>
      <c r="P632">
        <v>5.5035185100000001</v>
      </c>
      <c r="Q632">
        <v>2.1989999999999998</v>
      </c>
      <c r="S632" t="s">
        <v>109</v>
      </c>
      <c r="U632" t="str">
        <f>IFERROR(INDEX([1]!Tableau7[[#All],[DESCRIPTION]],MATCH(Tableau1[[#This Row],[EMETTEUR]],[1]!Tableau7[[#All],[CODE]],0)),"")</f>
        <v/>
      </c>
      <c r="V632">
        <f>Tableau1[[#This Row],[TOTAL_VALO]]*Tableau1[[#This Row],[SENSIBILITE]]</f>
        <v>967626108.49471319</v>
      </c>
    </row>
    <row r="633" spans="1:22" ht="15" customHeight="1" x14ac:dyDescent="0.25">
      <c r="A633" s="1">
        <v>44645</v>
      </c>
      <c r="B633" t="s">
        <v>120</v>
      </c>
      <c r="C633">
        <v>201519</v>
      </c>
      <c r="D633" t="s">
        <v>345</v>
      </c>
      <c r="E633" t="s">
        <v>346</v>
      </c>
      <c r="F633">
        <v>67</v>
      </c>
      <c r="G633" s="3">
        <v>108866.59</v>
      </c>
      <c r="H633" s="2">
        <v>7294061.5300000003</v>
      </c>
      <c r="I633" s="1">
        <v>46923</v>
      </c>
      <c r="J633" s="1"/>
      <c r="K633" s="2">
        <v>2278</v>
      </c>
      <c r="L633" s="2">
        <v>2278</v>
      </c>
      <c r="M633" t="s">
        <v>106</v>
      </c>
      <c r="N633" t="s">
        <v>107</v>
      </c>
      <c r="O633" t="s">
        <v>108</v>
      </c>
      <c r="P633">
        <v>5.5035185100000001</v>
      </c>
      <c r="Q633">
        <v>2.1989999999999998</v>
      </c>
      <c r="S633" t="s">
        <v>109</v>
      </c>
      <c r="U633" t="str">
        <f>IFERROR(INDEX([1]!Tableau7[[#All],[DESCRIPTION]],MATCH(Tableau1[[#This Row],[EMETTEUR]],[1]!Tableau7[[#All],[CODE]],0)),"")</f>
        <v/>
      </c>
      <c r="V633">
        <f>Tableau1[[#This Row],[TOTAL_VALO]]*Tableau1[[#This Row],[SENSIBILITE]]</f>
        <v>40143002.643433921</v>
      </c>
    </row>
    <row r="634" spans="1:22" ht="15" customHeight="1" x14ac:dyDescent="0.25">
      <c r="A634" s="1">
        <v>44645</v>
      </c>
      <c r="B634" t="s">
        <v>134</v>
      </c>
      <c r="C634">
        <v>201519</v>
      </c>
      <c r="D634" t="s">
        <v>345</v>
      </c>
      <c r="E634" t="s">
        <v>346</v>
      </c>
      <c r="F634" s="2">
        <v>50</v>
      </c>
      <c r="G634" s="3">
        <v>108866.59</v>
      </c>
      <c r="H634" s="3">
        <v>5443329.5</v>
      </c>
      <c r="I634" s="1">
        <v>46923</v>
      </c>
      <c r="J634" s="1"/>
      <c r="K634" s="2">
        <v>2278</v>
      </c>
      <c r="L634" s="2">
        <v>2278</v>
      </c>
      <c r="M634" t="s">
        <v>106</v>
      </c>
      <c r="N634" t="s">
        <v>107</v>
      </c>
      <c r="O634" t="s">
        <v>108</v>
      </c>
      <c r="P634">
        <v>5.5035185100000001</v>
      </c>
      <c r="Q634">
        <v>2.1989999999999998</v>
      </c>
      <c r="S634" t="s">
        <v>109</v>
      </c>
      <c r="U634" t="str">
        <f>IFERROR(INDEX([1]!Tableau7[[#All],[DESCRIPTION]],MATCH(Tableau1[[#This Row],[EMETTEUR]],[1]!Tableau7[[#All],[CODE]],0)),"")</f>
        <v/>
      </c>
      <c r="V634" s="3">
        <f>Tableau1[[#This Row],[TOTAL_VALO]]*Tableau1[[#This Row],[SENSIBILITE]]</f>
        <v>29957464.659279045</v>
      </c>
    </row>
    <row r="635" spans="1:22" ht="15" customHeight="1" x14ac:dyDescent="0.25">
      <c r="A635" s="1">
        <v>44645</v>
      </c>
      <c r="B635" t="s">
        <v>135</v>
      </c>
      <c r="C635">
        <v>201519</v>
      </c>
      <c r="D635" t="s">
        <v>345</v>
      </c>
      <c r="E635" t="s">
        <v>346</v>
      </c>
      <c r="F635">
        <v>578</v>
      </c>
      <c r="G635" s="3">
        <v>108866.59</v>
      </c>
      <c r="H635" s="3">
        <v>62924889.020000003</v>
      </c>
      <c r="I635" s="1">
        <v>46923</v>
      </c>
      <c r="K635" s="2">
        <v>2278</v>
      </c>
      <c r="L635" s="2">
        <v>2278</v>
      </c>
      <c r="M635" t="s">
        <v>106</v>
      </c>
      <c r="N635" t="s">
        <v>107</v>
      </c>
      <c r="O635" t="s">
        <v>108</v>
      </c>
      <c r="P635">
        <v>5.5035185100000001</v>
      </c>
      <c r="Q635">
        <v>2.1989999999999998</v>
      </c>
      <c r="S635" t="s">
        <v>109</v>
      </c>
      <c r="U635" t="str">
        <f>IFERROR(INDEX([1]!Tableau7[[#All],[DESCRIPTION]],MATCH(Tableau1[[#This Row],[EMETTEUR]],[1]!Tableau7[[#All],[CODE]],0)),"")</f>
        <v/>
      </c>
      <c r="V635">
        <f>Tableau1[[#This Row],[TOTAL_VALO]]*Tableau1[[#This Row],[SENSIBILITE]]</f>
        <v>346308291.4612658</v>
      </c>
    </row>
    <row r="636" spans="1:22" ht="15" customHeight="1" x14ac:dyDescent="0.25">
      <c r="A636" s="1">
        <v>44645</v>
      </c>
      <c r="B636" t="s">
        <v>103</v>
      </c>
      <c r="C636">
        <v>201519</v>
      </c>
      <c r="D636" t="s">
        <v>345</v>
      </c>
      <c r="E636" t="s">
        <v>346</v>
      </c>
      <c r="F636">
        <v>475</v>
      </c>
      <c r="G636" s="3">
        <v>108866.59</v>
      </c>
      <c r="H636" s="3">
        <v>51711630.25</v>
      </c>
      <c r="I636" s="1">
        <v>46923</v>
      </c>
      <c r="K636" s="2">
        <v>2278</v>
      </c>
      <c r="L636" s="2">
        <v>2278</v>
      </c>
      <c r="M636" t="s">
        <v>106</v>
      </c>
      <c r="N636" t="s">
        <v>107</v>
      </c>
      <c r="O636" t="s">
        <v>108</v>
      </c>
      <c r="P636">
        <v>5.5035185100000001</v>
      </c>
      <c r="Q636">
        <v>2.1989999999999998</v>
      </c>
      <c r="S636" t="s">
        <v>109</v>
      </c>
      <c r="U636" t="str">
        <f>IFERROR(INDEX([1]!Tableau7[[#All],[DESCRIPTION]],MATCH(Tableau1[[#This Row],[EMETTEUR]],[1]!Tableau7[[#All],[CODE]],0)),"")</f>
        <v/>
      </c>
      <c r="V636">
        <f>Tableau1[[#This Row],[TOTAL_VALO]]*Tableau1[[#This Row],[SENSIBILITE]]</f>
        <v>284595914.26315093</v>
      </c>
    </row>
    <row r="637" spans="1:22" ht="15" customHeight="1" x14ac:dyDescent="0.25">
      <c r="A637" s="1">
        <v>44645</v>
      </c>
      <c r="B637" t="s">
        <v>124</v>
      </c>
      <c r="C637">
        <v>9372</v>
      </c>
      <c r="D637" t="s">
        <v>347</v>
      </c>
      <c r="E637" t="s">
        <v>348</v>
      </c>
      <c r="F637">
        <v>50</v>
      </c>
      <c r="G637" s="3">
        <v>86114.5</v>
      </c>
      <c r="H637" s="3">
        <v>4305725</v>
      </c>
      <c r="I637" s="1">
        <v>48779</v>
      </c>
      <c r="K637" s="2">
        <v>4134</v>
      </c>
      <c r="L637" s="2">
        <v>4134</v>
      </c>
      <c r="M637" t="s">
        <v>182</v>
      </c>
      <c r="N637" t="s">
        <v>107</v>
      </c>
      <c r="O637" t="s">
        <v>321</v>
      </c>
      <c r="P637">
        <v>4.9506502799999996</v>
      </c>
      <c r="Q637">
        <v>3.1309999999999998</v>
      </c>
      <c r="R637">
        <v>60</v>
      </c>
      <c r="S637" t="s">
        <v>50</v>
      </c>
      <c r="U637" t="str">
        <f>IFERROR(INDEX([1]!Tableau7[[#All],[DESCRIPTION]],MATCH(Tableau1[[#This Row],[EMETTEUR]],[1]!Tableau7[[#All],[CODE]],0)),"")</f>
        <v/>
      </c>
      <c r="V637">
        <f>Tableau1[[#This Row],[TOTAL_VALO]]*Tableau1[[#This Row],[SENSIBILITE]]</f>
        <v>21316138.676852997</v>
      </c>
    </row>
    <row r="638" spans="1:22" ht="15" customHeight="1" x14ac:dyDescent="0.25">
      <c r="A638" s="1">
        <v>44645</v>
      </c>
      <c r="B638" t="s">
        <v>141</v>
      </c>
      <c r="C638">
        <v>9372</v>
      </c>
      <c r="D638" t="s">
        <v>347</v>
      </c>
      <c r="E638" t="s">
        <v>348</v>
      </c>
      <c r="F638">
        <v>50</v>
      </c>
      <c r="G638" s="3">
        <v>86114.5</v>
      </c>
      <c r="H638" s="3">
        <v>4305725</v>
      </c>
      <c r="I638" s="1">
        <v>48779</v>
      </c>
      <c r="K638" s="2">
        <v>4134</v>
      </c>
      <c r="L638" s="2">
        <v>4134</v>
      </c>
      <c r="M638" t="s">
        <v>182</v>
      </c>
      <c r="N638" t="s">
        <v>107</v>
      </c>
      <c r="O638" t="s">
        <v>321</v>
      </c>
      <c r="P638">
        <v>4.9506502799999996</v>
      </c>
      <c r="Q638">
        <v>3.1309999999999998</v>
      </c>
      <c r="R638">
        <v>60</v>
      </c>
      <c r="S638" t="s">
        <v>50</v>
      </c>
      <c r="U638" t="str">
        <f>IFERROR(INDEX([1]!Tableau7[[#All],[DESCRIPTION]],MATCH(Tableau1[[#This Row],[EMETTEUR]],[1]!Tableau7[[#All],[CODE]],0)),"")</f>
        <v/>
      </c>
      <c r="V638">
        <f>Tableau1[[#This Row],[TOTAL_VALO]]*Tableau1[[#This Row],[SENSIBILITE]]</f>
        <v>21316138.676852997</v>
      </c>
    </row>
    <row r="639" spans="1:22" ht="15" customHeight="1" x14ac:dyDescent="0.25">
      <c r="A639" s="1">
        <v>44645</v>
      </c>
      <c r="B639" t="s">
        <v>114</v>
      </c>
      <c r="C639">
        <v>9372</v>
      </c>
      <c r="D639" t="s">
        <v>347</v>
      </c>
      <c r="E639" t="s">
        <v>348</v>
      </c>
      <c r="F639" s="2">
        <v>100</v>
      </c>
      <c r="G639" s="3">
        <v>86114.5</v>
      </c>
      <c r="H639" s="3">
        <v>8611450</v>
      </c>
      <c r="I639" s="1">
        <v>48779</v>
      </c>
      <c r="K639" s="2">
        <v>4134</v>
      </c>
      <c r="L639" s="2">
        <v>4134</v>
      </c>
      <c r="M639" t="s">
        <v>182</v>
      </c>
      <c r="N639" t="s">
        <v>107</v>
      </c>
      <c r="O639" t="s">
        <v>321</v>
      </c>
      <c r="P639">
        <v>4.9506502799999996</v>
      </c>
      <c r="Q639">
        <v>3.1309999999999998</v>
      </c>
      <c r="R639">
        <v>60</v>
      </c>
      <c r="S639" t="s">
        <v>50</v>
      </c>
      <c r="U639" t="str">
        <f>IFERROR(INDEX([1]!Tableau7[[#All],[DESCRIPTION]],MATCH(Tableau1[[#This Row],[EMETTEUR]],[1]!Tableau7[[#All],[CODE]],0)),"")</f>
        <v/>
      </c>
      <c r="V639">
        <f>Tableau1[[#This Row],[TOTAL_VALO]]*Tableau1[[#This Row],[SENSIBILITE]]</f>
        <v>42632277.353705995</v>
      </c>
    </row>
    <row r="640" spans="1:22" ht="15" customHeight="1" x14ac:dyDescent="0.25">
      <c r="A640" s="1">
        <v>44645</v>
      </c>
      <c r="B640" t="s">
        <v>119</v>
      </c>
      <c r="C640">
        <v>9372</v>
      </c>
      <c r="D640" t="s">
        <v>347</v>
      </c>
      <c r="E640" t="s">
        <v>348</v>
      </c>
      <c r="F640" s="2">
        <v>150</v>
      </c>
      <c r="G640" s="3">
        <v>86114.5</v>
      </c>
      <c r="H640" s="3">
        <v>12917175</v>
      </c>
      <c r="I640" s="1">
        <v>48779</v>
      </c>
      <c r="K640" s="2">
        <v>4134</v>
      </c>
      <c r="L640" s="2">
        <v>4134</v>
      </c>
      <c r="M640" t="s">
        <v>182</v>
      </c>
      <c r="N640" t="s">
        <v>107</v>
      </c>
      <c r="O640" t="s">
        <v>321</v>
      </c>
      <c r="P640">
        <v>4.9506502799999996</v>
      </c>
      <c r="Q640">
        <v>3.1309999999999998</v>
      </c>
      <c r="R640">
        <v>60</v>
      </c>
      <c r="S640" t="s">
        <v>50</v>
      </c>
      <c r="U640" t="str">
        <f>IFERROR(INDEX([1]!Tableau7[[#All],[DESCRIPTION]],MATCH(Tableau1[[#This Row],[EMETTEUR]],[1]!Tableau7[[#All],[CODE]],0)),"")</f>
        <v/>
      </c>
      <c r="V640">
        <f>Tableau1[[#This Row],[TOTAL_VALO]]*Tableau1[[#This Row],[SENSIBILITE]]</f>
        <v>63948416.030558996</v>
      </c>
    </row>
    <row r="641" spans="1:22" ht="15" customHeight="1" x14ac:dyDescent="0.25">
      <c r="A641" s="1">
        <v>44645</v>
      </c>
      <c r="B641" t="s">
        <v>135</v>
      </c>
      <c r="C641">
        <v>9372</v>
      </c>
      <c r="D641" t="s">
        <v>347</v>
      </c>
      <c r="E641" t="s">
        <v>348</v>
      </c>
      <c r="F641" s="2">
        <v>350</v>
      </c>
      <c r="G641" s="3">
        <v>86114.5</v>
      </c>
      <c r="H641" s="3">
        <v>30140075</v>
      </c>
      <c r="I641" s="1">
        <v>48779</v>
      </c>
      <c r="K641" s="2">
        <v>4134</v>
      </c>
      <c r="L641" s="2">
        <v>4134</v>
      </c>
      <c r="M641" t="s">
        <v>182</v>
      </c>
      <c r="N641" t="s">
        <v>107</v>
      </c>
      <c r="O641" t="s">
        <v>321</v>
      </c>
      <c r="P641">
        <v>4.9506502799999996</v>
      </c>
      <c r="Q641">
        <v>3.1309999999999998</v>
      </c>
      <c r="R641">
        <v>60</v>
      </c>
      <c r="S641" t="s">
        <v>50</v>
      </c>
      <c r="U641" t="str">
        <f>IFERROR(INDEX([1]!Tableau7[[#All],[DESCRIPTION]],MATCH(Tableau1[[#This Row],[EMETTEUR]],[1]!Tableau7[[#All],[CODE]],0)),"")</f>
        <v/>
      </c>
      <c r="V641" s="3">
        <f>Tableau1[[#This Row],[TOTAL_VALO]]*Tableau1[[#This Row],[SENSIBILITE]]</f>
        <v>149212970.73797098</v>
      </c>
    </row>
    <row r="642" spans="1:22" ht="15" customHeight="1" x14ac:dyDescent="0.25">
      <c r="A642" s="1">
        <v>44645</v>
      </c>
      <c r="B642" t="s">
        <v>150</v>
      </c>
      <c r="C642">
        <v>1239</v>
      </c>
      <c r="D642" t="s">
        <v>84</v>
      </c>
      <c r="E642" t="s">
        <v>85</v>
      </c>
      <c r="F642" s="2">
        <v>1620</v>
      </c>
      <c r="G642" s="3">
        <v>248</v>
      </c>
      <c r="H642" s="3">
        <v>401760</v>
      </c>
      <c r="I642" s="1"/>
      <c r="K642" s="2"/>
      <c r="L642" s="2"/>
      <c r="M642" t="s">
        <v>24</v>
      </c>
      <c r="O642" t="s">
        <v>86</v>
      </c>
      <c r="P642">
        <v>0</v>
      </c>
      <c r="Q642">
        <v>0</v>
      </c>
      <c r="R642">
        <v>0</v>
      </c>
      <c r="S642" t="s">
        <v>50</v>
      </c>
      <c r="U642" t="str">
        <f>IFERROR(INDEX([1]!Tableau7[[#All],[DESCRIPTION]],MATCH(Tableau1[[#This Row],[EMETTEUR]],[1]!Tableau7[[#All],[CODE]],0)),"")</f>
        <v/>
      </c>
      <c r="V642">
        <f>Tableau1[[#This Row],[TOTAL_VALO]]*Tableau1[[#This Row],[SENSIBILITE]]</f>
        <v>0</v>
      </c>
    </row>
    <row r="643" spans="1:22" ht="15" customHeight="1" x14ac:dyDescent="0.25">
      <c r="A643" s="1">
        <v>44645</v>
      </c>
      <c r="B643" t="s">
        <v>110</v>
      </c>
      <c r="C643">
        <v>1239</v>
      </c>
      <c r="D643" t="s">
        <v>84</v>
      </c>
      <c r="E643" t="s">
        <v>85</v>
      </c>
      <c r="F643" s="2">
        <v>2018</v>
      </c>
      <c r="G643" s="3">
        <v>248</v>
      </c>
      <c r="H643" s="3">
        <v>500464</v>
      </c>
      <c r="I643" s="1"/>
      <c r="K643" s="2"/>
      <c r="L643" s="2"/>
      <c r="M643" t="s">
        <v>24</v>
      </c>
      <c r="O643" t="s">
        <v>86</v>
      </c>
      <c r="P643">
        <v>0</v>
      </c>
      <c r="Q643">
        <v>0</v>
      </c>
      <c r="R643">
        <v>0</v>
      </c>
      <c r="S643" t="s">
        <v>50</v>
      </c>
      <c r="U643" t="str">
        <f>IFERROR(INDEX([1]!Tableau7[[#All],[DESCRIPTION]],MATCH(Tableau1[[#This Row],[EMETTEUR]],[1]!Tableau7[[#All],[CODE]],0)),"")</f>
        <v/>
      </c>
      <c r="V643">
        <f>Tableau1[[#This Row],[TOTAL_VALO]]*Tableau1[[#This Row],[SENSIBILITE]]</f>
        <v>0</v>
      </c>
    </row>
    <row r="644" spans="1:22" ht="15" customHeight="1" x14ac:dyDescent="0.25">
      <c r="A644" s="1">
        <v>44645</v>
      </c>
      <c r="B644" t="s">
        <v>111</v>
      </c>
      <c r="C644">
        <v>1239</v>
      </c>
      <c r="D644" t="s">
        <v>84</v>
      </c>
      <c r="E644" t="s">
        <v>85</v>
      </c>
      <c r="F644" s="2">
        <v>6143</v>
      </c>
      <c r="G644" s="3">
        <v>248</v>
      </c>
      <c r="H644" s="3">
        <v>1523464</v>
      </c>
      <c r="I644" s="1"/>
      <c r="K644" s="2"/>
      <c r="L644" s="2"/>
      <c r="M644" t="s">
        <v>24</v>
      </c>
      <c r="O644" t="s">
        <v>86</v>
      </c>
      <c r="P644">
        <v>0</v>
      </c>
      <c r="Q644">
        <v>0</v>
      </c>
      <c r="R644">
        <v>0</v>
      </c>
      <c r="S644" t="s">
        <v>50</v>
      </c>
      <c r="U644" t="str">
        <f>IFERROR(INDEX([1]!Tableau7[[#All],[DESCRIPTION]],MATCH(Tableau1[[#This Row],[EMETTEUR]],[1]!Tableau7[[#All],[CODE]],0)),"")</f>
        <v/>
      </c>
      <c r="V644">
        <f>Tableau1[[#This Row],[TOTAL_VALO]]*Tableau1[[#This Row],[SENSIBILITE]]</f>
        <v>0</v>
      </c>
    </row>
    <row r="645" spans="1:22" ht="15" customHeight="1" x14ac:dyDescent="0.25">
      <c r="A645" s="1">
        <v>44645</v>
      </c>
      <c r="B645" t="s">
        <v>124</v>
      </c>
      <c r="C645">
        <v>1239</v>
      </c>
      <c r="D645" t="s">
        <v>84</v>
      </c>
      <c r="E645" t="s">
        <v>85</v>
      </c>
      <c r="F645" s="2">
        <v>9203</v>
      </c>
      <c r="G645" s="3">
        <v>248</v>
      </c>
      <c r="H645" s="2">
        <v>2282344</v>
      </c>
      <c r="I645" s="1"/>
      <c r="K645" s="2"/>
      <c r="L645" s="2"/>
      <c r="M645" t="s">
        <v>24</v>
      </c>
      <c r="O645" t="s">
        <v>86</v>
      </c>
      <c r="P645">
        <v>0</v>
      </c>
      <c r="Q645">
        <v>0</v>
      </c>
      <c r="R645">
        <v>0</v>
      </c>
      <c r="S645" t="s">
        <v>50</v>
      </c>
      <c r="U645" t="str">
        <f>IFERROR(INDEX([1]!Tableau7[[#All],[DESCRIPTION]],MATCH(Tableau1[[#This Row],[EMETTEUR]],[1]!Tableau7[[#All],[CODE]],0)),"")</f>
        <v/>
      </c>
      <c r="V645">
        <f>Tableau1[[#This Row],[TOTAL_VALO]]*Tableau1[[#This Row],[SENSIBILITE]]</f>
        <v>0</v>
      </c>
    </row>
    <row r="646" spans="1:22" ht="15" customHeight="1" x14ac:dyDescent="0.25">
      <c r="A646" s="1">
        <v>44645</v>
      </c>
      <c r="B646" t="s">
        <v>112</v>
      </c>
      <c r="C646">
        <v>1239</v>
      </c>
      <c r="D646" t="s">
        <v>84</v>
      </c>
      <c r="E646" t="s">
        <v>85</v>
      </c>
      <c r="F646" s="2">
        <v>1300</v>
      </c>
      <c r="G646" s="3">
        <v>248</v>
      </c>
      <c r="H646" s="3">
        <v>322400</v>
      </c>
      <c r="I646" s="1"/>
      <c r="K646" s="2"/>
      <c r="L646" s="2"/>
      <c r="M646" t="s">
        <v>24</v>
      </c>
      <c r="O646" t="s">
        <v>86</v>
      </c>
      <c r="P646">
        <v>0</v>
      </c>
      <c r="Q646">
        <v>0</v>
      </c>
      <c r="R646">
        <v>0</v>
      </c>
      <c r="S646" t="s">
        <v>50</v>
      </c>
      <c r="U646" t="str">
        <f>IFERROR(INDEX([1]!Tableau7[[#All],[DESCRIPTION]],MATCH(Tableau1[[#This Row],[EMETTEUR]],[1]!Tableau7[[#All],[CODE]],0)),"")</f>
        <v/>
      </c>
      <c r="V646">
        <f>Tableau1[[#This Row],[TOTAL_VALO]]*Tableau1[[#This Row],[SENSIBILITE]]</f>
        <v>0</v>
      </c>
    </row>
    <row r="647" spans="1:22" ht="15" customHeight="1" x14ac:dyDescent="0.25">
      <c r="A647" s="1">
        <v>44645</v>
      </c>
      <c r="B647" t="s">
        <v>113</v>
      </c>
      <c r="C647">
        <v>1239</v>
      </c>
      <c r="D647" t="s">
        <v>84</v>
      </c>
      <c r="E647" t="s">
        <v>85</v>
      </c>
      <c r="F647" s="2">
        <v>20296</v>
      </c>
      <c r="G647" s="3">
        <v>248</v>
      </c>
      <c r="H647" s="3">
        <v>5033408</v>
      </c>
      <c r="I647" s="1"/>
      <c r="K647" s="2"/>
      <c r="L647" s="2"/>
      <c r="M647" t="s">
        <v>24</v>
      </c>
      <c r="O647" t="s">
        <v>86</v>
      </c>
      <c r="P647">
        <v>0</v>
      </c>
      <c r="Q647">
        <v>0</v>
      </c>
      <c r="R647">
        <v>0</v>
      </c>
      <c r="S647" t="s">
        <v>50</v>
      </c>
      <c r="U647" t="str">
        <f>IFERROR(INDEX([1]!Tableau7[[#All],[DESCRIPTION]],MATCH(Tableau1[[#This Row],[EMETTEUR]],[1]!Tableau7[[#All],[CODE]],0)),"")</f>
        <v/>
      </c>
      <c r="V647">
        <f>Tableau1[[#This Row],[TOTAL_VALO]]*Tableau1[[#This Row],[SENSIBILITE]]</f>
        <v>0</v>
      </c>
    </row>
    <row r="648" spans="1:22" ht="15" customHeight="1" x14ac:dyDescent="0.25">
      <c r="A648" s="1">
        <v>44645</v>
      </c>
      <c r="B648" t="s">
        <v>114</v>
      </c>
      <c r="C648">
        <v>1239</v>
      </c>
      <c r="D648" t="s">
        <v>84</v>
      </c>
      <c r="E648" t="s">
        <v>85</v>
      </c>
      <c r="F648" s="2">
        <v>21925</v>
      </c>
      <c r="G648" s="3">
        <v>248</v>
      </c>
      <c r="H648" s="3">
        <v>5437400</v>
      </c>
      <c r="I648" s="1"/>
      <c r="K648" s="2"/>
      <c r="L648" s="2"/>
      <c r="M648" t="s">
        <v>24</v>
      </c>
      <c r="O648" t="s">
        <v>86</v>
      </c>
      <c r="P648">
        <v>0</v>
      </c>
      <c r="Q648">
        <v>0</v>
      </c>
      <c r="R648">
        <v>0</v>
      </c>
      <c r="S648" t="s">
        <v>50</v>
      </c>
      <c r="U648" t="str">
        <f>IFERROR(INDEX([1]!Tableau7[[#All],[DESCRIPTION]],MATCH(Tableau1[[#This Row],[EMETTEUR]],[1]!Tableau7[[#All],[CODE]],0)),"")</f>
        <v/>
      </c>
      <c r="V648">
        <f>Tableau1[[#This Row],[TOTAL_VALO]]*Tableau1[[#This Row],[SENSIBILITE]]</f>
        <v>0</v>
      </c>
    </row>
    <row r="649" spans="1:22" ht="15" customHeight="1" x14ac:dyDescent="0.25">
      <c r="A649" s="1">
        <v>44645</v>
      </c>
      <c r="B649" t="s">
        <v>115</v>
      </c>
      <c r="C649">
        <v>1239</v>
      </c>
      <c r="D649" t="s">
        <v>84</v>
      </c>
      <c r="E649" t="s">
        <v>85</v>
      </c>
      <c r="F649" s="2">
        <v>6429</v>
      </c>
      <c r="G649" s="3">
        <v>248</v>
      </c>
      <c r="H649" s="3">
        <v>1594392</v>
      </c>
      <c r="I649" s="1"/>
      <c r="K649" s="2"/>
      <c r="L649" s="2"/>
      <c r="M649" t="s">
        <v>24</v>
      </c>
      <c r="O649" t="s">
        <v>86</v>
      </c>
      <c r="P649">
        <v>0</v>
      </c>
      <c r="Q649">
        <v>0</v>
      </c>
      <c r="R649">
        <v>0</v>
      </c>
      <c r="S649" t="s">
        <v>50</v>
      </c>
      <c r="U649" t="str">
        <f>IFERROR(INDEX([1]!Tableau7[[#All],[DESCRIPTION]],MATCH(Tableau1[[#This Row],[EMETTEUR]],[1]!Tableau7[[#All],[CODE]],0)),"")</f>
        <v/>
      </c>
      <c r="V649">
        <f>Tableau1[[#This Row],[TOTAL_VALO]]*Tableau1[[#This Row],[SENSIBILITE]]</f>
        <v>0</v>
      </c>
    </row>
    <row r="650" spans="1:22" ht="15" customHeight="1" x14ac:dyDescent="0.25">
      <c r="A650" s="1">
        <v>44645</v>
      </c>
      <c r="B650" t="s">
        <v>116</v>
      </c>
      <c r="C650">
        <v>1239</v>
      </c>
      <c r="D650" t="s">
        <v>84</v>
      </c>
      <c r="E650" t="s">
        <v>85</v>
      </c>
      <c r="F650" s="2">
        <v>6906</v>
      </c>
      <c r="G650" s="3">
        <v>248</v>
      </c>
      <c r="H650" s="3">
        <v>1712688</v>
      </c>
      <c r="I650" s="1"/>
      <c r="K650" s="2"/>
      <c r="L650" s="2"/>
      <c r="M650" t="s">
        <v>24</v>
      </c>
      <c r="O650" t="s">
        <v>86</v>
      </c>
      <c r="P650">
        <v>0</v>
      </c>
      <c r="Q650">
        <v>0</v>
      </c>
      <c r="R650">
        <v>0</v>
      </c>
      <c r="S650" t="s">
        <v>50</v>
      </c>
      <c r="U650" t="str">
        <f>IFERROR(INDEX([1]!Tableau7[[#All],[DESCRIPTION]],MATCH(Tableau1[[#This Row],[EMETTEUR]],[1]!Tableau7[[#All],[CODE]],0)),"")</f>
        <v/>
      </c>
      <c r="V650">
        <f>Tableau1[[#This Row],[TOTAL_VALO]]*Tableau1[[#This Row],[SENSIBILITE]]</f>
        <v>0</v>
      </c>
    </row>
    <row r="651" spans="1:22" ht="15" customHeight="1" x14ac:dyDescent="0.25">
      <c r="A651" s="1">
        <v>44645</v>
      </c>
      <c r="B651" t="s">
        <v>117</v>
      </c>
      <c r="C651">
        <v>1239</v>
      </c>
      <c r="D651" t="s">
        <v>84</v>
      </c>
      <c r="E651" t="s">
        <v>85</v>
      </c>
      <c r="F651" s="2">
        <v>18630</v>
      </c>
      <c r="G651" s="3">
        <v>248</v>
      </c>
      <c r="H651" s="3">
        <v>4620240</v>
      </c>
      <c r="I651" s="1"/>
      <c r="J651" s="1"/>
      <c r="K651" s="2"/>
      <c r="L651" s="2"/>
      <c r="M651" t="s">
        <v>24</v>
      </c>
      <c r="O651" t="s">
        <v>86</v>
      </c>
      <c r="P651">
        <v>0</v>
      </c>
      <c r="Q651">
        <v>0</v>
      </c>
      <c r="R651">
        <v>0</v>
      </c>
      <c r="S651" t="s">
        <v>50</v>
      </c>
      <c r="U651" t="str">
        <f>IFERROR(INDEX([1]!Tableau7[[#All],[DESCRIPTION]],MATCH(Tableau1[[#This Row],[EMETTEUR]],[1]!Tableau7[[#All],[CODE]],0)),"")</f>
        <v/>
      </c>
      <c r="V651" s="3">
        <f>Tableau1[[#This Row],[TOTAL_VALO]]*Tableau1[[#This Row],[SENSIBILITE]]</f>
        <v>0</v>
      </c>
    </row>
    <row r="652" spans="1:22" ht="15" customHeight="1" x14ac:dyDescent="0.25">
      <c r="A652" s="1">
        <v>44645</v>
      </c>
      <c r="B652" t="s">
        <v>118</v>
      </c>
      <c r="C652">
        <v>1239</v>
      </c>
      <c r="D652" t="s">
        <v>84</v>
      </c>
      <c r="E652" t="s">
        <v>85</v>
      </c>
      <c r="F652" s="2">
        <v>3908</v>
      </c>
      <c r="G652" s="3">
        <v>248</v>
      </c>
      <c r="H652" s="2">
        <v>969184</v>
      </c>
      <c r="I652" s="1"/>
      <c r="J652" s="1"/>
      <c r="K652" s="2"/>
      <c r="L652" s="2"/>
      <c r="M652" t="s">
        <v>24</v>
      </c>
      <c r="O652" t="s">
        <v>86</v>
      </c>
      <c r="P652">
        <v>0</v>
      </c>
      <c r="Q652">
        <v>0</v>
      </c>
      <c r="R652">
        <v>0</v>
      </c>
      <c r="S652" t="s">
        <v>50</v>
      </c>
      <c r="U652" t="str">
        <f>IFERROR(INDEX([1]!Tableau7[[#All],[DESCRIPTION]],MATCH(Tableau1[[#This Row],[EMETTEUR]],[1]!Tableau7[[#All],[CODE]],0)),"")</f>
        <v/>
      </c>
      <c r="V652">
        <f>Tableau1[[#This Row],[TOTAL_VALO]]*Tableau1[[#This Row],[SENSIBILITE]]</f>
        <v>0</v>
      </c>
    </row>
    <row r="653" spans="1:22" ht="15" customHeight="1" x14ac:dyDescent="0.25">
      <c r="A653" s="1">
        <v>44645</v>
      </c>
      <c r="B653" t="s">
        <v>119</v>
      </c>
      <c r="C653">
        <v>1239</v>
      </c>
      <c r="D653" t="s">
        <v>84</v>
      </c>
      <c r="E653" t="s">
        <v>85</v>
      </c>
      <c r="F653" s="2">
        <v>5488</v>
      </c>
      <c r="G653" s="3">
        <v>248</v>
      </c>
      <c r="H653" s="2">
        <v>1361024</v>
      </c>
      <c r="I653" s="1"/>
      <c r="K653" s="2"/>
      <c r="L653" s="2"/>
      <c r="M653" t="s">
        <v>24</v>
      </c>
      <c r="O653" t="s">
        <v>86</v>
      </c>
      <c r="P653">
        <v>0</v>
      </c>
      <c r="Q653">
        <v>0</v>
      </c>
      <c r="R653">
        <v>0</v>
      </c>
      <c r="S653" t="s">
        <v>50</v>
      </c>
      <c r="U653" t="str">
        <f>IFERROR(INDEX([1]!Tableau7[[#All],[DESCRIPTION]],MATCH(Tableau1[[#This Row],[EMETTEUR]],[1]!Tableau7[[#All],[CODE]],0)),"")</f>
        <v/>
      </c>
      <c r="V653">
        <f>Tableau1[[#This Row],[TOTAL_VALO]]*Tableau1[[#This Row],[SENSIBILITE]]</f>
        <v>0</v>
      </c>
    </row>
    <row r="654" spans="1:22" ht="15" customHeight="1" x14ac:dyDescent="0.25">
      <c r="A654" s="1">
        <v>44645</v>
      </c>
      <c r="B654" t="s">
        <v>125</v>
      </c>
      <c r="C654">
        <v>1239</v>
      </c>
      <c r="D654" t="s">
        <v>84</v>
      </c>
      <c r="E654" t="s">
        <v>85</v>
      </c>
      <c r="F654" s="2">
        <v>36</v>
      </c>
      <c r="G654" s="3">
        <v>248</v>
      </c>
      <c r="H654" s="3">
        <v>8928</v>
      </c>
      <c r="I654" s="1"/>
      <c r="J654" s="1"/>
      <c r="K654" s="2"/>
      <c r="L654" s="2"/>
      <c r="M654" t="s">
        <v>24</v>
      </c>
      <c r="O654" t="s">
        <v>86</v>
      </c>
      <c r="P654">
        <v>0</v>
      </c>
      <c r="Q654">
        <v>0</v>
      </c>
      <c r="R654">
        <v>0</v>
      </c>
      <c r="S654" t="s">
        <v>50</v>
      </c>
      <c r="U654" t="str">
        <f>IFERROR(INDEX([1]!Tableau7[[#All],[DESCRIPTION]],MATCH(Tableau1[[#This Row],[EMETTEUR]],[1]!Tableau7[[#All],[CODE]],0)),"")</f>
        <v/>
      </c>
      <c r="V654">
        <f>Tableau1[[#This Row],[TOTAL_VALO]]*Tableau1[[#This Row],[SENSIBILITE]]</f>
        <v>0</v>
      </c>
    </row>
    <row r="655" spans="1:22" ht="15" customHeight="1" x14ac:dyDescent="0.25">
      <c r="A655" s="1">
        <v>44645</v>
      </c>
      <c r="B655" t="s">
        <v>120</v>
      </c>
      <c r="C655">
        <v>1239</v>
      </c>
      <c r="D655" t="s">
        <v>84</v>
      </c>
      <c r="E655" t="s">
        <v>85</v>
      </c>
      <c r="F655" s="2">
        <v>6349</v>
      </c>
      <c r="G655" s="3">
        <v>248</v>
      </c>
      <c r="H655" s="3">
        <v>1574552</v>
      </c>
      <c r="I655" s="1"/>
      <c r="J655" s="1"/>
      <c r="K655" s="2"/>
      <c r="L655" s="2"/>
      <c r="M655" t="s">
        <v>24</v>
      </c>
      <c r="O655" t="s">
        <v>86</v>
      </c>
      <c r="P655">
        <v>0</v>
      </c>
      <c r="Q655">
        <v>0</v>
      </c>
      <c r="R655">
        <v>0</v>
      </c>
      <c r="S655" t="s">
        <v>50</v>
      </c>
      <c r="U655" t="str">
        <f>IFERROR(INDEX([1]!Tableau7[[#All],[DESCRIPTION]],MATCH(Tableau1[[#This Row],[EMETTEUR]],[1]!Tableau7[[#All],[CODE]],0)),"")</f>
        <v/>
      </c>
      <c r="V655">
        <f>Tableau1[[#This Row],[TOTAL_VALO]]*Tableau1[[#This Row],[SENSIBILITE]]</f>
        <v>0</v>
      </c>
    </row>
    <row r="656" spans="1:22" ht="15" customHeight="1" x14ac:dyDescent="0.25">
      <c r="A656" s="1">
        <v>44645</v>
      </c>
      <c r="B656" t="s">
        <v>134</v>
      </c>
      <c r="C656">
        <v>1239</v>
      </c>
      <c r="D656" t="s">
        <v>84</v>
      </c>
      <c r="E656" t="s">
        <v>85</v>
      </c>
      <c r="F656" s="2">
        <v>369</v>
      </c>
      <c r="G656" s="3">
        <v>248</v>
      </c>
      <c r="H656" s="3">
        <v>91512</v>
      </c>
      <c r="I656" s="1"/>
      <c r="J656" s="1"/>
      <c r="K656" s="2"/>
      <c r="L656" s="2"/>
      <c r="M656" t="s">
        <v>24</v>
      </c>
      <c r="O656" t="s">
        <v>86</v>
      </c>
      <c r="P656">
        <v>0</v>
      </c>
      <c r="Q656">
        <v>0</v>
      </c>
      <c r="R656">
        <v>0</v>
      </c>
      <c r="S656" t="s">
        <v>50</v>
      </c>
      <c r="U656" t="str">
        <f>IFERROR(INDEX([1]!Tableau7[[#All],[DESCRIPTION]],MATCH(Tableau1[[#This Row],[EMETTEUR]],[1]!Tableau7[[#All],[CODE]],0)),"")</f>
        <v/>
      </c>
      <c r="V656">
        <f>Tableau1[[#This Row],[TOTAL_VALO]]*Tableau1[[#This Row],[SENSIBILITE]]</f>
        <v>0</v>
      </c>
    </row>
    <row r="657" spans="1:22" ht="15" customHeight="1" x14ac:dyDescent="0.25">
      <c r="A657" s="1">
        <v>44645</v>
      </c>
      <c r="B657" t="s">
        <v>21</v>
      </c>
      <c r="C657">
        <v>1239</v>
      </c>
      <c r="D657" t="s">
        <v>84</v>
      </c>
      <c r="E657" t="s">
        <v>85</v>
      </c>
      <c r="F657" s="2">
        <v>12770</v>
      </c>
      <c r="G657" s="3">
        <v>248</v>
      </c>
      <c r="H657" s="3">
        <v>3166960</v>
      </c>
      <c r="I657" s="1"/>
      <c r="K657" s="2"/>
      <c r="L657" s="2"/>
      <c r="M657" t="s">
        <v>24</v>
      </c>
      <c r="O657" t="s">
        <v>86</v>
      </c>
      <c r="P657">
        <v>0</v>
      </c>
      <c r="Q657">
        <v>0</v>
      </c>
      <c r="R657">
        <v>0</v>
      </c>
      <c r="S657" t="s">
        <v>50</v>
      </c>
      <c r="U657" t="str">
        <f>IFERROR(INDEX([1]!Tableau7[[#All],[DESCRIPTION]],MATCH(Tableau1[[#This Row],[EMETTEUR]],[1]!Tableau7[[#All],[CODE]],0)),"")</f>
        <v/>
      </c>
      <c r="V657">
        <f>Tableau1[[#This Row],[TOTAL_VALO]]*Tableau1[[#This Row],[SENSIBILITE]]</f>
        <v>0</v>
      </c>
    </row>
    <row r="658" spans="1:22" ht="15" customHeight="1" x14ac:dyDescent="0.25">
      <c r="A658" s="1">
        <v>44645</v>
      </c>
      <c r="B658" t="s">
        <v>198</v>
      </c>
      <c r="C658">
        <v>9386</v>
      </c>
      <c r="D658" t="s">
        <v>349</v>
      </c>
      <c r="E658" t="s">
        <v>350</v>
      </c>
      <c r="F658" s="2">
        <v>1800</v>
      </c>
      <c r="G658" s="3">
        <v>57528.84</v>
      </c>
      <c r="H658" s="2">
        <v>103551912</v>
      </c>
      <c r="I658" s="1">
        <v>46009</v>
      </c>
      <c r="J658" s="1">
        <v>44913</v>
      </c>
      <c r="K658" s="2">
        <v>1364</v>
      </c>
      <c r="L658" s="2">
        <v>268</v>
      </c>
      <c r="M658" t="s">
        <v>182</v>
      </c>
      <c r="N658" t="s">
        <v>183</v>
      </c>
      <c r="O658" t="s">
        <v>351</v>
      </c>
      <c r="P658">
        <v>0.73036758999999996</v>
      </c>
      <c r="Q658">
        <v>2.589</v>
      </c>
      <c r="R658">
        <v>100</v>
      </c>
      <c r="S658" t="s">
        <v>50</v>
      </c>
      <c r="U658" t="str">
        <f>IFERROR(INDEX([1]!Tableau7[[#All],[DESCRIPTION]],MATCH(Tableau1[[#This Row],[EMETTEUR]],[1]!Tableau7[[#All],[CODE]],0)),"")</f>
        <v/>
      </c>
      <c r="V658">
        <f>Tableau1[[#This Row],[TOTAL_VALO]]*Tableau1[[#This Row],[SENSIBILITE]]</f>
        <v>75630960.407332078</v>
      </c>
    </row>
    <row r="659" spans="1:22" ht="15" customHeight="1" x14ac:dyDescent="0.25">
      <c r="A659" s="1">
        <v>44645</v>
      </c>
      <c r="B659" t="s">
        <v>150</v>
      </c>
      <c r="C659">
        <v>9395</v>
      </c>
      <c r="D659" t="s">
        <v>352</v>
      </c>
      <c r="E659" t="s">
        <v>353</v>
      </c>
      <c r="F659" s="2">
        <v>1</v>
      </c>
      <c r="G659" s="3">
        <v>92710.24</v>
      </c>
      <c r="H659" s="3">
        <v>92710.24</v>
      </c>
      <c r="I659" s="1">
        <v>49099</v>
      </c>
      <c r="K659" s="2">
        <v>4454</v>
      </c>
      <c r="L659" s="2">
        <v>4454</v>
      </c>
      <c r="M659" t="s">
        <v>182</v>
      </c>
      <c r="N659" t="s">
        <v>107</v>
      </c>
      <c r="O659" t="s">
        <v>308</v>
      </c>
      <c r="P659">
        <v>5.1357222399999998</v>
      </c>
      <c r="Q659">
        <v>3.4940000000000002</v>
      </c>
      <c r="R659">
        <v>90</v>
      </c>
      <c r="S659" t="s">
        <v>50</v>
      </c>
      <c r="U659" t="str">
        <f>IFERROR(INDEX([1]!Tableau7[[#All],[DESCRIPTION]],MATCH(Tableau1[[#This Row],[EMETTEUR]],[1]!Tableau7[[#All],[CODE]],0)),"")</f>
        <v/>
      </c>
      <c r="V659">
        <f>Tableau1[[#This Row],[TOTAL_VALO]]*Tableau1[[#This Row],[SENSIBILITE]]</f>
        <v>476134.04144373763</v>
      </c>
    </row>
    <row r="660" spans="1:22" ht="15" customHeight="1" x14ac:dyDescent="0.25">
      <c r="A660" s="1">
        <v>44645</v>
      </c>
      <c r="B660" t="s">
        <v>124</v>
      </c>
      <c r="C660">
        <v>9395</v>
      </c>
      <c r="D660" t="s">
        <v>352</v>
      </c>
      <c r="E660" t="s">
        <v>353</v>
      </c>
      <c r="F660" s="2">
        <v>14</v>
      </c>
      <c r="G660" s="3">
        <v>92710.24</v>
      </c>
      <c r="H660" s="3">
        <v>1297943.3600000001</v>
      </c>
      <c r="I660" s="1">
        <v>49099</v>
      </c>
      <c r="J660" s="1"/>
      <c r="K660" s="2">
        <v>4454</v>
      </c>
      <c r="L660" s="2">
        <v>4454</v>
      </c>
      <c r="M660" t="s">
        <v>182</v>
      </c>
      <c r="N660" t="s">
        <v>107</v>
      </c>
      <c r="O660" t="s">
        <v>308</v>
      </c>
      <c r="P660">
        <v>5.1357222399999998</v>
      </c>
      <c r="Q660">
        <v>3.4940000000000002</v>
      </c>
      <c r="R660">
        <v>90</v>
      </c>
      <c r="S660" t="s">
        <v>50</v>
      </c>
      <c r="U660" t="str">
        <f>IFERROR(INDEX([1]!Tableau7[[#All],[DESCRIPTION]],MATCH(Tableau1[[#This Row],[EMETTEUR]],[1]!Tableau7[[#All],[CODE]],0)),"")</f>
        <v/>
      </c>
      <c r="V660">
        <f>Tableau1[[#This Row],[TOTAL_VALO]]*Tableau1[[#This Row],[SENSIBILITE]]</f>
        <v>6665876.5802123267</v>
      </c>
    </row>
    <row r="661" spans="1:22" ht="15" customHeight="1" x14ac:dyDescent="0.25">
      <c r="A661" s="1">
        <v>44645</v>
      </c>
      <c r="B661" t="s">
        <v>141</v>
      </c>
      <c r="C661">
        <v>9395</v>
      </c>
      <c r="D661" t="s">
        <v>352</v>
      </c>
      <c r="E661" t="s">
        <v>353</v>
      </c>
      <c r="F661" s="2">
        <v>10</v>
      </c>
      <c r="G661" s="3">
        <v>92710.24</v>
      </c>
      <c r="H661" s="3">
        <v>927102.4</v>
      </c>
      <c r="I661" s="1">
        <v>49099</v>
      </c>
      <c r="J661" s="1"/>
      <c r="K661" s="2">
        <v>4454</v>
      </c>
      <c r="L661" s="2">
        <v>4454</v>
      </c>
      <c r="M661" t="s">
        <v>182</v>
      </c>
      <c r="N661" t="s">
        <v>107</v>
      </c>
      <c r="O661" t="s">
        <v>308</v>
      </c>
      <c r="P661">
        <v>5.1357222399999998</v>
      </c>
      <c r="Q661">
        <v>3.4940000000000002</v>
      </c>
      <c r="R661">
        <v>90</v>
      </c>
      <c r="S661" t="s">
        <v>50</v>
      </c>
      <c r="U661" t="str">
        <f>IFERROR(INDEX([1]!Tableau7[[#All],[DESCRIPTION]],MATCH(Tableau1[[#This Row],[EMETTEUR]],[1]!Tableau7[[#All],[CODE]],0)),"")</f>
        <v/>
      </c>
      <c r="V661">
        <f>Tableau1[[#This Row],[TOTAL_VALO]]*Tableau1[[#This Row],[SENSIBILITE]]</f>
        <v>4761340.414437376</v>
      </c>
    </row>
    <row r="662" spans="1:22" ht="15" customHeight="1" x14ac:dyDescent="0.25">
      <c r="A662" s="1">
        <v>44645</v>
      </c>
      <c r="B662" t="s">
        <v>114</v>
      </c>
      <c r="C662">
        <v>9395</v>
      </c>
      <c r="D662" t="s">
        <v>352</v>
      </c>
      <c r="E662" t="s">
        <v>353</v>
      </c>
      <c r="F662" s="2">
        <v>3</v>
      </c>
      <c r="G662" s="3">
        <v>92710.24</v>
      </c>
      <c r="H662" s="3">
        <v>278130.71999999997</v>
      </c>
      <c r="I662" s="1">
        <v>49099</v>
      </c>
      <c r="J662" s="1"/>
      <c r="K662" s="2">
        <v>4454</v>
      </c>
      <c r="L662" s="2">
        <v>4454</v>
      </c>
      <c r="M662" t="s">
        <v>182</v>
      </c>
      <c r="N662" t="s">
        <v>107</v>
      </c>
      <c r="O662" t="s">
        <v>308</v>
      </c>
      <c r="P662">
        <v>5.1357222399999998</v>
      </c>
      <c r="Q662">
        <v>3.4940000000000002</v>
      </c>
      <c r="R662">
        <v>90</v>
      </c>
      <c r="S662" t="s">
        <v>50</v>
      </c>
      <c r="U662" t="str">
        <f>IFERROR(INDEX([1]!Tableau7[[#All],[DESCRIPTION]],MATCH(Tableau1[[#This Row],[EMETTEUR]],[1]!Tableau7[[#All],[CODE]],0)),"")</f>
        <v/>
      </c>
      <c r="V662">
        <f>Tableau1[[#This Row],[TOTAL_VALO]]*Tableau1[[#This Row],[SENSIBILITE]]</f>
        <v>1428402.1243312126</v>
      </c>
    </row>
    <row r="663" spans="1:22" ht="15" customHeight="1" x14ac:dyDescent="0.25">
      <c r="A663" s="1">
        <v>44645</v>
      </c>
      <c r="B663" t="s">
        <v>115</v>
      </c>
      <c r="C663">
        <v>9395</v>
      </c>
      <c r="D663" t="s">
        <v>352</v>
      </c>
      <c r="E663" t="s">
        <v>353</v>
      </c>
      <c r="F663" s="2">
        <v>2</v>
      </c>
      <c r="G663" s="3">
        <v>92710.24</v>
      </c>
      <c r="H663" s="3">
        <v>185420.48</v>
      </c>
      <c r="I663" s="1">
        <v>49099</v>
      </c>
      <c r="J663" s="1"/>
      <c r="K663" s="2">
        <v>4454</v>
      </c>
      <c r="L663" s="2">
        <v>4454</v>
      </c>
      <c r="M663" t="s">
        <v>182</v>
      </c>
      <c r="N663" t="s">
        <v>107</v>
      </c>
      <c r="O663" t="s">
        <v>308</v>
      </c>
      <c r="P663">
        <v>5.1357222399999998</v>
      </c>
      <c r="Q663">
        <v>3.4940000000000002</v>
      </c>
      <c r="R663">
        <v>90</v>
      </c>
      <c r="S663" t="s">
        <v>50</v>
      </c>
      <c r="U663" t="str">
        <f>IFERROR(INDEX([1]!Tableau7[[#All],[DESCRIPTION]],MATCH(Tableau1[[#This Row],[EMETTEUR]],[1]!Tableau7[[#All],[CODE]],0)),"")</f>
        <v/>
      </c>
      <c r="V663">
        <f>Tableau1[[#This Row],[TOTAL_VALO]]*Tableau1[[#This Row],[SENSIBILITE]]</f>
        <v>952268.08288747526</v>
      </c>
    </row>
    <row r="664" spans="1:22" ht="15" customHeight="1" x14ac:dyDescent="0.25">
      <c r="A664" s="1">
        <v>44645</v>
      </c>
      <c r="B664" t="s">
        <v>119</v>
      </c>
      <c r="C664">
        <v>9395</v>
      </c>
      <c r="D664" t="s">
        <v>352</v>
      </c>
      <c r="E664" t="s">
        <v>353</v>
      </c>
      <c r="F664" s="2">
        <v>16</v>
      </c>
      <c r="G664" s="3">
        <v>92710.24</v>
      </c>
      <c r="H664" s="3">
        <v>1483363.84</v>
      </c>
      <c r="I664" s="1">
        <v>49099</v>
      </c>
      <c r="J664" s="1"/>
      <c r="K664" s="2">
        <v>4454</v>
      </c>
      <c r="L664" s="2">
        <v>4454</v>
      </c>
      <c r="M664" t="s">
        <v>182</v>
      </c>
      <c r="N664" t="s">
        <v>107</v>
      </c>
      <c r="O664" t="s">
        <v>308</v>
      </c>
      <c r="P664">
        <v>5.1357222399999998</v>
      </c>
      <c r="Q664">
        <v>3.4940000000000002</v>
      </c>
      <c r="R664">
        <v>90</v>
      </c>
      <c r="S664" t="s">
        <v>50</v>
      </c>
      <c r="U664" t="str">
        <f>IFERROR(INDEX([1]!Tableau7[[#All],[DESCRIPTION]],MATCH(Tableau1[[#This Row],[EMETTEUR]],[1]!Tableau7[[#All],[CODE]],0)),"")</f>
        <v/>
      </c>
      <c r="V664">
        <f>Tableau1[[#This Row],[TOTAL_VALO]]*Tableau1[[#This Row],[SENSIBILITE]]</f>
        <v>7618144.6630998021</v>
      </c>
    </row>
    <row r="665" spans="1:22" ht="15" customHeight="1" x14ac:dyDescent="0.25">
      <c r="A665" s="1">
        <v>44645</v>
      </c>
      <c r="B665" t="s">
        <v>120</v>
      </c>
      <c r="C665">
        <v>9395</v>
      </c>
      <c r="D665" t="s">
        <v>352</v>
      </c>
      <c r="E665" t="s">
        <v>353</v>
      </c>
      <c r="F665" s="2">
        <v>2</v>
      </c>
      <c r="G665" s="3">
        <v>92710.24</v>
      </c>
      <c r="H665" s="3">
        <v>185420.48</v>
      </c>
      <c r="I665" s="1">
        <v>49099</v>
      </c>
      <c r="J665" s="1"/>
      <c r="K665" s="2">
        <v>4454</v>
      </c>
      <c r="L665" s="2">
        <v>4454</v>
      </c>
      <c r="M665" t="s">
        <v>182</v>
      </c>
      <c r="N665" t="s">
        <v>107</v>
      </c>
      <c r="O665" t="s">
        <v>308</v>
      </c>
      <c r="P665">
        <v>5.1357222399999998</v>
      </c>
      <c r="Q665">
        <v>3.4940000000000002</v>
      </c>
      <c r="R665">
        <v>90</v>
      </c>
      <c r="S665" t="s">
        <v>50</v>
      </c>
      <c r="U665" t="str">
        <f>IFERROR(INDEX([1]!Tableau7[[#All],[DESCRIPTION]],MATCH(Tableau1[[#This Row],[EMETTEUR]],[1]!Tableau7[[#All],[CODE]],0)),"")</f>
        <v/>
      </c>
      <c r="V665">
        <f>Tableau1[[#This Row],[TOTAL_VALO]]*Tableau1[[#This Row],[SENSIBILITE]]</f>
        <v>952268.08288747526</v>
      </c>
    </row>
    <row r="666" spans="1:22" ht="15" customHeight="1" x14ac:dyDescent="0.25">
      <c r="A666" s="1">
        <v>44645</v>
      </c>
      <c r="B666" t="s">
        <v>179</v>
      </c>
      <c r="C666">
        <v>9396</v>
      </c>
      <c r="D666" t="s">
        <v>354</v>
      </c>
      <c r="E666" t="s">
        <v>355</v>
      </c>
      <c r="F666" s="2">
        <v>12</v>
      </c>
      <c r="G666" s="3">
        <v>81439.600000000006</v>
      </c>
      <c r="H666" s="3">
        <v>977275.2</v>
      </c>
      <c r="I666" s="1">
        <v>47273</v>
      </c>
      <c r="J666" s="1">
        <v>44716</v>
      </c>
      <c r="K666" s="2">
        <v>2628</v>
      </c>
      <c r="L666" s="2">
        <v>71</v>
      </c>
      <c r="M666" t="s">
        <v>182</v>
      </c>
      <c r="N666" t="s">
        <v>183</v>
      </c>
      <c r="O666" t="s">
        <v>308</v>
      </c>
      <c r="P666">
        <v>0.19635169</v>
      </c>
      <c r="Q666">
        <v>2.2480000000000002</v>
      </c>
      <c r="R666">
        <v>70</v>
      </c>
      <c r="S666" t="s">
        <v>50</v>
      </c>
      <c r="U666" t="str">
        <f>IFERROR(INDEX([1]!Tableau7[[#All],[DESCRIPTION]],MATCH(Tableau1[[#This Row],[EMETTEUR]],[1]!Tableau7[[#All],[CODE]],0)),"")</f>
        <v/>
      </c>
      <c r="V666">
        <f>Tableau1[[#This Row],[TOTAL_VALO]]*Tableau1[[#This Row],[SENSIBILITE]]</f>
        <v>191889.637115088</v>
      </c>
    </row>
    <row r="667" spans="1:22" ht="15" customHeight="1" x14ac:dyDescent="0.25">
      <c r="A667" s="1">
        <v>44645</v>
      </c>
      <c r="B667" t="s">
        <v>205</v>
      </c>
      <c r="C667">
        <v>9396</v>
      </c>
      <c r="D667" t="s">
        <v>354</v>
      </c>
      <c r="E667" t="s">
        <v>355</v>
      </c>
      <c r="F667">
        <v>18</v>
      </c>
      <c r="G667" s="3">
        <v>81439.600000000006</v>
      </c>
      <c r="H667" s="3">
        <v>1465912.8</v>
      </c>
      <c r="I667" s="1">
        <v>47273</v>
      </c>
      <c r="J667" s="1">
        <v>44716</v>
      </c>
      <c r="K667" s="2">
        <v>2628</v>
      </c>
      <c r="L667" s="2">
        <v>71</v>
      </c>
      <c r="M667" t="s">
        <v>182</v>
      </c>
      <c r="N667" t="s">
        <v>183</v>
      </c>
      <c r="O667" t="s">
        <v>308</v>
      </c>
      <c r="P667">
        <v>0.19635169</v>
      </c>
      <c r="Q667">
        <v>2.2480000000000002</v>
      </c>
      <c r="R667">
        <v>70</v>
      </c>
      <c r="S667" t="s">
        <v>50</v>
      </c>
      <c r="U667" t="str">
        <f>IFERROR(INDEX([1]!Tableau7[[#All],[DESCRIPTION]],MATCH(Tableau1[[#This Row],[EMETTEUR]],[1]!Tableau7[[#All],[CODE]],0)),"")</f>
        <v/>
      </c>
      <c r="V667">
        <f>Tableau1[[#This Row],[TOTAL_VALO]]*Tableau1[[#This Row],[SENSIBILITE]]</f>
        <v>287834.45567263203</v>
      </c>
    </row>
    <row r="668" spans="1:22" ht="15" customHeight="1" x14ac:dyDescent="0.25">
      <c r="A668" s="1">
        <v>44645</v>
      </c>
      <c r="B668" t="s">
        <v>198</v>
      </c>
      <c r="C668">
        <v>9396</v>
      </c>
      <c r="D668" t="s">
        <v>354</v>
      </c>
      <c r="E668" t="s">
        <v>355</v>
      </c>
      <c r="F668" s="2">
        <v>191</v>
      </c>
      <c r="G668" s="3">
        <v>81439.600000000006</v>
      </c>
      <c r="H668" s="3">
        <v>15554963.6</v>
      </c>
      <c r="I668" s="1">
        <v>47273</v>
      </c>
      <c r="J668" s="1">
        <v>44716</v>
      </c>
      <c r="K668" s="2">
        <v>2628</v>
      </c>
      <c r="L668" s="2">
        <v>71</v>
      </c>
      <c r="M668" t="s">
        <v>182</v>
      </c>
      <c r="N668" t="s">
        <v>183</v>
      </c>
      <c r="O668" t="s">
        <v>308</v>
      </c>
      <c r="P668">
        <v>0.19635169</v>
      </c>
      <c r="Q668">
        <v>2.2480000000000002</v>
      </c>
      <c r="R668">
        <v>70</v>
      </c>
      <c r="S668" t="s">
        <v>50</v>
      </c>
      <c r="U668" t="str">
        <f>IFERROR(INDEX([1]!Tableau7[[#All],[DESCRIPTION]],MATCH(Tableau1[[#This Row],[EMETTEUR]],[1]!Tableau7[[#All],[CODE]],0)),"")</f>
        <v/>
      </c>
      <c r="V668">
        <f>Tableau1[[#This Row],[TOTAL_VALO]]*Tableau1[[#This Row],[SENSIBILITE]]</f>
        <v>3054243.3907484841</v>
      </c>
    </row>
    <row r="669" spans="1:22" ht="15" customHeight="1" x14ac:dyDescent="0.25">
      <c r="A669" s="1">
        <v>44645</v>
      </c>
      <c r="B669" t="s">
        <v>179</v>
      </c>
      <c r="C669">
        <v>9352</v>
      </c>
      <c r="D669" t="s">
        <v>356</v>
      </c>
      <c r="E669" t="s">
        <v>357</v>
      </c>
      <c r="F669" s="2">
        <v>179</v>
      </c>
      <c r="G669" s="3">
        <v>100617.78</v>
      </c>
      <c r="H669" s="3">
        <v>18010582.620000001</v>
      </c>
      <c r="I669" s="1">
        <v>46727</v>
      </c>
      <c r="J669" s="1">
        <v>44901</v>
      </c>
      <c r="K669" s="2">
        <v>2082</v>
      </c>
      <c r="L669" s="2">
        <v>256</v>
      </c>
      <c r="M669" t="s">
        <v>182</v>
      </c>
      <c r="N669" t="s">
        <v>183</v>
      </c>
      <c r="O669" t="s">
        <v>321</v>
      </c>
      <c r="P669">
        <v>0.70072665999999995</v>
      </c>
      <c r="Q669">
        <v>2.0840000000000001</v>
      </c>
      <c r="R669">
        <v>50</v>
      </c>
      <c r="S669" t="s">
        <v>50</v>
      </c>
      <c r="U669" t="str">
        <f>IFERROR(INDEX([1]!Tableau7[[#All],[DESCRIPTION]],MATCH(Tableau1[[#This Row],[EMETTEUR]],[1]!Tableau7[[#All],[CODE]],0)),"")</f>
        <v/>
      </c>
      <c r="V669">
        <f>Tableau1[[#This Row],[TOTAL_VALO]]*Tableau1[[#This Row],[SENSIBILITE]]</f>
        <v>12620495.403966649</v>
      </c>
    </row>
    <row r="670" spans="1:22" ht="15" customHeight="1" x14ac:dyDescent="0.25">
      <c r="A670" s="1">
        <v>44645</v>
      </c>
      <c r="B670" t="s">
        <v>205</v>
      </c>
      <c r="C670">
        <v>9352</v>
      </c>
      <c r="D670" t="s">
        <v>356</v>
      </c>
      <c r="E670" t="s">
        <v>357</v>
      </c>
      <c r="F670" s="2">
        <v>269</v>
      </c>
      <c r="G670" s="3">
        <v>100617.78</v>
      </c>
      <c r="H670" s="3">
        <v>27066182.82</v>
      </c>
      <c r="I670" s="1">
        <v>46727</v>
      </c>
      <c r="J670" s="1">
        <v>44901</v>
      </c>
      <c r="K670" s="2">
        <v>2082</v>
      </c>
      <c r="L670" s="2">
        <v>256</v>
      </c>
      <c r="M670" t="s">
        <v>182</v>
      </c>
      <c r="N670" t="s">
        <v>183</v>
      </c>
      <c r="O670" t="s">
        <v>321</v>
      </c>
      <c r="P670">
        <v>0.70072665999999995</v>
      </c>
      <c r="Q670">
        <v>2.0840000000000001</v>
      </c>
      <c r="R670">
        <v>50</v>
      </c>
      <c r="S670" t="s">
        <v>50</v>
      </c>
      <c r="U670" t="str">
        <f>IFERROR(INDEX([1]!Tableau7[[#All],[DESCRIPTION]],MATCH(Tableau1[[#This Row],[EMETTEUR]],[1]!Tableau7[[#All],[CODE]],0)),"")</f>
        <v/>
      </c>
      <c r="V670">
        <f>Tableau1[[#This Row],[TOTAL_VALO]]*Tableau1[[#This Row],[SENSIBILITE]]</f>
        <v>18965995.886407979</v>
      </c>
    </row>
    <row r="671" spans="1:22" ht="15" customHeight="1" x14ac:dyDescent="0.25">
      <c r="A671" s="1">
        <v>44645</v>
      </c>
      <c r="B671" t="s">
        <v>185</v>
      </c>
      <c r="C671">
        <v>9352</v>
      </c>
      <c r="D671" t="s">
        <v>356</v>
      </c>
      <c r="E671" t="s">
        <v>357</v>
      </c>
      <c r="F671" s="2">
        <v>229</v>
      </c>
      <c r="G671" s="3">
        <v>100617.78</v>
      </c>
      <c r="H671" s="3">
        <v>23041471.620000001</v>
      </c>
      <c r="I671" s="1">
        <v>46727</v>
      </c>
      <c r="J671" s="1">
        <v>44901</v>
      </c>
      <c r="K671" s="2">
        <v>2082</v>
      </c>
      <c r="L671" s="2">
        <v>256</v>
      </c>
      <c r="M671" t="s">
        <v>182</v>
      </c>
      <c r="N671" t="s">
        <v>183</v>
      </c>
      <c r="O671" t="s">
        <v>321</v>
      </c>
      <c r="P671">
        <v>0.70072665999999995</v>
      </c>
      <c r="Q671">
        <v>2.0840000000000001</v>
      </c>
      <c r="R671">
        <v>50</v>
      </c>
      <c r="S671" t="s">
        <v>50</v>
      </c>
      <c r="U671" t="str">
        <f>IFERROR(INDEX([1]!Tableau7[[#All],[DESCRIPTION]],MATCH(Tableau1[[#This Row],[EMETTEUR]],[1]!Tableau7[[#All],[CODE]],0)),"")</f>
        <v/>
      </c>
      <c r="V671">
        <f>Tableau1[[#This Row],[TOTAL_VALO]]*Tableau1[[#This Row],[SENSIBILITE]]</f>
        <v>16145773.449767388</v>
      </c>
    </row>
    <row r="672" spans="1:22" ht="15" customHeight="1" x14ac:dyDescent="0.25">
      <c r="A672" s="1">
        <v>44645</v>
      </c>
      <c r="B672" t="s">
        <v>198</v>
      </c>
      <c r="C672">
        <v>9352</v>
      </c>
      <c r="D672" t="s">
        <v>356</v>
      </c>
      <c r="E672" t="s">
        <v>357</v>
      </c>
      <c r="F672" s="2">
        <v>269</v>
      </c>
      <c r="G672" s="3">
        <v>100617.78</v>
      </c>
      <c r="H672" s="3">
        <v>27066182.82</v>
      </c>
      <c r="I672" s="1">
        <v>46727</v>
      </c>
      <c r="J672" s="1">
        <v>44901</v>
      </c>
      <c r="K672" s="2">
        <v>2082</v>
      </c>
      <c r="L672" s="2">
        <v>256</v>
      </c>
      <c r="M672" t="s">
        <v>182</v>
      </c>
      <c r="N672" t="s">
        <v>183</v>
      </c>
      <c r="O672" t="s">
        <v>321</v>
      </c>
      <c r="P672">
        <v>0.70072665999999995</v>
      </c>
      <c r="Q672">
        <v>2.0840000000000001</v>
      </c>
      <c r="R672">
        <v>50</v>
      </c>
      <c r="S672" t="s">
        <v>50</v>
      </c>
      <c r="U672" t="str">
        <f>IFERROR(INDEX([1]!Tableau7[[#All],[DESCRIPTION]],MATCH(Tableau1[[#This Row],[EMETTEUR]],[1]!Tableau7[[#All],[CODE]],0)),"")</f>
        <v/>
      </c>
      <c r="V672">
        <f>Tableau1[[#This Row],[TOTAL_VALO]]*Tableau1[[#This Row],[SENSIBILITE]]</f>
        <v>18965995.886407979</v>
      </c>
    </row>
    <row r="673" spans="1:22" ht="15" customHeight="1" x14ac:dyDescent="0.25">
      <c r="A673" s="1">
        <v>44645</v>
      </c>
      <c r="B673" t="s">
        <v>179</v>
      </c>
      <c r="C673">
        <v>9378</v>
      </c>
      <c r="D673" t="s">
        <v>358</v>
      </c>
      <c r="E673" t="s">
        <v>359</v>
      </c>
      <c r="F673" s="2">
        <v>50</v>
      </c>
      <c r="G673" s="3">
        <v>101103.34</v>
      </c>
      <c r="H673" s="3">
        <v>5055167</v>
      </c>
      <c r="I673" s="1">
        <v>47020</v>
      </c>
      <c r="J673" s="1">
        <v>44828</v>
      </c>
      <c r="K673" s="2">
        <v>2375</v>
      </c>
      <c r="L673" s="2">
        <v>183</v>
      </c>
      <c r="M673" t="s">
        <v>182</v>
      </c>
      <c r="N673" t="s">
        <v>183</v>
      </c>
      <c r="O673" t="s">
        <v>159</v>
      </c>
      <c r="P673">
        <v>0.50267848999999998</v>
      </c>
      <c r="Q673">
        <v>2.2130000000000001</v>
      </c>
      <c r="R673">
        <v>65</v>
      </c>
      <c r="S673" t="s">
        <v>50</v>
      </c>
      <c r="U673" t="str">
        <f>IFERROR(INDEX([1]!Tableau7[[#All],[DESCRIPTION]],MATCH(Tableau1[[#This Row],[EMETTEUR]],[1]!Tableau7[[#All],[CODE]],0)),"")</f>
        <v/>
      </c>
      <c r="V673">
        <f>Tableau1[[#This Row],[TOTAL_VALO]]*Tableau1[[#This Row],[SENSIBILITE]]</f>
        <v>2541123.7142578298</v>
      </c>
    </row>
    <row r="674" spans="1:22" ht="15" customHeight="1" x14ac:dyDescent="0.25">
      <c r="A674" s="1">
        <v>44645</v>
      </c>
      <c r="B674" t="s">
        <v>205</v>
      </c>
      <c r="C674">
        <v>9378</v>
      </c>
      <c r="D674" t="s">
        <v>358</v>
      </c>
      <c r="E674" t="s">
        <v>359</v>
      </c>
      <c r="F674" s="2">
        <v>83</v>
      </c>
      <c r="G674" s="3">
        <v>101103.34</v>
      </c>
      <c r="H674" s="3">
        <v>8391577.2200000007</v>
      </c>
      <c r="I674" s="1">
        <v>47020</v>
      </c>
      <c r="J674" s="1">
        <v>44828</v>
      </c>
      <c r="K674" s="2">
        <v>2375</v>
      </c>
      <c r="L674" s="2">
        <v>183</v>
      </c>
      <c r="M674" t="s">
        <v>182</v>
      </c>
      <c r="N674" t="s">
        <v>183</v>
      </c>
      <c r="O674" t="s">
        <v>159</v>
      </c>
      <c r="P674">
        <v>0.50267848999999998</v>
      </c>
      <c r="Q674">
        <v>2.2130000000000001</v>
      </c>
      <c r="R674">
        <v>65</v>
      </c>
      <c r="S674" t="s">
        <v>50</v>
      </c>
      <c r="U674" t="str">
        <f>IFERROR(INDEX([1]!Tableau7[[#All],[DESCRIPTION]],MATCH(Tableau1[[#This Row],[EMETTEUR]],[1]!Tableau7[[#All],[CODE]],0)),"")</f>
        <v/>
      </c>
      <c r="V674">
        <f>Tableau1[[#This Row],[TOTAL_VALO]]*Tableau1[[#This Row],[SENSIBILITE]]</f>
        <v>4218265.3656679979</v>
      </c>
    </row>
    <row r="675" spans="1:22" ht="15" customHeight="1" x14ac:dyDescent="0.25">
      <c r="A675" s="1">
        <v>44645</v>
      </c>
      <c r="B675" t="s">
        <v>185</v>
      </c>
      <c r="C675">
        <v>9378</v>
      </c>
      <c r="D675" t="s">
        <v>358</v>
      </c>
      <c r="E675" t="s">
        <v>359</v>
      </c>
      <c r="F675" s="2">
        <v>66</v>
      </c>
      <c r="G675" s="3">
        <v>101103.34</v>
      </c>
      <c r="H675" s="2">
        <v>6672820.4400000004</v>
      </c>
      <c r="I675" s="1">
        <v>47020</v>
      </c>
      <c r="J675" s="1">
        <v>44828</v>
      </c>
      <c r="K675" s="2">
        <v>2375</v>
      </c>
      <c r="L675" s="2">
        <v>183</v>
      </c>
      <c r="M675" t="s">
        <v>182</v>
      </c>
      <c r="N675" t="s">
        <v>183</v>
      </c>
      <c r="O675" t="s">
        <v>159</v>
      </c>
      <c r="P675">
        <v>0.50267848999999998</v>
      </c>
      <c r="Q675">
        <v>2.2130000000000001</v>
      </c>
      <c r="R675">
        <v>65</v>
      </c>
      <c r="S675" t="s">
        <v>50</v>
      </c>
      <c r="U675" t="str">
        <f>IFERROR(INDEX([1]!Tableau7[[#All],[DESCRIPTION]],MATCH(Tableau1[[#This Row],[EMETTEUR]],[1]!Tableau7[[#All],[CODE]],0)),"")</f>
        <v/>
      </c>
      <c r="V675">
        <f>Tableau1[[#This Row],[TOTAL_VALO]]*Tableau1[[#This Row],[SENSIBILITE]]</f>
        <v>3354283.3028203356</v>
      </c>
    </row>
    <row r="676" spans="1:22" ht="15" customHeight="1" x14ac:dyDescent="0.25">
      <c r="A676" s="1">
        <v>44645</v>
      </c>
      <c r="B676" t="s">
        <v>198</v>
      </c>
      <c r="C676">
        <v>9378</v>
      </c>
      <c r="D676" t="s">
        <v>358</v>
      </c>
      <c r="E676" t="s">
        <v>359</v>
      </c>
      <c r="F676" s="2">
        <v>133</v>
      </c>
      <c r="G676" s="3">
        <v>101103.34</v>
      </c>
      <c r="H676" s="2">
        <v>13446744.220000001</v>
      </c>
      <c r="I676" s="1">
        <v>47020</v>
      </c>
      <c r="J676" s="1">
        <v>44828</v>
      </c>
      <c r="K676" s="2">
        <v>2375</v>
      </c>
      <c r="L676" s="2">
        <v>183</v>
      </c>
      <c r="M676" t="s">
        <v>182</v>
      </c>
      <c r="N676" t="s">
        <v>183</v>
      </c>
      <c r="O676" t="s">
        <v>159</v>
      </c>
      <c r="P676">
        <v>0.50267848999999998</v>
      </c>
      <c r="Q676">
        <v>2.2130000000000001</v>
      </c>
      <c r="R676">
        <v>65</v>
      </c>
      <c r="S676" t="s">
        <v>50</v>
      </c>
      <c r="U676" t="str">
        <f>IFERROR(INDEX([1]!Tableau7[[#All],[DESCRIPTION]],MATCH(Tableau1[[#This Row],[EMETTEUR]],[1]!Tableau7[[#All],[CODE]],0)),"")</f>
        <v/>
      </c>
      <c r="V676">
        <f>Tableau1[[#This Row],[TOTAL_VALO]]*Tableau1[[#This Row],[SENSIBILITE]]</f>
        <v>6759389.0799258277</v>
      </c>
    </row>
    <row r="677" spans="1:22" ht="15" customHeight="1" x14ac:dyDescent="0.25">
      <c r="A677" s="1">
        <v>44645</v>
      </c>
      <c r="B677" t="s">
        <v>150</v>
      </c>
      <c r="C677">
        <v>9385</v>
      </c>
      <c r="D677" t="s">
        <v>360</v>
      </c>
      <c r="E677" t="s">
        <v>361</v>
      </c>
      <c r="F677" s="2">
        <v>7</v>
      </c>
      <c r="G677" s="3">
        <v>107892.04</v>
      </c>
      <c r="H677" s="2">
        <v>755244.28</v>
      </c>
      <c r="I677" s="1">
        <v>47104</v>
      </c>
      <c r="J677" s="1"/>
      <c r="K677" s="2">
        <v>2459</v>
      </c>
      <c r="L677" s="2">
        <v>2459</v>
      </c>
      <c r="M677" t="s">
        <v>182</v>
      </c>
      <c r="N677" t="s">
        <v>107</v>
      </c>
      <c r="O677" t="s">
        <v>362</v>
      </c>
      <c r="P677">
        <v>5.8250320000000002</v>
      </c>
      <c r="Q677">
        <v>2.92</v>
      </c>
      <c r="R677">
        <v>70</v>
      </c>
      <c r="S677" t="s">
        <v>50</v>
      </c>
      <c r="U677" t="str">
        <f>IFERROR(INDEX([1]!Tableau7[[#All],[DESCRIPTION]],MATCH(Tableau1[[#This Row],[EMETTEUR]],[1]!Tableau7[[#All],[CODE]],0)),"")</f>
        <v/>
      </c>
      <c r="V677">
        <f>Tableau1[[#This Row],[TOTAL_VALO]]*Tableau1[[#This Row],[SENSIBILITE]]</f>
        <v>4399322.0988169601</v>
      </c>
    </row>
    <row r="678" spans="1:22" ht="15" customHeight="1" x14ac:dyDescent="0.25">
      <c r="A678" s="1">
        <v>44645</v>
      </c>
      <c r="B678" t="s">
        <v>124</v>
      </c>
      <c r="C678">
        <v>9385</v>
      </c>
      <c r="D678" t="s">
        <v>360</v>
      </c>
      <c r="E678" t="s">
        <v>361</v>
      </c>
      <c r="F678" s="2">
        <v>32</v>
      </c>
      <c r="G678" s="3">
        <v>107892.04</v>
      </c>
      <c r="H678" s="2">
        <v>3452545.28</v>
      </c>
      <c r="I678" s="1">
        <v>47104</v>
      </c>
      <c r="J678" s="1"/>
      <c r="K678" s="2">
        <v>2459</v>
      </c>
      <c r="L678" s="2">
        <v>2459</v>
      </c>
      <c r="M678" t="s">
        <v>182</v>
      </c>
      <c r="N678" t="s">
        <v>107</v>
      </c>
      <c r="O678" t="s">
        <v>362</v>
      </c>
      <c r="P678">
        <v>5.8250320000000002</v>
      </c>
      <c r="Q678">
        <v>2.92</v>
      </c>
      <c r="R678">
        <v>70</v>
      </c>
      <c r="S678" t="s">
        <v>50</v>
      </c>
      <c r="U678" t="str">
        <f>IFERROR(INDEX([1]!Tableau7[[#All],[DESCRIPTION]],MATCH(Tableau1[[#This Row],[EMETTEUR]],[1]!Tableau7[[#All],[CODE]],0)),"")</f>
        <v/>
      </c>
      <c r="V678">
        <f>Tableau1[[#This Row],[TOTAL_VALO]]*Tableau1[[#This Row],[SENSIBILITE]]</f>
        <v>20111186.737448961</v>
      </c>
    </row>
    <row r="679" spans="1:22" ht="15" customHeight="1" x14ac:dyDescent="0.25">
      <c r="A679" s="1">
        <v>44645</v>
      </c>
      <c r="B679" t="s">
        <v>114</v>
      </c>
      <c r="C679">
        <v>9385</v>
      </c>
      <c r="D679" t="s">
        <v>360</v>
      </c>
      <c r="E679" t="s">
        <v>361</v>
      </c>
      <c r="F679" s="2">
        <v>16</v>
      </c>
      <c r="G679" s="3">
        <v>107892.04</v>
      </c>
      <c r="H679" s="2">
        <v>1726272.64</v>
      </c>
      <c r="I679" s="1">
        <v>47104</v>
      </c>
      <c r="J679" s="1"/>
      <c r="K679" s="2">
        <v>2459</v>
      </c>
      <c r="L679" s="2">
        <v>2459</v>
      </c>
      <c r="M679" t="s">
        <v>182</v>
      </c>
      <c r="N679" t="s">
        <v>107</v>
      </c>
      <c r="O679" t="s">
        <v>362</v>
      </c>
      <c r="P679">
        <v>5.8250320000000002</v>
      </c>
      <c r="Q679">
        <v>2.92</v>
      </c>
      <c r="R679">
        <v>70</v>
      </c>
      <c r="S679" t="s">
        <v>50</v>
      </c>
      <c r="U679" t="str">
        <f>IFERROR(INDEX([1]!Tableau7[[#All],[DESCRIPTION]],MATCH(Tableau1[[#This Row],[EMETTEUR]],[1]!Tableau7[[#All],[CODE]],0)),"")</f>
        <v/>
      </c>
      <c r="V679">
        <f>Tableau1[[#This Row],[TOTAL_VALO]]*Tableau1[[#This Row],[SENSIBILITE]]</f>
        <v>10055593.36872448</v>
      </c>
    </row>
    <row r="680" spans="1:22" ht="15" customHeight="1" x14ac:dyDescent="0.25">
      <c r="A680" s="1">
        <v>44645</v>
      </c>
      <c r="B680" t="s">
        <v>115</v>
      </c>
      <c r="C680">
        <v>9385</v>
      </c>
      <c r="D680" t="s">
        <v>360</v>
      </c>
      <c r="E680" t="s">
        <v>361</v>
      </c>
      <c r="F680" s="2">
        <v>12</v>
      </c>
      <c r="G680" s="3">
        <v>107892.04</v>
      </c>
      <c r="H680" s="2">
        <v>1294704.48</v>
      </c>
      <c r="I680" s="1">
        <v>47104</v>
      </c>
      <c r="J680" s="1"/>
      <c r="K680" s="2">
        <v>2459</v>
      </c>
      <c r="L680" s="2">
        <v>2459</v>
      </c>
      <c r="M680" t="s">
        <v>182</v>
      </c>
      <c r="N680" t="s">
        <v>107</v>
      </c>
      <c r="O680" t="s">
        <v>362</v>
      </c>
      <c r="P680">
        <v>5.8250320000000002</v>
      </c>
      <c r="Q680">
        <v>2.92</v>
      </c>
      <c r="R680">
        <v>70</v>
      </c>
      <c r="S680" t="s">
        <v>50</v>
      </c>
      <c r="U680" t="str">
        <f>IFERROR(INDEX([1]!Tableau7[[#All],[DESCRIPTION]],MATCH(Tableau1[[#This Row],[EMETTEUR]],[1]!Tableau7[[#All],[CODE]],0)),"")</f>
        <v/>
      </c>
      <c r="V680">
        <f>Tableau1[[#This Row],[TOTAL_VALO]]*Tableau1[[#This Row],[SENSIBILITE]]</f>
        <v>7541695.0265433602</v>
      </c>
    </row>
    <row r="681" spans="1:22" ht="15" customHeight="1" x14ac:dyDescent="0.25">
      <c r="A681" s="1">
        <v>44645</v>
      </c>
      <c r="B681" t="s">
        <v>118</v>
      </c>
      <c r="C681">
        <v>9385</v>
      </c>
      <c r="D681" t="s">
        <v>360</v>
      </c>
      <c r="E681" t="s">
        <v>361</v>
      </c>
      <c r="F681" s="2">
        <v>3</v>
      </c>
      <c r="G681" s="3">
        <v>107892.04</v>
      </c>
      <c r="H681" s="2">
        <v>323676.12</v>
      </c>
      <c r="I681" s="1">
        <v>47104</v>
      </c>
      <c r="J681" s="1"/>
      <c r="K681" s="2">
        <v>2459</v>
      </c>
      <c r="L681" s="2">
        <v>2459</v>
      </c>
      <c r="M681" t="s">
        <v>182</v>
      </c>
      <c r="N681" t="s">
        <v>107</v>
      </c>
      <c r="O681" t="s">
        <v>362</v>
      </c>
      <c r="P681">
        <v>5.8250320000000002</v>
      </c>
      <c r="Q681">
        <v>2.92</v>
      </c>
      <c r="R681">
        <v>70</v>
      </c>
      <c r="S681" t="s">
        <v>50</v>
      </c>
      <c r="U681" t="str">
        <f>IFERROR(INDEX([1]!Tableau7[[#All],[DESCRIPTION]],MATCH(Tableau1[[#This Row],[EMETTEUR]],[1]!Tableau7[[#All],[CODE]],0)),"")</f>
        <v/>
      </c>
      <c r="V681">
        <f>Tableau1[[#This Row],[TOTAL_VALO]]*Tableau1[[#This Row],[SENSIBILITE]]</f>
        <v>1885423.7566358401</v>
      </c>
    </row>
    <row r="682" spans="1:22" ht="15" customHeight="1" x14ac:dyDescent="0.25">
      <c r="A682" s="1">
        <v>44645</v>
      </c>
      <c r="B682" t="s">
        <v>199</v>
      </c>
      <c r="C682">
        <v>151826</v>
      </c>
      <c r="D682" t="s">
        <v>363</v>
      </c>
      <c r="E682" t="s">
        <v>364</v>
      </c>
      <c r="F682" s="2">
        <v>119</v>
      </c>
      <c r="G682" s="3">
        <v>103132.6</v>
      </c>
      <c r="H682" s="2">
        <v>12272779.4</v>
      </c>
      <c r="I682" s="1">
        <v>44676</v>
      </c>
      <c r="J682" s="1"/>
      <c r="K682" s="2">
        <v>31</v>
      </c>
      <c r="L682">
        <v>31</v>
      </c>
      <c r="M682" t="s">
        <v>268</v>
      </c>
      <c r="N682" t="s">
        <v>107</v>
      </c>
      <c r="O682" t="s">
        <v>178</v>
      </c>
      <c r="P682">
        <v>8.5971560000000002E-2</v>
      </c>
      <c r="Q682">
        <v>1.885</v>
      </c>
      <c r="R682">
        <v>34</v>
      </c>
      <c r="S682" t="s">
        <v>50</v>
      </c>
      <c r="U682" t="str">
        <f>IFERROR(INDEX([1]!Tableau7[[#All],[DESCRIPTION]],MATCH(Tableau1[[#This Row],[EMETTEUR]],[1]!Tableau7[[#All],[CODE]],0)),"")</f>
        <v/>
      </c>
      <c r="V682">
        <f>Tableau1[[#This Row],[TOTAL_VALO]]*Tableau1[[#This Row],[SENSIBILITE]]</f>
        <v>1055109.990553864</v>
      </c>
    </row>
    <row r="683" spans="1:22" ht="15" customHeight="1" x14ac:dyDescent="0.25">
      <c r="A683" s="1">
        <v>44645</v>
      </c>
      <c r="B683" t="s">
        <v>124</v>
      </c>
      <c r="C683">
        <v>201534</v>
      </c>
      <c r="D683" t="s">
        <v>365</v>
      </c>
      <c r="E683" t="s">
        <v>366</v>
      </c>
      <c r="F683" s="2">
        <v>150</v>
      </c>
      <c r="G683" s="3">
        <v>104691.47</v>
      </c>
      <c r="H683" s="2">
        <v>15703720.5</v>
      </c>
      <c r="I683" s="1">
        <v>45397</v>
      </c>
      <c r="J683" s="1"/>
      <c r="K683" s="2">
        <v>752</v>
      </c>
      <c r="L683">
        <v>752</v>
      </c>
      <c r="M683" t="s">
        <v>106</v>
      </c>
      <c r="N683" t="s">
        <v>107</v>
      </c>
      <c r="O683" t="s">
        <v>108</v>
      </c>
      <c r="P683">
        <v>1.9406019400000001</v>
      </c>
      <c r="Q683">
        <v>1.847</v>
      </c>
      <c r="S683" t="s">
        <v>109</v>
      </c>
      <c r="U683" t="str">
        <f>IFERROR(INDEX([1]!Tableau7[[#All],[DESCRIPTION]],MATCH(Tableau1[[#This Row],[EMETTEUR]],[1]!Tableau7[[#All],[CODE]],0)),"")</f>
        <v/>
      </c>
      <c r="V683">
        <f>Tableau1[[#This Row],[TOTAL_VALO]]*Tableau1[[#This Row],[SENSIBILITE]]</f>
        <v>30474670.467517771</v>
      </c>
    </row>
    <row r="684" spans="1:22" ht="15" customHeight="1" x14ac:dyDescent="0.25">
      <c r="A684" s="1">
        <v>44645</v>
      </c>
      <c r="B684" t="s">
        <v>153</v>
      </c>
      <c r="C684">
        <v>201534</v>
      </c>
      <c r="D684" t="s">
        <v>365</v>
      </c>
      <c r="E684" t="s">
        <v>366</v>
      </c>
      <c r="F684" s="2">
        <v>1</v>
      </c>
      <c r="G684" s="3">
        <v>104691.47</v>
      </c>
      <c r="H684" s="2">
        <v>104691.47</v>
      </c>
      <c r="I684" s="1">
        <v>45397</v>
      </c>
      <c r="J684" s="1"/>
      <c r="K684" s="2">
        <v>752</v>
      </c>
      <c r="L684">
        <v>752</v>
      </c>
      <c r="M684" t="s">
        <v>106</v>
      </c>
      <c r="N684" t="s">
        <v>107</v>
      </c>
      <c r="O684" t="s">
        <v>108</v>
      </c>
      <c r="P684">
        <v>1.9406019400000001</v>
      </c>
      <c r="Q684">
        <v>1.847</v>
      </c>
      <c r="S684" t="s">
        <v>109</v>
      </c>
      <c r="U684" t="str">
        <f>IFERROR(INDEX([1]!Tableau7[[#All],[DESCRIPTION]],MATCH(Tableau1[[#This Row],[EMETTEUR]],[1]!Tableau7[[#All],[CODE]],0)),"")</f>
        <v/>
      </c>
      <c r="V684" s="3">
        <f>Tableau1[[#This Row],[TOTAL_VALO]]*Tableau1[[#This Row],[SENSIBILITE]]</f>
        <v>203164.46978345182</v>
      </c>
    </row>
    <row r="685" spans="1:22" ht="15" customHeight="1" x14ac:dyDescent="0.25">
      <c r="A685" s="1">
        <v>44645</v>
      </c>
      <c r="B685" t="s">
        <v>119</v>
      </c>
      <c r="C685">
        <v>201534</v>
      </c>
      <c r="D685" t="s">
        <v>365</v>
      </c>
      <c r="E685" t="s">
        <v>366</v>
      </c>
      <c r="F685" s="2">
        <v>334</v>
      </c>
      <c r="G685" s="3">
        <v>104691.47</v>
      </c>
      <c r="H685" s="2">
        <v>34966950.979999997</v>
      </c>
      <c r="I685" s="1">
        <v>45397</v>
      </c>
      <c r="J685" s="1"/>
      <c r="K685" s="2">
        <v>752</v>
      </c>
      <c r="L685">
        <v>752</v>
      </c>
      <c r="M685" t="s">
        <v>106</v>
      </c>
      <c r="N685" t="s">
        <v>107</v>
      </c>
      <c r="O685" t="s">
        <v>108</v>
      </c>
      <c r="P685">
        <v>1.9406019400000001</v>
      </c>
      <c r="Q685">
        <v>1.847</v>
      </c>
      <c r="S685" t="s">
        <v>109</v>
      </c>
      <c r="U685" t="str">
        <f>IFERROR(INDEX([1]!Tableau7[[#All],[DESCRIPTION]],MATCH(Tableau1[[#This Row],[EMETTEUR]],[1]!Tableau7[[#All],[CODE]],0)),"")</f>
        <v/>
      </c>
      <c r="V685">
        <f>Tableau1[[#This Row],[TOTAL_VALO]]*Tableau1[[#This Row],[SENSIBILITE]]</f>
        <v>67856932.907672897</v>
      </c>
    </row>
    <row r="686" spans="1:22" ht="15" customHeight="1" x14ac:dyDescent="0.25">
      <c r="A686" s="1">
        <v>44645</v>
      </c>
      <c r="B686" t="s">
        <v>140</v>
      </c>
      <c r="C686">
        <v>201534</v>
      </c>
      <c r="D686" t="s">
        <v>365</v>
      </c>
      <c r="E686" t="s">
        <v>366</v>
      </c>
      <c r="F686" s="2">
        <v>520</v>
      </c>
      <c r="G686" s="3">
        <v>104691.47</v>
      </c>
      <c r="H686" s="2">
        <v>54439564.399999999</v>
      </c>
      <c r="I686" s="1">
        <v>45397</v>
      </c>
      <c r="J686" s="1"/>
      <c r="K686" s="2">
        <v>752</v>
      </c>
      <c r="L686" s="2">
        <v>752</v>
      </c>
      <c r="M686" t="s">
        <v>106</v>
      </c>
      <c r="N686" t="s">
        <v>107</v>
      </c>
      <c r="O686" t="s">
        <v>108</v>
      </c>
      <c r="P686">
        <v>1.9406019400000001</v>
      </c>
      <c r="Q686">
        <v>1.847</v>
      </c>
      <c r="S686" t="s">
        <v>109</v>
      </c>
      <c r="U686" t="str">
        <f>IFERROR(INDEX([1]!Tableau7[[#All],[DESCRIPTION]],MATCH(Tableau1[[#This Row],[EMETTEUR]],[1]!Tableau7[[#All],[CODE]],0)),"")</f>
        <v/>
      </c>
      <c r="V686">
        <f>Tableau1[[#This Row],[TOTAL_VALO]]*Tableau1[[#This Row],[SENSIBILITE]]</f>
        <v>105645524.28739494</v>
      </c>
    </row>
    <row r="687" spans="1:22" ht="15" customHeight="1" x14ac:dyDescent="0.25">
      <c r="A687" s="1">
        <v>44645</v>
      </c>
      <c r="B687" t="s">
        <v>135</v>
      </c>
      <c r="C687">
        <v>201534</v>
      </c>
      <c r="D687" t="s">
        <v>365</v>
      </c>
      <c r="E687" t="s">
        <v>366</v>
      </c>
      <c r="F687" s="2">
        <v>320</v>
      </c>
      <c r="G687" s="3">
        <v>104691.47</v>
      </c>
      <c r="H687" s="2">
        <v>33501270.399999999</v>
      </c>
      <c r="I687" s="1">
        <v>45397</v>
      </c>
      <c r="J687" s="1"/>
      <c r="K687" s="2">
        <v>752</v>
      </c>
      <c r="L687" s="2">
        <v>752</v>
      </c>
      <c r="M687" t="s">
        <v>106</v>
      </c>
      <c r="N687" t="s">
        <v>107</v>
      </c>
      <c r="O687" t="s">
        <v>108</v>
      </c>
      <c r="P687">
        <v>1.9406019400000001</v>
      </c>
      <c r="Q687">
        <v>1.847</v>
      </c>
      <c r="S687" t="s">
        <v>109</v>
      </c>
      <c r="U687" t="str">
        <f>IFERROR(INDEX([1]!Tableau7[[#All],[DESCRIPTION]],MATCH(Tableau1[[#This Row],[EMETTEUR]],[1]!Tableau7[[#All],[CODE]],0)),"")</f>
        <v/>
      </c>
      <c r="V687">
        <f>Tableau1[[#This Row],[TOTAL_VALO]]*Tableau1[[#This Row],[SENSIBILITE]]</f>
        <v>65012630.330704577</v>
      </c>
    </row>
    <row r="688" spans="1:22" ht="15" customHeight="1" x14ac:dyDescent="0.25">
      <c r="A688" s="1">
        <v>44645</v>
      </c>
      <c r="B688" t="s">
        <v>103</v>
      </c>
      <c r="C688">
        <v>201534</v>
      </c>
      <c r="D688" t="s">
        <v>365</v>
      </c>
      <c r="E688" t="s">
        <v>366</v>
      </c>
      <c r="F688" s="2">
        <v>235</v>
      </c>
      <c r="G688" s="3">
        <v>104691.47</v>
      </c>
      <c r="H688" s="2">
        <v>24602495.449999999</v>
      </c>
      <c r="I688" s="1">
        <v>45397</v>
      </c>
      <c r="K688" s="2">
        <v>752</v>
      </c>
      <c r="L688" s="2">
        <v>752</v>
      </c>
      <c r="M688" t="s">
        <v>106</v>
      </c>
      <c r="N688" t="s">
        <v>107</v>
      </c>
      <c r="O688" t="s">
        <v>108</v>
      </c>
      <c r="P688">
        <v>1.9406019400000001</v>
      </c>
      <c r="Q688">
        <v>1.847</v>
      </c>
      <c r="S688" t="s">
        <v>109</v>
      </c>
      <c r="U688" t="str">
        <f>IFERROR(INDEX([1]!Tableau7[[#All],[DESCRIPTION]],MATCH(Tableau1[[#This Row],[EMETTEUR]],[1]!Tableau7[[#All],[CODE]],0)),"")</f>
        <v/>
      </c>
      <c r="V688">
        <f>Tableau1[[#This Row],[TOTAL_VALO]]*Tableau1[[#This Row],[SENSIBILITE]]</f>
        <v>47743650.399111174</v>
      </c>
    </row>
    <row r="689" spans="1:22" ht="15" customHeight="1" x14ac:dyDescent="0.25">
      <c r="A689" s="1">
        <v>44645</v>
      </c>
      <c r="B689" t="s">
        <v>150</v>
      </c>
      <c r="C689">
        <v>152037</v>
      </c>
      <c r="D689" t="s">
        <v>367</v>
      </c>
      <c r="E689" t="s">
        <v>368</v>
      </c>
      <c r="F689" s="2">
        <v>97</v>
      </c>
      <c r="G689" s="3">
        <v>105139.88</v>
      </c>
      <c r="H689" s="2">
        <v>10198568.359999999</v>
      </c>
      <c r="I689" s="1">
        <v>45830</v>
      </c>
      <c r="K689" s="2">
        <v>1185</v>
      </c>
      <c r="L689" s="2">
        <v>1185</v>
      </c>
      <c r="M689" t="s">
        <v>268</v>
      </c>
      <c r="N689" t="s">
        <v>107</v>
      </c>
      <c r="O689" t="s">
        <v>229</v>
      </c>
      <c r="P689">
        <v>2.9858227300000002</v>
      </c>
      <c r="Q689">
        <v>2.452</v>
      </c>
      <c r="R689">
        <v>50</v>
      </c>
      <c r="S689" t="s">
        <v>50</v>
      </c>
      <c r="U689" t="str">
        <f>IFERROR(INDEX([1]!Tableau7[[#All],[DESCRIPTION]],MATCH(Tableau1[[#This Row],[EMETTEUR]],[1]!Tableau7[[#All],[CODE]],0)),"")</f>
        <v/>
      </c>
      <c r="V689">
        <f>Tableau1[[#This Row],[TOTAL_VALO]]*Tableau1[[#This Row],[SENSIBILITE]]</f>
        <v>30451117.222746823</v>
      </c>
    </row>
    <row r="690" spans="1:22" ht="15" customHeight="1" x14ac:dyDescent="0.25">
      <c r="A690" s="1">
        <v>44645</v>
      </c>
      <c r="B690" t="s">
        <v>111</v>
      </c>
      <c r="C690">
        <v>152037</v>
      </c>
      <c r="D690" t="s">
        <v>367</v>
      </c>
      <c r="E690" t="s">
        <v>368</v>
      </c>
      <c r="F690" s="2">
        <v>13</v>
      </c>
      <c r="G690" s="3">
        <v>105139.88</v>
      </c>
      <c r="H690" s="2">
        <v>1366818.44</v>
      </c>
      <c r="I690" s="1">
        <v>45830</v>
      </c>
      <c r="K690" s="2">
        <v>1185</v>
      </c>
      <c r="L690" s="2">
        <v>1185</v>
      </c>
      <c r="M690" t="s">
        <v>268</v>
      </c>
      <c r="N690" t="s">
        <v>107</v>
      </c>
      <c r="O690" t="s">
        <v>229</v>
      </c>
      <c r="P690">
        <v>2.9858227300000002</v>
      </c>
      <c r="Q690">
        <v>2.452</v>
      </c>
      <c r="R690">
        <v>50</v>
      </c>
      <c r="S690" t="s">
        <v>50</v>
      </c>
      <c r="U690" t="str">
        <f>IFERROR(INDEX([1]!Tableau7[[#All],[DESCRIPTION]],MATCH(Tableau1[[#This Row],[EMETTEUR]],[1]!Tableau7[[#All],[CODE]],0)),"")</f>
        <v/>
      </c>
      <c r="V690">
        <f>Tableau1[[#This Row],[TOTAL_VALO]]*Tableau1[[#This Row],[SENSIBILITE]]</f>
        <v>4081077.5659351414</v>
      </c>
    </row>
    <row r="691" spans="1:22" ht="15" customHeight="1" x14ac:dyDescent="0.25">
      <c r="A691" s="1">
        <v>44645</v>
      </c>
      <c r="B691" t="s">
        <v>141</v>
      </c>
      <c r="C691">
        <v>152037</v>
      </c>
      <c r="D691" t="s">
        <v>367</v>
      </c>
      <c r="E691" t="s">
        <v>368</v>
      </c>
      <c r="F691" s="2">
        <v>90</v>
      </c>
      <c r="G691" s="3">
        <v>105139.88</v>
      </c>
      <c r="H691" s="2">
        <v>9462589.1999999993</v>
      </c>
      <c r="I691" s="1">
        <v>45830</v>
      </c>
      <c r="J691" s="1"/>
      <c r="K691" s="2">
        <v>1185</v>
      </c>
      <c r="L691" s="2">
        <v>1185</v>
      </c>
      <c r="M691" t="s">
        <v>268</v>
      </c>
      <c r="N691" t="s">
        <v>107</v>
      </c>
      <c r="O691" t="s">
        <v>229</v>
      </c>
      <c r="P691">
        <v>2.9858227300000002</v>
      </c>
      <c r="Q691">
        <v>2.452</v>
      </c>
      <c r="R691">
        <v>50</v>
      </c>
      <c r="S691" t="s">
        <v>50</v>
      </c>
      <c r="U691" t="str">
        <f>IFERROR(INDEX([1]!Tableau7[[#All],[DESCRIPTION]],MATCH(Tableau1[[#This Row],[EMETTEUR]],[1]!Tableau7[[#All],[CODE]],0)),"")</f>
        <v/>
      </c>
      <c r="V691">
        <f>Tableau1[[#This Row],[TOTAL_VALO]]*Tableau1[[#This Row],[SENSIBILITE]]</f>
        <v>28253613.918012515</v>
      </c>
    </row>
    <row r="692" spans="1:22" ht="15" customHeight="1" x14ac:dyDescent="0.25">
      <c r="A692" s="1">
        <v>44645</v>
      </c>
      <c r="B692" t="s">
        <v>114</v>
      </c>
      <c r="C692">
        <v>152037</v>
      </c>
      <c r="D692" t="s">
        <v>367</v>
      </c>
      <c r="E692" t="s">
        <v>368</v>
      </c>
      <c r="F692">
        <v>170</v>
      </c>
      <c r="G692" s="3">
        <v>105139.88</v>
      </c>
      <c r="H692" s="2">
        <v>17873779.600000001</v>
      </c>
      <c r="I692" s="1">
        <v>45830</v>
      </c>
      <c r="K692" s="2">
        <v>1185</v>
      </c>
      <c r="L692" s="2">
        <v>1185</v>
      </c>
      <c r="M692" t="s">
        <v>268</v>
      </c>
      <c r="N692" t="s">
        <v>107</v>
      </c>
      <c r="O692" t="s">
        <v>229</v>
      </c>
      <c r="P692">
        <v>2.9858227300000002</v>
      </c>
      <c r="Q692">
        <v>2.452</v>
      </c>
      <c r="R692">
        <v>50</v>
      </c>
      <c r="S692" t="s">
        <v>50</v>
      </c>
      <c r="U692" t="str">
        <f>IFERROR(INDEX([1]!Tableau7[[#All],[DESCRIPTION]],MATCH(Tableau1[[#This Row],[EMETTEUR]],[1]!Tableau7[[#All],[CODE]],0)),"")</f>
        <v/>
      </c>
      <c r="V692">
        <f>Tableau1[[#This Row],[TOTAL_VALO]]*Tableau1[[#This Row],[SENSIBILITE]]</f>
        <v>53367937.400690317</v>
      </c>
    </row>
    <row r="693" spans="1:22" ht="15" customHeight="1" x14ac:dyDescent="0.25">
      <c r="A693" s="1">
        <v>44645</v>
      </c>
      <c r="B693" t="s">
        <v>115</v>
      </c>
      <c r="C693">
        <v>152037</v>
      </c>
      <c r="D693" t="s">
        <v>367</v>
      </c>
      <c r="E693" t="s">
        <v>368</v>
      </c>
      <c r="F693" s="2">
        <v>92</v>
      </c>
      <c r="G693" s="3">
        <v>105139.88</v>
      </c>
      <c r="H693" s="2">
        <v>9672868.9600000009</v>
      </c>
      <c r="I693" s="1">
        <v>45830</v>
      </c>
      <c r="J693" s="1"/>
      <c r="K693" s="2">
        <v>1185</v>
      </c>
      <c r="L693" s="2">
        <v>1185</v>
      </c>
      <c r="M693" t="s">
        <v>268</v>
      </c>
      <c r="N693" t="s">
        <v>107</v>
      </c>
      <c r="O693" t="s">
        <v>229</v>
      </c>
      <c r="P693">
        <v>2.9858227300000002</v>
      </c>
      <c r="Q693">
        <v>2.452</v>
      </c>
      <c r="R693">
        <v>50</v>
      </c>
      <c r="S693" t="s">
        <v>50</v>
      </c>
      <c r="U693" t="str">
        <f>IFERROR(INDEX([1]!Tableau7[[#All],[DESCRIPTION]],MATCH(Tableau1[[#This Row],[EMETTEUR]],[1]!Tableau7[[#All],[CODE]],0)),"")</f>
        <v/>
      </c>
      <c r="V693">
        <f>Tableau1[[#This Row],[TOTAL_VALO]]*Tableau1[[#This Row],[SENSIBILITE]]</f>
        <v>28881472.005079467</v>
      </c>
    </row>
    <row r="694" spans="1:22" ht="15" customHeight="1" x14ac:dyDescent="0.25">
      <c r="A694" s="1">
        <v>44645</v>
      </c>
      <c r="B694" t="s">
        <v>120</v>
      </c>
      <c r="C694">
        <v>152037</v>
      </c>
      <c r="D694" t="s">
        <v>367</v>
      </c>
      <c r="E694" t="s">
        <v>368</v>
      </c>
      <c r="F694">
        <v>30</v>
      </c>
      <c r="G694" s="3">
        <v>105139.88</v>
      </c>
      <c r="H694" s="2">
        <v>3154196.4</v>
      </c>
      <c r="I694" s="1">
        <v>45830</v>
      </c>
      <c r="J694" s="1"/>
      <c r="K694" s="2">
        <v>1185</v>
      </c>
      <c r="L694" s="2">
        <v>1185</v>
      </c>
      <c r="M694" t="s">
        <v>268</v>
      </c>
      <c r="N694" t="s">
        <v>107</v>
      </c>
      <c r="O694" t="s">
        <v>229</v>
      </c>
      <c r="P694">
        <v>2.9858227300000002</v>
      </c>
      <c r="Q694">
        <v>2.452</v>
      </c>
      <c r="R694">
        <v>50</v>
      </c>
      <c r="S694" t="s">
        <v>50</v>
      </c>
      <c r="U694" t="str">
        <f>IFERROR(INDEX([1]!Tableau7[[#All],[DESCRIPTION]],MATCH(Tableau1[[#This Row],[EMETTEUR]],[1]!Tableau7[[#All],[CODE]],0)),"")</f>
        <v/>
      </c>
      <c r="V694">
        <f>Tableau1[[#This Row],[TOTAL_VALO]]*Tableau1[[#This Row],[SENSIBILITE]]</f>
        <v>9417871.3060041722</v>
      </c>
    </row>
    <row r="695" spans="1:22" ht="15" customHeight="1" x14ac:dyDescent="0.25">
      <c r="A695" s="1">
        <v>44645</v>
      </c>
      <c r="B695" t="s">
        <v>134</v>
      </c>
      <c r="C695">
        <v>152037</v>
      </c>
      <c r="D695" t="s">
        <v>367</v>
      </c>
      <c r="E695" t="s">
        <v>368</v>
      </c>
      <c r="F695" s="2">
        <v>60</v>
      </c>
      <c r="G695" s="3">
        <v>105139.88</v>
      </c>
      <c r="H695" s="2">
        <v>6308392.7999999998</v>
      </c>
      <c r="I695" s="1">
        <v>45830</v>
      </c>
      <c r="J695" s="1"/>
      <c r="K695" s="2">
        <v>1185</v>
      </c>
      <c r="L695" s="2">
        <v>1185</v>
      </c>
      <c r="M695" t="s">
        <v>268</v>
      </c>
      <c r="N695" t="s">
        <v>107</v>
      </c>
      <c r="O695" t="s">
        <v>229</v>
      </c>
      <c r="P695">
        <v>2.9858227300000002</v>
      </c>
      <c r="Q695">
        <v>2.452</v>
      </c>
      <c r="R695">
        <v>50</v>
      </c>
      <c r="S695" t="s">
        <v>50</v>
      </c>
      <c r="U695" t="str">
        <f>IFERROR(INDEX([1]!Tableau7[[#All],[DESCRIPTION]],MATCH(Tableau1[[#This Row],[EMETTEUR]],[1]!Tableau7[[#All],[CODE]],0)),"")</f>
        <v/>
      </c>
      <c r="V695">
        <f>Tableau1[[#This Row],[TOTAL_VALO]]*Tableau1[[#This Row],[SENSIBILITE]]</f>
        <v>18835742.612008344</v>
      </c>
    </row>
    <row r="696" spans="1:22" ht="15" customHeight="1" x14ac:dyDescent="0.25">
      <c r="A696" s="1">
        <v>44645</v>
      </c>
      <c r="B696" t="s">
        <v>185</v>
      </c>
      <c r="C696">
        <v>152038</v>
      </c>
      <c r="D696" t="s">
        <v>369</v>
      </c>
      <c r="E696" t="s">
        <v>370</v>
      </c>
      <c r="F696" s="2">
        <v>438</v>
      </c>
      <c r="G696" s="3">
        <v>100205.79</v>
      </c>
      <c r="H696" s="2">
        <v>43890136.020000003</v>
      </c>
      <c r="I696" s="1">
        <v>46075</v>
      </c>
      <c r="J696" s="1">
        <v>44979</v>
      </c>
      <c r="K696" s="2">
        <v>1430</v>
      </c>
      <c r="L696" s="2">
        <v>334</v>
      </c>
      <c r="M696" t="s">
        <v>268</v>
      </c>
      <c r="N696" t="s">
        <v>183</v>
      </c>
      <c r="O696" t="s">
        <v>229</v>
      </c>
      <c r="P696">
        <v>0.90949248999999999</v>
      </c>
      <c r="Q696">
        <v>2.1669999999999998</v>
      </c>
      <c r="R696">
        <v>55</v>
      </c>
      <c r="S696" t="s">
        <v>50</v>
      </c>
      <c r="U696" t="str">
        <f>IFERROR(INDEX([1]!Tableau7[[#All],[DESCRIPTION]],MATCH(Tableau1[[#This Row],[EMETTEUR]],[1]!Tableau7[[#All],[CODE]],0)),"")</f>
        <v/>
      </c>
      <c r="V696">
        <f>Tableau1[[#This Row],[TOTAL_VALO]]*Tableau1[[#This Row],[SENSIBILITE]]</f>
        <v>39917749.095268495</v>
      </c>
    </row>
    <row r="697" spans="1:22" ht="15" customHeight="1" x14ac:dyDescent="0.25">
      <c r="A697" s="1">
        <v>44645</v>
      </c>
      <c r="B697" t="s">
        <v>198</v>
      </c>
      <c r="C697">
        <v>152038</v>
      </c>
      <c r="D697" t="s">
        <v>369</v>
      </c>
      <c r="E697" t="s">
        <v>370</v>
      </c>
      <c r="F697">
        <v>200</v>
      </c>
      <c r="G697" s="3">
        <v>100205.79</v>
      </c>
      <c r="H697" s="3">
        <v>20041158</v>
      </c>
      <c r="I697" s="1">
        <v>46075</v>
      </c>
      <c r="J697" s="1">
        <v>44979</v>
      </c>
      <c r="K697" s="2">
        <v>1430</v>
      </c>
      <c r="L697" s="2">
        <v>334</v>
      </c>
      <c r="M697" t="s">
        <v>268</v>
      </c>
      <c r="N697" t="s">
        <v>183</v>
      </c>
      <c r="O697" t="s">
        <v>229</v>
      </c>
      <c r="P697">
        <v>0.90949248999999999</v>
      </c>
      <c r="Q697">
        <v>2.1669999999999998</v>
      </c>
      <c r="R697">
        <v>55</v>
      </c>
      <c r="S697" t="s">
        <v>50</v>
      </c>
      <c r="U697" t="str">
        <f>IFERROR(INDEX([1]!Tableau7[[#All],[DESCRIPTION]],MATCH(Tableau1[[#This Row],[EMETTEUR]],[1]!Tableau7[[#All],[CODE]],0)),"")</f>
        <v/>
      </c>
      <c r="V697">
        <f>Tableau1[[#This Row],[TOTAL_VALO]]*Tableau1[[#This Row],[SENSIBILITE]]</f>
        <v>18227282.69190342</v>
      </c>
    </row>
    <row r="698" spans="1:22" ht="15" customHeight="1" x14ac:dyDescent="0.25">
      <c r="A698" s="1">
        <v>44645</v>
      </c>
      <c r="B698" t="s">
        <v>185</v>
      </c>
      <c r="C698">
        <v>152097</v>
      </c>
      <c r="D698" t="s">
        <v>371</v>
      </c>
      <c r="E698" t="s">
        <v>372</v>
      </c>
      <c r="F698">
        <v>563</v>
      </c>
      <c r="G698" s="3">
        <v>102282.22</v>
      </c>
      <c r="H698" s="3">
        <v>57584889.859999999</v>
      </c>
      <c r="I698" s="1">
        <v>44732</v>
      </c>
      <c r="J698" s="1"/>
      <c r="K698" s="2">
        <v>87</v>
      </c>
      <c r="L698" s="2">
        <v>87</v>
      </c>
      <c r="M698" t="s">
        <v>268</v>
      </c>
      <c r="N698" t="s">
        <v>107</v>
      </c>
      <c r="O698" t="s">
        <v>218</v>
      </c>
      <c r="P698">
        <v>0.24058987000000001</v>
      </c>
      <c r="Q698">
        <v>1.8520000000000001</v>
      </c>
      <c r="R698">
        <v>30</v>
      </c>
      <c r="S698" t="s">
        <v>50</v>
      </c>
      <c r="U698" t="str">
        <f>IFERROR(INDEX([1]!Tableau7[[#All],[DESCRIPTION]],MATCH(Tableau1[[#This Row],[EMETTEUR]],[1]!Tableau7[[#All],[CODE]],0)),"")</f>
        <v/>
      </c>
      <c r="V698">
        <f>Tableau1[[#This Row],[TOTAL_VALO]]*Tableau1[[#This Row],[SENSIBILITE]]</f>
        <v>13854341.165381718</v>
      </c>
    </row>
    <row r="699" spans="1:22" ht="15" customHeight="1" x14ac:dyDescent="0.25">
      <c r="A699" s="1">
        <v>44645</v>
      </c>
      <c r="B699" t="s">
        <v>205</v>
      </c>
      <c r="C699">
        <v>9397</v>
      </c>
      <c r="D699" t="s">
        <v>373</v>
      </c>
      <c r="E699" t="s">
        <v>374</v>
      </c>
      <c r="F699">
        <v>44</v>
      </c>
      <c r="G699" s="3">
        <v>101588.21</v>
      </c>
      <c r="H699" s="3">
        <v>4469881.24</v>
      </c>
      <c r="I699" s="1">
        <v>46200</v>
      </c>
      <c r="J699" s="1">
        <v>44739</v>
      </c>
      <c r="K699" s="2">
        <v>1555</v>
      </c>
      <c r="L699" s="2">
        <v>94</v>
      </c>
      <c r="M699" t="s">
        <v>182</v>
      </c>
      <c r="N699" t="s">
        <v>183</v>
      </c>
      <c r="O699" t="s">
        <v>278</v>
      </c>
      <c r="P699">
        <v>0.25965074999999999</v>
      </c>
      <c r="Q699">
        <v>2.1539999999999999</v>
      </c>
      <c r="R699">
        <v>60</v>
      </c>
      <c r="S699" t="s">
        <v>50</v>
      </c>
      <c r="U699" t="str">
        <f>IFERROR(INDEX([1]!Tableau7[[#All],[DESCRIPTION]],MATCH(Tableau1[[#This Row],[EMETTEUR]],[1]!Tableau7[[#All],[CODE]],0)),"")</f>
        <v/>
      </c>
      <c r="V699">
        <f>Tableau1[[#This Row],[TOTAL_VALO]]*Tableau1[[#This Row],[SENSIBILITE]]</f>
        <v>1160608.0163769301</v>
      </c>
    </row>
    <row r="700" spans="1:22" ht="15" customHeight="1" x14ac:dyDescent="0.25">
      <c r="A700" s="1">
        <v>44645</v>
      </c>
      <c r="B700" t="s">
        <v>179</v>
      </c>
      <c r="C700">
        <v>152110</v>
      </c>
      <c r="D700" t="s">
        <v>375</v>
      </c>
      <c r="E700" t="s">
        <v>376</v>
      </c>
      <c r="F700">
        <v>100</v>
      </c>
      <c r="G700" s="3">
        <v>103080.86</v>
      </c>
      <c r="H700" s="3">
        <v>10308086</v>
      </c>
      <c r="I700" s="1">
        <v>45117</v>
      </c>
      <c r="J700" s="1"/>
      <c r="K700" s="2">
        <v>472</v>
      </c>
      <c r="L700" s="2">
        <v>472</v>
      </c>
      <c r="M700" t="s">
        <v>268</v>
      </c>
      <c r="N700" t="s">
        <v>107</v>
      </c>
      <c r="O700" t="s">
        <v>218</v>
      </c>
      <c r="P700">
        <v>1.2399821900000001</v>
      </c>
      <c r="Q700">
        <v>2.048</v>
      </c>
      <c r="R700">
        <v>35</v>
      </c>
      <c r="S700" t="s">
        <v>50</v>
      </c>
      <c r="U700" t="str">
        <f>IFERROR(INDEX([1]!Tableau7[[#All],[DESCRIPTION]],MATCH(Tableau1[[#This Row],[EMETTEUR]],[1]!Tableau7[[#All],[CODE]],0)),"")</f>
        <v/>
      </c>
      <c r="V700">
        <f>Tableau1[[#This Row],[TOTAL_VALO]]*Tableau1[[#This Row],[SENSIBILITE]]</f>
        <v>12781843.052988341</v>
      </c>
    </row>
    <row r="701" spans="1:22" ht="15" customHeight="1" x14ac:dyDescent="0.25">
      <c r="A701" s="1">
        <v>44645</v>
      </c>
      <c r="B701" t="s">
        <v>150</v>
      </c>
      <c r="C701">
        <v>152110</v>
      </c>
      <c r="D701" t="s">
        <v>375</v>
      </c>
      <c r="E701" t="s">
        <v>376</v>
      </c>
      <c r="F701">
        <v>20</v>
      </c>
      <c r="G701" s="3">
        <v>103080.86</v>
      </c>
      <c r="H701" s="3">
        <v>2061617.2</v>
      </c>
      <c r="I701" s="1">
        <v>45117</v>
      </c>
      <c r="J701" s="1"/>
      <c r="K701" s="2">
        <v>472</v>
      </c>
      <c r="L701" s="2">
        <v>472</v>
      </c>
      <c r="M701" t="s">
        <v>268</v>
      </c>
      <c r="N701" t="s">
        <v>107</v>
      </c>
      <c r="O701" t="s">
        <v>218</v>
      </c>
      <c r="P701">
        <v>1.2399821900000001</v>
      </c>
      <c r="Q701">
        <v>2.048</v>
      </c>
      <c r="R701">
        <v>35</v>
      </c>
      <c r="S701" t="s">
        <v>50</v>
      </c>
      <c r="U701" t="str">
        <f>IFERROR(INDEX([1]!Tableau7[[#All],[DESCRIPTION]],MATCH(Tableau1[[#This Row],[EMETTEUR]],[1]!Tableau7[[#All],[CODE]],0)),"")</f>
        <v/>
      </c>
      <c r="V701" s="3">
        <f>Tableau1[[#This Row],[TOTAL_VALO]]*Tableau1[[#This Row],[SENSIBILITE]]</f>
        <v>2556368.6105976682</v>
      </c>
    </row>
    <row r="702" spans="1:22" ht="15" customHeight="1" x14ac:dyDescent="0.25">
      <c r="A702" s="1">
        <v>44645</v>
      </c>
      <c r="B702" t="s">
        <v>150</v>
      </c>
      <c r="C702">
        <v>9402</v>
      </c>
      <c r="D702" t="s">
        <v>377</v>
      </c>
      <c r="E702" t="s">
        <v>378</v>
      </c>
      <c r="F702">
        <v>2</v>
      </c>
      <c r="G702" s="3">
        <v>92077.29</v>
      </c>
      <c r="H702" s="3">
        <v>184154.58</v>
      </c>
      <c r="I702" s="1">
        <v>49137</v>
      </c>
      <c r="J702" s="1"/>
      <c r="K702" s="2">
        <v>4492</v>
      </c>
      <c r="L702" s="2">
        <v>4492</v>
      </c>
      <c r="M702" t="s">
        <v>182</v>
      </c>
      <c r="N702" t="s">
        <v>107</v>
      </c>
      <c r="O702" t="s">
        <v>321</v>
      </c>
      <c r="P702">
        <v>5.33983528</v>
      </c>
      <c r="Q702">
        <v>3.1</v>
      </c>
      <c r="R702">
        <v>50</v>
      </c>
      <c r="S702" t="s">
        <v>50</v>
      </c>
      <c r="U702" t="str">
        <f>IFERROR(INDEX([1]!Tableau7[[#All],[DESCRIPTION]],MATCH(Tableau1[[#This Row],[EMETTEUR]],[1]!Tableau7[[#All],[CODE]],0)),"")</f>
        <v/>
      </c>
      <c r="V702">
        <f>Tableau1[[#This Row],[TOTAL_VALO]]*Tableau1[[#This Row],[SENSIBILITE]]</f>
        <v>983355.12325758231</v>
      </c>
    </row>
    <row r="703" spans="1:22" ht="15" customHeight="1" x14ac:dyDescent="0.25">
      <c r="A703" s="1">
        <v>44645</v>
      </c>
      <c r="B703" t="s">
        <v>111</v>
      </c>
      <c r="C703">
        <v>9402</v>
      </c>
      <c r="D703" t="s">
        <v>377</v>
      </c>
      <c r="E703" t="s">
        <v>378</v>
      </c>
      <c r="F703">
        <v>6</v>
      </c>
      <c r="G703" s="3">
        <v>92077.29</v>
      </c>
      <c r="H703" s="3">
        <v>552463.74</v>
      </c>
      <c r="I703" s="1">
        <v>49137</v>
      </c>
      <c r="J703" s="1"/>
      <c r="K703" s="2">
        <v>4492</v>
      </c>
      <c r="L703" s="2">
        <v>4492</v>
      </c>
      <c r="M703" t="s">
        <v>182</v>
      </c>
      <c r="N703" t="s">
        <v>107</v>
      </c>
      <c r="O703" t="s">
        <v>321</v>
      </c>
      <c r="P703">
        <v>5.33983528</v>
      </c>
      <c r="Q703">
        <v>3.1</v>
      </c>
      <c r="R703">
        <v>50</v>
      </c>
      <c r="S703" t="s">
        <v>50</v>
      </c>
      <c r="U703" t="str">
        <f>IFERROR(INDEX([1]!Tableau7[[#All],[DESCRIPTION]],MATCH(Tableau1[[#This Row],[EMETTEUR]],[1]!Tableau7[[#All],[CODE]],0)),"")</f>
        <v/>
      </c>
      <c r="V703">
        <f>Tableau1[[#This Row],[TOTAL_VALO]]*Tableau1[[#This Row],[SENSIBILITE]]</f>
        <v>2950065.3697727472</v>
      </c>
    </row>
    <row r="704" spans="1:22" ht="15" customHeight="1" x14ac:dyDescent="0.25">
      <c r="A704" s="1">
        <v>44645</v>
      </c>
      <c r="B704" t="s">
        <v>124</v>
      </c>
      <c r="C704">
        <v>9402</v>
      </c>
      <c r="D704" t="s">
        <v>377</v>
      </c>
      <c r="E704" t="s">
        <v>378</v>
      </c>
      <c r="F704">
        <v>20</v>
      </c>
      <c r="G704" s="3">
        <v>92077.29</v>
      </c>
      <c r="H704" s="3">
        <v>1841545.8</v>
      </c>
      <c r="I704" s="1">
        <v>49137</v>
      </c>
      <c r="J704" s="1"/>
      <c r="K704" s="2">
        <v>4492</v>
      </c>
      <c r="L704" s="2">
        <v>4492</v>
      </c>
      <c r="M704" t="s">
        <v>182</v>
      </c>
      <c r="N704" t="s">
        <v>107</v>
      </c>
      <c r="O704" t="s">
        <v>321</v>
      </c>
      <c r="P704">
        <v>5.33983528</v>
      </c>
      <c r="Q704">
        <v>3.1</v>
      </c>
      <c r="R704">
        <v>50</v>
      </c>
      <c r="S704" t="s">
        <v>50</v>
      </c>
      <c r="U704" t="str">
        <f>IFERROR(INDEX([1]!Tableau7[[#All],[DESCRIPTION]],MATCH(Tableau1[[#This Row],[EMETTEUR]],[1]!Tableau7[[#All],[CODE]],0)),"")</f>
        <v/>
      </c>
      <c r="V704" s="3">
        <f>Tableau1[[#This Row],[TOTAL_VALO]]*Tableau1[[#This Row],[SENSIBILITE]]</f>
        <v>9833551.2325758245</v>
      </c>
    </row>
    <row r="705" spans="1:22" ht="15" customHeight="1" x14ac:dyDescent="0.25">
      <c r="A705" s="1">
        <v>44645</v>
      </c>
      <c r="B705" t="s">
        <v>141</v>
      </c>
      <c r="C705">
        <v>9402</v>
      </c>
      <c r="D705" t="s">
        <v>377</v>
      </c>
      <c r="E705" t="s">
        <v>378</v>
      </c>
      <c r="F705">
        <v>15</v>
      </c>
      <c r="G705" s="3">
        <v>92077.29</v>
      </c>
      <c r="H705" s="3">
        <v>1381159.35</v>
      </c>
      <c r="I705" s="1">
        <v>49137</v>
      </c>
      <c r="J705" s="1"/>
      <c r="K705" s="2">
        <v>4492</v>
      </c>
      <c r="L705" s="2">
        <v>4492</v>
      </c>
      <c r="M705" t="s">
        <v>182</v>
      </c>
      <c r="N705" t="s">
        <v>107</v>
      </c>
      <c r="O705" t="s">
        <v>321</v>
      </c>
      <c r="P705">
        <v>5.33983528</v>
      </c>
      <c r="Q705">
        <v>3.1</v>
      </c>
      <c r="R705">
        <v>50</v>
      </c>
      <c r="S705" t="s">
        <v>50</v>
      </c>
      <c r="U705" t="str">
        <f>IFERROR(INDEX([1]!Tableau7[[#All],[DESCRIPTION]],MATCH(Tableau1[[#This Row],[EMETTEUR]],[1]!Tableau7[[#All],[CODE]],0)),"")</f>
        <v/>
      </c>
      <c r="V705">
        <f>Tableau1[[#This Row],[TOTAL_VALO]]*Tableau1[[#This Row],[SENSIBILITE]]</f>
        <v>7375163.4244318688</v>
      </c>
    </row>
    <row r="706" spans="1:22" ht="15" customHeight="1" x14ac:dyDescent="0.25">
      <c r="A706" s="1">
        <v>44645</v>
      </c>
      <c r="B706" t="s">
        <v>115</v>
      </c>
      <c r="C706">
        <v>9402</v>
      </c>
      <c r="D706" t="s">
        <v>377</v>
      </c>
      <c r="E706" t="s">
        <v>378</v>
      </c>
      <c r="F706">
        <v>6</v>
      </c>
      <c r="G706" s="3">
        <v>92077.29</v>
      </c>
      <c r="H706" s="3">
        <v>552463.74</v>
      </c>
      <c r="I706" s="1">
        <v>49137</v>
      </c>
      <c r="J706" s="1"/>
      <c r="K706" s="2">
        <v>4492</v>
      </c>
      <c r="L706" s="2">
        <v>4492</v>
      </c>
      <c r="M706" t="s">
        <v>182</v>
      </c>
      <c r="N706" t="s">
        <v>107</v>
      </c>
      <c r="O706" t="s">
        <v>321</v>
      </c>
      <c r="P706">
        <v>5.33983528</v>
      </c>
      <c r="Q706">
        <v>3.1</v>
      </c>
      <c r="R706">
        <v>50</v>
      </c>
      <c r="S706" t="s">
        <v>50</v>
      </c>
      <c r="U706" t="str">
        <f>IFERROR(INDEX([1]!Tableau7[[#All],[DESCRIPTION]],MATCH(Tableau1[[#This Row],[EMETTEUR]],[1]!Tableau7[[#All],[CODE]],0)),"")</f>
        <v/>
      </c>
      <c r="V706">
        <f>Tableau1[[#This Row],[TOTAL_VALO]]*Tableau1[[#This Row],[SENSIBILITE]]</f>
        <v>2950065.3697727472</v>
      </c>
    </row>
    <row r="707" spans="1:22" ht="15" customHeight="1" x14ac:dyDescent="0.25">
      <c r="A707" s="1">
        <v>44645</v>
      </c>
      <c r="B707" t="s">
        <v>119</v>
      </c>
      <c r="C707">
        <v>9402</v>
      </c>
      <c r="D707" t="s">
        <v>377</v>
      </c>
      <c r="E707" t="s">
        <v>378</v>
      </c>
      <c r="F707">
        <v>17</v>
      </c>
      <c r="G707" s="3">
        <v>92077.29</v>
      </c>
      <c r="H707" s="3">
        <v>1565313.93</v>
      </c>
      <c r="I707" s="1">
        <v>49137</v>
      </c>
      <c r="J707" s="1"/>
      <c r="K707" s="2">
        <v>4492</v>
      </c>
      <c r="L707" s="2">
        <v>4492</v>
      </c>
      <c r="M707" t="s">
        <v>182</v>
      </c>
      <c r="N707" t="s">
        <v>107</v>
      </c>
      <c r="O707" t="s">
        <v>321</v>
      </c>
      <c r="P707">
        <v>5.33983528</v>
      </c>
      <c r="Q707">
        <v>3.1</v>
      </c>
      <c r="R707">
        <v>50</v>
      </c>
      <c r="S707" t="s">
        <v>50</v>
      </c>
      <c r="U707" t="str">
        <f>IFERROR(INDEX([1]!Tableau7[[#All],[DESCRIPTION]],MATCH(Tableau1[[#This Row],[EMETTEUR]],[1]!Tableau7[[#All],[CODE]],0)),"")</f>
        <v/>
      </c>
      <c r="V707">
        <f>Tableau1[[#This Row],[TOTAL_VALO]]*Tableau1[[#This Row],[SENSIBILITE]]</f>
        <v>8358518.54768945</v>
      </c>
    </row>
    <row r="708" spans="1:22" ht="15" customHeight="1" x14ac:dyDescent="0.25">
      <c r="A708" s="1">
        <v>44645</v>
      </c>
      <c r="B708" t="s">
        <v>120</v>
      </c>
      <c r="C708">
        <v>9402</v>
      </c>
      <c r="D708" t="s">
        <v>377</v>
      </c>
      <c r="E708" t="s">
        <v>378</v>
      </c>
      <c r="F708">
        <v>4</v>
      </c>
      <c r="G708" s="3">
        <v>92077.29</v>
      </c>
      <c r="H708" s="3">
        <v>368309.16</v>
      </c>
      <c r="I708" s="1">
        <v>49137</v>
      </c>
      <c r="J708" s="1"/>
      <c r="K708" s="2">
        <v>4492</v>
      </c>
      <c r="L708" s="2">
        <v>4492</v>
      </c>
      <c r="M708" t="s">
        <v>182</v>
      </c>
      <c r="N708" t="s">
        <v>107</v>
      </c>
      <c r="O708" t="s">
        <v>321</v>
      </c>
      <c r="P708">
        <v>5.33983528</v>
      </c>
      <c r="Q708">
        <v>3.1</v>
      </c>
      <c r="R708">
        <v>50</v>
      </c>
      <c r="S708" t="s">
        <v>50</v>
      </c>
      <c r="U708" t="str">
        <f>IFERROR(INDEX([1]!Tableau7[[#All],[DESCRIPTION]],MATCH(Tableau1[[#This Row],[EMETTEUR]],[1]!Tableau7[[#All],[CODE]],0)),"")</f>
        <v/>
      </c>
      <c r="V708" s="3">
        <f>Tableau1[[#This Row],[TOTAL_VALO]]*Tableau1[[#This Row],[SENSIBILITE]]</f>
        <v>1966710.2465151646</v>
      </c>
    </row>
    <row r="709" spans="1:22" ht="15" customHeight="1" x14ac:dyDescent="0.25">
      <c r="A709" s="1">
        <v>44645</v>
      </c>
      <c r="B709" t="s">
        <v>134</v>
      </c>
      <c r="C709">
        <v>9402</v>
      </c>
      <c r="D709" t="s">
        <v>377</v>
      </c>
      <c r="E709" t="s">
        <v>378</v>
      </c>
      <c r="F709">
        <v>2</v>
      </c>
      <c r="G709" s="3">
        <v>92077.29</v>
      </c>
      <c r="H709" s="3">
        <v>184154.58</v>
      </c>
      <c r="I709" s="1">
        <v>49137</v>
      </c>
      <c r="J709" s="1"/>
      <c r="K709" s="2">
        <v>4492</v>
      </c>
      <c r="L709" s="2">
        <v>4492</v>
      </c>
      <c r="M709" t="s">
        <v>182</v>
      </c>
      <c r="N709" t="s">
        <v>107</v>
      </c>
      <c r="O709" t="s">
        <v>321</v>
      </c>
      <c r="P709">
        <v>5.33983528</v>
      </c>
      <c r="Q709">
        <v>3.1</v>
      </c>
      <c r="R709">
        <v>50</v>
      </c>
      <c r="S709" t="s">
        <v>50</v>
      </c>
      <c r="U709" t="str">
        <f>IFERROR(INDEX([1]!Tableau7[[#All],[DESCRIPTION]],MATCH(Tableau1[[#This Row],[EMETTEUR]],[1]!Tableau7[[#All],[CODE]],0)),"")</f>
        <v/>
      </c>
      <c r="V709">
        <f>Tableau1[[#This Row],[TOTAL_VALO]]*Tableau1[[#This Row],[SENSIBILITE]]</f>
        <v>983355.12325758231</v>
      </c>
    </row>
    <row r="710" spans="1:22" ht="15" customHeight="1" x14ac:dyDescent="0.25">
      <c r="A710" s="1">
        <v>44645</v>
      </c>
      <c r="B710" t="s">
        <v>135</v>
      </c>
      <c r="C710">
        <v>9402</v>
      </c>
      <c r="D710" t="s">
        <v>377</v>
      </c>
      <c r="E710" t="s">
        <v>378</v>
      </c>
      <c r="F710">
        <v>79</v>
      </c>
      <c r="G710" s="3">
        <v>92077.29</v>
      </c>
      <c r="H710" s="3">
        <v>7274105.9100000001</v>
      </c>
      <c r="I710" s="1">
        <v>49137</v>
      </c>
      <c r="J710" s="1"/>
      <c r="K710" s="2">
        <v>4492</v>
      </c>
      <c r="L710" s="2">
        <v>4492</v>
      </c>
      <c r="M710" t="s">
        <v>182</v>
      </c>
      <c r="N710" t="s">
        <v>107</v>
      </c>
      <c r="O710" t="s">
        <v>321</v>
      </c>
      <c r="P710">
        <v>5.33983528</v>
      </c>
      <c r="Q710">
        <v>3.1</v>
      </c>
      <c r="R710">
        <v>50</v>
      </c>
      <c r="S710" t="s">
        <v>50</v>
      </c>
      <c r="U710" t="str">
        <f>IFERROR(INDEX([1]!Tableau7[[#All],[DESCRIPTION]],MATCH(Tableau1[[#This Row],[EMETTEUR]],[1]!Tableau7[[#All],[CODE]],0)),"")</f>
        <v/>
      </c>
      <c r="V710">
        <f>Tableau1[[#This Row],[TOTAL_VALO]]*Tableau1[[#This Row],[SENSIBILITE]]</f>
        <v>38842527.368674502</v>
      </c>
    </row>
    <row r="711" spans="1:22" ht="15" customHeight="1" x14ac:dyDescent="0.25">
      <c r="A711" s="1">
        <v>44645</v>
      </c>
      <c r="B711" t="s">
        <v>185</v>
      </c>
      <c r="C711">
        <v>9405</v>
      </c>
      <c r="D711" t="s">
        <v>379</v>
      </c>
      <c r="E711" t="s">
        <v>380</v>
      </c>
      <c r="F711">
        <v>120</v>
      </c>
      <c r="G711" s="3">
        <v>101799.34</v>
      </c>
      <c r="H711" s="3">
        <v>12215920.800000001</v>
      </c>
      <c r="I711" s="1">
        <v>46234</v>
      </c>
      <c r="J711" s="1">
        <v>44773</v>
      </c>
      <c r="K711" s="2">
        <v>1589</v>
      </c>
      <c r="L711" s="2">
        <v>128</v>
      </c>
      <c r="M711" t="s">
        <v>182</v>
      </c>
      <c r="N711" t="s">
        <v>183</v>
      </c>
      <c r="O711" t="s">
        <v>381</v>
      </c>
      <c r="P711">
        <v>0.35210027999999999</v>
      </c>
      <c r="Q711">
        <v>2.76</v>
      </c>
      <c r="R711">
        <v>120</v>
      </c>
      <c r="S711" t="s">
        <v>50</v>
      </c>
      <c r="U711" t="str">
        <f>IFERROR(INDEX([1]!Tableau7[[#All],[DESCRIPTION]],MATCH(Tableau1[[#This Row],[EMETTEUR]],[1]!Tableau7[[#All],[CODE]],0)),"")</f>
        <v/>
      </c>
      <c r="V711">
        <f>Tableau1[[#This Row],[TOTAL_VALO]]*Tableau1[[#This Row],[SENSIBILITE]]</f>
        <v>4301229.1341378242</v>
      </c>
    </row>
    <row r="712" spans="1:22" ht="15" customHeight="1" x14ac:dyDescent="0.25">
      <c r="A712" s="1">
        <v>44645</v>
      </c>
      <c r="B712" t="s">
        <v>141</v>
      </c>
      <c r="C712">
        <v>9404</v>
      </c>
      <c r="D712" t="s">
        <v>382</v>
      </c>
      <c r="E712" t="s">
        <v>383</v>
      </c>
      <c r="F712">
        <v>400</v>
      </c>
      <c r="G712" s="3">
        <v>104868.35</v>
      </c>
      <c r="H712" s="3">
        <v>41947340</v>
      </c>
      <c r="I712" s="1">
        <v>46234</v>
      </c>
      <c r="J712" s="1"/>
      <c r="K712" s="2">
        <v>1589</v>
      </c>
      <c r="L712" s="2">
        <v>1589</v>
      </c>
      <c r="M712" t="s">
        <v>182</v>
      </c>
      <c r="N712" t="s">
        <v>107</v>
      </c>
      <c r="O712" t="s">
        <v>381</v>
      </c>
      <c r="P712">
        <v>2.9846280200000002</v>
      </c>
      <c r="Q712">
        <v>3.5819999999999999</v>
      </c>
      <c r="R712">
        <v>150</v>
      </c>
      <c r="S712" t="s">
        <v>50</v>
      </c>
      <c r="U712" t="str">
        <f>IFERROR(INDEX([1]!Tableau7[[#All],[DESCRIPTION]],MATCH(Tableau1[[#This Row],[EMETTEUR]],[1]!Tableau7[[#All],[CODE]],0)),"")</f>
        <v/>
      </c>
      <c r="V712">
        <f>Tableau1[[#This Row],[TOTAL_VALO]]*Tableau1[[#This Row],[SENSIBILITE]]</f>
        <v>125197206.3284668</v>
      </c>
    </row>
    <row r="713" spans="1:22" ht="15" customHeight="1" x14ac:dyDescent="0.25">
      <c r="A713" s="1">
        <v>44645</v>
      </c>
      <c r="B713" t="s">
        <v>205</v>
      </c>
      <c r="C713">
        <v>100782</v>
      </c>
      <c r="D713" t="s">
        <v>384</v>
      </c>
      <c r="E713" t="s">
        <v>385</v>
      </c>
      <c r="F713">
        <v>30</v>
      </c>
      <c r="G713" s="3">
        <v>101392.8</v>
      </c>
      <c r="H713" s="3">
        <v>3041784</v>
      </c>
      <c r="I713" s="1">
        <v>44891</v>
      </c>
      <c r="J713" s="1"/>
      <c r="K713" s="2">
        <v>246</v>
      </c>
      <c r="L713" s="2">
        <v>246</v>
      </c>
      <c r="M713" t="s">
        <v>255</v>
      </c>
      <c r="N713" t="s">
        <v>107</v>
      </c>
      <c r="O713" t="s">
        <v>386</v>
      </c>
      <c r="P713">
        <v>0.67443861999999999</v>
      </c>
      <c r="Q713">
        <v>1.93</v>
      </c>
      <c r="R713">
        <v>35</v>
      </c>
      <c r="S713" t="s">
        <v>50</v>
      </c>
      <c r="U713" t="str">
        <f>IFERROR(INDEX([1]!Tableau7[[#All],[DESCRIPTION]],MATCH(Tableau1[[#This Row],[EMETTEUR]],[1]!Tableau7[[#All],[CODE]],0)),"")</f>
        <v/>
      </c>
      <c r="V713">
        <f>Tableau1[[#This Row],[TOTAL_VALO]]*Tableau1[[#This Row],[SENSIBILITE]]</f>
        <v>2051496.6032980799</v>
      </c>
    </row>
    <row r="714" spans="1:22" ht="15" customHeight="1" x14ac:dyDescent="0.25">
      <c r="A714" s="1">
        <v>44645</v>
      </c>
      <c r="B714" t="s">
        <v>150</v>
      </c>
      <c r="C714">
        <v>100782</v>
      </c>
      <c r="D714" t="s">
        <v>384</v>
      </c>
      <c r="E714" t="s">
        <v>385</v>
      </c>
      <c r="F714">
        <v>10</v>
      </c>
      <c r="G714" s="3">
        <v>101392.8</v>
      </c>
      <c r="H714" s="3">
        <v>1013928</v>
      </c>
      <c r="I714" s="1">
        <v>44891</v>
      </c>
      <c r="J714" s="1"/>
      <c r="K714" s="2">
        <v>246</v>
      </c>
      <c r="L714" s="2">
        <v>246</v>
      </c>
      <c r="M714" t="s">
        <v>255</v>
      </c>
      <c r="N714" t="s">
        <v>107</v>
      </c>
      <c r="O714" t="s">
        <v>386</v>
      </c>
      <c r="P714">
        <v>0.67443861999999999</v>
      </c>
      <c r="Q714">
        <v>1.93</v>
      </c>
      <c r="R714">
        <v>35</v>
      </c>
      <c r="S714" t="s">
        <v>50</v>
      </c>
      <c r="U714" t="str">
        <f>IFERROR(INDEX([1]!Tableau7[[#All],[DESCRIPTION]],MATCH(Tableau1[[#This Row],[EMETTEUR]],[1]!Tableau7[[#All],[CODE]],0)),"")</f>
        <v/>
      </c>
      <c r="V714">
        <f>Tableau1[[#This Row],[TOTAL_VALO]]*Tableau1[[#This Row],[SENSIBILITE]]</f>
        <v>683832.20109936001</v>
      </c>
    </row>
    <row r="715" spans="1:22" ht="15" customHeight="1" x14ac:dyDescent="0.25">
      <c r="A715" s="1">
        <v>44645</v>
      </c>
      <c r="B715" t="s">
        <v>185</v>
      </c>
      <c r="C715">
        <v>100782</v>
      </c>
      <c r="D715" t="s">
        <v>384</v>
      </c>
      <c r="E715" t="s">
        <v>385</v>
      </c>
      <c r="F715">
        <v>301</v>
      </c>
      <c r="G715" s="3">
        <v>101392.8</v>
      </c>
      <c r="H715" s="3">
        <v>30519232.800000001</v>
      </c>
      <c r="I715" s="1">
        <v>44891</v>
      </c>
      <c r="J715" s="1"/>
      <c r="K715" s="2">
        <v>246</v>
      </c>
      <c r="L715" s="2">
        <v>246</v>
      </c>
      <c r="M715" t="s">
        <v>255</v>
      </c>
      <c r="N715" t="s">
        <v>107</v>
      </c>
      <c r="O715" t="s">
        <v>386</v>
      </c>
      <c r="P715">
        <v>0.67443861999999999</v>
      </c>
      <c r="Q715">
        <v>1.93</v>
      </c>
      <c r="R715">
        <v>35</v>
      </c>
      <c r="S715" t="s">
        <v>50</v>
      </c>
      <c r="U715" t="str">
        <f>IFERROR(INDEX([1]!Tableau7[[#All],[DESCRIPTION]],MATCH(Tableau1[[#This Row],[EMETTEUR]],[1]!Tableau7[[#All],[CODE]],0)),"")</f>
        <v/>
      </c>
      <c r="V715">
        <f>Tableau1[[#This Row],[TOTAL_VALO]]*Tableau1[[#This Row],[SENSIBILITE]]</f>
        <v>20583349.253090736</v>
      </c>
    </row>
    <row r="716" spans="1:22" ht="15" customHeight="1" x14ac:dyDescent="0.25">
      <c r="A716" s="1">
        <v>44645</v>
      </c>
      <c r="B716" t="s">
        <v>198</v>
      </c>
      <c r="C716">
        <v>100782</v>
      </c>
      <c r="D716" t="s">
        <v>384</v>
      </c>
      <c r="E716" t="s">
        <v>385</v>
      </c>
      <c r="F716">
        <v>120</v>
      </c>
      <c r="G716" s="3">
        <v>101392.8</v>
      </c>
      <c r="H716" s="2">
        <v>12167136</v>
      </c>
      <c r="I716" s="1">
        <v>44891</v>
      </c>
      <c r="J716" s="1"/>
      <c r="K716" s="2">
        <v>246</v>
      </c>
      <c r="L716" s="2">
        <v>246</v>
      </c>
      <c r="M716" t="s">
        <v>255</v>
      </c>
      <c r="N716" t="s">
        <v>107</v>
      </c>
      <c r="O716" t="s">
        <v>386</v>
      </c>
      <c r="P716">
        <v>0.67443861999999999</v>
      </c>
      <c r="Q716">
        <v>1.93</v>
      </c>
      <c r="R716">
        <v>35</v>
      </c>
      <c r="S716" t="s">
        <v>50</v>
      </c>
      <c r="U716" t="str">
        <f>IFERROR(INDEX([1]!Tableau7[[#All],[DESCRIPTION]],MATCH(Tableau1[[#This Row],[EMETTEUR]],[1]!Tableau7[[#All],[CODE]],0)),"")</f>
        <v/>
      </c>
      <c r="V716">
        <f>Tableau1[[#This Row],[TOTAL_VALO]]*Tableau1[[#This Row],[SENSIBILITE]]</f>
        <v>8205986.4131923197</v>
      </c>
    </row>
    <row r="717" spans="1:22" ht="15" customHeight="1" x14ac:dyDescent="0.25">
      <c r="A717" s="1">
        <v>44645</v>
      </c>
      <c r="B717" t="s">
        <v>179</v>
      </c>
      <c r="C717">
        <v>9416</v>
      </c>
      <c r="D717" t="s">
        <v>387</v>
      </c>
      <c r="E717" t="s">
        <v>388</v>
      </c>
      <c r="F717">
        <v>30</v>
      </c>
      <c r="G717" s="3">
        <v>100750.1</v>
      </c>
      <c r="H717" s="3">
        <v>3022503</v>
      </c>
      <c r="I717" s="1">
        <v>47434</v>
      </c>
      <c r="J717" s="1">
        <v>44877</v>
      </c>
      <c r="K717" s="2">
        <v>2789</v>
      </c>
      <c r="L717" s="2">
        <v>232</v>
      </c>
      <c r="M717" t="s">
        <v>182</v>
      </c>
      <c r="N717" t="s">
        <v>183</v>
      </c>
      <c r="O717" t="s">
        <v>159</v>
      </c>
      <c r="P717">
        <v>0.63574240999999998</v>
      </c>
      <c r="Q717">
        <v>2.1240000000000001</v>
      </c>
      <c r="R717">
        <v>55</v>
      </c>
      <c r="S717" t="s">
        <v>50</v>
      </c>
      <c r="U717" t="str">
        <f>IFERROR(INDEX([1]!Tableau7[[#All],[DESCRIPTION]],MATCH(Tableau1[[#This Row],[EMETTEUR]],[1]!Tableau7[[#All],[CODE]],0)),"")</f>
        <v/>
      </c>
      <c r="V717" s="3">
        <f>Tableau1[[#This Row],[TOTAL_VALO]]*Tableau1[[#This Row],[SENSIBILITE]]</f>
        <v>1921533.34145223</v>
      </c>
    </row>
    <row r="718" spans="1:22" ht="15" customHeight="1" x14ac:dyDescent="0.25">
      <c r="A718" s="1">
        <v>44645</v>
      </c>
      <c r="B718" t="s">
        <v>205</v>
      </c>
      <c r="C718">
        <v>9416</v>
      </c>
      <c r="D718" t="s">
        <v>387</v>
      </c>
      <c r="E718" t="s">
        <v>388</v>
      </c>
      <c r="F718">
        <v>51</v>
      </c>
      <c r="G718" s="3">
        <v>100750.1</v>
      </c>
      <c r="H718" s="3">
        <v>5138255.0999999996</v>
      </c>
      <c r="I718" s="1">
        <v>47434</v>
      </c>
      <c r="J718" s="1">
        <v>44877</v>
      </c>
      <c r="K718" s="2">
        <v>2789</v>
      </c>
      <c r="L718" s="2">
        <v>232</v>
      </c>
      <c r="M718" t="s">
        <v>182</v>
      </c>
      <c r="N718" t="s">
        <v>183</v>
      </c>
      <c r="O718" t="s">
        <v>159</v>
      </c>
      <c r="P718">
        <v>0.63574240999999998</v>
      </c>
      <c r="Q718">
        <v>2.1240000000000001</v>
      </c>
      <c r="R718">
        <v>55</v>
      </c>
      <c r="S718" t="s">
        <v>50</v>
      </c>
      <c r="U718" t="str">
        <f>IFERROR(INDEX([1]!Tableau7[[#All],[DESCRIPTION]],MATCH(Tableau1[[#This Row],[EMETTEUR]],[1]!Tableau7[[#All],[CODE]],0)),"")</f>
        <v/>
      </c>
      <c r="V718">
        <f>Tableau1[[#This Row],[TOTAL_VALO]]*Tableau1[[#This Row],[SENSIBILITE]]</f>
        <v>3266606.6804687907</v>
      </c>
    </row>
    <row r="719" spans="1:22" ht="15" customHeight="1" x14ac:dyDescent="0.25">
      <c r="A719" s="1">
        <v>44645</v>
      </c>
      <c r="B719" t="s">
        <v>185</v>
      </c>
      <c r="C719">
        <v>9416</v>
      </c>
      <c r="D719" t="s">
        <v>387</v>
      </c>
      <c r="E719" t="s">
        <v>388</v>
      </c>
      <c r="F719">
        <v>48</v>
      </c>
      <c r="G719" s="3">
        <v>100750.1</v>
      </c>
      <c r="H719" s="3">
        <v>4836004.8</v>
      </c>
      <c r="I719" s="1">
        <v>47434</v>
      </c>
      <c r="J719" s="1">
        <v>44877</v>
      </c>
      <c r="K719" s="2">
        <v>2789</v>
      </c>
      <c r="L719" s="2">
        <v>232</v>
      </c>
      <c r="M719" t="s">
        <v>182</v>
      </c>
      <c r="N719" t="s">
        <v>183</v>
      </c>
      <c r="O719" t="s">
        <v>159</v>
      </c>
      <c r="P719">
        <v>0.63574240999999998</v>
      </c>
      <c r="Q719">
        <v>2.1240000000000001</v>
      </c>
      <c r="R719">
        <v>55</v>
      </c>
      <c r="S719" t="s">
        <v>50</v>
      </c>
      <c r="U719" t="str">
        <f>IFERROR(INDEX([1]!Tableau7[[#All],[DESCRIPTION]],MATCH(Tableau1[[#This Row],[EMETTEUR]],[1]!Tableau7[[#All],[CODE]],0)),"")</f>
        <v/>
      </c>
      <c r="V719">
        <f>Tableau1[[#This Row],[TOTAL_VALO]]*Tableau1[[#This Row],[SENSIBILITE]]</f>
        <v>3074453.3463235679</v>
      </c>
    </row>
    <row r="720" spans="1:22" ht="15" customHeight="1" x14ac:dyDescent="0.25">
      <c r="A720" s="1">
        <v>44645</v>
      </c>
      <c r="B720" t="s">
        <v>198</v>
      </c>
      <c r="C720">
        <v>9416</v>
      </c>
      <c r="D720" t="s">
        <v>387</v>
      </c>
      <c r="E720" t="s">
        <v>388</v>
      </c>
      <c r="F720" s="2">
        <v>90</v>
      </c>
      <c r="G720" s="3">
        <v>100750.1</v>
      </c>
      <c r="H720" s="3">
        <v>9067509</v>
      </c>
      <c r="I720" s="1">
        <v>47434</v>
      </c>
      <c r="J720" s="1">
        <v>44877</v>
      </c>
      <c r="K720" s="2">
        <v>2789</v>
      </c>
      <c r="L720" s="2">
        <v>232</v>
      </c>
      <c r="M720" t="s">
        <v>182</v>
      </c>
      <c r="N720" t="s">
        <v>183</v>
      </c>
      <c r="O720" t="s">
        <v>159</v>
      </c>
      <c r="P720">
        <v>0.63574240999999998</v>
      </c>
      <c r="Q720">
        <v>2.1240000000000001</v>
      </c>
      <c r="R720">
        <v>55</v>
      </c>
      <c r="S720" t="s">
        <v>50</v>
      </c>
      <c r="U720" t="str">
        <f>IFERROR(INDEX([1]!Tableau7[[#All],[DESCRIPTION]],MATCH(Tableau1[[#This Row],[EMETTEUR]],[1]!Tableau7[[#All],[CODE]],0)),"")</f>
        <v/>
      </c>
      <c r="V720">
        <f>Tableau1[[#This Row],[TOTAL_VALO]]*Tableau1[[#This Row],[SENSIBILITE]]</f>
        <v>5764600.0243566902</v>
      </c>
    </row>
    <row r="721" spans="1:22" ht="15" customHeight="1" x14ac:dyDescent="0.25">
      <c r="A721" s="1">
        <v>44645</v>
      </c>
      <c r="B721" t="s">
        <v>185</v>
      </c>
      <c r="C721">
        <v>9418</v>
      </c>
      <c r="D721" t="s">
        <v>389</v>
      </c>
      <c r="E721" t="s">
        <v>390</v>
      </c>
      <c r="F721">
        <v>193</v>
      </c>
      <c r="G721" s="3">
        <v>100823.65</v>
      </c>
      <c r="H721" s="3">
        <v>19458964.449999999</v>
      </c>
      <c r="I721" s="1">
        <v>45628</v>
      </c>
      <c r="J721" s="1">
        <v>44897</v>
      </c>
      <c r="K721" s="2">
        <v>983</v>
      </c>
      <c r="L721" s="2">
        <v>252</v>
      </c>
      <c r="M721" t="s">
        <v>182</v>
      </c>
      <c r="N721" t="s">
        <v>183</v>
      </c>
      <c r="O721" t="s">
        <v>49</v>
      </c>
      <c r="P721">
        <v>0.68709566</v>
      </c>
      <c r="Q721">
        <v>2.6829999999999998</v>
      </c>
      <c r="R721">
        <v>110</v>
      </c>
      <c r="S721" t="s">
        <v>50</v>
      </c>
      <c r="U721" t="str">
        <f>IFERROR(INDEX([1]!Tableau7[[#All],[DESCRIPTION]],MATCH(Tableau1[[#This Row],[EMETTEUR]],[1]!Tableau7[[#All],[CODE]],0)),"")</f>
        <v/>
      </c>
      <c r="V721">
        <f>Tableau1[[#This Row],[TOTAL_VALO]]*Tableau1[[#This Row],[SENSIBILITE]]</f>
        <v>13370170.021689286</v>
      </c>
    </row>
    <row r="722" spans="1:22" ht="15" customHeight="1" x14ac:dyDescent="0.25">
      <c r="A722" s="1">
        <v>44645</v>
      </c>
      <c r="B722" t="s">
        <v>185</v>
      </c>
      <c r="C722">
        <v>9420</v>
      </c>
      <c r="D722" t="s">
        <v>391</v>
      </c>
      <c r="E722" t="s">
        <v>392</v>
      </c>
      <c r="F722">
        <v>218</v>
      </c>
      <c r="G722" s="3">
        <v>71995.28</v>
      </c>
      <c r="H722" s="3">
        <v>15694971.039999999</v>
      </c>
      <c r="I722" s="1">
        <v>46358</v>
      </c>
      <c r="J722" s="1">
        <v>44897</v>
      </c>
      <c r="K722" s="2">
        <v>1713</v>
      </c>
      <c r="L722" s="2">
        <v>252</v>
      </c>
      <c r="M722" t="s">
        <v>182</v>
      </c>
      <c r="N722" t="s">
        <v>183</v>
      </c>
      <c r="O722" t="s">
        <v>49</v>
      </c>
      <c r="P722">
        <v>0.68756808000000003</v>
      </c>
      <c r="Q722">
        <v>2.5830000000000002</v>
      </c>
      <c r="R722">
        <v>100</v>
      </c>
      <c r="S722" t="s">
        <v>50</v>
      </c>
      <c r="U722" t="str">
        <f>IFERROR(INDEX([1]!Tableau7[[#All],[DESCRIPTION]],MATCH(Tableau1[[#This Row],[EMETTEUR]],[1]!Tableau7[[#All],[CODE]],0)),"")</f>
        <v/>
      </c>
      <c r="V722">
        <f>Tableau1[[#This Row],[TOTAL_VALO]]*Tableau1[[#This Row],[SENSIBILITE]]</f>
        <v>10791361.103628403</v>
      </c>
    </row>
    <row r="723" spans="1:22" ht="15" customHeight="1" x14ac:dyDescent="0.25">
      <c r="A723" s="1">
        <v>44645</v>
      </c>
      <c r="B723" t="s">
        <v>185</v>
      </c>
      <c r="C723">
        <v>9423</v>
      </c>
      <c r="D723" t="s">
        <v>393</v>
      </c>
      <c r="E723" t="s">
        <v>394</v>
      </c>
      <c r="F723" s="2">
        <v>1000</v>
      </c>
      <c r="G723" s="3">
        <v>71908.800000000003</v>
      </c>
      <c r="H723" s="3">
        <v>71908800</v>
      </c>
      <c r="I723" s="1">
        <v>46366</v>
      </c>
      <c r="J723" s="1">
        <v>44905</v>
      </c>
      <c r="K723" s="2">
        <v>1721</v>
      </c>
      <c r="L723" s="2">
        <v>260</v>
      </c>
      <c r="M723" t="s">
        <v>182</v>
      </c>
      <c r="N723" t="s">
        <v>183</v>
      </c>
      <c r="O723" t="s">
        <v>351</v>
      </c>
      <c r="P723">
        <v>0.70973560999999996</v>
      </c>
      <c r="Q723">
        <v>2.4359999999999999</v>
      </c>
      <c r="R723">
        <v>85</v>
      </c>
      <c r="S723" t="s">
        <v>50</v>
      </c>
      <c r="U723" t="str">
        <f>IFERROR(INDEX([1]!Tableau7[[#All],[DESCRIPTION]],MATCH(Tableau1[[#This Row],[EMETTEUR]],[1]!Tableau7[[#All],[CODE]],0)),"")</f>
        <v/>
      </c>
      <c r="V723">
        <f>Tableau1[[#This Row],[TOTAL_VALO]]*Tableau1[[#This Row],[SENSIBILITE]]</f>
        <v>51036236.032367997</v>
      </c>
    </row>
    <row r="724" spans="1:22" ht="15" customHeight="1" x14ac:dyDescent="0.25">
      <c r="A724" s="1">
        <v>44645</v>
      </c>
      <c r="B724" t="s">
        <v>150</v>
      </c>
      <c r="C724">
        <v>201554</v>
      </c>
      <c r="D724" t="s">
        <v>395</v>
      </c>
      <c r="E724" t="s">
        <v>396</v>
      </c>
      <c r="F724">
        <v>70</v>
      </c>
      <c r="G724" s="3">
        <v>106423.72</v>
      </c>
      <c r="H724" s="3">
        <v>7449660.4000000004</v>
      </c>
      <c r="I724" s="1">
        <v>49506</v>
      </c>
      <c r="K724" s="2">
        <v>4861</v>
      </c>
      <c r="L724" s="2">
        <v>4861</v>
      </c>
      <c r="M724" t="s">
        <v>106</v>
      </c>
      <c r="N724" t="s">
        <v>107</v>
      </c>
      <c r="O724" t="s">
        <v>108</v>
      </c>
      <c r="P724">
        <v>10.72652429</v>
      </c>
      <c r="Q724">
        <v>2.6080000000000001</v>
      </c>
      <c r="S724" t="s">
        <v>109</v>
      </c>
      <c r="U724" t="str">
        <f>IFERROR(INDEX([1]!Tableau7[[#All],[DESCRIPTION]],MATCH(Tableau1[[#This Row],[EMETTEUR]],[1]!Tableau7[[#All],[CODE]],0)),"")</f>
        <v/>
      </c>
      <c r="V724">
        <f>Tableau1[[#This Row],[TOTAL_VALO]]*Tableau1[[#This Row],[SENSIBILITE]]</f>
        <v>79908963.232851118</v>
      </c>
    </row>
    <row r="725" spans="1:22" ht="15" customHeight="1" x14ac:dyDescent="0.25">
      <c r="A725" s="1">
        <v>44645</v>
      </c>
      <c r="B725" t="s">
        <v>111</v>
      </c>
      <c r="C725">
        <v>201554</v>
      </c>
      <c r="D725" t="s">
        <v>395</v>
      </c>
      <c r="E725" t="s">
        <v>396</v>
      </c>
      <c r="F725">
        <v>37</v>
      </c>
      <c r="G725" s="3">
        <v>106423.72</v>
      </c>
      <c r="H725" s="3">
        <v>3937677.64</v>
      </c>
      <c r="I725" s="1">
        <v>49506</v>
      </c>
      <c r="J725" s="1"/>
      <c r="K725" s="2">
        <v>4861</v>
      </c>
      <c r="L725" s="2">
        <v>4861</v>
      </c>
      <c r="M725" t="s">
        <v>106</v>
      </c>
      <c r="N725" t="s">
        <v>107</v>
      </c>
      <c r="O725" t="s">
        <v>108</v>
      </c>
      <c r="P725">
        <v>10.72652429</v>
      </c>
      <c r="Q725">
        <v>2.6080000000000001</v>
      </c>
      <c r="S725" t="s">
        <v>109</v>
      </c>
      <c r="U725" t="str">
        <f>IFERROR(INDEX([1]!Tableau7[[#All],[DESCRIPTION]],MATCH(Tableau1[[#This Row],[EMETTEUR]],[1]!Tableau7[[#All],[CODE]],0)),"")</f>
        <v/>
      </c>
      <c r="V725">
        <f>Tableau1[[#This Row],[TOTAL_VALO]]*Tableau1[[#This Row],[SENSIBILITE]]</f>
        <v>42237594.85164988</v>
      </c>
    </row>
    <row r="726" spans="1:22" ht="15" customHeight="1" x14ac:dyDescent="0.25">
      <c r="A726" s="1">
        <v>44645</v>
      </c>
      <c r="B726" t="s">
        <v>124</v>
      </c>
      <c r="C726">
        <v>201554</v>
      </c>
      <c r="D726" t="s">
        <v>395</v>
      </c>
      <c r="E726" t="s">
        <v>396</v>
      </c>
      <c r="F726">
        <v>695</v>
      </c>
      <c r="G726" s="3">
        <v>106423.72</v>
      </c>
      <c r="H726" s="3">
        <v>73964485.400000006</v>
      </c>
      <c r="I726" s="1">
        <v>49506</v>
      </c>
      <c r="J726" s="1"/>
      <c r="K726" s="2">
        <v>4861</v>
      </c>
      <c r="L726" s="2">
        <v>4861</v>
      </c>
      <c r="M726" t="s">
        <v>106</v>
      </c>
      <c r="N726" t="s">
        <v>107</v>
      </c>
      <c r="O726" t="s">
        <v>108</v>
      </c>
      <c r="P726">
        <v>10.72652429</v>
      </c>
      <c r="Q726">
        <v>2.6080000000000001</v>
      </c>
      <c r="S726" t="s">
        <v>109</v>
      </c>
      <c r="U726" t="str">
        <f>IFERROR(INDEX([1]!Tableau7[[#All],[DESCRIPTION]],MATCH(Tableau1[[#This Row],[EMETTEUR]],[1]!Tableau7[[#All],[CODE]],0)),"")</f>
        <v/>
      </c>
      <c r="V726">
        <f>Tableau1[[#This Row],[TOTAL_VALO]]*Tableau1[[#This Row],[SENSIBILITE]]</f>
        <v>793381849.2404505</v>
      </c>
    </row>
    <row r="727" spans="1:22" ht="15" customHeight="1" x14ac:dyDescent="0.25">
      <c r="A727" s="1">
        <v>44645</v>
      </c>
      <c r="B727" t="s">
        <v>141</v>
      </c>
      <c r="C727">
        <v>201554</v>
      </c>
      <c r="D727" t="s">
        <v>395</v>
      </c>
      <c r="E727" t="s">
        <v>396</v>
      </c>
      <c r="F727">
        <v>169</v>
      </c>
      <c r="G727" s="3">
        <v>106423.72</v>
      </c>
      <c r="H727" s="2">
        <v>17985608.68</v>
      </c>
      <c r="I727" s="1">
        <v>49506</v>
      </c>
      <c r="K727" s="2">
        <v>4861</v>
      </c>
      <c r="L727" s="2">
        <v>4861</v>
      </c>
      <c r="M727" t="s">
        <v>106</v>
      </c>
      <c r="N727" t="s">
        <v>107</v>
      </c>
      <c r="O727" t="s">
        <v>108</v>
      </c>
      <c r="P727">
        <v>10.72652429</v>
      </c>
      <c r="Q727">
        <v>2.6080000000000001</v>
      </c>
      <c r="S727" t="s">
        <v>109</v>
      </c>
      <c r="U727" t="str">
        <f>IFERROR(INDEX([1]!Tableau7[[#All],[DESCRIPTION]],MATCH(Tableau1[[#This Row],[EMETTEUR]],[1]!Tableau7[[#All],[CODE]],0)),"")</f>
        <v/>
      </c>
      <c r="V727">
        <f>Tableau1[[#This Row],[TOTAL_VALO]]*Tableau1[[#This Row],[SENSIBILITE]]</f>
        <v>192923068.37645483</v>
      </c>
    </row>
    <row r="728" spans="1:22" ht="15" customHeight="1" x14ac:dyDescent="0.25">
      <c r="A728" s="1">
        <v>44645</v>
      </c>
      <c r="B728" t="s">
        <v>114</v>
      </c>
      <c r="C728">
        <v>201554</v>
      </c>
      <c r="D728" t="s">
        <v>395</v>
      </c>
      <c r="E728" t="s">
        <v>396</v>
      </c>
      <c r="F728">
        <v>165</v>
      </c>
      <c r="G728" s="3">
        <v>106423.72</v>
      </c>
      <c r="H728" s="3">
        <v>17559913.800000001</v>
      </c>
      <c r="I728" s="1">
        <v>49506</v>
      </c>
      <c r="J728" s="1"/>
      <c r="K728" s="2">
        <v>4861</v>
      </c>
      <c r="L728" s="2">
        <v>4861</v>
      </c>
      <c r="M728" t="s">
        <v>106</v>
      </c>
      <c r="N728" t="s">
        <v>107</v>
      </c>
      <c r="O728" t="s">
        <v>108</v>
      </c>
      <c r="P728">
        <v>10.72652429</v>
      </c>
      <c r="Q728">
        <v>2.6080000000000001</v>
      </c>
      <c r="S728" t="s">
        <v>109</v>
      </c>
      <c r="U728" t="str">
        <f>IFERROR(INDEX([1]!Tableau7[[#All],[DESCRIPTION]],MATCH(Tableau1[[#This Row],[EMETTEUR]],[1]!Tableau7[[#All],[CODE]],0)),"")</f>
        <v/>
      </c>
      <c r="V728">
        <f>Tableau1[[#This Row],[TOTAL_VALO]]*Tableau1[[#This Row],[SENSIBILITE]]</f>
        <v>188356841.90600622</v>
      </c>
    </row>
    <row r="729" spans="1:22" ht="15" customHeight="1" x14ac:dyDescent="0.25">
      <c r="A729" s="1">
        <v>44645</v>
      </c>
      <c r="B729" t="s">
        <v>115</v>
      </c>
      <c r="C729">
        <v>201554</v>
      </c>
      <c r="D729" t="s">
        <v>395</v>
      </c>
      <c r="E729" t="s">
        <v>396</v>
      </c>
      <c r="F729" s="2">
        <v>71</v>
      </c>
      <c r="G729" s="3">
        <v>106423.72</v>
      </c>
      <c r="H729" s="3">
        <v>7556084.1200000001</v>
      </c>
      <c r="I729" s="1">
        <v>49506</v>
      </c>
      <c r="J729" s="1"/>
      <c r="K729" s="2">
        <v>4861</v>
      </c>
      <c r="L729" s="2">
        <v>4861</v>
      </c>
      <c r="M729" t="s">
        <v>106</v>
      </c>
      <c r="N729" t="s">
        <v>107</v>
      </c>
      <c r="O729" t="s">
        <v>108</v>
      </c>
      <c r="P729">
        <v>10.72652429</v>
      </c>
      <c r="Q729">
        <v>2.6080000000000001</v>
      </c>
      <c r="S729" t="s">
        <v>109</v>
      </c>
      <c r="U729" t="str">
        <f>IFERROR(INDEX([1]!Tableau7[[#All],[DESCRIPTION]],MATCH(Tableau1[[#This Row],[EMETTEUR]],[1]!Tableau7[[#All],[CODE]],0)),"")</f>
        <v/>
      </c>
      <c r="V729">
        <f>Tableau1[[#This Row],[TOTAL_VALO]]*Tableau1[[#This Row],[SENSIBILITE]]</f>
        <v>81050519.850463286</v>
      </c>
    </row>
    <row r="730" spans="1:22" ht="15" customHeight="1" x14ac:dyDescent="0.25">
      <c r="A730" s="1">
        <v>44645</v>
      </c>
      <c r="B730" t="s">
        <v>153</v>
      </c>
      <c r="C730">
        <v>201554</v>
      </c>
      <c r="D730" t="s">
        <v>395</v>
      </c>
      <c r="E730" t="s">
        <v>396</v>
      </c>
      <c r="F730">
        <v>1</v>
      </c>
      <c r="G730" s="3">
        <v>106423.72</v>
      </c>
      <c r="H730" s="3">
        <v>106423.72</v>
      </c>
      <c r="I730" s="1">
        <v>49506</v>
      </c>
      <c r="J730" s="1"/>
      <c r="K730" s="2">
        <v>4861</v>
      </c>
      <c r="L730" s="2">
        <v>4861</v>
      </c>
      <c r="M730" t="s">
        <v>106</v>
      </c>
      <c r="N730" t="s">
        <v>107</v>
      </c>
      <c r="O730" t="s">
        <v>108</v>
      </c>
      <c r="P730">
        <v>10.72652429</v>
      </c>
      <c r="Q730">
        <v>2.6080000000000001</v>
      </c>
      <c r="S730" t="s">
        <v>109</v>
      </c>
      <c r="U730" t="str">
        <f>IFERROR(INDEX([1]!Tableau7[[#All],[DESCRIPTION]],MATCH(Tableau1[[#This Row],[EMETTEUR]],[1]!Tableau7[[#All],[CODE]],0)),"")</f>
        <v/>
      </c>
      <c r="V730">
        <f>Tableau1[[#This Row],[TOTAL_VALO]]*Tableau1[[#This Row],[SENSIBILITE]]</f>
        <v>1141556.6176121589</v>
      </c>
    </row>
    <row r="731" spans="1:22" ht="15" customHeight="1" x14ac:dyDescent="0.25">
      <c r="A731" s="1">
        <v>44645</v>
      </c>
      <c r="B731" t="s">
        <v>119</v>
      </c>
      <c r="C731">
        <v>201554</v>
      </c>
      <c r="D731" t="s">
        <v>395</v>
      </c>
      <c r="E731" t="s">
        <v>396</v>
      </c>
      <c r="F731">
        <v>83</v>
      </c>
      <c r="G731" s="3">
        <v>106423.72</v>
      </c>
      <c r="H731" s="3">
        <v>8833168.7599999998</v>
      </c>
      <c r="I731" s="1">
        <v>49506</v>
      </c>
      <c r="J731" s="1"/>
      <c r="K731" s="2">
        <v>4861</v>
      </c>
      <c r="L731" s="2">
        <v>4861</v>
      </c>
      <c r="M731" t="s">
        <v>106</v>
      </c>
      <c r="N731" t="s">
        <v>107</v>
      </c>
      <c r="O731" t="s">
        <v>108</v>
      </c>
      <c r="P731">
        <v>10.72652429</v>
      </c>
      <c r="Q731">
        <v>2.6080000000000001</v>
      </c>
      <c r="S731" t="s">
        <v>109</v>
      </c>
      <c r="U731" t="str">
        <f>IFERROR(INDEX([1]!Tableau7[[#All],[DESCRIPTION]],MATCH(Tableau1[[#This Row],[EMETTEUR]],[1]!Tableau7[[#All],[CODE]],0)),"")</f>
        <v/>
      </c>
      <c r="V731">
        <f>Tableau1[[#This Row],[TOTAL_VALO]]*Tableau1[[#This Row],[SENSIBILITE]]</f>
        <v>94749199.261809185</v>
      </c>
    </row>
    <row r="732" spans="1:22" ht="15" customHeight="1" x14ac:dyDescent="0.25">
      <c r="A732" s="1">
        <v>44645</v>
      </c>
      <c r="B732" t="s">
        <v>140</v>
      </c>
      <c r="C732">
        <v>201554</v>
      </c>
      <c r="D732" t="s">
        <v>395</v>
      </c>
      <c r="E732" t="s">
        <v>396</v>
      </c>
      <c r="F732" s="2">
        <v>1760</v>
      </c>
      <c r="G732" s="3">
        <v>106423.72</v>
      </c>
      <c r="H732" s="3">
        <v>187305747.19999999</v>
      </c>
      <c r="I732" s="1">
        <v>49506</v>
      </c>
      <c r="J732" s="1"/>
      <c r="K732" s="2">
        <v>4861</v>
      </c>
      <c r="L732" s="2">
        <v>4861</v>
      </c>
      <c r="M732" t="s">
        <v>106</v>
      </c>
      <c r="N732" t="s">
        <v>107</v>
      </c>
      <c r="O732" t="s">
        <v>108</v>
      </c>
      <c r="P732">
        <v>10.72652429</v>
      </c>
      <c r="Q732">
        <v>2.6080000000000001</v>
      </c>
      <c r="S732" t="s">
        <v>109</v>
      </c>
      <c r="U732" t="str">
        <f>IFERROR(INDEX([1]!Tableau7[[#All],[DESCRIPTION]],MATCH(Tableau1[[#This Row],[EMETTEUR]],[1]!Tableau7[[#All],[CODE]],0)),"")</f>
        <v/>
      </c>
      <c r="V732">
        <f>Tableau1[[#This Row],[TOTAL_VALO]]*Tableau1[[#This Row],[SENSIBILITE]]</f>
        <v>2009139646.9973993</v>
      </c>
    </row>
    <row r="733" spans="1:22" ht="15" customHeight="1" x14ac:dyDescent="0.25">
      <c r="A733" s="1">
        <v>44645</v>
      </c>
      <c r="B733" t="s">
        <v>120</v>
      </c>
      <c r="C733">
        <v>201554</v>
      </c>
      <c r="D733" t="s">
        <v>395</v>
      </c>
      <c r="E733" t="s">
        <v>396</v>
      </c>
      <c r="F733">
        <v>34</v>
      </c>
      <c r="G733" s="3">
        <v>106423.72</v>
      </c>
      <c r="H733" s="3">
        <v>3618406.48</v>
      </c>
      <c r="I733" s="1">
        <v>49506</v>
      </c>
      <c r="J733" s="1"/>
      <c r="K733" s="2">
        <v>4861</v>
      </c>
      <c r="L733" s="2">
        <v>4861</v>
      </c>
      <c r="M733" t="s">
        <v>106</v>
      </c>
      <c r="N733" t="s">
        <v>107</v>
      </c>
      <c r="O733" t="s">
        <v>108</v>
      </c>
      <c r="P733">
        <v>10.72652429</v>
      </c>
      <c r="Q733">
        <v>2.6080000000000001</v>
      </c>
      <c r="S733" t="s">
        <v>109</v>
      </c>
      <c r="U733" t="str">
        <f>IFERROR(INDEX([1]!Tableau7[[#All],[DESCRIPTION]],MATCH(Tableau1[[#This Row],[EMETTEUR]],[1]!Tableau7[[#All],[CODE]],0)),"")</f>
        <v/>
      </c>
      <c r="V733" s="3">
        <f>Tableau1[[#This Row],[TOTAL_VALO]]*Tableau1[[#This Row],[SENSIBILITE]]</f>
        <v>38812924.998813398</v>
      </c>
    </row>
    <row r="734" spans="1:22" ht="15" customHeight="1" x14ac:dyDescent="0.25">
      <c r="A734" s="1">
        <v>44645</v>
      </c>
      <c r="B734" t="s">
        <v>134</v>
      </c>
      <c r="C734">
        <v>201554</v>
      </c>
      <c r="D734" t="s">
        <v>395</v>
      </c>
      <c r="E734" t="s">
        <v>396</v>
      </c>
      <c r="F734">
        <v>27</v>
      </c>
      <c r="G734" s="3">
        <v>106423.72</v>
      </c>
      <c r="H734" s="3">
        <v>2873440.44</v>
      </c>
      <c r="I734" s="1">
        <v>49506</v>
      </c>
      <c r="J734" s="1"/>
      <c r="K734" s="2">
        <v>4861</v>
      </c>
      <c r="L734" s="2">
        <v>4861</v>
      </c>
      <c r="M734" t="s">
        <v>106</v>
      </c>
      <c r="N734" t="s">
        <v>107</v>
      </c>
      <c r="O734" t="s">
        <v>108</v>
      </c>
      <c r="P734">
        <v>10.72652429</v>
      </c>
      <c r="Q734">
        <v>2.6080000000000001</v>
      </c>
      <c r="S734" t="s">
        <v>109</v>
      </c>
      <c r="U734" t="str">
        <f>IFERROR(INDEX([1]!Tableau7[[#All],[DESCRIPTION]],MATCH(Tableau1[[#This Row],[EMETTEUR]],[1]!Tableau7[[#All],[CODE]],0)),"")</f>
        <v/>
      </c>
      <c r="V734">
        <f>Tableau1[[#This Row],[TOTAL_VALO]]*Tableau1[[#This Row],[SENSIBILITE]]</f>
        <v>30822028.675528288</v>
      </c>
    </row>
    <row r="735" spans="1:22" ht="15" customHeight="1" x14ac:dyDescent="0.25">
      <c r="A735" s="1">
        <v>44645</v>
      </c>
      <c r="B735" t="s">
        <v>135</v>
      </c>
      <c r="C735">
        <v>201554</v>
      </c>
      <c r="D735" t="s">
        <v>395</v>
      </c>
      <c r="E735" t="s">
        <v>396</v>
      </c>
      <c r="F735">
        <v>350</v>
      </c>
      <c r="G735" s="3">
        <v>106423.72</v>
      </c>
      <c r="H735" s="3">
        <v>37248302</v>
      </c>
      <c r="I735" s="1">
        <v>49506</v>
      </c>
      <c r="J735" s="1"/>
      <c r="K735" s="2">
        <v>4861</v>
      </c>
      <c r="L735" s="2">
        <v>4861</v>
      </c>
      <c r="M735" t="s">
        <v>106</v>
      </c>
      <c r="N735" t="s">
        <v>107</v>
      </c>
      <c r="O735" t="s">
        <v>108</v>
      </c>
      <c r="P735">
        <v>10.72652429</v>
      </c>
      <c r="Q735">
        <v>2.6080000000000001</v>
      </c>
      <c r="S735" t="s">
        <v>109</v>
      </c>
      <c r="U735" t="str">
        <f>IFERROR(INDEX([1]!Tableau7[[#All],[DESCRIPTION]],MATCH(Tableau1[[#This Row],[EMETTEUR]],[1]!Tableau7[[#All],[CODE]],0)),"")</f>
        <v/>
      </c>
      <c r="V735">
        <f>Tableau1[[#This Row],[TOTAL_VALO]]*Tableau1[[#This Row],[SENSIBILITE]]</f>
        <v>399544816.16425562</v>
      </c>
    </row>
    <row r="736" spans="1:22" ht="15" customHeight="1" x14ac:dyDescent="0.25">
      <c r="A736" s="1">
        <v>44645</v>
      </c>
      <c r="B736" t="s">
        <v>119</v>
      </c>
      <c r="C736">
        <v>100768</v>
      </c>
      <c r="D736" t="s">
        <v>397</v>
      </c>
      <c r="E736" t="s">
        <v>398</v>
      </c>
      <c r="F736" s="2">
        <v>350</v>
      </c>
      <c r="G736" s="3">
        <v>103561.13</v>
      </c>
      <c r="H736" s="3">
        <v>36246395.5</v>
      </c>
      <c r="I736" s="1">
        <v>45506</v>
      </c>
      <c r="J736" s="1"/>
      <c r="K736" s="2">
        <v>861</v>
      </c>
      <c r="L736" s="2">
        <v>861</v>
      </c>
      <c r="M736" t="s">
        <v>255</v>
      </c>
      <c r="N736" t="s">
        <v>107</v>
      </c>
      <c r="O736" t="s">
        <v>278</v>
      </c>
      <c r="P736">
        <v>2.2178290899999999</v>
      </c>
      <c r="Q736">
        <v>2.3290000000000002</v>
      </c>
      <c r="R736">
        <v>45</v>
      </c>
      <c r="S736" t="s">
        <v>50</v>
      </c>
      <c r="U736" t="str">
        <f>IFERROR(INDEX([1]!Tableau7[[#All],[DESCRIPTION]],MATCH(Tableau1[[#This Row],[EMETTEUR]],[1]!Tableau7[[#All],[CODE]],0)),"")</f>
        <v/>
      </c>
      <c r="V736">
        <f>Tableau1[[#This Row],[TOTAL_VALO]]*Tableau1[[#This Row],[SENSIBILITE]]</f>
        <v>80388310.347545087</v>
      </c>
    </row>
    <row r="737" spans="1:22" ht="15" customHeight="1" x14ac:dyDescent="0.25">
      <c r="A737" s="1">
        <v>44645</v>
      </c>
      <c r="B737" t="s">
        <v>179</v>
      </c>
      <c r="C737">
        <v>152140</v>
      </c>
      <c r="D737" t="s">
        <v>399</v>
      </c>
      <c r="E737" t="s">
        <v>400</v>
      </c>
      <c r="F737">
        <v>150</v>
      </c>
      <c r="G737" s="3">
        <v>101687.1</v>
      </c>
      <c r="H737" s="3">
        <v>15253065</v>
      </c>
      <c r="I737" s="1">
        <v>44849</v>
      </c>
      <c r="K737" s="2">
        <v>204</v>
      </c>
      <c r="L737" s="2">
        <v>204</v>
      </c>
      <c r="M737" t="s">
        <v>268</v>
      </c>
      <c r="N737" t="s">
        <v>107</v>
      </c>
      <c r="O737" t="s">
        <v>184</v>
      </c>
      <c r="P737">
        <v>0.56058655000000002</v>
      </c>
      <c r="Q737">
        <v>1.9139999999999999</v>
      </c>
      <c r="R737">
        <v>35</v>
      </c>
      <c r="S737" t="s">
        <v>50</v>
      </c>
      <c r="U737" t="str">
        <f>IFERROR(INDEX([1]!Tableau7[[#All],[DESCRIPTION]],MATCH(Tableau1[[#This Row],[EMETTEUR]],[1]!Tableau7[[#All],[CODE]],0)),"")</f>
        <v/>
      </c>
      <c r="V737">
        <f>Tableau1[[#This Row],[TOTAL_VALO]]*Tableau1[[#This Row],[SENSIBILITE]]</f>
        <v>8550663.0852757506</v>
      </c>
    </row>
    <row r="738" spans="1:22" ht="15" customHeight="1" x14ac:dyDescent="0.25">
      <c r="A738" s="1">
        <v>44645</v>
      </c>
      <c r="B738" t="s">
        <v>205</v>
      </c>
      <c r="C738">
        <v>152140</v>
      </c>
      <c r="D738" t="s">
        <v>399</v>
      </c>
      <c r="E738" t="s">
        <v>400</v>
      </c>
      <c r="F738">
        <v>315</v>
      </c>
      <c r="G738" s="3">
        <v>101687.1</v>
      </c>
      <c r="H738" s="3">
        <v>32031436.5</v>
      </c>
      <c r="I738" s="1">
        <v>44849</v>
      </c>
      <c r="K738" s="2">
        <v>204</v>
      </c>
      <c r="L738" s="2">
        <v>204</v>
      </c>
      <c r="M738" t="s">
        <v>268</v>
      </c>
      <c r="N738" t="s">
        <v>107</v>
      </c>
      <c r="O738" t="s">
        <v>184</v>
      </c>
      <c r="P738">
        <v>0.56058655000000002</v>
      </c>
      <c r="Q738">
        <v>1.9139999999999999</v>
      </c>
      <c r="R738">
        <v>35</v>
      </c>
      <c r="S738" t="s">
        <v>50</v>
      </c>
      <c r="U738" t="str">
        <f>IFERROR(INDEX([1]!Tableau7[[#All],[DESCRIPTION]],MATCH(Tableau1[[#This Row],[EMETTEUR]],[1]!Tableau7[[#All],[CODE]],0)),"")</f>
        <v/>
      </c>
      <c r="V738">
        <f>Tableau1[[#This Row],[TOTAL_VALO]]*Tableau1[[#This Row],[SENSIBILITE]]</f>
        <v>17956392.479079075</v>
      </c>
    </row>
    <row r="739" spans="1:22" ht="15" customHeight="1" x14ac:dyDescent="0.25">
      <c r="A739" s="1">
        <v>44645</v>
      </c>
      <c r="B739" t="s">
        <v>150</v>
      </c>
      <c r="C739">
        <v>152140</v>
      </c>
      <c r="D739" t="s">
        <v>399</v>
      </c>
      <c r="E739" t="s">
        <v>400</v>
      </c>
      <c r="F739">
        <v>35</v>
      </c>
      <c r="G739" s="3">
        <v>101687.1</v>
      </c>
      <c r="H739" s="3">
        <v>3559048.5</v>
      </c>
      <c r="I739" s="1">
        <v>44849</v>
      </c>
      <c r="J739" s="1"/>
      <c r="K739" s="2">
        <v>204</v>
      </c>
      <c r="L739" s="2">
        <v>204</v>
      </c>
      <c r="M739" t="s">
        <v>268</v>
      </c>
      <c r="N739" t="s">
        <v>107</v>
      </c>
      <c r="O739" t="s">
        <v>184</v>
      </c>
      <c r="P739">
        <v>0.56058655000000002</v>
      </c>
      <c r="Q739">
        <v>1.9139999999999999</v>
      </c>
      <c r="R739">
        <v>35</v>
      </c>
      <c r="S739" t="s">
        <v>50</v>
      </c>
      <c r="U739" t="str">
        <f>IFERROR(INDEX([1]!Tableau7[[#All],[DESCRIPTION]],MATCH(Tableau1[[#This Row],[EMETTEUR]],[1]!Tableau7[[#All],[CODE]],0)),"")</f>
        <v/>
      </c>
      <c r="V739">
        <f>Tableau1[[#This Row],[TOTAL_VALO]]*Tableau1[[#This Row],[SENSIBILITE]]</f>
        <v>1995154.7198976751</v>
      </c>
    </row>
    <row r="740" spans="1:22" ht="15" customHeight="1" x14ac:dyDescent="0.25">
      <c r="A740" s="1">
        <v>44645</v>
      </c>
      <c r="B740" t="s">
        <v>185</v>
      </c>
      <c r="C740">
        <v>152140</v>
      </c>
      <c r="D740" t="s">
        <v>399</v>
      </c>
      <c r="E740" t="s">
        <v>400</v>
      </c>
      <c r="F740">
        <v>470</v>
      </c>
      <c r="G740" s="3">
        <v>101687.1</v>
      </c>
      <c r="H740" s="2">
        <v>47792937</v>
      </c>
      <c r="I740" s="1">
        <v>44849</v>
      </c>
      <c r="J740" s="1"/>
      <c r="K740" s="2">
        <v>204</v>
      </c>
      <c r="L740" s="2">
        <v>204</v>
      </c>
      <c r="M740" t="s">
        <v>268</v>
      </c>
      <c r="N740" t="s">
        <v>107</v>
      </c>
      <c r="O740" t="s">
        <v>184</v>
      </c>
      <c r="P740">
        <v>0.56058655000000002</v>
      </c>
      <c r="Q740">
        <v>1.9139999999999999</v>
      </c>
      <c r="R740">
        <v>35</v>
      </c>
      <c r="S740" t="s">
        <v>50</v>
      </c>
      <c r="U740" t="str">
        <f>IFERROR(INDEX([1]!Tableau7[[#All],[DESCRIPTION]],MATCH(Tableau1[[#This Row],[EMETTEUR]],[1]!Tableau7[[#All],[CODE]],0)),"")</f>
        <v/>
      </c>
      <c r="V740">
        <f>Tableau1[[#This Row],[TOTAL_VALO]]*Tableau1[[#This Row],[SENSIBILITE]]</f>
        <v>26792077.66719735</v>
      </c>
    </row>
    <row r="741" spans="1:22" ht="15" customHeight="1" x14ac:dyDescent="0.25">
      <c r="A741" s="1">
        <v>44645</v>
      </c>
      <c r="B741" t="s">
        <v>198</v>
      </c>
      <c r="C741">
        <v>152140</v>
      </c>
      <c r="D741" t="s">
        <v>399</v>
      </c>
      <c r="E741" t="s">
        <v>400</v>
      </c>
      <c r="F741">
        <v>120</v>
      </c>
      <c r="G741" s="3">
        <v>101687.1</v>
      </c>
      <c r="H741" s="3">
        <v>12202452</v>
      </c>
      <c r="I741" s="1">
        <v>44849</v>
      </c>
      <c r="K741" s="2">
        <v>204</v>
      </c>
      <c r="L741" s="2">
        <v>204</v>
      </c>
      <c r="M741" t="s">
        <v>268</v>
      </c>
      <c r="N741" t="s">
        <v>107</v>
      </c>
      <c r="O741" t="s">
        <v>184</v>
      </c>
      <c r="P741">
        <v>0.56058655000000002</v>
      </c>
      <c r="Q741">
        <v>1.9139999999999999</v>
      </c>
      <c r="R741">
        <v>35</v>
      </c>
      <c r="S741" t="s">
        <v>50</v>
      </c>
      <c r="U741" t="str">
        <f>IFERROR(INDEX([1]!Tableau7[[#All],[DESCRIPTION]],MATCH(Tableau1[[#This Row],[EMETTEUR]],[1]!Tableau7[[#All],[CODE]],0)),"")</f>
        <v/>
      </c>
      <c r="V741">
        <f>Tableau1[[#This Row],[TOTAL_VALO]]*Tableau1[[#This Row],[SENSIBILITE]]</f>
        <v>6840530.4682205999</v>
      </c>
    </row>
    <row r="742" spans="1:22" ht="15" customHeight="1" x14ac:dyDescent="0.25">
      <c r="A742" s="1">
        <v>44645</v>
      </c>
      <c r="B742" t="s">
        <v>119</v>
      </c>
      <c r="C742">
        <v>152140</v>
      </c>
      <c r="D742" t="s">
        <v>399</v>
      </c>
      <c r="E742" t="s">
        <v>400</v>
      </c>
      <c r="F742">
        <v>200</v>
      </c>
      <c r="G742" s="3">
        <v>101687.1</v>
      </c>
      <c r="H742" s="3">
        <v>20337420</v>
      </c>
      <c r="I742" s="1">
        <v>44849</v>
      </c>
      <c r="J742" s="1"/>
      <c r="K742" s="2">
        <v>204</v>
      </c>
      <c r="L742" s="2">
        <v>204</v>
      </c>
      <c r="M742" t="s">
        <v>268</v>
      </c>
      <c r="N742" t="s">
        <v>107</v>
      </c>
      <c r="O742" t="s">
        <v>184</v>
      </c>
      <c r="P742">
        <v>0.56058655000000002</v>
      </c>
      <c r="Q742">
        <v>1.9139999999999999</v>
      </c>
      <c r="R742">
        <v>35</v>
      </c>
      <c r="S742" t="s">
        <v>50</v>
      </c>
      <c r="U742" t="str">
        <f>IFERROR(INDEX([1]!Tableau7[[#All],[DESCRIPTION]],MATCH(Tableau1[[#This Row],[EMETTEUR]],[1]!Tableau7[[#All],[CODE]],0)),"")</f>
        <v/>
      </c>
      <c r="V742">
        <f>Tableau1[[#This Row],[TOTAL_VALO]]*Tableau1[[#This Row],[SENSIBILITE]]</f>
        <v>11400884.113701001</v>
      </c>
    </row>
    <row r="743" spans="1:22" ht="15" customHeight="1" x14ac:dyDescent="0.25">
      <c r="A743" s="1">
        <v>44645</v>
      </c>
      <c r="B743" t="s">
        <v>103</v>
      </c>
      <c r="C743">
        <v>152140</v>
      </c>
      <c r="D743" t="s">
        <v>399</v>
      </c>
      <c r="E743" t="s">
        <v>400</v>
      </c>
      <c r="F743">
        <v>118</v>
      </c>
      <c r="G743" s="3">
        <v>101687.1</v>
      </c>
      <c r="H743" s="2">
        <v>11999077.800000001</v>
      </c>
      <c r="I743" s="1">
        <v>44849</v>
      </c>
      <c r="K743" s="2">
        <v>204</v>
      </c>
      <c r="L743" s="2">
        <v>204</v>
      </c>
      <c r="M743" t="s">
        <v>268</v>
      </c>
      <c r="N743" t="s">
        <v>107</v>
      </c>
      <c r="O743" t="s">
        <v>184</v>
      </c>
      <c r="P743">
        <v>0.56058655000000002</v>
      </c>
      <c r="Q743">
        <v>1.9139999999999999</v>
      </c>
      <c r="R743">
        <v>35</v>
      </c>
      <c r="S743" t="s">
        <v>50</v>
      </c>
      <c r="U743" t="str">
        <f>IFERROR(INDEX([1]!Tableau7[[#All],[DESCRIPTION]],MATCH(Tableau1[[#This Row],[EMETTEUR]],[1]!Tableau7[[#All],[CODE]],0)),"")</f>
        <v/>
      </c>
      <c r="V743">
        <f>Tableau1[[#This Row],[TOTAL_VALO]]*Tableau1[[#This Row],[SENSIBILITE]]</f>
        <v>6726521.6270835903</v>
      </c>
    </row>
    <row r="744" spans="1:22" ht="15" customHeight="1" x14ac:dyDescent="0.25">
      <c r="A744" s="1">
        <v>44645</v>
      </c>
      <c r="B744" t="s">
        <v>150</v>
      </c>
      <c r="C744">
        <v>100788</v>
      </c>
      <c r="D744" t="s">
        <v>401</v>
      </c>
      <c r="E744" t="s">
        <v>402</v>
      </c>
      <c r="F744">
        <v>67</v>
      </c>
      <c r="G744" s="3">
        <v>101064.21</v>
      </c>
      <c r="H744" s="3">
        <v>6771302.0700000003</v>
      </c>
      <c r="I744" s="1">
        <v>44947</v>
      </c>
      <c r="J744" s="1"/>
      <c r="K744" s="2">
        <v>302</v>
      </c>
      <c r="L744" s="2">
        <v>302</v>
      </c>
      <c r="M744" t="s">
        <v>255</v>
      </c>
      <c r="N744" t="s">
        <v>107</v>
      </c>
      <c r="O744" t="s">
        <v>386</v>
      </c>
      <c r="P744">
        <v>0.8253665</v>
      </c>
      <c r="Q744">
        <v>1.9530000000000001</v>
      </c>
      <c r="R744">
        <v>35</v>
      </c>
      <c r="S744" t="s">
        <v>50</v>
      </c>
      <c r="U744" t="str">
        <f>IFERROR(INDEX([1]!Tableau7[[#All],[DESCRIPTION]],MATCH(Tableau1[[#This Row],[EMETTEUR]],[1]!Tableau7[[#All],[CODE]],0)),"")</f>
        <v/>
      </c>
      <c r="V744">
        <f>Tableau1[[#This Row],[TOTAL_VALO]]*Tableau1[[#This Row],[SENSIBILITE]]</f>
        <v>5588805.8899586555</v>
      </c>
    </row>
    <row r="745" spans="1:22" ht="15" customHeight="1" x14ac:dyDescent="0.25">
      <c r="A745" s="1">
        <v>44645</v>
      </c>
      <c r="B745" t="s">
        <v>185</v>
      </c>
      <c r="C745">
        <v>100788</v>
      </c>
      <c r="D745" t="s">
        <v>401</v>
      </c>
      <c r="E745" t="s">
        <v>402</v>
      </c>
      <c r="F745" s="2">
        <v>158</v>
      </c>
      <c r="G745" s="3">
        <v>101064.21</v>
      </c>
      <c r="H745" s="3">
        <v>15968145.18</v>
      </c>
      <c r="I745" s="1">
        <v>44947</v>
      </c>
      <c r="K745" s="2">
        <v>302</v>
      </c>
      <c r="L745" s="2">
        <v>302</v>
      </c>
      <c r="M745" t="s">
        <v>255</v>
      </c>
      <c r="N745" t="s">
        <v>107</v>
      </c>
      <c r="O745" t="s">
        <v>386</v>
      </c>
      <c r="P745">
        <v>0.8253665</v>
      </c>
      <c r="Q745">
        <v>1.9530000000000001</v>
      </c>
      <c r="R745">
        <v>35</v>
      </c>
      <c r="S745" t="s">
        <v>50</v>
      </c>
      <c r="U745" t="str">
        <f>IFERROR(INDEX([1]!Tableau7[[#All],[DESCRIPTION]],MATCH(Tableau1[[#This Row],[EMETTEUR]],[1]!Tableau7[[#All],[CODE]],0)),"")</f>
        <v/>
      </c>
      <c r="V745">
        <f>Tableau1[[#This Row],[TOTAL_VALO]]*Tableau1[[#This Row],[SENSIBILITE]]</f>
        <v>13179572.098708469</v>
      </c>
    </row>
    <row r="746" spans="1:22" ht="15" customHeight="1" x14ac:dyDescent="0.25">
      <c r="A746" s="1">
        <v>44645</v>
      </c>
      <c r="B746" t="s">
        <v>111</v>
      </c>
      <c r="C746">
        <v>100788</v>
      </c>
      <c r="D746" t="s">
        <v>401</v>
      </c>
      <c r="E746" t="s">
        <v>402</v>
      </c>
      <c r="F746">
        <v>12</v>
      </c>
      <c r="G746" s="3">
        <v>101064.21</v>
      </c>
      <c r="H746" s="3">
        <v>1212770.52</v>
      </c>
      <c r="I746" s="1">
        <v>44947</v>
      </c>
      <c r="J746" s="1"/>
      <c r="K746" s="2">
        <v>302</v>
      </c>
      <c r="L746" s="2">
        <v>302</v>
      </c>
      <c r="M746" t="s">
        <v>255</v>
      </c>
      <c r="N746" t="s">
        <v>107</v>
      </c>
      <c r="O746" t="s">
        <v>386</v>
      </c>
      <c r="P746">
        <v>0.8253665</v>
      </c>
      <c r="Q746">
        <v>1.9530000000000001</v>
      </c>
      <c r="R746">
        <v>35</v>
      </c>
      <c r="S746" t="s">
        <v>50</v>
      </c>
      <c r="U746" t="str">
        <f>IFERROR(INDEX([1]!Tableau7[[#All],[DESCRIPTION]],MATCH(Tableau1[[#This Row],[EMETTEUR]],[1]!Tableau7[[#All],[CODE]],0)),"")</f>
        <v/>
      </c>
      <c r="V746">
        <f>Tableau1[[#This Row],[TOTAL_VALO]]*Tableau1[[#This Row],[SENSIBILITE]]</f>
        <v>1000980.1593955801</v>
      </c>
    </row>
    <row r="747" spans="1:22" ht="15" customHeight="1" x14ac:dyDescent="0.25">
      <c r="A747" s="1">
        <v>44645</v>
      </c>
      <c r="B747" t="s">
        <v>124</v>
      </c>
      <c r="C747">
        <v>100788</v>
      </c>
      <c r="D747" t="s">
        <v>401</v>
      </c>
      <c r="E747" t="s">
        <v>402</v>
      </c>
      <c r="F747">
        <v>92</v>
      </c>
      <c r="G747" s="3">
        <v>101064.21</v>
      </c>
      <c r="H747" s="3">
        <v>9297907.3200000003</v>
      </c>
      <c r="I747" s="1">
        <v>44947</v>
      </c>
      <c r="J747" s="1"/>
      <c r="K747" s="2">
        <v>302</v>
      </c>
      <c r="L747" s="2">
        <v>302</v>
      </c>
      <c r="M747" t="s">
        <v>255</v>
      </c>
      <c r="N747" t="s">
        <v>107</v>
      </c>
      <c r="O747" t="s">
        <v>386</v>
      </c>
      <c r="P747">
        <v>0.8253665</v>
      </c>
      <c r="Q747">
        <v>1.9530000000000001</v>
      </c>
      <c r="R747">
        <v>35</v>
      </c>
      <c r="S747" t="s">
        <v>50</v>
      </c>
      <c r="U747" t="str">
        <f>IFERROR(INDEX([1]!Tableau7[[#All],[DESCRIPTION]],MATCH(Tableau1[[#This Row],[EMETTEUR]],[1]!Tableau7[[#All],[CODE]],0)),"")</f>
        <v/>
      </c>
      <c r="V747">
        <f>Tableau1[[#This Row],[TOTAL_VALO]]*Tableau1[[#This Row],[SENSIBILITE]]</f>
        <v>7674181.2220327798</v>
      </c>
    </row>
    <row r="748" spans="1:22" ht="15" customHeight="1" x14ac:dyDescent="0.25">
      <c r="A748" s="1">
        <v>44645</v>
      </c>
      <c r="B748" t="s">
        <v>141</v>
      </c>
      <c r="C748">
        <v>100788</v>
      </c>
      <c r="D748" t="s">
        <v>401</v>
      </c>
      <c r="E748" t="s">
        <v>402</v>
      </c>
      <c r="F748">
        <v>110</v>
      </c>
      <c r="G748" s="3">
        <v>101064.21</v>
      </c>
      <c r="H748" s="3">
        <v>11117063.1</v>
      </c>
      <c r="I748" s="1">
        <v>44947</v>
      </c>
      <c r="J748" s="1"/>
      <c r="K748" s="2">
        <v>302</v>
      </c>
      <c r="L748" s="2">
        <v>302</v>
      </c>
      <c r="M748" t="s">
        <v>255</v>
      </c>
      <c r="N748" t="s">
        <v>107</v>
      </c>
      <c r="O748" t="s">
        <v>386</v>
      </c>
      <c r="P748">
        <v>0.8253665</v>
      </c>
      <c r="Q748">
        <v>1.9530000000000001</v>
      </c>
      <c r="R748">
        <v>35</v>
      </c>
      <c r="S748" t="s">
        <v>50</v>
      </c>
      <c r="U748" t="str">
        <f>IFERROR(INDEX([1]!Tableau7[[#All],[DESCRIPTION]],MATCH(Tableau1[[#This Row],[EMETTEUR]],[1]!Tableau7[[#All],[CODE]],0)),"")</f>
        <v/>
      </c>
      <c r="V748">
        <f>Tableau1[[#This Row],[TOTAL_VALO]]*Tableau1[[#This Row],[SENSIBILITE]]</f>
        <v>9175651.4611261506</v>
      </c>
    </row>
    <row r="749" spans="1:22" ht="15" customHeight="1" x14ac:dyDescent="0.25">
      <c r="A749" s="1">
        <v>44645</v>
      </c>
      <c r="B749" t="s">
        <v>119</v>
      </c>
      <c r="C749">
        <v>100788</v>
      </c>
      <c r="D749" t="s">
        <v>401</v>
      </c>
      <c r="E749" t="s">
        <v>402</v>
      </c>
      <c r="F749">
        <v>120</v>
      </c>
      <c r="G749" s="3">
        <v>101064.21</v>
      </c>
      <c r="H749" s="3">
        <v>12127705.199999999</v>
      </c>
      <c r="I749" s="1">
        <v>44947</v>
      </c>
      <c r="J749" s="1"/>
      <c r="K749" s="2">
        <v>302</v>
      </c>
      <c r="L749" s="2">
        <v>302</v>
      </c>
      <c r="M749" t="s">
        <v>255</v>
      </c>
      <c r="N749" t="s">
        <v>107</v>
      </c>
      <c r="O749" t="s">
        <v>386</v>
      </c>
      <c r="P749">
        <v>0.8253665</v>
      </c>
      <c r="Q749">
        <v>1.9530000000000001</v>
      </c>
      <c r="R749">
        <v>35</v>
      </c>
      <c r="S749" t="s">
        <v>50</v>
      </c>
      <c r="U749" t="str">
        <f>IFERROR(INDEX([1]!Tableau7[[#All],[DESCRIPTION]],MATCH(Tableau1[[#This Row],[EMETTEUR]],[1]!Tableau7[[#All],[CODE]],0)),"")</f>
        <v/>
      </c>
      <c r="V749">
        <f>Tableau1[[#This Row],[TOTAL_VALO]]*Tableau1[[#This Row],[SENSIBILITE]]</f>
        <v>10009801.5939558</v>
      </c>
    </row>
    <row r="750" spans="1:22" ht="15" customHeight="1" x14ac:dyDescent="0.25">
      <c r="A750" s="1">
        <v>44645</v>
      </c>
      <c r="B750" t="s">
        <v>185</v>
      </c>
      <c r="C750">
        <v>100714</v>
      </c>
      <c r="D750" t="s">
        <v>403</v>
      </c>
      <c r="E750" t="s">
        <v>404</v>
      </c>
      <c r="F750">
        <v>250</v>
      </c>
      <c r="G750" s="3">
        <v>104457.95</v>
      </c>
      <c r="H750" s="3">
        <v>26114487.5</v>
      </c>
      <c r="I750" s="1">
        <v>45048</v>
      </c>
      <c r="J750" s="1"/>
      <c r="K750" s="2">
        <v>403</v>
      </c>
      <c r="L750" s="2">
        <v>403</v>
      </c>
      <c r="M750" t="s">
        <v>255</v>
      </c>
      <c r="N750" t="s">
        <v>107</v>
      </c>
      <c r="O750" t="s">
        <v>405</v>
      </c>
      <c r="P750">
        <v>1.05080514</v>
      </c>
      <c r="Q750">
        <v>2.0179999999999998</v>
      </c>
      <c r="R750">
        <v>35</v>
      </c>
      <c r="S750" t="s">
        <v>50</v>
      </c>
      <c r="U750" t="str">
        <f>IFERROR(INDEX([1]!Tableau7[[#All],[DESCRIPTION]],MATCH(Tableau1[[#This Row],[EMETTEUR]],[1]!Tableau7[[#All],[CODE]],0)),"")</f>
        <v/>
      </c>
      <c r="V750" s="3">
        <f>Tableau1[[#This Row],[TOTAL_VALO]]*Tableau1[[#This Row],[SENSIBILITE]]</f>
        <v>27441237.693465751</v>
      </c>
    </row>
    <row r="751" spans="1:22" ht="15" customHeight="1" x14ac:dyDescent="0.25">
      <c r="A751" s="1">
        <v>44645</v>
      </c>
      <c r="B751" t="s">
        <v>119</v>
      </c>
      <c r="C751">
        <v>100714</v>
      </c>
      <c r="D751" t="s">
        <v>403</v>
      </c>
      <c r="E751" t="s">
        <v>404</v>
      </c>
      <c r="F751">
        <v>400</v>
      </c>
      <c r="G751" s="3">
        <v>104457.95</v>
      </c>
      <c r="H751" s="3">
        <v>41783180</v>
      </c>
      <c r="I751" s="1">
        <v>45048</v>
      </c>
      <c r="J751" s="1"/>
      <c r="K751" s="2">
        <v>403</v>
      </c>
      <c r="L751" s="2">
        <v>403</v>
      </c>
      <c r="M751" t="s">
        <v>255</v>
      </c>
      <c r="N751" t="s">
        <v>107</v>
      </c>
      <c r="O751" t="s">
        <v>405</v>
      </c>
      <c r="P751">
        <v>1.05080514</v>
      </c>
      <c r="Q751">
        <v>2.0179999999999998</v>
      </c>
      <c r="R751">
        <v>35</v>
      </c>
      <c r="S751" t="s">
        <v>50</v>
      </c>
      <c r="U751" t="str">
        <f>IFERROR(INDEX([1]!Tableau7[[#All],[DESCRIPTION]],MATCH(Tableau1[[#This Row],[EMETTEUR]],[1]!Tableau7[[#All],[CODE]],0)),"")</f>
        <v/>
      </c>
      <c r="V751">
        <f>Tableau1[[#This Row],[TOTAL_VALO]]*Tableau1[[#This Row],[SENSIBILITE]]</f>
        <v>43905980.309545204</v>
      </c>
    </row>
    <row r="752" spans="1:22" ht="15" customHeight="1" x14ac:dyDescent="0.25">
      <c r="A752" s="1">
        <v>44645</v>
      </c>
      <c r="B752" t="s">
        <v>185</v>
      </c>
      <c r="C752">
        <v>100781</v>
      </c>
      <c r="D752" t="s">
        <v>406</v>
      </c>
      <c r="E752" t="s">
        <v>407</v>
      </c>
      <c r="F752">
        <v>450</v>
      </c>
      <c r="G752" s="3">
        <v>61190.25</v>
      </c>
      <c r="H752" s="3">
        <v>27535612.5</v>
      </c>
      <c r="I752" s="1">
        <v>45618</v>
      </c>
      <c r="J752" s="1"/>
      <c r="K752" s="2">
        <v>973</v>
      </c>
      <c r="L752" s="2">
        <v>973</v>
      </c>
      <c r="M752" t="s">
        <v>255</v>
      </c>
      <c r="N752" t="s">
        <v>107</v>
      </c>
      <c r="O752" t="s">
        <v>408</v>
      </c>
      <c r="P752">
        <v>1.59024247</v>
      </c>
      <c r="Q752">
        <v>2.4359999999999999</v>
      </c>
      <c r="R752">
        <v>53</v>
      </c>
      <c r="S752" t="s">
        <v>50</v>
      </c>
      <c r="U752" t="str">
        <f>IFERROR(INDEX([1]!Tableau7[[#All],[DESCRIPTION]],MATCH(Tableau1[[#This Row],[EMETTEUR]],[1]!Tableau7[[#All],[CODE]],0)),"")</f>
        <v/>
      </c>
      <c r="V752">
        <f>Tableau1[[#This Row],[TOTAL_VALO]]*Tableau1[[#This Row],[SENSIBILITE]]</f>
        <v>43788300.434962876</v>
      </c>
    </row>
    <row r="753" spans="1:22" ht="15" customHeight="1" x14ac:dyDescent="0.25">
      <c r="A753" s="1">
        <v>44645</v>
      </c>
      <c r="B753" t="s">
        <v>124</v>
      </c>
      <c r="C753">
        <v>9452</v>
      </c>
      <c r="D753" t="s">
        <v>409</v>
      </c>
      <c r="E753" t="s">
        <v>410</v>
      </c>
      <c r="F753">
        <v>800</v>
      </c>
      <c r="G753" s="3">
        <v>94319.37</v>
      </c>
      <c r="H753" s="3">
        <v>75455496</v>
      </c>
      <c r="I753" s="1">
        <v>47643</v>
      </c>
      <c r="J753" s="1"/>
      <c r="K753" s="2">
        <v>2998</v>
      </c>
      <c r="L753" s="2">
        <v>2998</v>
      </c>
      <c r="M753" t="s">
        <v>182</v>
      </c>
      <c r="N753" t="s">
        <v>107</v>
      </c>
      <c r="O753" t="s">
        <v>411</v>
      </c>
      <c r="P753">
        <v>3.6668684499999999</v>
      </c>
      <c r="Q753">
        <v>3.35</v>
      </c>
      <c r="R753">
        <v>103</v>
      </c>
      <c r="S753" t="s">
        <v>50</v>
      </c>
      <c r="U753" t="str">
        <f>IFERROR(INDEX([1]!Tableau7[[#All],[DESCRIPTION]],MATCH(Tableau1[[#This Row],[EMETTEUR]],[1]!Tableau7[[#All],[CODE]],0)),"")</f>
        <v/>
      </c>
      <c r="V753" s="3">
        <f>Tableau1[[#This Row],[TOTAL_VALO]]*Tableau1[[#This Row],[SENSIBILITE]]</f>
        <v>276685377.66150117</v>
      </c>
    </row>
    <row r="754" spans="1:22" ht="15" customHeight="1" x14ac:dyDescent="0.25">
      <c r="A754" s="1">
        <v>44645</v>
      </c>
      <c r="B754" t="s">
        <v>119</v>
      </c>
      <c r="C754">
        <v>9452</v>
      </c>
      <c r="D754" t="s">
        <v>409</v>
      </c>
      <c r="E754" t="s">
        <v>410</v>
      </c>
      <c r="F754" s="2">
        <v>300</v>
      </c>
      <c r="G754" s="3">
        <v>94319.37</v>
      </c>
      <c r="H754" s="2">
        <v>28295811</v>
      </c>
      <c r="I754" s="1">
        <v>47643</v>
      </c>
      <c r="J754" s="1"/>
      <c r="K754" s="2">
        <v>2998</v>
      </c>
      <c r="L754" s="2">
        <v>2998</v>
      </c>
      <c r="M754" t="s">
        <v>182</v>
      </c>
      <c r="N754" t="s">
        <v>107</v>
      </c>
      <c r="O754" t="s">
        <v>411</v>
      </c>
      <c r="P754">
        <v>3.6668684499999999</v>
      </c>
      <c r="Q754">
        <v>3.35</v>
      </c>
      <c r="R754">
        <v>103</v>
      </c>
      <c r="S754" t="s">
        <v>50</v>
      </c>
      <c r="U754" t="str">
        <f>IFERROR(INDEX([1]!Tableau7[[#All],[DESCRIPTION]],MATCH(Tableau1[[#This Row],[EMETTEUR]],[1]!Tableau7[[#All],[CODE]],0)),"")</f>
        <v/>
      </c>
      <c r="V754">
        <f>Tableau1[[#This Row],[TOTAL_VALO]]*Tableau1[[#This Row],[SENSIBILITE]]</f>
        <v>103757016.62306295</v>
      </c>
    </row>
    <row r="755" spans="1:22" ht="15" customHeight="1" x14ac:dyDescent="0.25">
      <c r="A755" s="1">
        <v>44645</v>
      </c>
      <c r="B755" t="s">
        <v>185</v>
      </c>
      <c r="C755">
        <v>100811</v>
      </c>
      <c r="D755" t="s">
        <v>412</v>
      </c>
      <c r="E755" t="s">
        <v>413</v>
      </c>
      <c r="F755">
        <v>197</v>
      </c>
      <c r="G755" s="3">
        <v>50828.800000000003</v>
      </c>
      <c r="H755" s="2">
        <v>10013273.6</v>
      </c>
      <c r="I755" s="1">
        <v>44742</v>
      </c>
      <c r="J755" s="1"/>
      <c r="K755" s="2">
        <v>97</v>
      </c>
      <c r="L755" s="2">
        <v>97</v>
      </c>
      <c r="M755" t="s">
        <v>255</v>
      </c>
      <c r="N755" t="s">
        <v>107</v>
      </c>
      <c r="O755" t="s">
        <v>123</v>
      </c>
      <c r="P755">
        <v>0.2605809</v>
      </c>
      <c r="Q755">
        <v>1.9850000000000001</v>
      </c>
      <c r="R755">
        <v>40</v>
      </c>
      <c r="S755" t="s">
        <v>50</v>
      </c>
      <c r="U755" t="str">
        <f>IFERROR(INDEX([1]!Tableau7[[#All],[DESCRIPTION]],MATCH(Tableau1[[#This Row],[EMETTEUR]],[1]!Tableau7[[#All],[CODE]],0)),"")</f>
        <v/>
      </c>
      <c r="V755">
        <f>Tableau1[[#This Row],[TOTAL_VALO]]*Tableau1[[#This Row],[SENSIBILITE]]</f>
        <v>2609267.8466342399</v>
      </c>
    </row>
    <row r="756" spans="1:22" ht="15" customHeight="1" x14ac:dyDescent="0.25">
      <c r="A756" s="1">
        <v>44645</v>
      </c>
      <c r="B756" t="s">
        <v>124</v>
      </c>
      <c r="C756">
        <v>9460</v>
      </c>
      <c r="D756" t="s">
        <v>414</v>
      </c>
      <c r="E756" t="s">
        <v>415</v>
      </c>
      <c r="F756" s="2">
        <v>300</v>
      </c>
      <c r="G756" s="3">
        <v>101884.62</v>
      </c>
      <c r="H756" s="3">
        <v>30565386</v>
      </c>
      <c r="I756" s="1">
        <v>45853</v>
      </c>
      <c r="J756" s="1"/>
      <c r="K756" s="2">
        <v>1208</v>
      </c>
      <c r="L756" s="2">
        <v>1208</v>
      </c>
      <c r="M756" t="s">
        <v>182</v>
      </c>
      <c r="N756" t="s">
        <v>107</v>
      </c>
      <c r="O756" t="s">
        <v>416</v>
      </c>
      <c r="P756">
        <v>3.0755636200000001</v>
      </c>
      <c r="Q756">
        <v>2.6080000000000001</v>
      </c>
      <c r="R756">
        <v>65</v>
      </c>
      <c r="S756" t="s">
        <v>50</v>
      </c>
      <c r="U756" t="str">
        <f>IFERROR(INDEX([1]!Tableau7[[#All],[DESCRIPTION]],MATCH(Tableau1[[#This Row],[EMETTEUR]],[1]!Tableau7[[#All],[CODE]],0)),"")</f>
        <v/>
      </c>
      <c r="V756">
        <f>Tableau1[[#This Row],[TOTAL_VALO]]*Tableau1[[#This Row],[SENSIBILITE]]</f>
        <v>94005789.212857321</v>
      </c>
    </row>
    <row r="757" spans="1:22" ht="15" customHeight="1" x14ac:dyDescent="0.25">
      <c r="A757" s="1">
        <v>44645</v>
      </c>
      <c r="B757" t="s">
        <v>141</v>
      </c>
      <c r="C757">
        <v>9460</v>
      </c>
      <c r="D757" t="s">
        <v>414</v>
      </c>
      <c r="E757" t="s">
        <v>415</v>
      </c>
      <c r="F757" s="2">
        <v>150</v>
      </c>
      <c r="G757" s="3">
        <v>101884.62</v>
      </c>
      <c r="H757" s="3">
        <v>15282693</v>
      </c>
      <c r="I757" s="1">
        <v>45853</v>
      </c>
      <c r="J757" s="1"/>
      <c r="K757" s="2">
        <v>1208</v>
      </c>
      <c r="L757" s="2">
        <v>1208</v>
      </c>
      <c r="M757" t="s">
        <v>182</v>
      </c>
      <c r="N757" t="s">
        <v>107</v>
      </c>
      <c r="O757" t="s">
        <v>416</v>
      </c>
      <c r="P757">
        <v>3.0755636200000001</v>
      </c>
      <c r="Q757">
        <v>2.6080000000000001</v>
      </c>
      <c r="R757">
        <v>65</v>
      </c>
      <c r="S757" t="s">
        <v>50</v>
      </c>
      <c r="U757" t="str">
        <f>IFERROR(INDEX([1]!Tableau7[[#All],[DESCRIPTION]],MATCH(Tableau1[[#This Row],[EMETTEUR]],[1]!Tableau7[[#All],[CODE]],0)),"")</f>
        <v/>
      </c>
      <c r="V757">
        <f>Tableau1[[#This Row],[TOTAL_VALO]]*Tableau1[[#This Row],[SENSIBILITE]]</f>
        <v>47002894.60642866</v>
      </c>
    </row>
    <row r="758" spans="1:22" ht="15" customHeight="1" x14ac:dyDescent="0.25">
      <c r="A758" s="1">
        <v>44645</v>
      </c>
      <c r="B758" t="s">
        <v>119</v>
      </c>
      <c r="C758">
        <v>9460</v>
      </c>
      <c r="D758" t="s">
        <v>414</v>
      </c>
      <c r="E758" t="s">
        <v>415</v>
      </c>
      <c r="F758" s="2">
        <v>200</v>
      </c>
      <c r="G758" s="3">
        <v>101884.62</v>
      </c>
      <c r="H758" s="3">
        <v>20376924</v>
      </c>
      <c r="I758" s="1">
        <v>45853</v>
      </c>
      <c r="J758" s="1"/>
      <c r="K758" s="2">
        <v>1208</v>
      </c>
      <c r="L758" s="2">
        <v>1208</v>
      </c>
      <c r="M758" t="s">
        <v>182</v>
      </c>
      <c r="N758" t="s">
        <v>107</v>
      </c>
      <c r="O758" t="s">
        <v>416</v>
      </c>
      <c r="P758">
        <v>3.0755636200000001</v>
      </c>
      <c r="Q758">
        <v>2.6080000000000001</v>
      </c>
      <c r="R758">
        <v>65</v>
      </c>
      <c r="S758" t="s">
        <v>50</v>
      </c>
      <c r="U758" t="str">
        <f>IFERROR(INDEX([1]!Tableau7[[#All],[DESCRIPTION]],MATCH(Tableau1[[#This Row],[EMETTEUR]],[1]!Tableau7[[#All],[CODE]],0)),"")</f>
        <v/>
      </c>
      <c r="V758">
        <f>Tableau1[[#This Row],[TOTAL_VALO]]*Tableau1[[#This Row],[SENSIBILITE]]</f>
        <v>62670526.141904883</v>
      </c>
    </row>
    <row r="759" spans="1:22" ht="15" customHeight="1" x14ac:dyDescent="0.25">
      <c r="A759" s="1">
        <v>44645</v>
      </c>
      <c r="B759" t="s">
        <v>150</v>
      </c>
      <c r="C759">
        <v>1244</v>
      </c>
      <c r="D759" t="s">
        <v>417</v>
      </c>
      <c r="E759" t="s">
        <v>418</v>
      </c>
      <c r="F759" s="2">
        <v>1888</v>
      </c>
      <c r="G759" s="3">
        <v>442.2</v>
      </c>
      <c r="H759" s="3">
        <v>834873.6</v>
      </c>
      <c r="I759" s="1"/>
      <c r="K759" s="2"/>
      <c r="L759" s="2"/>
      <c r="M759" t="s">
        <v>24</v>
      </c>
      <c r="O759" t="s">
        <v>218</v>
      </c>
      <c r="P759">
        <v>0</v>
      </c>
      <c r="Q759">
        <v>0</v>
      </c>
      <c r="R759">
        <v>0</v>
      </c>
      <c r="U759" t="str">
        <f>IFERROR(INDEX([1]!Tableau7[[#All],[DESCRIPTION]],MATCH(Tableau1[[#This Row],[EMETTEUR]],[1]!Tableau7[[#All],[CODE]],0)),"")</f>
        <v/>
      </c>
      <c r="V759">
        <f>Tableau1[[#This Row],[TOTAL_VALO]]*Tableau1[[#This Row],[SENSIBILITE]]</f>
        <v>0</v>
      </c>
    </row>
    <row r="760" spans="1:22" ht="15" customHeight="1" x14ac:dyDescent="0.25">
      <c r="A760" s="1">
        <v>44645</v>
      </c>
      <c r="B760" t="s">
        <v>110</v>
      </c>
      <c r="C760">
        <v>1244</v>
      </c>
      <c r="D760" t="s">
        <v>417</v>
      </c>
      <c r="E760" t="s">
        <v>418</v>
      </c>
      <c r="F760" s="2">
        <v>6159</v>
      </c>
      <c r="G760" s="3">
        <v>442.2</v>
      </c>
      <c r="H760" s="3">
        <v>2723509.8</v>
      </c>
      <c r="I760" s="1"/>
      <c r="J760" s="1"/>
      <c r="K760" s="2"/>
      <c r="L760" s="2"/>
      <c r="M760" t="s">
        <v>24</v>
      </c>
      <c r="O760" t="s">
        <v>218</v>
      </c>
      <c r="P760">
        <v>0</v>
      </c>
      <c r="Q760">
        <v>0</v>
      </c>
      <c r="R760">
        <v>0</v>
      </c>
      <c r="U760" t="str">
        <f>IFERROR(INDEX([1]!Tableau7[[#All],[DESCRIPTION]],MATCH(Tableau1[[#This Row],[EMETTEUR]],[1]!Tableau7[[#All],[CODE]],0)),"")</f>
        <v/>
      </c>
      <c r="V760">
        <f>Tableau1[[#This Row],[TOTAL_VALO]]*Tableau1[[#This Row],[SENSIBILITE]]</f>
        <v>0</v>
      </c>
    </row>
    <row r="761" spans="1:22" ht="15" customHeight="1" x14ac:dyDescent="0.25">
      <c r="A761" s="1">
        <v>44645</v>
      </c>
      <c r="B761" t="s">
        <v>111</v>
      </c>
      <c r="C761">
        <v>1244</v>
      </c>
      <c r="D761" t="s">
        <v>417</v>
      </c>
      <c r="E761" t="s">
        <v>418</v>
      </c>
      <c r="F761" s="2">
        <v>23344</v>
      </c>
      <c r="G761" s="3">
        <v>442.2</v>
      </c>
      <c r="H761" s="3">
        <v>10322716.800000001</v>
      </c>
      <c r="I761" s="1"/>
      <c r="J761" s="1"/>
      <c r="K761" s="2"/>
      <c r="L761" s="2"/>
      <c r="M761" t="s">
        <v>24</v>
      </c>
      <c r="O761" t="s">
        <v>218</v>
      </c>
      <c r="P761">
        <v>0</v>
      </c>
      <c r="Q761">
        <v>0</v>
      </c>
      <c r="R761">
        <v>0</v>
      </c>
      <c r="U761" t="str">
        <f>IFERROR(INDEX([1]!Tableau7[[#All],[DESCRIPTION]],MATCH(Tableau1[[#This Row],[EMETTEUR]],[1]!Tableau7[[#All],[CODE]],0)),"")</f>
        <v/>
      </c>
      <c r="V761">
        <f>Tableau1[[#This Row],[TOTAL_VALO]]*Tableau1[[#This Row],[SENSIBILITE]]</f>
        <v>0</v>
      </c>
    </row>
    <row r="762" spans="1:22" ht="15" customHeight="1" x14ac:dyDescent="0.25">
      <c r="A762" s="1">
        <v>44645</v>
      </c>
      <c r="B762" t="s">
        <v>124</v>
      </c>
      <c r="C762">
        <v>1244</v>
      </c>
      <c r="D762" t="s">
        <v>417</v>
      </c>
      <c r="E762" t="s">
        <v>418</v>
      </c>
      <c r="F762" s="2">
        <v>7359</v>
      </c>
      <c r="G762" s="3">
        <v>442.2</v>
      </c>
      <c r="H762" s="3">
        <v>3254149.8</v>
      </c>
      <c r="I762" s="1"/>
      <c r="J762" s="1"/>
      <c r="K762" s="2"/>
      <c r="L762" s="2"/>
      <c r="M762" t="s">
        <v>24</v>
      </c>
      <c r="O762" t="s">
        <v>218</v>
      </c>
      <c r="P762">
        <v>0</v>
      </c>
      <c r="Q762">
        <v>0</v>
      </c>
      <c r="R762">
        <v>0</v>
      </c>
      <c r="U762" t="str">
        <f>IFERROR(INDEX([1]!Tableau7[[#All],[DESCRIPTION]],MATCH(Tableau1[[#This Row],[EMETTEUR]],[1]!Tableau7[[#All],[CODE]],0)),"")</f>
        <v/>
      </c>
      <c r="V762">
        <f>Tableau1[[#This Row],[TOTAL_VALO]]*Tableau1[[#This Row],[SENSIBILITE]]</f>
        <v>0</v>
      </c>
    </row>
    <row r="763" spans="1:22" ht="15" customHeight="1" x14ac:dyDescent="0.25">
      <c r="A763" s="1">
        <v>44645</v>
      </c>
      <c r="B763" t="s">
        <v>112</v>
      </c>
      <c r="C763">
        <v>1244</v>
      </c>
      <c r="D763" t="s">
        <v>417</v>
      </c>
      <c r="E763" t="s">
        <v>418</v>
      </c>
      <c r="F763" s="2">
        <v>794</v>
      </c>
      <c r="G763" s="3">
        <v>442.2</v>
      </c>
      <c r="H763" s="3">
        <v>351106.8</v>
      </c>
      <c r="I763" s="1"/>
      <c r="J763" s="1"/>
      <c r="K763" s="2"/>
      <c r="L763" s="2"/>
      <c r="M763" t="s">
        <v>24</v>
      </c>
      <c r="O763" t="s">
        <v>218</v>
      </c>
      <c r="P763">
        <v>0</v>
      </c>
      <c r="Q763">
        <v>0</v>
      </c>
      <c r="R763">
        <v>0</v>
      </c>
      <c r="U763" t="str">
        <f>IFERROR(INDEX([1]!Tableau7[[#All],[DESCRIPTION]],MATCH(Tableau1[[#This Row],[EMETTEUR]],[1]!Tableau7[[#All],[CODE]],0)),"")</f>
        <v/>
      </c>
      <c r="V763">
        <f>Tableau1[[#This Row],[TOTAL_VALO]]*Tableau1[[#This Row],[SENSIBILITE]]</f>
        <v>0</v>
      </c>
    </row>
    <row r="764" spans="1:22" ht="15" customHeight="1" x14ac:dyDescent="0.25">
      <c r="A764" s="1">
        <v>44645</v>
      </c>
      <c r="B764" t="s">
        <v>113</v>
      </c>
      <c r="C764">
        <v>1244</v>
      </c>
      <c r="D764" t="s">
        <v>417</v>
      </c>
      <c r="E764" t="s">
        <v>418</v>
      </c>
      <c r="F764" s="2">
        <v>73590</v>
      </c>
      <c r="G764" s="3">
        <v>442.2</v>
      </c>
      <c r="H764" s="3">
        <v>32541498</v>
      </c>
      <c r="I764" s="1"/>
      <c r="J764" s="1"/>
      <c r="K764" s="2"/>
      <c r="L764" s="2"/>
      <c r="M764" t="s">
        <v>24</v>
      </c>
      <c r="O764" t="s">
        <v>218</v>
      </c>
      <c r="P764">
        <v>0</v>
      </c>
      <c r="Q764">
        <v>0</v>
      </c>
      <c r="R764">
        <v>0</v>
      </c>
      <c r="U764" t="str">
        <f>IFERROR(INDEX([1]!Tableau7[[#All],[DESCRIPTION]],MATCH(Tableau1[[#This Row],[EMETTEUR]],[1]!Tableau7[[#All],[CODE]],0)),"")</f>
        <v/>
      </c>
      <c r="V764">
        <f>Tableau1[[#This Row],[TOTAL_VALO]]*Tableau1[[#This Row],[SENSIBILITE]]</f>
        <v>0</v>
      </c>
    </row>
    <row r="765" spans="1:22" ht="15" customHeight="1" x14ac:dyDescent="0.25">
      <c r="A765" s="1">
        <v>44645</v>
      </c>
      <c r="B765" t="s">
        <v>114</v>
      </c>
      <c r="C765">
        <v>1244</v>
      </c>
      <c r="D765" t="s">
        <v>417</v>
      </c>
      <c r="E765" t="s">
        <v>418</v>
      </c>
      <c r="F765" s="2">
        <v>83867</v>
      </c>
      <c r="G765" s="3">
        <v>442.2</v>
      </c>
      <c r="H765" s="3">
        <v>37085987.399999999</v>
      </c>
      <c r="I765" s="1"/>
      <c r="J765" s="1"/>
      <c r="K765" s="2"/>
      <c r="L765" s="2"/>
      <c r="M765" t="s">
        <v>24</v>
      </c>
      <c r="O765" t="s">
        <v>218</v>
      </c>
      <c r="P765">
        <v>0</v>
      </c>
      <c r="Q765">
        <v>0</v>
      </c>
      <c r="R765">
        <v>0</v>
      </c>
      <c r="U765" t="str">
        <f>IFERROR(INDEX([1]!Tableau7[[#All],[DESCRIPTION]],MATCH(Tableau1[[#This Row],[EMETTEUR]],[1]!Tableau7[[#All],[CODE]],0)),"")</f>
        <v/>
      </c>
      <c r="V765">
        <f>Tableau1[[#This Row],[TOTAL_VALO]]*Tableau1[[#This Row],[SENSIBILITE]]</f>
        <v>0</v>
      </c>
    </row>
    <row r="766" spans="1:22" ht="15" customHeight="1" x14ac:dyDescent="0.25">
      <c r="A766" s="1">
        <v>44645</v>
      </c>
      <c r="B766" t="s">
        <v>115</v>
      </c>
      <c r="C766">
        <v>1244</v>
      </c>
      <c r="D766" t="s">
        <v>417</v>
      </c>
      <c r="E766" t="s">
        <v>418</v>
      </c>
      <c r="F766" s="2">
        <v>20228</v>
      </c>
      <c r="G766" s="3">
        <v>442.2</v>
      </c>
      <c r="H766" s="3">
        <v>8944821.5999999996</v>
      </c>
      <c r="I766" s="1"/>
      <c r="J766" s="1"/>
      <c r="K766" s="2"/>
      <c r="L766" s="2"/>
      <c r="M766" t="s">
        <v>24</v>
      </c>
      <c r="O766" t="s">
        <v>218</v>
      </c>
      <c r="P766">
        <v>0</v>
      </c>
      <c r="Q766">
        <v>0</v>
      </c>
      <c r="R766">
        <v>0</v>
      </c>
      <c r="U766" t="str">
        <f>IFERROR(INDEX([1]!Tableau7[[#All],[DESCRIPTION]],MATCH(Tableau1[[#This Row],[EMETTEUR]],[1]!Tableau7[[#All],[CODE]],0)),"")</f>
        <v/>
      </c>
      <c r="V766">
        <f>Tableau1[[#This Row],[TOTAL_VALO]]*Tableau1[[#This Row],[SENSIBILITE]]</f>
        <v>0</v>
      </c>
    </row>
    <row r="767" spans="1:22" ht="15" customHeight="1" x14ac:dyDescent="0.25">
      <c r="A767" s="1">
        <v>44645</v>
      </c>
      <c r="B767" t="s">
        <v>116</v>
      </c>
      <c r="C767">
        <v>1244</v>
      </c>
      <c r="D767" t="s">
        <v>417</v>
      </c>
      <c r="E767" t="s">
        <v>418</v>
      </c>
      <c r="F767" s="2">
        <v>24856</v>
      </c>
      <c r="G767" s="3">
        <v>442.2</v>
      </c>
      <c r="H767" s="3">
        <v>10991323.199999999</v>
      </c>
      <c r="I767" s="1"/>
      <c r="J767" s="1"/>
      <c r="K767" s="2"/>
      <c r="L767" s="2"/>
      <c r="M767" t="s">
        <v>24</v>
      </c>
      <c r="O767" t="s">
        <v>218</v>
      </c>
      <c r="P767">
        <v>0</v>
      </c>
      <c r="Q767">
        <v>0</v>
      </c>
      <c r="R767">
        <v>0</v>
      </c>
      <c r="U767" t="str">
        <f>IFERROR(INDEX([1]!Tableau7[[#All],[DESCRIPTION]],MATCH(Tableau1[[#This Row],[EMETTEUR]],[1]!Tableau7[[#All],[CODE]],0)),"")</f>
        <v/>
      </c>
      <c r="V767">
        <f>Tableau1[[#This Row],[TOTAL_VALO]]*Tableau1[[#This Row],[SENSIBILITE]]</f>
        <v>0</v>
      </c>
    </row>
    <row r="768" spans="1:22" ht="15" customHeight="1" x14ac:dyDescent="0.25">
      <c r="A768" s="1">
        <v>44645</v>
      </c>
      <c r="B768" t="s">
        <v>117</v>
      </c>
      <c r="C768">
        <v>1244</v>
      </c>
      <c r="D768" t="s">
        <v>417</v>
      </c>
      <c r="E768" t="s">
        <v>418</v>
      </c>
      <c r="F768" s="2">
        <v>69342</v>
      </c>
      <c r="G768" s="3">
        <v>442.2</v>
      </c>
      <c r="H768" s="2">
        <v>30663032.399999999</v>
      </c>
      <c r="I768" s="1"/>
      <c r="J768" s="1"/>
      <c r="K768" s="2"/>
      <c r="L768" s="2"/>
      <c r="M768" t="s">
        <v>24</v>
      </c>
      <c r="O768" t="s">
        <v>218</v>
      </c>
      <c r="P768">
        <v>0</v>
      </c>
      <c r="Q768">
        <v>0</v>
      </c>
      <c r="R768">
        <v>0</v>
      </c>
      <c r="U768" t="str">
        <f>IFERROR(INDEX([1]!Tableau7[[#All],[DESCRIPTION]],MATCH(Tableau1[[#This Row],[EMETTEUR]],[1]!Tableau7[[#All],[CODE]],0)),"")</f>
        <v/>
      </c>
      <c r="V768">
        <f>Tableau1[[#This Row],[TOTAL_VALO]]*Tableau1[[#This Row],[SENSIBILITE]]</f>
        <v>0</v>
      </c>
    </row>
    <row r="769" spans="1:22" ht="15" customHeight="1" x14ac:dyDescent="0.25">
      <c r="A769" s="1">
        <v>44645</v>
      </c>
      <c r="B769" t="s">
        <v>118</v>
      </c>
      <c r="C769">
        <v>1244</v>
      </c>
      <c r="D769" t="s">
        <v>417</v>
      </c>
      <c r="E769" t="s">
        <v>418</v>
      </c>
      <c r="F769" s="2">
        <v>7321</v>
      </c>
      <c r="G769" s="3">
        <v>442.2</v>
      </c>
      <c r="H769" s="3">
        <v>3237346.2</v>
      </c>
      <c r="I769" s="1"/>
      <c r="K769" s="2"/>
      <c r="L769" s="2"/>
      <c r="M769" t="s">
        <v>24</v>
      </c>
      <c r="O769" t="s">
        <v>218</v>
      </c>
      <c r="P769">
        <v>0</v>
      </c>
      <c r="Q769">
        <v>0</v>
      </c>
      <c r="R769">
        <v>0</v>
      </c>
      <c r="U769" t="str">
        <f>IFERROR(INDEX([1]!Tableau7[[#All],[DESCRIPTION]],MATCH(Tableau1[[#This Row],[EMETTEUR]],[1]!Tableau7[[#All],[CODE]],0)),"")</f>
        <v/>
      </c>
      <c r="V769">
        <f>Tableau1[[#This Row],[TOTAL_VALO]]*Tableau1[[#This Row],[SENSIBILITE]]</f>
        <v>0</v>
      </c>
    </row>
    <row r="770" spans="1:22" ht="15" customHeight="1" x14ac:dyDescent="0.25">
      <c r="A770" s="1">
        <v>44645</v>
      </c>
      <c r="B770" t="s">
        <v>119</v>
      </c>
      <c r="C770">
        <v>1244</v>
      </c>
      <c r="D770" t="s">
        <v>417</v>
      </c>
      <c r="E770" t="s">
        <v>418</v>
      </c>
      <c r="F770">
        <v>2</v>
      </c>
      <c r="G770" s="3">
        <v>442.2</v>
      </c>
      <c r="H770" s="3">
        <v>884.4</v>
      </c>
      <c r="I770" s="1"/>
      <c r="K770" s="2"/>
      <c r="L770" s="2"/>
      <c r="M770" t="s">
        <v>24</v>
      </c>
      <c r="O770" t="s">
        <v>218</v>
      </c>
      <c r="P770">
        <v>0</v>
      </c>
      <c r="Q770">
        <v>0</v>
      </c>
      <c r="R770">
        <v>0</v>
      </c>
      <c r="U770" t="str">
        <f>IFERROR(INDEX([1]!Tableau7[[#All],[DESCRIPTION]],MATCH(Tableau1[[#This Row],[EMETTEUR]],[1]!Tableau7[[#All],[CODE]],0)),"")</f>
        <v/>
      </c>
      <c r="V770">
        <f>Tableau1[[#This Row],[TOTAL_VALO]]*Tableau1[[#This Row],[SENSIBILITE]]</f>
        <v>0</v>
      </c>
    </row>
    <row r="771" spans="1:22" ht="15" customHeight="1" x14ac:dyDescent="0.25">
      <c r="A771" s="1">
        <v>44645</v>
      </c>
      <c r="B771" t="s">
        <v>125</v>
      </c>
      <c r="C771">
        <v>1244</v>
      </c>
      <c r="D771" t="s">
        <v>417</v>
      </c>
      <c r="E771" t="s">
        <v>418</v>
      </c>
      <c r="F771" s="2">
        <v>109</v>
      </c>
      <c r="G771" s="3">
        <v>442.2</v>
      </c>
      <c r="H771" s="3">
        <v>48199.8</v>
      </c>
      <c r="I771" s="1"/>
      <c r="K771" s="2"/>
      <c r="L771" s="2"/>
      <c r="M771" t="s">
        <v>24</v>
      </c>
      <c r="O771" t="s">
        <v>218</v>
      </c>
      <c r="P771">
        <v>0</v>
      </c>
      <c r="Q771">
        <v>0</v>
      </c>
      <c r="R771">
        <v>0</v>
      </c>
      <c r="U771" t="str">
        <f>IFERROR(INDEX([1]!Tableau7[[#All],[DESCRIPTION]],MATCH(Tableau1[[#This Row],[EMETTEUR]],[1]!Tableau7[[#All],[CODE]],0)),"")</f>
        <v/>
      </c>
      <c r="V771">
        <f>Tableau1[[#This Row],[TOTAL_VALO]]*Tableau1[[#This Row],[SENSIBILITE]]</f>
        <v>0</v>
      </c>
    </row>
    <row r="772" spans="1:22" ht="15" customHeight="1" x14ac:dyDescent="0.25">
      <c r="A772" s="1">
        <v>44645</v>
      </c>
      <c r="B772" t="s">
        <v>120</v>
      </c>
      <c r="C772">
        <v>1244</v>
      </c>
      <c r="D772" t="s">
        <v>417</v>
      </c>
      <c r="E772" t="s">
        <v>418</v>
      </c>
      <c r="F772" s="2">
        <v>23729</v>
      </c>
      <c r="G772" s="3">
        <v>442.2</v>
      </c>
      <c r="H772" s="3">
        <v>10492963.800000001</v>
      </c>
      <c r="I772" s="1"/>
      <c r="K772" s="2"/>
      <c r="L772" s="2"/>
      <c r="M772" t="s">
        <v>24</v>
      </c>
      <c r="O772" t="s">
        <v>218</v>
      </c>
      <c r="P772">
        <v>0</v>
      </c>
      <c r="Q772">
        <v>0</v>
      </c>
      <c r="R772">
        <v>0</v>
      </c>
      <c r="U772" t="str">
        <f>IFERROR(INDEX([1]!Tableau7[[#All],[DESCRIPTION]],MATCH(Tableau1[[#This Row],[EMETTEUR]],[1]!Tableau7[[#All],[CODE]],0)),"")</f>
        <v/>
      </c>
      <c r="V772">
        <f>Tableau1[[#This Row],[TOTAL_VALO]]*Tableau1[[#This Row],[SENSIBILITE]]</f>
        <v>0</v>
      </c>
    </row>
    <row r="773" spans="1:22" ht="15" customHeight="1" x14ac:dyDescent="0.25">
      <c r="A773" s="1">
        <v>44645</v>
      </c>
      <c r="B773" t="s">
        <v>110</v>
      </c>
      <c r="C773">
        <v>1050</v>
      </c>
      <c r="D773" t="s">
        <v>87</v>
      </c>
      <c r="E773" t="s">
        <v>88</v>
      </c>
      <c r="F773" s="2">
        <v>175</v>
      </c>
      <c r="G773" s="3">
        <v>1800</v>
      </c>
      <c r="H773" s="3">
        <v>315000</v>
      </c>
      <c r="I773" s="1"/>
      <c r="K773" s="2"/>
      <c r="L773" s="2"/>
      <c r="M773" t="s">
        <v>24</v>
      </c>
      <c r="O773" t="s">
        <v>89</v>
      </c>
      <c r="P773">
        <v>0</v>
      </c>
      <c r="Q773">
        <v>0</v>
      </c>
      <c r="R773">
        <v>0</v>
      </c>
      <c r="U773" t="str">
        <f>IFERROR(INDEX([1]!Tableau7[[#All],[DESCRIPTION]],MATCH(Tableau1[[#This Row],[EMETTEUR]],[1]!Tableau7[[#All],[CODE]],0)),"")</f>
        <v/>
      </c>
      <c r="V773">
        <f>Tableau1[[#This Row],[TOTAL_VALO]]*Tableau1[[#This Row],[SENSIBILITE]]</f>
        <v>0</v>
      </c>
    </row>
    <row r="774" spans="1:22" ht="15" customHeight="1" x14ac:dyDescent="0.25">
      <c r="A774" s="1">
        <v>44645</v>
      </c>
      <c r="B774" t="s">
        <v>111</v>
      </c>
      <c r="C774">
        <v>1050</v>
      </c>
      <c r="D774" t="s">
        <v>87</v>
      </c>
      <c r="E774" t="s">
        <v>88</v>
      </c>
      <c r="F774" s="2">
        <v>1156</v>
      </c>
      <c r="G774" s="3">
        <v>1800</v>
      </c>
      <c r="H774" s="3">
        <v>2080800</v>
      </c>
      <c r="I774" s="1"/>
      <c r="K774" s="2"/>
      <c r="L774" s="2"/>
      <c r="M774" t="s">
        <v>24</v>
      </c>
      <c r="O774" t="s">
        <v>89</v>
      </c>
      <c r="P774">
        <v>0</v>
      </c>
      <c r="Q774">
        <v>0</v>
      </c>
      <c r="R774">
        <v>0</v>
      </c>
      <c r="U774" t="str">
        <f>IFERROR(INDEX([1]!Tableau7[[#All],[DESCRIPTION]],MATCH(Tableau1[[#This Row],[EMETTEUR]],[1]!Tableau7[[#All],[CODE]],0)),"")</f>
        <v/>
      </c>
      <c r="V774">
        <f>Tableau1[[#This Row],[TOTAL_VALO]]*Tableau1[[#This Row],[SENSIBILITE]]</f>
        <v>0</v>
      </c>
    </row>
    <row r="775" spans="1:22" ht="15" customHeight="1" x14ac:dyDescent="0.25">
      <c r="A775" s="1">
        <v>44645</v>
      </c>
      <c r="B775" t="s">
        <v>113</v>
      </c>
      <c r="C775">
        <v>1050</v>
      </c>
      <c r="D775" t="s">
        <v>87</v>
      </c>
      <c r="E775" t="s">
        <v>88</v>
      </c>
      <c r="F775" s="2">
        <v>3770</v>
      </c>
      <c r="G775" s="3">
        <v>1800</v>
      </c>
      <c r="H775" s="3">
        <v>6786000</v>
      </c>
      <c r="I775" s="1"/>
      <c r="K775" s="2"/>
      <c r="L775" s="2"/>
      <c r="M775" t="s">
        <v>24</v>
      </c>
      <c r="O775" t="s">
        <v>89</v>
      </c>
      <c r="P775">
        <v>0</v>
      </c>
      <c r="Q775">
        <v>0</v>
      </c>
      <c r="R775">
        <v>0</v>
      </c>
      <c r="U775" t="str">
        <f>IFERROR(INDEX([1]!Tableau7[[#All],[DESCRIPTION]],MATCH(Tableau1[[#This Row],[EMETTEUR]],[1]!Tableau7[[#All],[CODE]],0)),"")</f>
        <v/>
      </c>
      <c r="V775">
        <f>Tableau1[[#This Row],[TOTAL_VALO]]*Tableau1[[#This Row],[SENSIBILITE]]</f>
        <v>0</v>
      </c>
    </row>
    <row r="776" spans="1:22" ht="15" customHeight="1" x14ac:dyDescent="0.25">
      <c r="A776" s="1">
        <v>44645</v>
      </c>
      <c r="B776" t="s">
        <v>114</v>
      </c>
      <c r="C776">
        <v>1050</v>
      </c>
      <c r="D776" t="s">
        <v>87</v>
      </c>
      <c r="E776" t="s">
        <v>88</v>
      </c>
      <c r="F776" s="2">
        <v>4149</v>
      </c>
      <c r="G776" s="3">
        <v>1800</v>
      </c>
      <c r="H776" s="3">
        <v>7468200</v>
      </c>
      <c r="I776" s="1"/>
      <c r="K776" s="2"/>
      <c r="L776" s="2"/>
      <c r="M776" t="s">
        <v>24</v>
      </c>
      <c r="O776" t="s">
        <v>89</v>
      </c>
      <c r="P776">
        <v>0</v>
      </c>
      <c r="Q776">
        <v>0</v>
      </c>
      <c r="R776">
        <v>0</v>
      </c>
      <c r="U776" t="str">
        <f>IFERROR(INDEX([1]!Tableau7[[#All],[DESCRIPTION]],MATCH(Tableau1[[#This Row],[EMETTEUR]],[1]!Tableau7[[#All],[CODE]],0)),"")</f>
        <v/>
      </c>
      <c r="V776">
        <f>Tableau1[[#This Row],[TOTAL_VALO]]*Tableau1[[#This Row],[SENSIBILITE]]</f>
        <v>0</v>
      </c>
    </row>
    <row r="777" spans="1:22" ht="15" customHeight="1" x14ac:dyDescent="0.25">
      <c r="A777" s="1">
        <v>44645</v>
      </c>
      <c r="B777" t="s">
        <v>115</v>
      </c>
      <c r="C777">
        <v>1050</v>
      </c>
      <c r="D777" t="s">
        <v>87</v>
      </c>
      <c r="E777" t="s">
        <v>88</v>
      </c>
      <c r="F777" s="2">
        <v>869</v>
      </c>
      <c r="G777" s="3">
        <v>1800</v>
      </c>
      <c r="H777" s="2">
        <v>1564200</v>
      </c>
      <c r="I777" s="1"/>
      <c r="K777" s="2"/>
      <c r="L777" s="2"/>
      <c r="M777" t="s">
        <v>24</v>
      </c>
      <c r="O777" t="s">
        <v>89</v>
      </c>
      <c r="P777">
        <v>0</v>
      </c>
      <c r="Q777">
        <v>0</v>
      </c>
      <c r="R777">
        <v>0</v>
      </c>
      <c r="U777" t="str">
        <f>IFERROR(INDEX([1]!Tableau7[[#All],[DESCRIPTION]],MATCH(Tableau1[[#This Row],[EMETTEUR]],[1]!Tableau7[[#All],[CODE]],0)),"")</f>
        <v/>
      </c>
      <c r="V777">
        <f>Tableau1[[#This Row],[TOTAL_VALO]]*Tableau1[[#This Row],[SENSIBILITE]]</f>
        <v>0</v>
      </c>
    </row>
    <row r="778" spans="1:22" ht="15" customHeight="1" x14ac:dyDescent="0.25">
      <c r="A778" s="1">
        <v>44645</v>
      </c>
      <c r="B778" t="s">
        <v>116</v>
      </c>
      <c r="C778">
        <v>1050</v>
      </c>
      <c r="D778" t="s">
        <v>87</v>
      </c>
      <c r="E778" t="s">
        <v>88</v>
      </c>
      <c r="F778" s="2">
        <v>1262</v>
      </c>
      <c r="G778" s="3">
        <v>1800</v>
      </c>
      <c r="H778" s="3">
        <v>2271600</v>
      </c>
      <c r="I778" s="1"/>
      <c r="K778" s="2"/>
      <c r="L778" s="2"/>
      <c r="M778" t="s">
        <v>24</v>
      </c>
      <c r="O778" t="s">
        <v>89</v>
      </c>
      <c r="P778">
        <v>0</v>
      </c>
      <c r="Q778">
        <v>0</v>
      </c>
      <c r="R778">
        <v>0</v>
      </c>
      <c r="U778" t="str">
        <f>IFERROR(INDEX([1]!Tableau7[[#All],[DESCRIPTION]],MATCH(Tableau1[[#This Row],[EMETTEUR]],[1]!Tableau7[[#All],[CODE]],0)),"")</f>
        <v/>
      </c>
      <c r="V778" s="3">
        <f>Tableau1[[#This Row],[TOTAL_VALO]]*Tableau1[[#This Row],[SENSIBILITE]]</f>
        <v>0</v>
      </c>
    </row>
    <row r="779" spans="1:22" ht="15" customHeight="1" x14ac:dyDescent="0.25">
      <c r="A779" s="1">
        <v>44645</v>
      </c>
      <c r="B779" t="s">
        <v>117</v>
      </c>
      <c r="C779">
        <v>1050</v>
      </c>
      <c r="D779" t="s">
        <v>87</v>
      </c>
      <c r="E779" t="s">
        <v>88</v>
      </c>
      <c r="F779" s="2">
        <v>3543</v>
      </c>
      <c r="G779" s="3">
        <v>1800</v>
      </c>
      <c r="H779" s="3">
        <v>6377400</v>
      </c>
      <c r="I779" s="1"/>
      <c r="K779" s="2"/>
      <c r="L779" s="2"/>
      <c r="M779" t="s">
        <v>24</v>
      </c>
      <c r="O779" t="s">
        <v>89</v>
      </c>
      <c r="P779">
        <v>0</v>
      </c>
      <c r="Q779">
        <v>0</v>
      </c>
      <c r="R779">
        <v>0</v>
      </c>
      <c r="U779" t="str">
        <f>IFERROR(INDEX([1]!Tableau7[[#All],[DESCRIPTION]],MATCH(Tableau1[[#This Row],[EMETTEUR]],[1]!Tableau7[[#All],[CODE]],0)),"")</f>
        <v/>
      </c>
      <c r="V779">
        <f>Tableau1[[#This Row],[TOTAL_VALO]]*Tableau1[[#This Row],[SENSIBILITE]]</f>
        <v>0</v>
      </c>
    </row>
    <row r="780" spans="1:22" ht="15" customHeight="1" x14ac:dyDescent="0.25">
      <c r="A780" s="1">
        <v>44645</v>
      </c>
      <c r="B780" t="s">
        <v>118</v>
      </c>
      <c r="C780">
        <v>1050</v>
      </c>
      <c r="D780" t="s">
        <v>87</v>
      </c>
      <c r="E780" t="s">
        <v>88</v>
      </c>
      <c r="F780" s="2">
        <v>681</v>
      </c>
      <c r="G780" s="3">
        <v>1800</v>
      </c>
      <c r="H780" s="3">
        <v>1225800</v>
      </c>
      <c r="I780" s="1"/>
      <c r="K780" s="2"/>
      <c r="L780" s="2"/>
      <c r="M780" t="s">
        <v>24</v>
      </c>
      <c r="O780" t="s">
        <v>89</v>
      </c>
      <c r="P780">
        <v>0</v>
      </c>
      <c r="Q780">
        <v>0</v>
      </c>
      <c r="R780">
        <v>0</v>
      </c>
      <c r="U780" t="str">
        <f>IFERROR(INDEX([1]!Tableau7[[#All],[DESCRIPTION]],MATCH(Tableau1[[#This Row],[EMETTEUR]],[1]!Tableau7[[#All],[CODE]],0)),"")</f>
        <v/>
      </c>
      <c r="V780">
        <f>Tableau1[[#This Row],[TOTAL_VALO]]*Tableau1[[#This Row],[SENSIBILITE]]</f>
        <v>0</v>
      </c>
    </row>
    <row r="781" spans="1:22" ht="15" customHeight="1" x14ac:dyDescent="0.25">
      <c r="A781" s="1">
        <v>44645</v>
      </c>
      <c r="B781" t="s">
        <v>125</v>
      </c>
      <c r="C781">
        <v>1050</v>
      </c>
      <c r="D781" t="s">
        <v>87</v>
      </c>
      <c r="E781" t="s">
        <v>88</v>
      </c>
      <c r="F781" s="2">
        <v>6</v>
      </c>
      <c r="G781" s="3">
        <v>1800</v>
      </c>
      <c r="H781" s="3">
        <v>10800</v>
      </c>
      <c r="I781" s="1"/>
      <c r="K781" s="2"/>
      <c r="L781" s="2"/>
      <c r="M781" t="s">
        <v>24</v>
      </c>
      <c r="O781" t="s">
        <v>89</v>
      </c>
      <c r="P781">
        <v>0</v>
      </c>
      <c r="Q781">
        <v>0</v>
      </c>
      <c r="R781">
        <v>0</v>
      </c>
      <c r="U781" t="str">
        <f>IFERROR(INDEX([1]!Tableau7[[#All],[DESCRIPTION]],MATCH(Tableau1[[#This Row],[EMETTEUR]],[1]!Tableau7[[#All],[CODE]],0)),"")</f>
        <v/>
      </c>
      <c r="V781">
        <f>Tableau1[[#This Row],[TOTAL_VALO]]*Tableau1[[#This Row],[SENSIBILITE]]</f>
        <v>0</v>
      </c>
    </row>
    <row r="782" spans="1:22" ht="15" customHeight="1" x14ac:dyDescent="0.25">
      <c r="A782" s="1">
        <v>44645</v>
      </c>
      <c r="B782" t="s">
        <v>120</v>
      </c>
      <c r="C782">
        <v>1050</v>
      </c>
      <c r="D782" t="s">
        <v>87</v>
      </c>
      <c r="E782" t="s">
        <v>88</v>
      </c>
      <c r="F782" s="2">
        <v>1182</v>
      </c>
      <c r="G782" s="3">
        <v>1800</v>
      </c>
      <c r="H782" s="2">
        <v>2127600</v>
      </c>
      <c r="I782" s="1"/>
      <c r="K782" s="2"/>
      <c r="L782" s="2"/>
      <c r="M782" t="s">
        <v>24</v>
      </c>
      <c r="O782" t="s">
        <v>89</v>
      </c>
      <c r="P782">
        <v>0</v>
      </c>
      <c r="Q782">
        <v>0</v>
      </c>
      <c r="R782">
        <v>0</v>
      </c>
      <c r="U782" t="str">
        <f>IFERROR(INDEX([1]!Tableau7[[#All],[DESCRIPTION]],MATCH(Tableau1[[#This Row],[EMETTEUR]],[1]!Tableau7[[#All],[CODE]],0)),"")</f>
        <v/>
      </c>
      <c r="V782">
        <f>Tableau1[[#This Row],[TOTAL_VALO]]*Tableau1[[#This Row],[SENSIBILITE]]</f>
        <v>0</v>
      </c>
    </row>
    <row r="783" spans="1:22" ht="15" customHeight="1" x14ac:dyDescent="0.25">
      <c r="A783" s="1">
        <v>44645</v>
      </c>
      <c r="B783" t="s">
        <v>21</v>
      </c>
      <c r="C783">
        <v>1050</v>
      </c>
      <c r="D783" t="s">
        <v>87</v>
      </c>
      <c r="E783" t="s">
        <v>88</v>
      </c>
      <c r="F783" s="2">
        <v>1230</v>
      </c>
      <c r="G783" s="3">
        <v>1800</v>
      </c>
      <c r="H783" s="2">
        <v>2214000</v>
      </c>
      <c r="I783" s="1"/>
      <c r="K783" s="2"/>
      <c r="L783" s="2"/>
      <c r="M783" t="s">
        <v>24</v>
      </c>
      <c r="O783" t="s">
        <v>89</v>
      </c>
      <c r="P783">
        <v>0</v>
      </c>
      <c r="Q783">
        <v>0</v>
      </c>
      <c r="R783">
        <v>0</v>
      </c>
      <c r="U783" t="str">
        <f>IFERROR(INDEX([1]!Tableau7[[#All],[DESCRIPTION]],MATCH(Tableau1[[#This Row],[EMETTEUR]],[1]!Tableau7[[#All],[CODE]],0)),"")</f>
        <v/>
      </c>
      <c r="V783">
        <f>Tableau1[[#This Row],[TOTAL_VALO]]*Tableau1[[#This Row],[SENSIBILITE]]</f>
        <v>0</v>
      </c>
    </row>
    <row r="784" spans="1:22" ht="15" customHeight="1" x14ac:dyDescent="0.25">
      <c r="A784" s="1">
        <v>44645</v>
      </c>
      <c r="B784" t="s">
        <v>185</v>
      </c>
      <c r="C784">
        <v>100763</v>
      </c>
      <c r="D784" t="s">
        <v>419</v>
      </c>
      <c r="E784" t="s">
        <v>420</v>
      </c>
      <c r="F784" s="2">
        <v>1103</v>
      </c>
      <c r="G784" s="3">
        <v>102106.58</v>
      </c>
      <c r="H784" s="2">
        <v>112623557.73999999</v>
      </c>
      <c r="I784" s="1">
        <v>44773</v>
      </c>
      <c r="K784" s="2">
        <v>128</v>
      </c>
      <c r="L784" s="2">
        <v>128</v>
      </c>
      <c r="M784" t="s">
        <v>255</v>
      </c>
      <c r="N784" t="s">
        <v>107</v>
      </c>
      <c r="O784" t="s">
        <v>123</v>
      </c>
      <c r="P784">
        <v>0.35315722999999999</v>
      </c>
      <c r="Q784">
        <v>1.91</v>
      </c>
      <c r="R784">
        <v>35</v>
      </c>
      <c r="S784" t="s">
        <v>50</v>
      </c>
      <c r="U784" t="str">
        <f>IFERROR(INDEX([1]!Tableau7[[#All],[DESCRIPTION]],MATCH(Tableau1[[#This Row],[EMETTEUR]],[1]!Tableau7[[#All],[CODE]],0)),"")</f>
        <v/>
      </c>
      <c r="V784">
        <f>Tableau1[[#This Row],[TOTAL_VALO]]*Tableau1[[#This Row],[SENSIBILITE]]</f>
        <v>39773823.684203453</v>
      </c>
    </row>
    <row r="785" spans="1:22" ht="15" customHeight="1" x14ac:dyDescent="0.25">
      <c r="A785" s="1">
        <v>44645</v>
      </c>
      <c r="B785" t="s">
        <v>198</v>
      </c>
      <c r="C785">
        <v>100763</v>
      </c>
      <c r="D785" t="s">
        <v>419</v>
      </c>
      <c r="E785" t="s">
        <v>420</v>
      </c>
      <c r="F785" s="2">
        <v>153</v>
      </c>
      <c r="G785" s="3">
        <v>102106.58</v>
      </c>
      <c r="H785" s="3">
        <v>15622306.74</v>
      </c>
      <c r="I785" s="1">
        <v>44773</v>
      </c>
      <c r="K785" s="2">
        <v>128</v>
      </c>
      <c r="L785" s="2">
        <v>128</v>
      </c>
      <c r="M785" t="s">
        <v>255</v>
      </c>
      <c r="N785" t="s">
        <v>107</v>
      </c>
      <c r="O785" t="s">
        <v>123</v>
      </c>
      <c r="P785">
        <v>0.35315722999999999</v>
      </c>
      <c r="Q785">
        <v>1.91</v>
      </c>
      <c r="R785">
        <v>35</v>
      </c>
      <c r="S785" t="s">
        <v>50</v>
      </c>
      <c r="U785" t="str">
        <f>IFERROR(INDEX([1]!Tableau7[[#All],[DESCRIPTION]],MATCH(Tableau1[[#This Row],[EMETTEUR]],[1]!Tableau7[[#All],[CODE]],0)),"")</f>
        <v/>
      </c>
      <c r="V785">
        <f>Tableau1[[#This Row],[TOTAL_VALO]]*Tableau1[[#This Row],[SENSIBILITE]]</f>
        <v>5517130.5745087303</v>
      </c>
    </row>
    <row r="786" spans="1:22" ht="15" customHeight="1" x14ac:dyDescent="0.25">
      <c r="A786" s="1">
        <v>44645</v>
      </c>
      <c r="B786" t="s">
        <v>119</v>
      </c>
      <c r="C786">
        <v>100764</v>
      </c>
      <c r="D786" t="s">
        <v>421</v>
      </c>
      <c r="E786" t="s">
        <v>422</v>
      </c>
      <c r="F786" s="2">
        <v>59</v>
      </c>
      <c r="G786" s="3">
        <v>102960.6</v>
      </c>
      <c r="H786" s="3">
        <v>6074675.4000000004</v>
      </c>
      <c r="I786" s="1">
        <v>45138</v>
      </c>
      <c r="K786" s="2">
        <v>493</v>
      </c>
      <c r="L786" s="2">
        <v>493</v>
      </c>
      <c r="M786" t="s">
        <v>255</v>
      </c>
      <c r="N786" t="s">
        <v>107</v>
      </c>
      <c r="O786" t="s">
        <v>123</v>
      </c>
      <c r="P786">
        <v>1.2952404900000001</v>
      </c>
      <c r="Q786">
        <v>2.1070000000000002</v>
      </c>
      <c r="R786">
        <v>40</v>
      </c>
      <c r="S786" t="s">
        <v>50</v>
      </c>
      <c r="U786" t="str">
        <f>IFERROR(INDEX([1]!Tableau7[[#All],[DESCRIPTION]],MATCH(Tableau1[[#This Row],[EMETTEUR]],[1]!Tableau7[[#All],[CODE]],0)),"")</f>
        <v/>
      </c>
      <c r="V786">
        <f>Tableau1[[#This Row],[TOTAL_VALO]]*Tableau1[[#This Row],[SENSIBILITE]]</f>
        <v>7868165.5416869465</v>
      </c>
    </row>
    <row r="787" spans="1:22" ht="15" customHeight="1" x14ac:dyDescent="0.25">
      <c r="A787" s="1">
        <v>44645</v>
      </c>
      <c r="B787" t="s">
        <v>150</v>
      </c>
      <c r="C787">
        <v>100765</v>
      </c>
      <c r="D787" t="s">
        <v>423</v>
      </c>
      <c r="E787" t="s">
        <v>424</v>
      </c>
      <c r="F787" s="2">
        <v>103</v>
      </c>
      <c r="G787" s="3">
        <v>103516.03</v>
      </c>
      <c r="H787" s="3">
        <v>10662151.09</v>
      </c>
      <c r="I787" s="1">
        <v>45504</v>
      </c>
      <c r="K787">
        <v>859</v>
      </c>
      <c r="L787">
        <v>859</v>
      </c>
      <c r="M787" t="s">
        <v>255</v>
      </c>
      <c r="N787" t="s">
        <v>107</v>
      </c>
      <c r="O787" t="s">
        <v>123</v>
      </c>
      <c r="P787">
        <v>2.2129843600000001</v>
      </c>
      <c r="Q787">
        <v>2.3290000000000002</v>
      </c>
      <c r="R787">
        <v>45</v>
      </c>
      <c r="S787" t="s">
        <v>50</v>
      </c>
      <c r="U787" t="str">
        <f>IFERROR(INDEX([1]!Tableau7[[#All],[DESCRIPTION]],MATCH(Tableau1[[#This Row],[EMETTEUR]],[1]!Tableau7[[#All],[CODE]],0)),"")</f>
        <v/>
      </c>
      <c r="V787">
        <f>Tableau1[[#This Row],[TOTAL_VALO]]*Tableau1[[#This Row],[SENSIBILITE]]</f>
        <v>23595173.606126953</v>
      </c>
    </row>
    <row r="788" spans="1:22" ht="15" customHeight="1" x14ac:dyDescent="0.25">
      <c r="A788" s="1">
        <v>44645</v>
      </c>
      <c r="B788" t="s">
        <v>111</v>
      </c>
      <c r="C788">
        <v>100765</v>
      </c>
      <c r="D788" t="s">
        <v>423</v>
      </c>
      <c r="E788" t="s">
        <v>424</v>
      </c>
      <c r="F788" s="2">
        <v>25</v>
      </c>
      <c r="G788" s="3">
        <v>103516.03</v>
      </c>
      <c r="H788" s="3">
        <v>2587900.75</v>
      </c>
      <c r="I788" s="1">
        <v>45504</v>
      </c>
      <c r="K788">
        <v>859</v>
      </c>
      <c r="L788">
        <v>859</v>
      </c>
      <c r="M788" t="s">
        <v>255</v>
      </c>
      <c r="N788" t="s">
        <v>107</v>
      </c>
      <c r="O788" t="s">
        <v>123</v>
      </c>
      <c r="P788">
        <v>2.2129843600000001</v>
      </c>
      <c r="Q788">
        <v>2.3290000000000002</v>
      </c>
      <c r="R788">
        <v>45</v>
      </c>
      <c r="S788" t="s">
        <v>50</v>
      </c>
      <c r="U788" t="str">
        <f>IFERROR(INDEX([1]!Tableau7[[#All],[DESCRIPTION]],MATCH(Tableau1[[#This Row],[EMETTEUR]],[1]!Tableau7[[#All],[CODE]],0)),"")</f>
        <v/>
      </c>
      <c r="V788">
        <f>Tableau1[[#This Row],[TOTAL_VALO]]*Tableau1[[#This Row],[SENSIBILITE]]</f>
        <v>5726983.8849822702</v>
      </c>
    </row>
    <row r="789" spans="1:22" ht="15" customHeight="1" x14ac:dyDescent="0.25">
      <c r="A789" s="1">
        <v>44645</v>
      </c>
      <c r="B789" t="s">
        <v>115</v>
      </c>
      <c r="C789">
        <v>100765</v>
      </c>
      <c r="D789" t="s">
        <v>423</v>
      </c>
      <c r="E789" t="s">
        <v>424</v>
      </c>
      <c r="F789" s="2">
        <v>50</v>
      </c>
      <c r="G789" s="3">
        <v>103516.03</v>
      </c>
      <c r="H789" s="3">
        <v>5175801.5</v>
      </c>
      <c r="I789" s="1">
        <v>45504</v>
      </c>
      <c r="K789">
        <v>859</v>
      </c>
      <c r="L789">
        <v>859</v>
      </c>
      <c r="M789" t="s">
        <v>255</v>
      </c>
      <c r="N789" t="s">
        <v>107</v>
      </c>
      <c r="O789" t="s">
        <v>123</v>
      </c>
      <c r="P789">
        <v>2.2129843600000001</v>
      </c>
      <c r="Q789">
        <v>2.3290000000000002</v>
      </c>
      <c r="R789">
        <v>45</v>
      </c>
      <c r="S789" t="s">
        <v>50</v>
      </c>
      <c r="U789" t="str">
        <f>IFERROR(INDEX([1]!Tableau7[[#All],[DESCRIPTION]],MATCH(Tableau1[[#This Row],[EMETTEUR]],[1]!Tableau7[[#All],[CODE]],0)),"")</f>
        <v/>
      </c>
      <c r="V789">
        <f>Tableau1[[#This Row],[TOTAL_VALO]]*Tableau1[[#This Row],[SENSIBILITE]]</f>
        <v>11453967.76996454</v>
      </c>
    </row>
    <row r="790" spans="1:22" ht="15" customHeight="1" x14ac:dyDescent="0.25">
      <c r="A790" s="1">
        <v>44645</v>
      </c>
      <c r="B790" t="s">
        <v>119</v>
      </c>
      <c r="C790">
        <v>100765</v>
      </c>
      <c r="D790" t="s">
        <v>423</v>
      </c>
      <c r="E790" t="s">
        <v>424</v>
      </c>
      <c r="F790" s="2">
        <v>81</v>
      </c>
      <c r="G790" s="3">
        <v>103516.03</v>
      </c>
      <c r="H790" s="3">
        <v>8384798.4299999997</v>
      </c>
      <c r="I790" s="1">
        <v>45504</v>
      </c>
      <c r="K790">
        <v>859</v>
      </c>
      <c r="L790">
        <v>859</v>
      </c>
      <c r="M790" t="s">
        <v>255</v>
      </c>
      <c r="N790" t="s">
        <v>107</v>
      </c>
      <c r="O790" t="s">
        <v>123</v>
      </c>
      <c r="P790">
        <v>2.2129843600000001</v>
      </c>
      <c r="Q790">
        <v>2.3290000000000002</v>
      </c>
      <c r="R790">
        <v>45</v>
      </c>
      <c r="S790" t="s">
        <v>50</v>
      </c>
      <c r="U790" t="str">
        <f>IFERROR(INDEX([1]!Tableau7[[#All],[DESCRIPTION]],MATCH(Tableau1[[#This Row],[EMETTEUR]],[1]!Tableau7[[#All],[CODE]],0)),"")</f>
        <v/>
      </c>
      <c r="V790">
        <f>Tableau1[[#This Row],[TOTAL_VALO]]*Tableau1[[#This Row],[SENSIBILITE]]</f>
        <v>18555427.787342556</v>
      </c>
    </row>
    <row r="791" spans="1:22" ht="15" customHeight="1" x14ac:dyDescent="0.25">
      <c r="A791" s="1">
        <v>44645</v>
      </c>
      <c r="B791" t="s">
        <v>120</v>
      </c>
      <c r="C791">
        <v>100765</v>
      </c>
      <c r="D791" t="s">
        <v>423</v>
      </c>
      <c r="E791" t="s">
        <v>424</v>
      </c>
      <c r="F791">
        <v>14</v>
      </c>
      <c r="G791" s="3">
        <v>103516.03</v>
      </c>
      <c r="H791" s="3">
        <v>1449224.42</v>
      </c>
      <c r="I791" s="1">
        <v>45504</v>
      </c>
      <c r="K791" s="2">
        <v>859</v>
      </c>
      <c r="L791" s="2">
        <v>859</v>
      </c>
      <c r="M791" t="s">
        <v>255</v>
      </c>
      <c r="N791" t="s">
        <v>107</v>
      </c>
      <c r="O791" t="s">
        <v>123</v>
      </c>
      <c r="P791">
        <v>2.2129843600000001</v>
      </c>
      <c r="Q791">
        <v>2.3290000000000002</v>
      </c>
      <c r="R791">
        <v>45</v>
      </c>
      <c r="S791" t="s">
        <v>50</v>
      </c>
      <c r="U791" t="str">
        <f>IFERROR(INDEX([1]!Tableau7[[#All],[DESCRIPTION]],MATCH(Tableau1[[#This Row],[EMETTEUR]],[1]!Tableau7[[#All],[CODE]],0)),"")</f>
        <v/>
      </c>
      <c r="V791">
        <f>Tableau1[[#This Row],[TOTAL_VALO]]*Tableau1[[#This Row],[SENSIBILITE]]</f>
        <v>3207110.9755900712</v>
      </c>
    </row>
    <row r="792" spans="1:22" ht="15" customHeight="1" x14ac:dyDescent="0.25">
      <c r="A792" s="1">
        <v>44645</v>
      </c>
      <c r="B792" t="s">
        <v>185</v>
      </c>
      <c r="C792">
        <v>100771</v>
      </c>
      <c r="D792" t="s">
        <v>425</v>
      </c>
      <c r="E792" t="s">
        <v>426</v>
      </c>
      <c r="F792">
        <v>200</v>
      </c>
      <c r="G792" s="3">
        <v>101925.77</v>
      </c>
      <c r="H792" s="3">
        <v>20385154</v>
      </c>
      <c r="I792" s="1">
        <v>44809</v>
      </c>
      <c r="K792" s="2">
        <v>164</v>
      </c>
      <c r="L792" s="2">
        <v>164</v>
      </c>
      <c r="M792" t="s">
        <v>255</v>
      </c>
      <c r="N792" t="s">
        <v>107</v>
      </c>
      <c r="O792" t="s">
        <v>427</v>
      </c>
      <c r="P792">
        <v>0.45141796000000001</v>
      </c>
      <c r="Q792">
        <v>2.012</v>
      </c>
      <c r="R792">
        <v>45</v>
      </c>
      <c r="S792" t="s">
        <v>50</v>
      </c>
      <c r="U792" t="str">
        <f>IFERROR(INDEX([1]!Tableau7[[#All],[DESCRIPTION]],MATCH(Tableau1[[#This Row],[EMETTEUR]],[1]!Tableau7[[#All],[CODE]],0)),"")</f>
        <v/>
      </c>
      <c r="V792">
        <f>Tableau1[[#This Row],[TOTAL_VALO]]*Tableau1[[#This Row],[SENSIBILITE]]</f>
        <v>9202224.6329658404</v>
      </c>
    </row>
    <row r="793" spans="1:22" ht="15" customHeight="1" x14ac:dyDescent="0.25">
      <c r="A793" s="1">
        <v>44645</v>
      </c>
      <c r="B793" t="s">
        <v>198</v>
      </c>
      <c r="C793">
        <v>100771</v>
      </c>
      <c r="D793" t="s">
        <v>425</v>
      </c>
      <c r="E793" t="s">
        <v>426</v>
      </c>
      <c r="F793" s="2">
        <v>100</v>
      </c>
      <c r="G793" s="3">
        <v>101925.77</v>
      </c>
      <c r="H793" s="2">
        <v>10192577</v>
      </c>
      <c r="I793" s="1">
        <v>44809</v>
      </c>
      <c r="K793" s="2">
        <v>164</v>
      </c>
      <c r="L793" s="2">
        <v>164</v>
      </c>
      <c r="M793" t="s">
        <v>255</v>
      </c>
      <c r="N793" t="s">
        <v>107</v>
      </c>
      <c r="O793" t="s">
        <v>427</v>
      </c>
      <c r="P793">
        <v>0.45141796000000001</v>
      </c>
      <c r="Q793">
        <v>2.012</v>
      </c>
      <c r="R793">
        <v>45</v>
      </c>
      <c r="S793" t="s">
        <v>50</v>
      </c>
      <c r="U793" t="str">
        <f>IFERROR(INDEX([1]!Tableau7[[#All],[DESCRIPTION]],MATCH(Tableau1[[#This Row],[EMETTEUR]],[1]!Tableau7[[#All],[CODE]],0)),"")</f>
        <v/>
      </c>
      <c r="V793">
        <f>Tableau1[[#This Row],[TOTAL_VALO]]*Tableau1[[#This Row],[SENSIBILITE]]</f>
        <v>4601112.3164829202</v>
      </c>
    </row>
    <row r="794" spans="1:22" ht="15" customHeight="1" x14ac:dyDescent="0.25">
      <c r="A794" s="1">
        <v>44645</v>
      </c>
      <c r="B794" t="s">
        <v>114</v>
      </c>
      <c r="C794">
        <v>100771</v>
      </c>
      <c r="D794" t="s">
        <v>425</v>
      </c>
      <c r="E794" t="s">
        <v>426</v>
      </c>
      <c r="F794">
        <v>100</v>
      </c>
      <c r="G794" s="3">
        <v>101925.77</v>
      </c>
      <c r="H794" s="3">
        <v>10192577</v>
      </c>
      <c r="I794" s="1">
        <v>44809</v>
      </c>
      <c r="K794">
        <v>164</v>
      </c>
      <c r="L794">
        <v>164</v>
      </c>
      <c r="M794" t="s">
        <v>255</v>
      </c>
      <c r="N794" t="s">
        <v>107</v>
      </c>
      <c r="O794" t="s">
        <v>427</v>
      </c>
      <c r="P794">
        <v>0.45141796000000001</v>
      </c>
      <c r="Q794">
        <v>2.012</v>
      </c>
      <c r="R794">
        <v>45</v>
      </c>
      <c r="S794" t="s">
        <v>50</v>
      </c>
      <c r="U794" t="str">
        <f>IFERROR(INDEX([1]!Tableau7[[#All],[DESCRIPTION]],MATCH(Tableau1[[#This Row],[EMETTEUR]],[1]!Tableau7[[#All],[CODE]],0)),"")</f>
        <v/>
      </c>
      <c r="V794">
        <f>Tableau1[[#This Row],[TOTAL_VALO]]*Tableau1[[#This Row],[SENSIBILITE]]</f>
        <v>4601112.3164829202</v>
      </c>
    </row>
    <row r="795" spans="1:22" ht="15" customHeight="1" x14ac:dyDescent="0.25">
      <c r="A795" s="1">
        <v>44645</v>
      </c>
      <c r="B795" t="s">
        <v>185</v>
      </c>
      <c r="C795">
        <v>100779</v>
      </c>
      <c r="D795" t="s">
        <v>428</v>
      </c>
      <c r="E795" t="s">
        <v>429</v>
      </c>
      <c r="F795">
        <v>130</v>
      </c>
      <c r="G795" s="3">
        <v>50948.07</v>
      </c>
      <c r="H795" s="2">
        <v>6623249.0999999996</v>
      </c>
      <c r="I795" s="1">
        <v>45229</v>
      </c>
      <c r="K795" s="2">
        <v>584</v>
      </c>
      <c r="L795" s="2">
        <v>584</v>
      </c>
      <c r="M795" t="s">
        <v>255</v>
      </c>
      <c r="N795" t="s">
        <v>107</v>
      </c>
      <c r="O795" t="s">
        <v>131</v>
      </c>
      <c r="P795">
        <v>1.0627617</v>
      </c>
      <c r="Q795">
        <v>2.3250000000000002</v>
      </c>
      <c r="R795">
        <v>55</v>
      </c>
      <c r="S795" t="s">
        <v>50</v>
      </c>
      <c r="U795" t="str">
        <f>IFERROR(INDEX([1]!Tableau7[[#All],[DESCRIPTION]],MATCH(Tableau1[[#This Row],[EMETTEUR]],[1]!Tableau7[[#All],[CODE]],0)),"")</f>
        <v/>
      </c>
      <c r="V795">
        <f>Tableau1[[#This Row],[TOTAL_VALO]]*Tableau1[[#This Row],[SENSIBILITE]]</f>
        <v>7038935.4730394697</v>
      </c>
    </row>
    <row r="796" spans="1:22" ht="15" customHeight="1" x14ac:dyDescent="0.25">
      <c r="A796" s="1">
        <v>44645</v>
      </c>
      <c r="B796" t="s">
        <v>150</v>
      </c>
      <c r="C796">
        <v>9334</v>
      </c>
      <c r="D796" t="s">
        <v>430</v>
      </c>
      <c r="E796" t="s">
        <v>431</v>
      </c>
      <c r="F796" s="2">
        <v>99</v>
      </c>
      <c r="G796" s="3">
        <v>105585.54</v>
      </c>
      <c r="H796" s="2">
        <v>10452968.460000001</v>
      </c>
      <c r="I796" s="1">
        <v>45472</v>
      </c>
      <c r="K796" s="2">
        <v>827</v>
      </c>
      <c r="L796" s="2">
        <v>827</v>
      </c>
      <c r="M796" t="s">
        <v>182</v>
      </c>
      <c r="N796" t="s">
        <v>107</v>
      </c>
      <c r="O796" t="s">
        <v>247</v>
      </c>
      <c r="P796">
        <v>2.1128272699999999</v>
      </c>
      <c r="Q796">
        <v>2.2919999999999998</v>
      </c>
      <c r="R796">
        <v>42</v>
      </c>
      <c r="S796" t="s">
        <v>50</v>
      </c>
      <c r="U796" t="str">
        <f>IFERROR(INDEX([1]!Tableau7[[#All],[DESCRIPTION]],MATCH(Tableau1[[#This Row],[EMETTEUR]],[1]!Tableau7[[#All],[CODE]],0)),"")</f>
        <v/>
      </c>
      <c r="V796">
        <f>Tableau1[[#This Row],[TOTAL_VALO]]*Tableau1[[#This Row],[SENSIBILITE]]</f>
        <v>22085316.814737905</v>
      </c>
    </row>
    <row r="797" spans="1:22" ht="15" customHeight="1" x14ac:dyDescent="0.25">
      <c r="A797" s="1">
        <v>44645</v>
      </c>
      <c r="B797" t="s">
        <v>185</v>
      </c>
      <c r="C797">
        <v>9334</v>
      </c>
      <c r="D797" t="s">
        <v>430</v>
      </c>
      <c r="E797" t="s">
        <v>431</v>
      </c>
      <c r="F797" s="2">
        <v>148</v>
      </c>
      <c r="G797" s="3">
        <v>105585.54</v>
      </c>
      <c r="H797" s="3">
        <v>15626659.92</v>
      </c>
      <c r="I797" s="1">
        <v>45472</v>
      </c>
      <c r="K797" s="2">
        <v>827</v>
      </c>
      <c r="L797" s="2">
        <v>827</v>
      </c>
      <c r="M797" t="s">
        <v>182</v>
      </c>
      <c r="N797" t="s">
        <v>107</v>
      </c>
      <c r="O797" t="s">
        <v>247</v>
      </c>
      <c r="P797">
        <v>2.1128272699999999</v>
      </c>
      <c r="Q797">
        <v>2.2919999999999998</v>
      </c>
      <c r="R797">
        <v>42</v>
      </c>
      <c r="S797" t="s">
        <v>50</v>
      </c>
      <c r="U797" t="str">
        <f>IFERROR(INDEX([1]!Tableau7[[#All],[DESCRIPTION]],MATCH(Tableau1[[#This Row],[EMETTEUR]],[1]!Tableau7[[#All],[CODE]],0)),"")</f>
        <v/>
      </c>
      <c r="V797">
        <f>Tableau1[[#This Row],[TOTAL_VALO]]*Tableau1[[#This Row],[SENSIBILITE]]</f>
        <v>33016433.217992019</v>
      </c>
    </row>
    <row r="798" spans="1:22" ht="15" customHeight="1" x14ac:dyDescent="0.25">
      <c r="A798" s="1">
        <v>44645</v>
      </c>
      <c r="B798" t="s">
        <v>124</v>
      </c>
      <c r="C798">
        <v>9334</v>
      </c>
      <c r="D798" t="s">
        <v>430</v>
      </c>
      <c r="E798" t="s">
        <v>431</v>
      </c>
      <c r="F798" s="2">
        <v>356</v>
      </c>
      <c r="G798" s="3">
        <v>105585.54</v>
      </c>
      <c r="H798" s="3">
        <v>37588452.240000002</v>
      </c>
      <c r="I798" s="1">
        <v>45472</v>
      </c>
      <c r="K798" s="2">
        <v>827</v>
      </c>
      <c r="L798" s="2">
        <v>827</v>
      </c>
      <c r="M798" t="s">
        <v>182</v>
      </c>
      <c r="N798" t="s">
        <v>107</v>
      </c>
      <c r="O798" t="s">
        <v>247</v>
      </c>
      <c r="P798">
        <v>2.1128272699999999</v>
      </c>
      <c r="Q798">
        <v>2.2919999999999998</v>
      </c>
      <c r="R798">
        <v>42</v>
      </c>
      <c r="S798" t="s">
        <v>50</v>
      </c>
      <c r="U798" t="str">
        <f>IFERROR(INDEX([1]!Tableau7[[#All],[DESCRIPTION]],MATCH(Tableau1[[#This Row],[EMETTEUR]],[1]!Tableau7[[#All],[CODE]],0)),"")</f>
        <v/>
      </c>
      <c r="V798">
        <f>Tableau1[[#This Row],[TOTAL_VALO]]*Tableau1[[#This Row],[SENSIBILITE]]</f>
        <v>79417906.929764584</v>
      </c>
    </row>
    <row r="799" spans="1:22" ht="15" customHeight="1" x14ac:dyDescent="0.25">
      <c r="A799" s="1">
        <v>44645</v>
      </c>
      <c r="B799" t="s">
        <v>114</v>
      </c>
      <c r="C799">
        <v>9334</v>
      </c>
      <c r="D799" t="s">
        <v>430</v>
      </c>
      <c r="E799" t="s">
        <v>431</v>
      </c>
      <c r="F799" s="2">
        <v>40</v>
      </c>
      <c r="G799" s="3">
        <v>105585.54</v>
      </c>
      <c r="H799" s="3">
        <v>4223421.5999999996</v>
      </c>
      <c r="I799" s="1">
        <v>45472</v>
      </c>
      <c r="K799">
        <v>827</v>
      </c>
      <c r="L799">
        <v>827</v>
      </c>
      <c r="M799" t="s">
        <v>182</v>
      </c>
      <c r="N799" t="s">
        <v>107</v>
      </c>
      <c r="O799" t="s">
        <v>247</v>
      </c>
      <c r="P799">
        <v>2.1128272699999999</v>
      </c>
      <c r="Q799">
        <v>2.2919999999999998</v>
      </c>
      <c r="R799">
        <v>42</v>
      </c>
      <c r="S799" t="s">
        <v>50</v>
      </c>
      <c r="U799" t="str">
        <f>IFERROR(INDEX([1]!Tableau7[[#All],[DESCRIPTION]],MATCH(Tableau1[[#This Row],[EMETTEUR]],[1]!Tableau7[[#All],[CODE]],0)),"")</f>
        <v/>
      </c>
      <c r="V799">
        <f>Tableau1[[#This Row],[TOTAL_VALO]]*Tableau1[[#This Row],[SENSIBILITE]]</f>
        <v>8923360.32918703</v>
      </c>
    </row>
    <row r="800" spans="1:22" ht="15" customHeight="1" x14ac:dyDescent="0.25">
      <c r="A800" s="1">
        <v>44645</v>
      </c>
      <c r="B800" t="s">
        <v>115</v>
      </c>
      <c r="C800">
        <v>9334</v>
      </c>
      <c r="D800" t="s">
        <v>430</v>
      </c>
      <c r="E800" t="s">
        <v>431</v>
      </c>
      <c r="F800" s="2">
        <v>45</v>
      </c>
      <c r="G800" s="3">
        <v>105585.54</v>
      </c>
      <c r="H800" s="3">
        <v>4751349.3</v>
      </c>
      <c r="I800" s="1">
        <v>45472</v>
      </c>
      <c r="K800" s="2">
        <v>827</v>
      </c>
      <c r="L800" s="2">
        <v>827</v>
      </c>
      <c r="M800" t="s">
        <v>182</v>
      </c>
      <c r="N800" t="s">
        <v>107</v>
      </c>
      <c r="O800" t="s">
        <v>247</v>
      </c>
      <c r="P800">
        <v>2.1128272699999999</v>
      </c>
      <c r="Q800">
        <v>2.2919999999999998</v>
      </c>
      <c r="R800">
        <v>42</v>
      </c>
      <c r="S800" t="s">
        <v>50</v>
      </c>
      <c r="U800" t="str">
        <f>IFERROR(INDEX([1]!Tableau7[[#All],[DESCRIPTION]],MATCH(Tableau1[[#This Row],[EMETTEUR]],[1]!Tableau7[[#All],[CODE]],0)),"")</f>
        <v/>
      </c>
      <c r="V800">
        <f>Tableau1[[#This Row],[TOTAL_VALO]]*Tableau1[[#This Row],[SENSIBILITE]]</f>
        <v>10038780.370335409</v>
      </c>
    </row>
    <row r="801" spans="1:22" ht="15" customHeight="1" x14ac:dyDescent="0.25">
      <c r="A801" s="1">
        <v>44645</v>
      </c>
      <c r="B801" t="s">
        <v>118</v>
      </c>
      <c r="C801">
        <v>9334</v>
      </c>
      <c r="D801" t="s">
        <v>430</v>
      </c>
      <c r="E801" t="s">
        <v>431</v>
      </c>
      <c r="F801" s="2">
        <v>4</v>
      </c>
      <c r="G801" s="3">
        <v>105585.54</v>
      </c>
      <c r="H801" s="3">
        <v>422342.16</v>
      </c>
      <c r="I801" s="1">
        <v>45472</v>
      </c>
      <c r="K801" s="2">
        <v>827</v>
      </c>
      <c r="L801" s="2">
        <v>827</v>
      </c>
      <c r="M801" t="s">
        <v>182</v>
      </c>
      <c r="N801" t="s">
        <v>107</v>
      </c>
      <c r="O801" t="s">
        <v>247</v>
      </c>
      <c r="P801">
        <v>2.1128272699999999</v>
      </c>
      <c r="Q801">
        <v>2.2919999999999998</v>
      </c>
      <c r="R801">
        <v>42</v>
      </c>
      <c r="S801" t="s">
        <v>50</v>
      </c>
      <c r="U801" t="str">
        <f>IFERROR(INDEX([1]!Tableau7[[#All],[DESCRIPTION]],MATCH(Tableau1[[#This Row],[EMETTEUR]],[1]!Tableau7[[#All],[CODE]],0)),"")</f>
        <v/>
      </c>
      <c r="V801">
        <f>Tableau1[[#This Row],[TOTAL_VALO]]*Tableau1[[#This Row],[SENSIBILITE]]</f>
        <v>892336.03291870316</v>
      </c>
    </row>
    <row r="802" spans="1:22" ht="15" customHeight="1" x14ac:dyDescent="0.25">
      <c r="A802" s="1">
        <v>44645</v>
      </c>
      <c r="B802" t="s">
        <v>119</v>
      </c>
      <c r="C802">
        <v>9334</v>
      </c>
      <c r="D802" t="s">
        <v>430</v>
      </c>
      <c r="E802" t="s">
        <v>431</v>
      </c>
      <c r="F802">
        <v>330</v>
      </c>
      <c r="G802" s="3">
        <v>105585.54</v>
      </c>
      <c r="H802" s="3">
        <v>34843228.200000003</v>
      </c>
      <c r="I802" s="1">
        <v>45472</v>
      </c>
      <c r="K802" s="2">
        <v>827</v>
      </c>
      <c r="L802" s="2">
        <v>827</v>
      </c>
      <c r="M802" t="s">
        <v>182</v>
      </c>
      <c r="N802" t="s">
        <v>107</v>
      </c>
      <c r="O802" t="s">
        <v>247</v>
      </c>
      <c r="P802">
        <v>2.1128272699999999</v>
      </c>
      <c r="Q802">
        <v>2.2919999999999998</v>
      </c>
      <c r="R802">
        <v>42</v>
      </c>
      <c r="S802" t="s">
        <v>50</v>
      </c>
      <c r="U802" t="str">
        <f>IFERROR(INDEX([1]!Tableau7[[#All],[DESCRIPTION]],MATCH(Tableau1[[#This Row],[EMETTEUR]],[1]!Tableau7[[#All],[CODE]],0)),"")</f>
        <v/>
      </c>
      <c r="V802">
        <f>Tableau1[[#This Row],[TOTAL_VALO]]*Tableau1[[#This Row],[SENSIBILITE]]</f>
        <v>73617722.715793014</v>
      </c>
    </row>
    <row r="803" spans="1:22" ht="15" customHeight="1" x14ac:dyDescent="0.25">
      <c r="A803" s="1">
        <v>44645</v>
      </c>
      <c r="B803" t="s">
        <v>135</v>
      </c>
      <c r="C803">
        <v>9334</v>
      </c>
      <c r="D803" t="s">
        <v>430</v>
      </c>
      <c r="E803" t="s">
        <v>431</v>
      </c>
      <c r="F803" s="2">
        <v>300</v>
      </c>
      <c r="G803" s="3">
        <v>105585.54</v>
      </c>
      <c r="H803" s="2">
        <v>31675662</v>
      </c>
      <c r="I803" s="1">
        <v>45472</v>
      </c>
      <c r="K803" s="2">
        <v>827</v>
      </c>
      <c r="L803" s="2">
        <v>827</v>
      </c>
      <c r="M803" t="s">
        <v>182</v>
      </c>
      <c r="N803" t="s">
        <v>107</v>
      </c>
      <c r="O803" t="s">
        <v>247</v>
      </c>
      <c r="P803">
        <v>2.1128272699999999</v>
      </c>
      <c r="Q803">
        <v>2.2919999999999998</v>
      </c>
      <c r="R803">
        <v>42</v>
      </c>
      <c r="S803" t="s">
        <v>50</v>
      </c>
      <c r="U803" t="str">
        <f>IFERROR(INDEX([1]!Tableau7[[#All],[DESCRIPTION]],MATCH(Tableau1[[#This Row],[EMETTEUR]],[1]!Tableau7[[#All],[CODE]],0)),"")</f>
        <v/>
      </c>
      <c r="V803">
        <f>Tableau1[[#This Row],[TOTAL_VALO]]*Tableau1[[#This Row],[SENSIBILITE]]</f>
        <v>66925202.468902737</v>
      </c>
    </row>
    <row r="804" spans="1:22" ht="15" customHeight="1" x14ac:dyDescent="0.25">
      <c r="A804" s="1">
        <v>44645</v>
      </c>
      <c r="B804" t="s">
        <v>150</v>
      </c>
      <c r="C804">
        <v>9425</v>
      </c>
      <c r="D804" t="s">
        <v>432</v>
      </c>
      <c r="E804" t="s">
        <v>433</v>
      </c>
      <c r="F804" s="2">
        <v>31</v>
      </c>
      <c r="G804" s="3">
        <v>103928.21</v>
      </c>
      <c r="H804" s="2">
        <v>3221774.51</v>
      </c>
      <c r="I804" s="1">
        <v>47478</v>
      </c>
      <c r="K804" s="2">
        <v>2833</v>
      </c>
      <c r="L804" s="2">
        <v>2833</v>
      </c>
      <c r="M804" t="s">
        <v>182</v>
      </c>
      <c r="N804" t="s">
        <v>107</v>
      </c>
      <c r="O804" t="s">
        <v>247</v>
      </c>
      <c r="P804">
        <v>6.7463088999999998</v>
      </c>
      <c r="Q804">
        <v>2.8239999999999998</v>
      </c>
      <c r="R804">
        <v>55</v>
      </c>
      <c r="S804" t="s">
        <v>50</v>
      </c>
      <c r="U804" t="str">
        <f>IFERROR(INDEX([1]!Tableau7[[#All],[DESCRIPTION]],MATCH(Tableau1[[#This Row],[EMETTEUR]],[1]!Tableau7[[#All],[CODE]],0)),"")</f>
        <v/>
      </c>
      <c r="V804">
        <f>Tableau1[[#This Row],[TOTAL_VALO]]*Tableau1[[#This Row],[SENSIBILITE]]</f>
        <v>21735086.050606135</v>
      </c>
    </row>
    <row r="805" spans="1:22" ht="15" customHeight="1" x14ac:dyDescent="0.25">
      <c r="A805" s="1">
        <v>44645</v>
      </c>
      <c r="B805" t="s">
        <v>110</v>
      </c>
      <c r="C805">
        <v>9425</v>
      </c>
      <c r="D805" t="s">
        <v>432</v>
      </c>
      <c r="E805" t="s">
        <v>433</v>
      </c>
      <c r="F805" s="2">
        <v>69</v>
      </c>
      <c r="G805" s="3">
        <v>103928.21</v>
      </c>
      <c r="H805" s="2">
        <v>7171046.4900000002</v>
      </c>
      <c r="I805" s="1">
        <v>47478</v>
      </c>
      <c r="K805" s="2">
        <v>2833</v>
      </c>
      <c r="L805" s="2">
        <v>2833</v>
      </c>
      <c r="M805" t="s">
        <v>182</v>
      </c>
      <c r="N805" t="s">
        <v>107</v>
      </c>
      <c r="O805" t="s">
        <v>247</v>
      </c>
      <c r="P805">
        <v>6.7463088999999998</v>
      </c>
      <c r="Q805">
        <v>2.8239999999999998</v>
      </c>
      <c r="R805">
        <v>55</v>
      </c>
      <c r="S805" t="s">
        <v>50</v>
      </c>
      <c r="U805" t="str">
        <f>IFERROR(INDEX([1]!Tableau7[[#All],[DESCRIPTION]],MATCH(Tableau1[[#This Row],[EMETTEUR]],[1]!Tableau7[[#All],[CODE]],0)),"")</f>
        <v/>
      </c>
      <c r="V805">
        <f>Tableau1[[#This Row],[TOTAL_VALO]]*Tableau1[[#This Row],[SENSIBILITE]]</f>
        <v>48378094.757800758</v>
      </c>
    </row>
    <row r="806" spans="1:22" ht="15" customHeight="1" x14ac:dyDescent="0.25">
      <c r="A806" s="1">
        <v>44645</v>
      </c>
      <c r="B806" t="s">
        <v>111</v>
      </c>
      <c r="C806">
        <v>9425</v>
      </c>
      <c r="D806" t="s">
        <v>432</v>
      </c>
      <c r="E806" t="s">
        <v>433</v>
      </c>
      <c r="F806" s="2">
        <v>6</v>
      </c>
      <c r="G806" s="3">
        <v>103928.21</v>
      </c>
      <c r="H806" s="2">
        <v>623569.26</v>
      </c>
      <c r="I806" s="1">
        <v>47478</v>
      </c>
      <c r="K806" s="2">
        <v>2833</v>
      </c>
      <c r="L806" s="2">
        <v>2833</v>
      </c>
      <c r="M806" t="s">
        <v>182</v>
      </c>
      <c r="N806" t="s">
        <v>107</v>
      </c>
      <c r="O806" t="s">
        <v>247</v>
      </c>
      <c r="P806">
        <v>6.7463088999999998</v>
      </c>
      <c r="Q806">
        <v>2.8239999999999998</v>
      </c>
      <c r="R806">
        <v>55</v>
      </c>
      <c r="S806" t="s">
        <v>50</v>
      </c>
      <c r="U806" t="str">
        <f>IFERROR(INDEX([1]!Tableau7[[#All],[DESCRIPTION]],MATCH(Tableau1[[#This Row],[EMETTEUR]],[1]!Tableau7[[#All],[CODE]],0)),"")</f>
        <v/>
      </c>
      <c r="V806">
        <f>Tableau1[[#This Row],[TOTAL_VALO]]*Tableau1[[#This Row],[SENSIBILITE]]</f>
        <v>4206790.8485044139</v>
      </c>
    </row>
    <row r="807" spans="1:22" ht="15" customHeight="1" x14ac:dyDescent="0.25">
      <c r="A807" s="1">
        <v>44645</v>
      </c>
      <c r="B807" t="s">
        <v>141</v>
      </c>
      <c r="C807">
        <v>9425</v>
      </c>
      <c r="D807" t="s">
        <v>432</v>
      </c>
      <c r="E807" t="s">
        <v>433</v>
      </c>
      <c r="F807" s="2">
        <v>62</v>
      </c>
      <c r="G807" s="3">
        <v>103928.21</v>
      </c>
      <c r="H807" s="2">
        <v>6443549.0199999996</v>
      </c>
      <c r="I807" s="1">
        <v>47478</v>
      </c>
      <c r="K807" s="2">
        <v>2833</v>
      </c>
      <c r="L807" s="2">
        <v>2833</v>
      </c>
      <c r="M807" t="s">
        <v>182</v>
      </c>
      <c r="N807" t="s">
        <v>107</v>
      </c>
      <c r="O807" t="s">
        <v>247</v>
      </c>
      <c r="P807">
        <v>6.7463088999999998</v>
      </c>
      <c r="Q807">
        <v>2.8239999999999998</v>
      </c>
      <c r="R807">
        <v>55</v>
      </c>
      <c r="S807" t="s">
        <v>50</v>
      </c>
      <c r="U807" t="str">
        <f>IFERROR(INDEX([1]!Tableau7[[#All],[DESCRIPTION]],MATCH(Tableau1[[#This Row],[EMETTEUR]],[1]!Tableau7[[#All],[CODE]],0)),"")</f>
        <v/>
      </c>
      <c r="V807">
        <f>Tableau1[[#This Row],[TOTAL_VALO]]*Tableau1[[#This Row],[SENSIBILITE]]</f>
        <v>43470172.101212271</v>
      </c>
    </row>
    <row r="808" spans="1:22" ht="15" customHeight="1" x14ac:dyDescent="0.25">
      <c r="A808" s="1">
        <v>44645</v>
      </c>
      <c r="B808" t="s">
        <v>114</v>
      </c>
      <c r="C808">
        <v>9425</v>
      </c>
      <c r="D808" t="s">
        <v>432</v>
      </c>
      <c r="E808" t="s">
        <v>433</v>
      </c>
      <c r="F808" s="2">
        <v>74</v>
      </c>
      <c r="G808" s="3">
        <v>103928.21</v>
      </c>
      <c r="H808" s="2">
        <v>7690687.54</v>
      </c>
      <c r="I808" s="1">
        <v>47478</v>
      </c>
      <c r="K808" s="2">
        <v>2833</v>
      </c>
      <c r="L808" s="2">
        <v>2833</v>
      </c>
      <c r="M808" t="s">
        <v>182</v>
      </c>
      <c r="N808" t="s">
        <v>107</v>
      </c>
      <c r="O808" t="s">
        <v>247</v>
      </c>
      <c r="P808">
        <v>6.7463088999999998</v>
      </c>
      <c r="Q808">
        <v>2.8239999999999998</v>
      </c>
      <c r="R808">
        <v>55</v>
      </c>
      <c r="S808" t="s">
        <v>50</v>
      </c>
      <c r="U808" t="str">
        <f>IFERROR(INDEX([1]!Tableau7[[#All],[DESCRIPTION]],MATCH(Tableau1[[#This Row],[EMETTEUR]],[1]!Tableau7[[#All],[CODE]],0)),"")</f>
        <v/>
      </c>
      <c r="V808">
        <f>Tableau1[[#This Row],[TOTAL_VALO]]*Tableau1[[#This Row],[SENSIBILITE]]</f>
        <v>51883753.798221104</v>
      </c>
    </row>
    <row r="809" spans="1:22" ht="15" customHeight="1" x14ac:dyDescent="0.25">
      <c r="A809" s="1">
        <v>44645</v>
      </c>
      <c r="B809" t="s">
        <v>115</v>
      </c>
      <c r="C809">
        <v>9425</v>
      </c>
      <c r="D809" t="s">
        <v>432</v>
      </c>
      <c r="E809" t="s">
        <v>433</v>
      </c>
      <c r="F809" s="2">
        <v>31</v>
      </c>
      <c r="G809" s="3">
        <v>103928.21</v>
      </c>
      <c r="H809" s="3">
        <v>3221774.51</v>
      </c>
      <c r="I809" s="1">
        <v>47478</v>
      </c>
      <c r="K809" s="2">
        <v>2833</v>
      </c>
      <c r="L809" s="2">
        <v>2833</v>
      </c>
      <c r="M809" t="s">
        <v>182</v>
      </c>
      <c r="N809" t="s">
        <v>107</v>
      </c>
      <c r="O809" t="s">
        <v>247</v>
      </c>
      <c r="P809">
        <v>6.7463088999999998</v>
      </c>
      <c r="Q809">
        <v>2.8239999999999998</v>
      </c>
      <c r="R809">
        <v>55</v>
      </c>
      <c r="S809" t="s">
        <v>50</v>
      </c>
      <c r="U809" t="str">
        <f>IFERROR(INDEX([1]!Tableau7[[#All],[DESCRIPTION]],MATCH(Tableau1[[#This Row],[EMETTEUR]],[1]!Tableau7[[#All],[CODE]],0)),"")</f>
        <v/>
      </c>
      <c r="V809">
        <f>Tableau1[[#This Row],[TOTAL_VALO]]*Tableau1[[#This Row],[SENSIBILITE]]</f>
        <v>21735086.050606135</v>
      </c>
    </row>
    <row r="810" spans="1:22" ht="15" customHeight="1" x14ac:dyDescent="0.25">
      <c r="A810" s="1">
        <v>44645</v>
      </c>
      <c r="B810" t="s">
        <v>120</v>
      </c>
      <c r="C810">
        <v>9425</v>
      </c>
      <c r="D810" t="s">
        <v>432</v>
      </c>
      <c r="E810" t="s">
        <v>433</v>
      </c>
      <c r="F810" s="2">
        <v>31</v>
      </c>
      <c r="G810" s="3">
        <v>103928.21</v>
      </c>
      <c r="H810" s="2">
        <v>3221774.51</v>
      </c>
      <c r="I810" s="1">
        <v>47478</v>
      </c>
      <c r="K810" s="2">
        <v>2833</v>
      </c>
      <c r="L810" s="2">
        <v>2833</v>
      </c>
      <c r="M810" t="s">
        <v>182</v>
      </c>
      <c r="N810" t="s">
        <v>107</v>
      </c>
      <c r="O810" t="s">
        <v>247</v>
      </c>
      <c r="P810">
        <v>6.7463088999999998</v>
      </c>
      <c r="Q810">
        <v>2.8239999999999998</v>
      </c>
      <c r="R810">
        <v>55</v>
      </c>
      <c r="S810" t="s">
        <v>50</v>
      </c>
      <c r="U810" t="str">
        <f>IFERROR(INDEX([1]!Tableau7[[#All],[DESCRIPTION]],MATCH(Tableau1[[#This Row],[EMETTEUR]],[1]!Tableau7[[#All],[CODE]],0)),"")</f>
        <v/>
      </c>
      <c r="V810">
        <f>Tableau1[[#This Row],[TOTAL_VALO]]*Tableau1[[#This Row],[SENSIBILITE]]</f>
        <v>21735086.050606135</v>
      </c>
    </row>
    <row r="811" spans="1:22" ht="15" customHeight="1" x14ac:dyDescent="0.25">
      <c r="A811" s="1">
        <v>44645</v>
      </c>
      <c r="B811" t="s">
        <v>134</v>
      </c>
      <c r="C811">
        <v>9425</v>
      </c>
      <c r="D811" t="s">
        <v>432</v>
      </c>
      <c r="E811" t="s">
        <v>433</v>
      </c>
      <c r="F811" s="2">
        <v>51</v>
      </c>
      <c r="G811" s="3">
        <v>103928.21</v>
      </c>
      <c r="H811" s="2">
        <v>5300338.71</v>
      </c>
      <c r="I811" s="1">
        <v>47478</v>
      </c>
      <c r="K811" s="2">
        <v>2833</v>
      </c>
      <c r="L811" s="2">
        <v>2833</v>
      </c>
      <c r="M811" t="s">
        <v>182</v>
      </c>
      <c r="N811" t="s">
        <v>107</v>
      </c>
      <c r="O811" t="s">
        <v>247</v>
      </c>
      <c r="P811">
        <v>6.7463088999999998</v>
      </c>
      <c r="Q811">
        <v>2.8239999999999998</v>
      </c>
      <c r="R811">
        <v>55</v>
      </c>
      <c r="S811" t="s">
        <v>50</v>
      </c>
      <c r="U811" t="str">
        <f>IFERROR(INDEX([1]!Tableau7[[#All],[DESCRIPTION]],MATCH(Tableau1[[#This Row],[EMETTEUR]],[1]!Tableau7[[#All],[CODE]],0)),"")</f>
        <v/>
      </c>
      <c r="V811">
        <f>Tableau1[[#This Row],[TOTAL_VALO]]*Tableau1[[#This Row],[SENSIBILITE]]</f>
        <v>35757722.212287515</v>
      </c>
    </row>
    <row r="812" spans="1:22" ht="15" customHeight="1" x14ac:dyDescent="0.25">
      <c r="A812" s="1">
        <v>44645</v>
      </c>
      <c r="B812" t="s">
        <v>185</v>
      </c>
      <c r="C812">
        <v>152182</v>
      </c>
      <c r="D812" t="s">
        <v>434</v>
      </c>
      <c r="E812" t="s">
        <v>435</v>
      </c>
      <c r="F812" s="2">
        <v>180</v>
      </c>
      <c r="G812" s="3">
        <v>101092.84</v>
      </c>
      <c r="H812" s="2">
        <v>18196711.199999999</v>
      </c>
      <c r="I812" s="1">
        <v>44942</v>
      </c>
      <c r="K812" s="2">
        <v>297</v>
      </c>
      <c r="L812" s="2">
        <v>297</v>
      </c>
      <c r="M812" t="s">
        <v>268</v>
      </c>
      <c r="N812" t="s">
        <v>107</v>
      </c>
      <c r="O812" t="s">
        <v>184</v>
      </c>
      <c r="P812">
        <v>0.81193135999999999</v>
      </c>
      <c r="Q812">
        <v>1.9510000000000001</v>
      </c>
      <c r="R812">
        <v>35</v>
      </c>
      <c r="S812" t="s">
        <v>50</v>
      </c>
      <c r="U812" t="str">
        <f>IFERROR(INDEX([1]!Tableau7[[#All],[DESCRIPTION]],MATCH(Tableau1[[#This Row],[EMETTEUR]],[1]!Tableau7[[#All],[CODE]],0)),"")</f>
        <v/>
      </c>
      <c r="V812">
        <f>Tableau1[[#This Row],[TOTAL_VALO]]*Tableau1[[#This Row],[SENSIBILITE]]</f>
        <v>14774480.472143231</v>
      </c>
    </row>
    <row r="813" spans="1:22" ht="15" customHeight="1" x14ac:dyDescent="0.25">
      <c r="A813" s="1">
        <v>44645</v>
      </c>
      <c r="B813" t="s">
        <v>179</v>
      </c>
      <c r="C813">
        <v>152127</v>
      </c>
      <c r="D813" t="s">
        <v>436</v>
      </c>
      <c r="E813" t="s">
        <v>437</v>
      </c>
      <c r="F813" s="2">
        <v>100</v>
      </c>
      <c r="G813" s="2">
        <v>101870.06</v>
      </c>
      <c r="H813" s="2">
        <v>10187006</v>
      </c>
      <c r="I813" s="1">
        <v>44813</v>
      </c>
      <c r="K813">
        <v>168</v>
      </c>
      <c r="L813">
        <v>168</v>
      </c>
      <c r="M813" t="s">
        <v>268</v>
      </c>
      <c r="N813" t="s">
        <v>107</v>
      </c>
      <c r="O813" t="s">
        <v>184</v>
      </c>
      <c r="P813">
        <v>0.46262516999999997</v>
      </c>
      <c r="Q813">
        <v>1.8720000000000001</v>
      </c>
      <c r="R813">
        <v>31</v>
      </c>
      <c r="S813" t="s">
        <v>50</v>
      </c>
      <c r="U813" t="str">
        <f>IFERROR(INDEX([1]!Tableau7[[#All],[DESCRIPTION]],MATCH(Tableau1[[#This Row],[EMETTEUR]],[1]!Tableau7[[#All],[CODE]],0)),"")</f>
        <v/>
      </c>
      <c r="V813">
        <f>Tableau1[[#This Row],[TOTAL_VALO]]*Tableau1[[#This Row],[SENSIBILITE]]</f>
        <v>4712765.3825410195</v>
      </c>
    </row>
    <row r="814" spans="1:22" ht="15" customHeight="1" x14ac:dyDescent="0.25">
      <c r="A814" s="1">
        <v>44645</v>
      </c>
      <c r="B814" t="s">
        <v>185</v>
      </c>
      <c r="C814">
        <v>152127</v>
      </c>
      <c r="D814" t="s">
        <v>436</v>
      </c>
      <c r="E814" t="s">
        <v>437</v>
      </c>
      <c r="F814" s="2">
        <v>500</v>
      </c>
      <c r="G814" s="2">
        <v>101870.06</v>
      </c>
      <c r="H814" s="2">
        <v>50935030</v>
      </c>
      <c r="I814" s="1">
        <v>44813</v>
      </c>
      <c r="K814">
        <v>168</v>
      </c>
      <c r="L814">
        <v>168</v>
      </c>
      <c r="M814" t="s">
        <v>268</v>
      </c>
      <c r="N814" t="s">
        <v>107</v>
      </c>
      <c r="O814" t="s">
        <v>184</v>
      </c>
      <c r="P814">
        <v>0.46262516999999997</v>
      </c>
      <c r="Q814">
        <v>1.8720000000000001</v>
      </c>
      <c r="R814">
        <v>31</v>
      </c>
      <c r="S814" t="s">
        <v>50</v>
      </c>
      <c r="U814" t="str">
        <f>IFERROR(INDEX([1]!Tableau7[[#All],[DESCRIPTION]],MATCH(Tableau1[[#This Row],[EMETTEUR]],[1]!Tableau7[[#All],[CODE]],0)),"")</f>
        <v/>
      </c>
      <c r="V814">
        <f>Tableau1[[#This Row],[TOTAL_VALO]]*Tableau1[[#This Row],[SENSIBILITE]]</f>
        <v>23563826.912705097</v>
      </c>
    </row>
    <row r="815" spans="1:22" ht="15" customHeight="1" x14ac:dyDescent="0.25">
      <c r="A815" s="1">
        <v>44645</v>
      </c>
      <c r="B815" t="s">
        <v>150</v>
      </c>
      <c r="C815">
        <v>100773</v>
      </c>
      <c r="D815" t="s">
        <v>438</v>
      </c>
      <c r="E815" t="s">
        <v>439</v>
      </c>
      <c r="F815" s="2">
        <v>170</v>
      </c>
      <c r="G815" s="2">
        <v>51125.5</v>
      </c>
      <c r="H815" s="2">
        <v>8691335</v>
      </c>
      <c r="I815" s="1">
        <v>45188</v>
      </c>
      <c r="K815" s="2">
        <v>543</v>
      </c>
      <c r="L815" s="2">
        <v>543</v>
      </c>
      <c r="M815" t="s">
        <v>255</v>
      </c>
      <c r="N815" t="s">
        <v>107</v>
      </c>
      <c r="O815" t="s">
        <v>131</v>
      </c>
      <c r="P815">
        <v>0.95239545999999997</v>
      </c>
      <c r="Q815">
        <v>2.3519999999999999</v>
      </c>
      <c r="R815">
        <v>60</v>
      </c>
      <c r="S815" t="s">
        <v>50</v>
      </c>
      <c r="U815" t="str">
        <f>IFERROR(INDEX([1]!Tableau7[[#All],[DESCRIPTION]],MATCH(Tableau1[[#This Row],[EMETTEUR]],[1]!Tableau7[[#All],[CODE]],0)),"")</f>
        <v/>
      </c>
      <c r="V815">
        <f>Tableau1[[#This Row],[TOTAL_VALO]]*Tableau1[[#This Row],[SENSIBILITE]]</f>
        <v>8277587.9953390993</v>
      </c>
    </row>
    <row r="816" spans="1:22" ht="15" customHeight="1" x14ac:dyDescent="0.25">
      <c r="A816" s="1">
        <v>44645</v>
      </c>
      <c r="B816" t="s">
        <v>114</v>
      </c>
      <c r="C816">
        <v>100773</v>
      </c>
      <c r="D816" t="s">
        <v>438</v>
      </c>
      <c r="E816" t="s">
        <v>439</v>
      </c>
      <c r="F816" s="2">
        <v>180</v>
      </c>
      <c r="G816" s="2">
        <v>51125.5</v>
      </c>
      <c r="H816" s="2">
        <v>9202590</v>
      </c>
      <c r="I816" s="1">
        <v>45188</v>
      </c>
      <c r="K816" s="2">
        <v>543</v>
      </c>
      <c r="L816" s="2">
        <v>543</v>
      </c>
      <c r="M816" t="s">
        <v>255</v>
      </c>
      <c r="N816" t="s">
        <v>107</v>
      </c>
      <c r="O816" t="s">
        <v>131</v>
      </c>
      <c r="P816">
        <v>0.95239545999999997</v>
      </c>
      <c r="Q816">
        <v>2.3519999999999999</v>
      </c>
      <c r="R816">
        <v>60</v>
      </c>
      <c r="S816" t="s">
        <v>50</v>
      </c>
      <c r="U816" t="str">
        <f>IFERROR(INDEX([1]!Tableau7[[#All],[DESCRIPTION]],MATCH(Tableau1[[#This Row],[EMETTEUR]],[1]!Tableau7[[#All],[CODE]],0)),"")</f>
        <v/>
      </c>
      <c r="V816">
        <f>Tableau1[[#This Row],[TOTAL_VALO]]*Tableau1[[#This Row],[SENSIBILITE]]</f>
        <v>8764504.9362413995</v>
      </c>
    </row>
    <row r="817" spans="1:22" ht="15" customHeight="1" x14ac:dyDescent="0.25">
      <c r="A817" s="1">
        <v>44645</v>
      </c>
      <c r="B817" t="s">
        <v>120</v>
      </c>
      <c r="C817">
        <v>100773</v>
      </c>
      <c r="D817" t="s">
        <v>438</v>
      </c>
      <c r="E817" t="s">
        <v>439</v>
      </c>
      <c r="F817" s="2">
        <v>20</v>
      </c>
      <c r="G817" s="2">
        <v>51125.5</v>
      </c>
      <c r="H817" s="2">
        <v>1022510</v>
      </c>
      <c r="I817" s="1">
        <v>45188</v>
      </c>
      <c r="K817" s="2">
        <v>543</v>
      </c>
      <c r="L817" s="2">
        <v>543</v>
      </c>
      <c r="M817" t="s">
        <v>255</v>
      </c>
      <c r="N817" t="s">
        <v>107</v>
      </c>
      <c r="O817" t="s">
        <v>131</v>
      </c>
      <c r="P817">
        <v>0.95239545999999997</v>
      </c>
      <c r="Q817">
        <v>2.3519999999999999</v>
      </c>
      <c r="R817">
        <v>60</v>
      </c>
      <c r="S817" t="s">
        <v>50</v>
      </c>
      <c r="U817" t="str">
        <f>IFERROR(INDEX([1]!Tableau7[[#All],[DESCRIPTION]],MATCH(Tableau1[[#This Row],[EMETTEUR]],[1]!Tableau7[[#All],[CODE]],0)),"")</f>
        <v/>
      </c>
      <c r="V817">
        <f>Tableau1[[#This Row],[TOTAL_VALO]]*Tableau1[[#This Row],[SENSIBILITE]]</f>
        <v>973833.88180460001</v>
      </c>
    </row>
    <row r="818" spans="1:22" ht="15" customHeight="1" x14ac:dyDescent="0.25">
      <c r="A818" s="1">
        <v>44645</v>
      </c>
      <c r="B818" t="s">
        <v>150</v>
      </c>
      <c r="C818">
        <v>5106</v>
      </c>
      <c r="D818" t="s">
        <v>440</v>
      </c>
      <c r="E818" t="s">
        <v>441</v>
      </c>
      <c r="F818" s="2">
        <v>18</v>
      </c>
      <c r="G818" s="2">
        <v>74093.119999999995</v>
      </c>
      <c r="H818" s="2">
        <v>1333676.1599999999</v>
      </c>
      <c r="I818" s="1">
        <v>48023</v>
      </c>
      <c r="K818" s="2">
        <v>3378</v>
      </c>
      <c r="L818" s="2">
        <v>3378</v>
      </c>
      <c r="M818" t="s">
        <v>182</v>
      </c>
      <c r="N818" t="s">
        <v>107</v>
      </c>
      <c r="O818" t="s">
        <v>442</v>
      </c>
      <c r="P818">
        <v>4.0016233899999998</v>
      </c>
      <c r="Q818">
        <v>2.839</v>
      </c>
      <c r="R818">
        <v>45</v>
      </c>
      <c r="S818" t="s">
        <v>50</v>
      </c>
      <c r="U818" t="str">
        <f>IFERROR(INDEX([1]!Tableau7[[#All],[DESCRIPTION]],MATCH(Tableau1[[#This Row],[EMETTEUR]],[1]!Tableau7[[#All],[CODE]],0)),"")</f>
        <v/>
      </c>
      <c r="V818">
        <f>Tableau1[[#This Row],[TOTAL_VALO]]*Tableau1[[#This Row],[SENSIBILITE]]</f>
        <v>5336869.7165413816</v>
      </c>
    </row>
    <row r="819" spans="1:22" ht="15" customHeight="1" x14ac:dyDescent="0.25">
      <c r="A819" s="1">
        <v>44645</v>
      </c>
      <c r="B819" t="s">
        <v>111</v>
      </c>
      <c r="C819">
        <v>5106</v>
      </c>
      <c r="D819" t="s">
        <v>440</v>
      </c>
      <c r="E819" t="s">
        <v>441</v>
      </c>
      <c r="F819" s="2">
        <v>6</v>
      </c>
      <c r="G819" s="2">
        <v>74093.119999999995</v>
      </c>
      <c r="H819" s="2">
        <v>444558.72</v>
      </c>
      <c r="I819" s="1">
        <v>48023</v>
      </c>
      <c r="K819" s="2">
        <v>3378</v>
      </c>
      <c r="L819" s="2">
        <v>3378</v>
      </c>
      <c r="M819" t="s">
        <v>182</v>
      </c>
      <c r="N819" t="s">
        <v>107</v>
      </c>
      <c r="O819" t="s">
        <v>442</v>
      </c>
      <c r="P819">
        <v>4.0016233899999998</v>
      </c>
      <c r="Q819">
        <v>2.839</v>
      </c>
      <c r="R819">
        <v>45</v>
      </c>
      <c r="S819" t="s">
        <v>50</v>
      </c>
      <c r="U819" t="str">
        <f>IFERROR(INDEX([1]!Tableau7[[#All],[DESCRIPTION]],MATCH(Tableau1[[#This Row],[EMETTEUR]],[1]!Tableau7[[#All],[CODE]],0)),"")</f>
        <v/>
      </c>
      <c r="V819">
        <f>Tableau1[[#This Row],[TOTAL_VALO]]*Tableau1[[#This Row],[SENSIBILITE]]</f>
        <v>1778956.5721804607</v>
      </c>
    </row>
    <row r="820" spans="1:22" ht="15" customHeight="1" x14ac:dyDescent="0.25">
      <c r="A820" s="1">
        <v>44645</v>
      </c>
      <c r="B820" t="s">
        <v>124</v>
      </c>
      <c r="C820">
        <v>5106</v>
      </c>
      <c r="D820" t="s">
        <v>440</v>
      </c>
      <c r="E820" t="s">
        <v>441</v>
      </c>
      <c r="F820" s="2">
        <v>124</v>
      </c>
      <c r="G820" s="2">
        <v>74093.119999999995</v>
      </c>
      <c r="H820" s="2">
        <v>9187546.8800000008</v>
      </c>
      <c r="I820" s="1">
        <v>48023</v>
      </c>
      <c r="K820" s="2">
        <v>3378</v>
      </c>
      <c r="L820" s="2">
        <v>3378</v>
      </c>
      <c r="M820" t="s">
        <v>182</v>
      </c>
      <c r="N820" t="s">
        <v>107</v>
      </c>
      <c r="O820" t="s">
        <v>442</v>
      </c>
      <c r="P820">
        <v>4.0016233899999998</v>
      </c>
      <c r="Q820">
        <v>2.839</v>
      </c>
      <c r="R820">
        <v>45</v>
      </c>
      <c r="S820" t="s">
        <v>50</v>
      </c>
      <c r="U820" t="str">
        <f>IFERROR(INDEX([1]!Tableau7[[#All],[DESCRIPTION]],MATCH(Tableau1[[#This Row],[EMETTEUR]],[1]!Tableau7[[#All],[CODE]],0)),"")</f>
        <v/>
      </c>
      <c r="V820">
        <f>Tableau1[[#This Row],[TOTAL_VALO]]*Tableau1[[#This Row],[SENSIBILITE]]</f>
        <v>36765102.491729528</v>
      </c>
    </row>
    <row r="821" spans="1:22" ht="15" customHeight="1" x14ac:dyDescent="0.25">
      <c r="A821" s="1">
        <v>44645</v>
      </c>
      <c r="B821" t="s">
        <v>141</v>
      </c>
      <c r="C821">
        <v>5106</v>
      </c>
      <c r="D821" t="s">
        <v>440</v>
      </c>
      <c r="E821" t="s">
        <v>441</v>
      </c>
      <c r="F821" s="2">
        <v>92</v>
      </c>
      <c r="G821" s="2">
        <v>74093.119999999995</v>
      </c>
      <c r="H821" s="2">
        <v>6816567.04</v>
      </c>
      <c r="I821" s="1">
        <v>48023</v>
      </c>
      <c r="K821" s="2">
        <v>3378</v>
      </c>
      <c r="L821" s="2">
        <v>3378</v>
      </c>
      <c r="M821" t="s">
        <v>182</v>
      </c>
      <c r="N821" t="s">
        <v>107</v>
      </c>
      <c r="O821" t="s">
        <v>442</v>
      </c>
      <c r="P821">
        <v>4.0016233899999998</v>
      </c>
      <c r="Q821">
        <v>2.839</v>
      </c>
      <c r="R821">
        <v>45</v>
      </c>
      <c r="S821" t="s">
        <v>50</v>
      </c>
      <c r="U821" t="str">
        <f>IFERROR(INDEX([1]!Tableau7[[#All],[DESCRIPTION]],MATCH(Tableau1[[#This Row],[EMETTEUR]],[1]!Tableau7[[#All],[CODE]],0)),"")</f>
        <v/>
      </c>
      <c r="V821">
        <f>Tableau1[[#This Row],[TOTAL_VALO]]*Tableau1[[#This Row],[SENSIBILITE]]</f>
        <v>27277334.106767066</v>
      </c>
    </row>
    <row r="822" spans="1:22" ht="15" customHeight="1" x14ac:dyDescent="0.25">
      <c r="A822" s="1">
        <v>44645</v>
      </c>
      <c r="B822" t="s">
        <v>114</v>
      </c>
      <c r="C822">
        <v>5106</v>
      </c>
      <c r="D822" t="s">
        <v>440</v>
      </c>
      <c r="E822" t="s">
        <v>441</v>
      </c>
      <c r="F822" s="2">
        <v>30</v>
      </c>
      <c r="G822" s="2">
        <v>74093.119999999995</v>
      </c>
      <c r="H822" s="2">
        <v>2222793.6</v>
      </c>
      <c r="I822" s="1">
        <v>48023</v>
      </c>
      <c r="K822" s="2">
        <v>3378</v>
      </c>
      <c r="L822" s="2">
        <v>3378</v>
      </c>
      <c r="M822" t="s">
        <v>182</v>
      </c>
      <c r="N822" t="s">
        <v>107</v>
      </c>
      <c r="O822" t="s">
        <v>442</v>
      </c>
      <c r="P822">
        <v>4.0016233899999998</v>
      </c>
      <c r="Q822">
        <v>2.839</v>
      </c>
      <c r="R822">
        <v>45</v>
      </c>
      <c r="S822" t="s">
        <v>50</v>
      </c>
      <c r="U822" t="str">
        <f>IFERROR(INDEX([1]!Tableau7[[#All],[DESCRIPTION]],MATCH(Tableau1[[#This Row],[EMETTEUR]],[1]!Tableau7[[#All],[CODE]],0)),"")</f>
        <v/>
      </c>
      <c r="V822" s="3">
        <f>Tableau1[[#This Row],[TOTAL_VALO]]*Tableau1[[#This Row],[SENSIBILITE]]</f>
        <v>8894782.8609023038</v>
      </c>
    </row>
    <row r="823" spans="1:22" ht="15" customHeight="1" x14ac:dyDescent="0.25">
      <c r="A823" s="1">
        <v>44645</v>
      </c>
      <c r="B823" t="s">
        <v>115</v>
      </c>
      <c r="C823">
        <v>5106</v>
      </c>
      <c r="D823" t="s">
        <v>440</v>
      </c>
      <c r="E823" t="s">
        <v>441</v>
      </c>
      <c r="F823" s="2">
        <v>12</v>
      </c>
      <c r="G823" s="2">
        <v>74093.119999999995</v>
      </c>
      <c r="H823" s="2">
        <v>889117.44</v>
      </c>
      <c r="I823" s="1">
        <v>48023</v>
      </c>
      <c r="K823" s="2">
        <v>3378</v>
      </c>
      <c r="L823" s="2">
        <v>3378</v>
      </c>
      <c r="M823" t="s">
        <v>182</v>
      </c>
      <c r="N823" t="s">
        <v>107</v>
      </c>
      <c r="O823" t="s">
        <v>442</v>
      </c>
      <c r="P823">
        <v>4.0016233899999998</v>
      </c>
      <c r="Q823">
        <v>2.839</v>
      </c>
      <c r="R823">
        <v>45</v>
      </c>
      <c r="S823" t="s">
        <v>50</v>
      </c>
      <c r="U823" t="str">
        <f>IFERROR(INDEX([1]!Tableau7[[#All],[DESCRIPTION]],MATCH(Tableau1[[#This Row],[EMETTEUR]],[1]!Tableau7[[#All],[CODE]],0)),"")</f>
        <v/>
      </c>
      <c r="V823">
        <f>Tableau1[[#This Row],[TOTAL_VALO]]*Tableau1[[#This Row],[SENSIBILITE]]</f>
        <v>3557913.1443609213</v>
      </c>
    </row>
    <row r="824" spans="1:22" ht="15" customHeight="1" x14ac:dyDescent="0.25">
      <c r="A824" s="1">
        <v>44645</v>
      </c>
      <c r="B824" t="s">
        <v>119</v>
      </c>
      <c r="C824">
        <v>5106</v>
      </c>
      <c r="D824" t="s">
        <v>440</v>
      </c>
      <c r="E824" t="s">
        <v>441</v>
      </c>
      <c r="F824" s="2">
        <v>124</v>
      </c>
      <c r="G824" s="2">
        <v>74093.119999999995</v>
      </c>
      <c r="H824" s="2">
        <v>9187546.8800000008</v>
      </c>
      <c r="I824" s="1">
        <v>48023</v>
      </c>
      <c r="K824" s="2">
        <v>3378</v>
      </c>
      <c r="L824" s="2">
        <v>3378</v>
      </c>
      <c r="M824" t="s">
        <v>182</v>
      </c>
      <c r="N824" t="s">
        <v>107</v>
      </c>
      <c r="O824" t="s">
        <v>442</v>
      </c>
      <c r="P824">
        <v>4.0016233899999998</v>
      </c>
      <c r="Q824">
        <v>2.839</v>
      </c>
      <c r="R824">
        <v>45</v>
      </c>
      <c r="S824" t="s">
        <v>50</v>
      </c>
      <c r="U824" t="str">
        <f>IFERROR(INDEX([1]!Tableau7[[#All],[DESCRIPTION]],MATCH(Tableau1[[#This Row],[EMETTEUR]],[1]!Tableau7[[#All],[CODE]],0)),"")</f>
        <v/>
      </c>
      <c r="V824">
        <f>Tableau1[[#This Row],[TOTAL_VALO]]*Tableau1[[#This Row],[SENSIBILITE]]</f>
        <v>36765102.491729528</v>
      </c>
    </row>
    <row r="825" spans="1:22" ht="15" customHeight="1" x14ac:dyDescent="0.25">
      <c r="A825" s="1">
        <v>44645</v>
      </c>
      <c r="B825" t="s">
        <v>120</v>
      </c>
      <c r="C825">
        <v>5106</v>
      </c>
      <c r="D825" t="s">
        <v>440</v>
      </c>
      <c r="E825" t="s">
        <v>441</v>
      </c>
      <c r="F825" s="2">
        <v>18</v>
      </c>
      <c r="G825" s="2">
        <v>74093.119999999995</v>
      </c>
      <c r="H825" s="2">
        <v>1333676.1599999999</v>
      </c>
      <c r="I825" s="1">
        <v>48023</v>
      </c>
      <c r="K825" s="2">
        <v>3378</v>
      </c>
      <c r="L825" s="2">
        <v>3378</v>
      </c>
      <c r="M825" t="s">
        <v>182</v>
      </c>
      <c r="N825" t="s">
        <v>107</v>
      </c>
      <c r="O825" t="s">
        <v>442</v>
      </c>
      <c r="P825">
        <v>4.0016233899999998</v>
      </c>
      <c r="Q825">
        <v>2.839</v>
      </c>
      <c r="R825">
        <v>45</v>
      </c>
      <c r="S825" t="s">
        <v>50</v>
      </c>
      <c r="U825" t="str">
        <f>IFERROR(INDEX([1]!Tableau7[[#All],[DESCRIPTION]],MATCH(Tableau1[[#This Row],[EMETTEUR]],[1]!Tableau7[[#All],[CODE]],0)),"")</f>
        <v/>
      </c>
      <c r="V825">
        <f>Tableau1[[#This Row],[TOTAL_VALO]]*Tableau1[[#This Row],[SENSIBILITE]]</f>
        <v>5336869.7165413816</v>
      </c>
    </row>
    <row r="826" spans="1:22" ht="15" customHeight="1" x14ac:dyDescent="0.25">
      <c r="A826" s="1">
        <v>44645</v>
      </c>
      <c r="B826" t="s">
        <v>150</v>
      </c>
      <c r="C826">
        <v>9431</v>
      </c>
      <c r="D826" t="s">
        <v>443</v>
      </c>
      <c r="E826" t="s">
        <v>444</v>
      </c>
      <c r="F826" s="2">
        <v>49</v>
      </c>
      <c r="G826" s="2">
        <v>101965.47</v>
      </c>
      <c r="H826" s="2">
        <v>4996308.03</v>
      </c>
      <c r="I826" s="1">
        <v>46387</v>
      </c>
      <c r="K826" s="2">
        <v>1742</v>
      </c>
      <c r="L826" s="2">
        <v>1742</v>
      </c>
      <c r="M826" t="s">
        <v>182</v>
      </c>
      <c r="N826" t="s">
        <v>107</v>
      </c>
      <c r="O826" t="s">
        <v>218</v>
      </c>
      <c r="P826">
        <v>2.5973850999999999</v>
      </c>
      <c r="Q826">
        <v>2.641</v>
      </c>
      <c r="R826">
        <v>50</v>
      </c>
      <c r="S826" t="s">
        <v>50</v>
      </c>
      <c r="U826" t="str">
        <f>IFERROR(INDEX([1]!Tableau7[[#All],[DESCRIPTION]],MATCH(Tableau1[[#This Row],[EMETTEUR]],[1]!Tableau7[[#All],[CODE]],0)),"")</f>
        <v/>
      </c>
      <c r="V826">
        <f>Tableau1[[#This Row],[TOTAL_VALO]]*Tableau1[[#This Row],[SENSIBILITE]]</f>
        <v>12977336.032132354</v>
      </c>
    </row>
    <row r="827" spans="1:22" ht="15" customHeight="1" x14ac:dyDescent="0.25">
      <c r="A827" s="1">
        <v>44645</v>
      </c>
      <c r="B827" t="s">
        <v>141</v>
      </c>
      <c r="C827">
        <v>9431</v>
      </c>
      <c r="D827" t="s">
        <v>443</v>
      </c>
      <c r="E827" t="s">
        <v>444</v>
      </c>
      <c r="F827" s="2">
        <v>164</v>
      </c>
      <c r="G827" s="2">
        <v>101965.47</v>
      </c>
      <c r="H827" s="2">
        <v>16722337.08</v>
      </c>
      <c r="I827" s="1">
        <v>46387</v>
      </c>
      <c r="K827" s="2">
        <v>1742</v>
      </c>
      <c r="L827" s="2">
        <v>1742</v>
      </c>
      <c r="M827" t="s">
        <v>182</v>
      </c>
      <c r="N827" t="s">
        <v>107</v>
      </c>
      <c r="O827" t="s">
        <v>218</v>
      </c>
      <c r="P827">
        <v>2.5973850999999999</v>
      </c>
      <c r="Q827">
        <v>2.641</v>
      </c>
      <c r="R827">
        <v>50</v>
      </c>
      <c r="S827" t="s">
        <v>50</v>
      </c>
      <c r="U827" t="str">
        <f>IFERROR(INDEX([1]!Tableau7[[#All],[DESCRIPTION]],MATCH(Tableau1[[#This Row],[EMETTEUR]],[1]!Tableau7[[#All],[CODE]],0)),"")</f>
        <v/>
      </c>
      <c r="V827">
        <f>Tableau1[[#This Row],[TOTAL_VALO]]*Tableau1[[#This Row],[SENSIBILITE]]</f>
        <v>43434349.168769509</v>
      </c>
    </row>
    <row r="828" spans="1:22" ht="15" customHeight="1" x14ac:dyDescent="0.25">
      <c r="A828" s="1">
        <v>44645</v>
      </c>
      <c r="B828" t="s">
        <v>114</v>
      </c>
      <c r="C828">
        <v>9431</v>
      </c>
      <c r="D828" t="s">
        <v>443</v>
      </c>
      <c r="E828" t="s">
        <v>444</v>
      </c>
      <c r="F828" s="2">
        <v>50</v>
      </c>
      <c r="G828" s="2">
        <v>101965.47</v>
      </c>
      <c r="H828" s="2">
        <v>5098273.5</v>
      </c>
      <c r="I828" s="1">
        <v>46387</v>
      </c>
      <c r="K828" s="2">
        <v>1742</v>
      </c>
      <c r="L828" s="2">
        <v>1742</v>
      </c>
      <c r="M828" t="s">
        <v>182</v>
      </c>
      <c r="N828" t="s">
        <v>107</v>
      </c>
      <c r="O828" t="s">
        <v>218</v>
      </c>
      <c r="P828">
        <v>2.5973850999999999</v>
      </c>
      <c r="Q828">
        <v>2.641</v>
      </c>
      <c r="R828">
        <v>50</v>
      </c>
      <c r="S828" t="s">
        <v>50</v>
      </c>
      <c r="U828" t="str">
        <f>IFERROR(INDEX([1]!Tableau7[[#All],[DESCRIPTION]],MATCH(Tableau1[[#This Row],[EMETTEUR]],[1]!Tableau7[[#All],[CODE]],0)),"")</f>
        <v/>
      </c>
      <c r="V828">
        <f>Tableau1[[#This Row],[TOTAL_VALO]]*Tableau1[[#This Row],[SENSIBILITE]]</f>
        <v>13242179.62462485</v>
      </c>
    </row>
    <row r="829" spans="1:22" ht="15" customHeight="1" x14ac:dyDescent="0.25">
      <c r="A829" s="1">
        <v>44645</v>
      </c>
      <c r="B829" t="s">
        <v>119</v>
      </c>
      <c r="C829">
        <v>9431</v>
      </c>
      <c r="D829" t="s">
        <v>443</v>
      </c>
      <c r="E829" t="s">
        <v>444</v>
      </c>
      <c r="F829" s="2">
        <v>282</v>
      </c>
      <c r="G829" s="2">
        <v>101965.47</v>
      </c>
      <c r="H829" s="2">
        <v>28754262.539999999</v>
      </c>
      <c r="I829" s="1">
        <v>46387</v>
      </c>
      <c r="K829" s="2">
        <v>1742</v>
      </c>
      <c r="L829" s="2">
        <v>1742</v>
      </c>
      <c r="M829" t="s">
        <v>182</v>
      </c>
      <c r="N829" t="s">
        <v>107</v>
      </c>
      <c r="O829" t="s">
        <v>218</v>
      </c>
      <c r="P829">
        <v>2.5973850999999999</v>
      </c>
      <c r="Q829">
        <v>2.641</v>
      </c>
      <c r="R829">
        <v>50</v>
      </c>
      <c r="S829" t="s">
        <v>50</v>
      </c>
      <c r="U829" t="str">
        <f>IFERROR(INDEX([1]!Tableau7[[#All],[DESCRIPTION]],MATCH(Tableau1[[#This Row],[EMETTEUR]],[1]!Tableau7[[#All],[CODE]],0)),"")</f>
        <v/>
      </c>
      <c r="V829">
        <f>Tableau1[[#This Row],[TOTAL_VALO]]*Tableau1[[#This Row],[SENSIBILITE]]</f>
        <v>74685893.082884148</v>
      </c>
    </row>
    <row r="830" spans="1:22" ht="15" customHeight="1" x14ac:dyDescent="0.25">
      <c r="A830" s="1">
        <v>44645</v>
      </c>
      <c r="B830" t="s">
        <v>179</v>
      </c>
      <c r="C830">
        <v>152194</v>
      </c>
      <c r="D830" t="s">
        <v>445</v>
      </c>
      <c r="E830" t="s">
        <v>446</v>
      </c>
      <c r="F830" s="2">
        <v>165</v>
      </c>
      <c r="G830" s="2">
        <v>100852.71</v>
      </c>
      <c r="H830" s="2">
        <v>16640697.15</v>
      </c>
      <c r="I830" s="1">
        <v>44997</v>
      </c>
      <c r="K830" s="2">
        <v>352</v>
      </c>
      <c r="L830" s="2">
        <v>352</v>
      </c>
      <c r="M830" t="s">
        <v>268</v>
      </c>
      <c r="N830" t="s">
        <v>107</v>
      </c>
      <c r="O830" t="s">
        <v>218</v>
      </c>
      <c r="P830">
        <v>0.95972305000000002</v>
      </c>
      <c r="Q830">
        <v>1.9239999999999999</v>
      </c>
      <c r="R830">
        <v>30</v>
      </c>
      <c r="S830" t="s">
        <v>50</v>
      </c>
      <c r="U830" t="str">
        <f>IFERROR(INDEX([1]!Tableau7[[#All],[DESCRIPTION]],MATCH(Tableau1[[#This Row],[EMETTEUR]],[1]!Tableau7[[#All],[CODE]],0)),"")</f>
        <v/>
      </c>
      <c r="V830">
        <f>Tableau1[[#This Row],[TOTAL_VALO]]*Tableau1[[#This Row],[SENSIBILITE]]</f>
        <v>15970460.622924307</v>
      </c>
    </row>
    <row r="831" spans="1:22" ht="15" customHeight="1" x14ac:dyDescent="0.25">
      <c r="A831" s="1">
        <v>44645</v>
      </c>
      <c r="B831" t="s">
        <v>185</v>
      </c>
      <c r="C831">
        <v>152194</v>
      </c>
      <c r="D831" t="s">
        <v>445</v>
      </c>
      <c r="E831" t="s">
        <v>446</v>
      </c>
      <c r="F831" s="2">
        <v>815</v>
      </c>
      <c r="G831" s="2">
        <v>100852.71</v>
      </c>
      <c r="H831" s="2">
        <v>82194958.650000006</v>
      </c>
      <c r="I831" s="1">
        <v>44997</v>
      </c>
      <c r="K831" s="2">
        <v>352</v>
      </c>
      <c r="L831" s="2">
        <v>352</v>
      </c>
      <c r="M831" t="s">
        <v>268</v>
      </c>
      <c r="N831" t="s">
        <v>107</v>
      </c>
      <c r="O831" t="s">
        <v>218</v>
      </c>
      <c r="P831">
        <v>0.95972305000000002</v>
      </c>
      <c r="Q831">
        <v>1.9239999999999999</v>
      </c>
      <c r="R831">
        <v>30</v>
      </c>
      <c r="S831" t="s">
        <v>50</v>
      </c>
      <c r="U831" t="str">
        <f>IFERROR(INDEX([1]!Tableau7[[#All],[DESCRIPTION]],MATCH(Tableau1[[#This Row],[EMETTEUR]],[1]!Tableau7[[#All],[CODE]],0)),"")</f>
        <v/>
      </c>
      <c r="V831">
        <f>Tableau1[[#This Row],[TOTAL_VALO]]*Tableau1[[#This Row],[SENSIBILITE]]</f>
        <v>78884396.410201892</v>
      </c>
    </row>
    <row r="832" spans="1:22" ht="15" customHeight="1" x14ac:dyDescent="0.25">
      <c r="A832" s="1">
        <v>44645</v>
      </c>
      <c r="B832" t="s">
        <v>111</v>
      </c>
      <c r="C832">
        <v>152194</v>
      </c>
      <c r="D832" t="s">
        <v>445</v>
      </c>
      <c r="E832" t="s">
        <v>446</v>
      </c>
      <c r="F832" s="2">
        <v>15</v>
      </c>
      <c r="G832" s="2">
        <v>100852.71</v>
      </c>
      <c r="H832" s="2">
        <v>1512790.65</v>
      </c>
      <c r="I832" s="1">
        <v>44997</v>
      </c>
      <c r="K832" s="2">
        <v>352</v>
      </c>
      <c r="L832" s="2">
        <v>352</v>
      </c>
      <c r="M832" t="s">
        <v>268</v>
      </c>
      <c r="N832" t="s">
        <v>107</v>
      </c>
      <c r="O832" t="s">
        <v>218</v>
      </c>
      <c r="P832">
        <v>0.95972305000000002</v>
      </c>
      <c r="Q832">
        <v>1.9239999999999999</v>
      </c>
      <c r="R832">
        <v>30</v>
      </c>
      <c r="S832" t="s">
        <v>50</v>
      </c>
      <c r="U832" t="str">
        <f>IFERROR(INDEX([1]!Tableau7[[#All],[DESCRIPTION]],MATCH(Tableau1[[#This Row],[EMETTEUR]],[1]!Tableau7[[#All],[CODE]],0)),"")</f>
        <v/>
      </c>
      <c r="V832">
        <f>Tableau1[[#This Row],[TOTAL_VALO]]*Tableau1[[#This Row],[SENSIBILITE]]</f>
        <v>1451860.0566294824</v>
      </c>
    </row>
    <row r="833" spans="1:22" ht="15" customHeight="1" x14ac:dyDescent="0.25">
      <c r="A833" s="1">
        <v>44645</v>
      </c>
      <c r="B833" t="s">
        <v>185</v>
      </c>
      <c r="C833">
        <v>100808</v>
      </c>
      <c r="D833" t="s">
        <v>447</v>
      </c>
      <c r="E833" t="s">
        <v>448</v>
      </c>
      <c r="F833" s="2">
        <v>500</v>
      </c>
      <c r="G833" s="2">
        <v>51151.040000000001</v>
      </c>
      <c r="H833" s="2">
        <v>25575520</v>
      </c>
      <c r="I833" s="1">
        <v>44713</v>
      </c>
      <c r="K833" s="2">
        <v>68</v>
      </c>
      <c r="L833" s="2">
        <v>68</v>
      </c>
      <c r="M833" t="s">
        <v>255</v>
      </c>
      <c r="N833" t="s">
        <v>107</v>
      </c>
      <c r="O833" t="s">
        <v>123</v>
      </c>
      <c r="P833">
        <v>0.18265018999999999</v>
      </c>
      <c r="Q833">
        <v>1.9990000000000001</v>
      </c>
      <c r="R833">
        <v>42</v>
      </c>
      <c r="S833" t="s">
        <v>50</v>
      </c>
      <c r="U833" t="str">
        <f>IFERROR(INDEX([1]!Tableau7[[#All],[DESCRIPTION]],MATCH(Tableau1[[#This Row],[EMETTEUR]],[1]!Tableau7[[#All],[CODE]],0)),"")</f>
        <v/>
      </c>
      <c r="V833" s="3">
        <f>Tableau1[[#This Row],[TOTAL_VALO]]*Tableau1[[#This Row],[SENSIBILITE]]</f>
        <v>4671373.5873488002</v>
      </c>
    </row>
    <row r="834" spans="1:22" ht="15" customHeight="1" x14ac:dyDescent="0.25">
      <c r="A834" s="1">
        <v>44645</v>
      </c>
      <c r="B834" t="s">
        <v>119</v>
      </c>
      <c r="C834">
        <v>201558</v>
      </c>
      <c r="D834" t="s">
        <v>449</v>
      </c>
      <c r="E834" t="s">
        <v>450</v>
      </c>
      <c r="F834" s="2">
        <v>105</v>
      </c>
      <c r="G834" s="2">
        <v>104028.11</v>
      </c>
      <c r="H834" s="2">
        <v>10922951.550000001</v>
      </c>
      <c r="I834" s="1">
        <v>45761</v>
      </c>
      <c r="K834" s="2">
        <v>1116</v>
      </c>
      <c r="L834" s="2">
        <v>1116</v>
      </c>
      <c r="M834" t="s">
        <v>106</v>
      </c>
      <c r="N834" t="s">
        <v>107</v>
      </c>
      <c r="O834" t="s">
        <v>108</v>
      </c>
      <c r="P834">
        <v>2.85733411</v>
      </c>
      <c r="Q834">
        <v>1.9330000000000001</v>
      </c>
      <c r="R834">
        <v>0</v>
      </c>
      <c r="S834" t="s">
        <v>109</v>
      </c>
      <c r="U834" t="str">
        <f>IFERROR(INDEX([1]!Tableau7[[#All],[DESCRIPTION]],MATCH(Tableau1[[#This Row],[EMETTEUR]],[1]!Tableau7[[#All],[CODE]],0)),"")</f>
        <v/>
      </c>
      <c r="V834">
        <f>Tableau1[[#This Row],[TOTAL_VALO]]*Tableau1[[#This Row],[SENSIBILITE]]</f>
        <v>31210522.045692373</v>
      </c>
    </row>
    <row r="835" spans="1:22" ht="15" customHeight="1" x14ac:dyDescent="0.25">
      <c r="A835" s="1">
        <v>44645</v>
      </c>
      <c r="B835" t="s">
        <v>140</v>
      </c>
      <c r="C835">
        <v>201558</v>
      </c>
      <c r="D835" t="s">
        <v>449</v>
      </c>
      <c r="E835" t="s">
        <v>450</v>
      </c>
      <c r="F835" s="2">
        <v>300</v>
      </c>
      <c r="G835" s="2">
        <v>104028.11</v>
      </c>
      <c r="H835" s="2">
        <v>31208433</v>
      </c>
      <c r="I835" s="1">
        <v>45761</v>
      </c>
      <c r="K835" s="2">
        <v>1116</v>
      </c>
      <c r="L835" s="2">
        <v>1116</v>
      </c>
      <c r="M835" t="s">
        <v>106</v>
      </c>
      <c r="N835" t="s">
        <v>107</v>
      </c>
      <c r="O835" t="s">
        <v>108</v>
      </c>
      <c r="P835">
        <v>2.85733411</v>
      </c>
      <c r="Q835">
        <v>1.9330000000000001</v>
      </c>
      <c r="R835">
        <v>0</v>
      </c>
      <c r="S835" t="s">
        <v>109</v>
      </c>
      <c r="U835" t="str">
        <f>IFERROR(INDEX([1]!Tableau7[[#All],[DESCRIPTION]],MATCH(Tableau1[[#This Row],[EMETTEUR]],[1]!Tableau7[[#All],[CODE]],0)),"")</f>
        <v/>
      </c>
      <c r="V835">
        <f>Tableau1[[#This Row],[TOTAL_VALO]]*Tableau1[[#This Row],[SENSIBILITE]]</f>
        <v>89172920.130549625</v>
      </c>
    </row>
    <row r="836" spans="1:22" ht="15" customHeight="1" x14ac:dyDescent="0.25">
      <c r="A836" s="1">
        <v>44645</v>
      </c>
      <c r="B836" t="s">
        <v>150</v>
      </c>
      <c r="C836">
        <v>201570</v>
      </c>
      <c r="D836" t="s">
        <v>451</v>
      </c>
      <c r="E836" t="s">
        <v>452</v>
      </c>
      <c r="F836" s="2">
        <v>60</v>
      </c>
      <c r="G836" s="2">
        <v>102441.18</v>
      </c>
      <c r="H836" s="2">
        <v>6146470.7999999998</v>
      </c>
      <c r="I836" s="1">
        <v>45950</v>
      </c>
      <c r="K836" s="2">
        <v>1305</v>
      </c>
      <c r="L836" s="2">
        <v>1305</v>
      </c>
      <c r="M836" t="s">
        <v>106</v>
      </c>
      <c r="N836" t="s">
        <v>107</v>
      </c>
      <c r="O836" t="s">
        <v>108</v>
      </c>
      <c r="P836">
        <v>3.3685683599999998</v>
      </c>
      <c r="Q836">
        <v>1.984</v>
      </c>
      <c r="R836">
        <v>0</v>
      </c>
      <c r="S836" t="s">
        <v>109</v>
      </c>
      <c r="U836" t="str">
        <f>IFERROR(INDEX([1]!Tableau7[[#All],[DESCRIPTION]],MATCH(Tableau1[[#This Row],[EMETTEUR]],[1]!Tableau7[[#All],[CODE]],0)),"")</f>
        <v/>
      </c>
      <c r="V836">
        <f>Tableau1[[#This Row],[TOTAL_VALO]]*Tableau1[[#This Row],[SENSIBILITE]]</f>
        <v>20704807.062543888</v>
      </c>
    </row>
    <row r="837" spans="1:22" ht="15" customHeight="1" x14ac:dyDescent="0.25">
      <c r="A837" s="1">
        <v>44645</v>
      </c>
      <c r="B837" t="s">
        <v>124</v>
      </c>
      <c r="C837">
        <v>201570</v>
      </c>
      <c r="D837" t="s">
        <v>451</v>
      </c>
      <c r="E837" t="s">
        <v>452</v>
      </c>
      <c r="F837">
        <v>50</v>
      </c>
      <c r="G837" s="2">
        <v>102441.18</v>
      </c>
      <c r="H837" s="2">
        <v>5122059</v>
      </c>
      <c r="I837" s="1">
        <v>45950</v>
      </c>
      <c r="K837" s="2">
        <v>1305</v>
      </c>
      <c r="L837" s="2">
        <v>1305</v>
      </c>
      <c r="M837" t="s">
        <v>106</v>
      </c>
      <c r="N837" t="s">
        <v>107</v>
      </c>
      <c r="O837" t="s">
        <v>108</v>
      </c>
      <c r="P837">
        <v>3.3685683599999998</v>
      </c>
      <c r="Q837">
        <v>1.984</v>
      </c>
      <c r="R837">
        <v>0</v>
      </c>
      <c r="S837" t="s">
        <v>109</v>
      </c>
      <c r="U837" t="str">
        <f>IFERROR(INDEX([1]!Tableau7[[#All],[DESCRIPTION]],MATCH(Tableau1[[#This Row],[EMETTEUR]],[1]!Tableau7[[#All],[CODE]],0)),"")</f>
        <v/>
      </c>
      <c r="V837">
        <f>Tableau1[[#This Row],[TOTAL_VALO]]*Tableau1[[#This Row],[SENSIBILITE]]</f>
        <v>17254005.885453239</v>
      </c>
    </row>
    <row r="838" spans="1:22" ht="15" customHeight="1" x14ac:dyDescent="0.25">
      <c r="A838" s="1">
        <v>44645</v>
      </c>
      <c r="B838" t="s">
        <v>141</v>
      </c>
      <c r="C838">
        <v>201570</v>
      </c>
      <c r="D838" t="s">
        <v>451</v>
      </c>
      <c r="E838" t="s">
        <v>452</v>
      </c>
      <c r="F838" s="2">
        <v>100</v>
      </c>
      <c r="G838" s="2">
        <v>102441.18</v>
      </c>
      <c r="H838" s="2">
        <v>10244118</v>
      </c>
      <c r="I838" s="1">
        <v>45950</v>
      </c>
      <c r="K838" s="2">
        <v>1305</v>
      </c>
      <c r="L838" s="2">
        <v>1305</v>
      </c>
      <c r="M838" t="s">
        <v>106</v>
      </c>
      <c r="N838" t="s">
        <v>107</v>
      </c>
      <c r="O838" t="s">
        <v>108</v>
      </c>
      <c r="P838">
        <v>3.3685683599999998</v>
      </c>
      <c r="Q838">
        <v>1.984</v>
      </c>
      <c r="R838">
        <v>0</v>
      </c>
      <c r="S838" t="s">
        <v>109</v>
      </c>
      <c r="U838" t="str">
        <f>IFERROR(INDEX([1]!Tableau7[[#All],[DESCRIPTION]],MATCH(Tableau1[[#This Row],[EMETTEUR]],[1]!Tableau7[[#All],[CODE]],0)),"")</f>
        <v/>
      </c>
      <c r="V838">
        <f>Tableau1[[#This Row],[TOTAL_VALO]]*Tableau1[[#This Row],[SENSIBILITE]]</f>
        <v>34508011.770906478</v>
      </c>
    </row>
    <row r="839" spans="1:22" ht="15" customHeight="1" x14ac:dyDescent="0.25">
      <c r="A839" s="1">
        <v>44645</v>
      </c>
      <c r="B839" t="s">
        <v>114</v>
      </c>
      <c r="C839">
        <v>201570</v>
      </c>
      <c r="D839" t="s">
        <v>451</v>
      </c>
      <c r="E839" t="s">
        <v>452</v>
      </c>
      <c r="F839" s="2">
        <v>50</v>
      </c>
      <c r="G839" s="2">
        <v>102441.18</v>
      </c>
      <c r="H839" s="2">
        <v>5122059</v>
      </c>
      <c r="I839" s="1">
        <v>45950</v>
      </c>
      <c r="K839" s="2">
        <v>1305</v>
      </c>
      <c r="L839" s="2">
        <v>1305</v>
      </c>
      <c r="M839" t="s">
        <v>106</v>
      </c>
      <c r="N839" t="s">
        <v>107</v>
      </c>
      <c r="O839" t="s">
        <v>108</v>
      </c>
      <c r="P839">
        <v>3.3685683599999998</v>
      </c>
      <c r="Q839">
        <v>1.984</v>
      </c>
      <c r="R839">
        <v>0</v>
      </c>
      <c r="S839" t="s">
        <v>109</v>
      </c>
      <c r="U839" t="str">
        <f>IFERROR(INDEX([1]!Tableau7[[#All],[DESCRIPTION]],MATCH(Tableau1[[#This Row],[EMETTEUR]],[1]!Tableau7[[#All],[CODE]],0)),"")</f>
        <v/>
      </c>
      <c r="V839">
        <f>Tableau1[[#This Row],[TOTAL_VALO]]*Tableau1[[#This Row],[SENSIBILITE]]</f>
        <v>17254005.885453239</v>
      </c>
    </row>
    <row r="840" spans="1:22" ht="15" customHeight="1" x14ac:dyDescent="0.25">
      <c r="A840" s="1">
        <v>44645</v>
      </c>
      <c r="B840" t="s">
        <v>119</v>
      </c>
      <c r="C840">
        <v>201570</v>
      </c>
      <c r="D840" t="s">
        <v>451</v>
      </c>
      <c r="E840" t="s">
        <v>452</v>
      </c>
      <c r="F840" s="2">
        <v>400</v>
      </c>
      <c r="G840" s="2">
        <v>102441.18</v>
      </c>
      <c r="H840" s="2">
        <v>40976472</v>
      </c>
      <c r="I840" s="1">
        <v>45950</v>
      </c>
      <c r="K840" s="2">
        <v>1305</v>
      </c>
      <c r="L840" s="2">
        <v>1305</v>
      </c>
      <c r="M840" t="s">
        <v>106</v>
      </c>
      <c r="N840" t="s">
        <v>107</v>
      </c>
      <c r="O840" t="s">
        <v>108</v>
      </c>
      <c r="P840">
        <v>3.3685683599999998</v>
      </c>
      <c r="Q840">
        <v>1.984</v>
      </c>
      <c r="R840">
        <v>0</v>
      </c>
      <c r="S840" t="s">
        <v>109</v>
      </c>
      <c r="U840" t="str">
        <f>IFERROR(INDEX([1]!Tableau7[[#All],[DESCRIPTION]],MATCH(Tableau1[[#This Row],[EMETTEUR]],[1]!Tableau7[[#All],[CODE]],0)),"")</f>
        <v/>
      </c>
      <c r="V840">
        <f>Tableau1[[#This Row],[TOTAL_VALO]]*Tableau1[[#This Row],[SENSIBILITE]]</f>
        <v>138032047.08362591</v>
      </c>
    </row>
    <row r="841" spans="1:22" ht="15" customHeight="1" x14ac:dyDescent="0.25">
      <c r="A841" s="1">
        <v>44645</v>
      </c>
      <c r="B841" t="s">
        <v>140</v>
      </c>
      <c r="C841">
        <v>201570</v>
      </c>
      <c r="D841" t="s">
        <v>451</v>
      </c>
      <c r="E841" t="s">
        <v>452</v>
      </c>
      <c r="F841">
        <v>535</v>
      </c>
      <c r="G841" s="2">
        <v>102441.18</v>
      </c>
      <c r="H841" s="2">
        <v>54806031.299999997</v>
      </c>
      <c r="I841" s="1">
        <v>45950</v>
      </c>
      <c r="K841" s="2">
        <v>1305</v>
      </c>
      <c r="L841" s="2">
        <v>1305</v>
      </c>
      <c r="M841" t="s">
        <v>106</v>
      </c>
      <c r="N841" t="s">
        <v>107</v>
      </c>
      <c r="O841" t="s">
        <v>108</v>
      </c>
      <c r="P841">
        <v>3.3685683599999998</v>
      </c>
      <c r="Q841">
        <v>1.984</v>
      </c>
      <c r="R841">
        <v>0</v>
      </c>
      <c r="S841" t="s">
        <v>109</v>
      </c>
      <c r="U841" t="str">
        <f>IFERROR(INDEX([1]!Tableau7[[#All],[DESCRIPTION]],MATCH(Tableau1[[#This Row],[EMETTEUR]],[1]!Tableau7[[#All],[CODE]],0)),"")</f>
        <v/>
      </c>
      <c r="V841">
        <f>Tableau1[[#This Row],[TOTAL_VALO]]*Tableau1[[#This Row],[SENSIBILITE]]</f>
        <v>184617862.97434965</v>
      </c>
    </row>
    <row r="842" spans="1:22" ht="15" customHeight="1" x14ac:dyDescent="0.25">
      <c r="A842" s="1">
        <v>44645</v>
      </c>
      <c r="B842" t="s">
        <v>120</v>
      </c>
      <c r="C842">
        <v>201570</v>
      </c>
      <c r="D842" t="s">
        <v>451</v>
      </c>
      <c r="E842" t="s">
        <v>452</v>
      </c>
      <c r="F842">
        <v>30</v>
      </c>
      <c r="G842" s="3">
        <v>102441.18</v>
      </c>
      <c r="H842" s="3">
        <v>3073235.4</v>
      </c>
      <c r="I842" s="1">
        <v>45950</v>
      </c>
      <c r="K842" s="2">
        <v>1305</v>
      </c>
      <c r="L842" s="2">
        <v>1305</v>
      </c>
      <c r="M842" t="s">
        <v>106</v>
      </c>
      <c r="N842" t="s">
        <v>107</v>
      </c>
      <c r="O842" t="s">
        <v>108</v>
      </c>
      <c r="P842">
        <v>3.3685683599999998</v>
      </c>
      <c r="Q842">
        <v>1.984</v>
      </c>
      <c r="R842">
        <v>0</v>
      </c>
      <c r="S842" t="s">
        <v>109</v>
      </c>
      <c r="U842" t="str">
        <f>IFERROR(INDEX([1]!Tableau7[[#All],[DESCRIPTION]],MATCH(Tableau1[[#This Row],[EMETTEUR]],[1]!Tableau7[[#All],[CODE]],0)),"")</f>
        <v/>
      </c>
      <c r="V842">
        <f>Tableau1[[#This Row],[TOTAL_VALO]]*Tableau1[[#This Row],[SENSIBILITE]]</f>
        <v>10352403.531271944</v>
      </c>
    </row>
    <row r="843" spans="1:22" ht="15" customHeight="1" x14ac:dyDescent="0.25">
      <c r="A843" s="1">
        <v>44645</v>
      </c>
      <c r="B843" t="s">
        <v>135</v>
      </c>
      <c r="C843">
        <v>201570</v>
      </c>
      <c r="D843" t="s">
        <v>451</v>
      </c>
      <c r="E843" t="s">
        <v>452</v>
      </c>
      <c r="F843">
        <v>300</v>
      </c>
      <c r="G843" s="3">
        <v>102441.18</v>
      </c>
      <c r="H843" s="3">
        <v>30732354</v>
      </c>
      <c r="I843" s="1">
        <v>45950</v>
      </c>
      <c r="K843" s="2">
        <v>1305</v>
      </c>
      <c r="L843" s="2">
        <v>1305</v>
      </c>
      <c r="M843" t="s">
        <v>106</v>
      </c>
      <c r="N843" t="s">
        <v>107</v>
      </c>
      <c r="O843" t="s">
        <v>108</v>
      </c>
      <c r="P843">
        <v>3.3685683599999998</v>
      </c>
      <c r="Q843">
        <v>1.984</v>
      </c>
      <c r="R843">
        <v>0</v>
      </c>
      <c r="S843" t="s">
        <v>109</v>
      </c>
      <c r="U843" t="str">
        <f>IFERROR(INDEX([1]!Tableau7[[#All],[DESCRIPTION]],MATCH(Tableau1[[#This Row],[EMETTEUR]],[1]!Tableau7[[#All],[CODE]],0)),"")</f>
        <v/>
      </c>
      <c r="V843">
        <f>Tableau1[[#This Row],[TOTAL_VALO]]*Tableau1[[#This Row],[SENSIBILITE]]</f>
        <v>103524035.31271943</v>
      </c>
    </row>
    <row r="844" spans="1:22" ht="15" customHeight="1" x14ac:dyDescent="0.25">
      <c r="A844" s="1">
        <v>44645</v>
      </c>
      <c r="B844" t="s">
        <v>103</v>
      </c>
      <c r="C844">
        <v>201570</v>
      </c>
      <c r="D844" t="s">
        <v>451</v>
      </c>
      <c r="E844" t="s">
        <v>452</v>
      </c>
      <c r="F844">
        <v>365</v>
      </c>
      <c r="G844" s="3">
        <v>102441.18</v>
      </c>
      <c r="H844" s="3">
        <v>37391030.700000003</v>
      </c>
      <c r="I844" s="1">
        <v>45950</v>
      </c>
      <c r="K844" s="2">
        <v>1305</v>
      </c>
      <c r="L844" s="2">
        <v>1305</v>
      </c>
      <c r="M844" t="s">
        <v>106</v>
      </c>
      <c r="N844" t="s">
        <v>107</v>
      </c>
      <c r="O844" t="s">
        <v>108</v>
      </c>
      <c r="P844">
        <v>3.3685683599999998</v>
      </c>
      <c r="Q844">
        <v>1.984</v>
      </c>
      <c r="R844">
        <v>0</v>
      </c>
      <c r="S844" t="s">
        <v>109</v>
      </c>
      <c r="U844" t="str">
        <f>IFERROR(INDEX([1]!Tableau7[[#All],[DESCRIPTION]],MATCH(Tableau1[[#This Row],[EMETTEUR]],[1]!Tableau7[[#All],[CODE]],0)),"")</f>
        <v/>
      </c>
      <c r="V844">
        <f>Tableau1[[#This Row],[TOTAL_VALO]]*Tableau1[[#This Row],[SENSIBILITE]]</f>
        <v>125954242.96380866</v>
      </c>
    </row>
    <row r="845" spans="1:22" ht="15" customHeight="1" x14ac:dyDescent="0.25">
      <c r="A845" s="1">
        <v>44645</v>
      </c>
      <c r="B845" t="s">
        <v>110</v>
      </c>
      <c r="C845">
        <v>1105</v>
      </c>
      <c r="D845" t="s">
        <v>90</v>
      </c>
      <c r="E845" t="s">
        <v>91</v>
      </c>
      <c r="F845" s="2">
        <v>197</v>
      </c>
      <c r="G845" s="3">
        <v>1899</v>
      </c>
      <c r="H845" s="2">
        <v>374103</v>
      </c>
      <c r="I845" s="1"/>
      <c r="K845" s="2"/>
      <c r="L845" s="2"/>
      <c r="M845" t="s">
        <v>24</v>
      </c>
      <c r="O845" t="s">
        <v>92</v>
      </c>
      <c r="P845">
        <v>0</v>
      </c>
      <c r="Q845">
        <v>0</v>
      </c>
      <c r="R845">
        <v>0</v>
      </c>
      <c r="U845" t="str">
        <f>IFERROR(INDEX([1]!Tableau7[[#All],[DESCRIPTION]],MATCH(Tableau1[[#This Row],[EMETTEUR]],[1]!Tableau7[[#All],[CODE]],0)),"")</f>
        <v/>
      </c>
      <c r="V845">
        <f>Tableau1[[#This Row],[TOTAL_VALO]]*Tableau1[[#This Row],[SENSIBILITE]]</f>
        <v>0</v>
      </c>
    </row>
    <row r="846" spans="1:22" ht="15" customHeight="1" x14ac:dyDescent="0.25">
      <c r="A846" s="1">
        <v>44645</v>
      </c>
      <c r="B846" t="s">
        <v>111</v>
      </c>
      <c r="C846">
        <v>1105</v>
      </c>
      <c r="D846" t="s">
        <v>90</v>
      </c>
      <c r="E846" t="s">
        <v>91</v>
      </c>
      <c r="F846" s="2">
        <v>720</v>
      </c>
      <c r="G846" s="3">
        <v>1899</v>
      </c>
      <c r="H846" s="3">
        <v>1367280</v>
      </c>
      <c r="I846" s="1"/>
      <c r="K846" s="2"/>
      <c r="L846" s="2"/>
      <c r="M846" t="s">
        <v>24</v>
      </c>
      <c r="O846" t="s">
        <v>92</v>
      </c>
      <c r="P846">
        <v>0</v>
      </c>
      <c r="Q846">
        <v>0</v>
      </c>
      <c r="R846">
        <v>0</v>
      </c>
      <c r="U846" t="str">
        <f>IFERROR(INDEX([1]!Tableau7[[#All],[DESCRIPTION]],MATCH(Tableau1[[#This Row],[EMETTEUR]],[1]!Tableau7[[#All],[CODE]],0)),"")</f>
        <v/>
      </c>
      <c r="V846" s="3">
        <f>Tableau1[[#This Row],[TOTAL_VALO]]*Tableau1[[#This Row],[SENSIBILITE]]</f>
        <v>0</v>
      </c>
    </row>
    <row r="847" spans="1:22" ht="15" customHeight="1" x14ac:dyDescent="0.25">
      <c r="A847" s="1">
        <v>44645</v>
      </c>
      <c r="B847" t="s">
        <v>112</v>
      </c>
      <c r="C847">
        <v>1105</v>
      </c>
      <c r="D847" t="s">
        <v>90</v>
      </c>
      <c r="E847" t="s">
        <v>91</v>
      </c>
      <c r="F847">
        <v>102</v>
      </c>
      <c r="G847" s="3">
        <v>1899</v>
      </c>
      <c r="H847" s="3">
        <v>193698</v>
      </c>
      <c r="I847" s="1"/>
      <c r="K847" s="2"/>
      <c r="L847" s="2"/>
      <c r="M847" t="s">
        <v>24</v>
      </c>
      <c r="O847" t="s">
        <v>92</v>
      </c>
      <c r="P847">
        <v>0</v>
      </c>
      <c r="Q847">
        <v>0</v>
      </c>
      <c r="R847">
        <v>0</v>
      </c>
      <c r="U847" t="str">
        <f>IFERROR(INDEX([1]!Tableau7[[#All],[DESCRIPTION]],MATCH(Tableau1[[#This Row],[EMETTEUR]],[1]!Tableau7[[#All],[CODE]],0)),"")</f>
        <v/>
      </c>
      <c r="V847">
        <f>Tableau1[[#This Row],[TOTAL_VALO]]*Tableau1[[#This Row],[SENSIBILITE]]</f>
        <v>0</v>
      </c>
    </row>
    <row r="848" spans="1:22" ht="15" customHeight="1" x14ac:dyDescent="0.25">
      <c r="A848" s="1">
        <v>44645</v>
      </c>
      <c r="B848" t="s">
        <v>113</v>
      </c>
      <c r="C848">
        <v>1105</v>
      </c>
      <c r="D848" t="s">
        <v>90</v>
      </c>
      <c r="E848" t="s">
        <v>91</v>
      </c>
      <c r="F848" s="2">
        <v>2400</v>
      </c>
      <c r="G848" s="3">
        <v>1899</v>
      </c>
      <c r="H848" s="2">
        <v>4557600</v>
      </c>
      <c r="I848" s="1"/>
      <c r="K848" s="2"/>
      <c r="L848" s="2"/>
      <c r="M848" t="s">
        <v>24</v>
      </c>
      <c r="O848" t="s">
        <v>92</v>
      </c>
      <c r="P848">
        <v>0</v>
      </c>
      <c r="Q848">
        <v>0</v>
      </c>
      <c r="R848">
        <v>0</v>
      </c>
      <c r="U848" t="str">
        <f>IFERROR(INDEX([1]!Tableau7[[#All],[DESCRIPTION]],MATCH(Tableau1[[#This Row],[EMETTEUR]],[1]!Tableau7[[#All],[CODE]],0)),"")</f>
        <v/>
      </c>
      <c r="V848">
        <f>Tableau1[[#This Row],[TOTAL_VALO]]*Tableau1[[#This Row],[SENSIBILITE]]</f>
        <v>0</v>
      </c>
    </row>
    <row r="849" spans="1:22" ht="15" customHeight="1" x14ac:dyDescent="0.25">
      <c r="A849" s="1">
        <v>44645</v>
      </c>
      <c r="B849" t="s">
        <v>114</v>
      </c>
      <c r="C849">
        <v>1105</v>
      </c>
      <c r="D849" t="s">
        <v>90</v>
      </c>
      <c r="E849" t="s">
        <v>91</v>
      </c>
      <c r="F849" s="2">
        <v>2592</v>
      </c>
      <c r="G849" s="3">
        <v>1899</v>
      </c>
      <c r="H849" s="2">
        <v>4922208</v>
      </c>
      <c r="I849" s="1"/>
      <c r="K849" s="2"/>
      <c r="L849" s="2"/>
      <c r="M849" t="s">
        <v>24</v>
      </c>
      <c r="O849" t="s">
        <v>92</v>
      </c>
      <c r="P849">
        <v>0</v>
      </c>
      <c r="Q849">
        <v>0</v>
      </c>
      <c r="R849">
        <v>0</v>
      </c>
      <c r="U849" t="str">
        <f>IFERROR(INDEX([1]!Tableau7[[#All],[DESCRIPTION]],MATCH(Tableau1[[#This Row],[EMETTEUR]],[1]!Tableau7[[#All],[CODE]],0)),"")</f>
        <v/>
      </c>
      <c r="V849">
        <f>Tableau1[[#This Row],[TOTAL_VALO]]*Tableau1[[#This Row],[SENSIBILITE]]</f>
        <v>0</v>
      </c>
    </row>
    <row r="850" spans="1:22" ht="15" customHeight="1" x14ac:dyDescent="0.25">
      <c r="A850" s="1">
        <v>44645</v>
      </c>
      <c r="B850" t="s">
        <v>115</v>
      </c>
      <c r="C850">
        <v>1105</v>
      </c>
      <c r="D850" t="s">
        <v>90</v>
      </c>
      <c r="E850" t="s">
        <v>91</v>
      </c>
      <c r="F850">
        <v>523</v>
      </c>
      <c r="G850" s="3">
        <v>1899</v>
      </c>
      <c r="H850" s="2">
        <v>993177</v>
      </c>
      <c r="I850" s="1"/>
      <c r="K850" s="2"/>
      <c r="L850" s="2"/>
      <c r="M850" t="s">
        <v>24</v>
      </c>
      <c r="O850" t="s">
        <v>92</v>
      </c>
      <c r="P850">
        <v>0</v>
      </c>
      <c r="Q850">
        <v>0</v>
      </c>
      <c r="R850">
        <v>0</v>
      </c>
      <c r="U850" t="str">
        <f>IFERROR(INDEX([1]!Tableau7[[#All],[DESCRIPTION]],MATCH(Tableau1[[#This Row],[EMETTEUR]],[1]!Tableau7[[#All],[CODE]],0)),"")</f>
        <v/>
      </c>
      <c r="V850">
        <f>Tableau1[[#This Row],[TOTAL_VALO]]*Tableau1[[#This Row],[SENSIBILITE]]</f>
        <v>0</v>
      </c>
    </row>
    <row r="851" spans="1:22" ht="15" customHeight="1" x14ac:dyDescent="0.25">
      <c r="A851" s="1">
        <v>44645</v>
      </c>
      <c r="B851" t="s">
        <v>116</v>
      </c>
      <c r="C851">
        <v>1105</v>
      </c>
      <c r="D851" t="s">
        <v>90</v>
      </c>
      <c r="E851" t="s">
        <v>91</v>
      </c>
      <c r="F851">
        <v>789</v>
      </c>
      <c r="G851" s="3">
        <v>1899</v>
      </c>
      <c r="H851" s="3">
        <v>1498311</v>
      </c>
      <c r="I851" s="1"/>
      <c r="K851" s="2"/>
      <c r="L851" s="2"/>
      <c r="M851" t="s">
        <v>24</v>
      </c>
      <c r="O851" t="s">
        <v>92</v>
      </c>
      <c r="P851">
        <v>0</v>
      </c>
      <c r="Q851">
        <v>0</v>
      </c>
      <c r="R851">
        <v>0</v>
      </c>
      <c r="U851" t="str">
        <f>IFERROR(INDEX([1]!Tableau7[[#All],[DESCRIPTION]],MATCH(Tableau1[[#This Row],[EMETTEUR]],[1]!Tableau7[[#All],[CODE]],0)),"")</f>
        <v/>
      </c>
      <c r="V851">
        <f>Tableau1[[#This Row],[TOTAL_VALO]]*Tableau1[[#This Row],[SENSIBILITE]]</f>
        <v>0</v>
      </c>
    </row>
    <row r="852" spans="1:22" ht="15" customHeight="1" x14ac:dyDescent="0.25">
      <c r="A852" s="1">
        <v>44645</v>
      </c>
      <c r="B852" t="s">
        <v>117</v>
      </c>
      <c r="C852">
        <v>1105</v>
      </c>
      <c r="D852" t="s">
        <v>90</v>
      </c>
      <c r="E852" t="s">
        <v>91</v>
      </c>
      <c r="F852" s="2">
        <v>2202</v>
      </c>
      <c r="G852" s="3">
        <v>1899</v>
      </c>
      <c r="H852" s="3">
        <v>4181598</v>
      </c>
      <c r="I852" s="1"/>
      <c r="K852" s="2"/>
      <c r="L852" s="2"/>
      <c r="M852" t="s">
        <v>24</v>
      </c>
      <c r="O852" t="s">
        <v>92</v>
      </c>
      <c r="P852">
        <v>0</v>
      </c>
      <c r="Q852">
        <v>0</v>
      </c>
      <c r="R852">
        <v>0</v>
      </c>
      <c r="U852" t="str">
        <f>IFERROR(INDEX([1]!Tableau7[[#All],[DESCRIPTION]],MATCH(Tableau1[[#This Row],[EMETTEUR]],[1]!Tableau7[[#All],[CODE]],0)),"")</f>
        <v/>
      </c>
      <c r="V852">
        <f>Tableau1[[#This Row],[TOTAL_VALO]]*Tableau1[[#This Row],[SENSIBILITE]]</f>
        <v>0</v>
      </c>
    </row>
    <row r="853" spans="1:22" ht="15" customHeight="1" x14ac:dyDescent="0.25">
      <c r="A853" s="1">
        <v>44645</v>
      </c>
      <c r="B853" t="s">
        <v>125</v>
      </c>
      <c r="C853">
        <v>1105</v>
      </c>
      <c r="D853" t="s">
        <v>90</v>
      </c>
      <c r="E853" t="s">
        <v>91</v>
      </c>
      <c r="F853">
        <v>3</v>
      </c>
      <c r="G853" s="3">
        <v>1899</v>
      </c>
      <c r="H853" s="3">
        <v>5697</v>
      </c>
      <c r="I853" s="1"/>
      <c r="K853" s="2"/>
      <c r="L853" s="2"/>
      <c r="M853" t="s">
        <v>24</v>
      </c>
      <c r="O853" t="s">
        <v>92</v>
      </c>
      <c r="P853">
        <v>0</v>
      </c>
      <c r="Q853">
        <v>0</v>
      </c>
      <c r="R853">
        <v>0</v>
      </c>
      <c r="U853" t="str">
        <f>IFERROR(INDEX([1]!Tableau7[[#All],[DESCRIPTION]],MATCH(Tableau1[[#This Row],[EMETTEUR]],[1]!Tableau7[[#All],[CODE]],0)),"")</f>
        <v/>
      </c>
      <c r="V853">
        <f>Tableau1[[#This Row],[TOTAL_VALO]]*Tableau1[[#This Row],[SENSIBILITE]]</f>
        <v>0</v>
      </c>
    </row>
    <row r="854" spans="1:22" ht="15" customHeight="1" x14ac:dyDescent="0.25">
      <c r="A854" s="1">
        <v>44645</v>
      </c>
      <c r="B854" t="s">
        <v>120</v>
      </c>
      <c r="C854">
        <v>1105</v>
      </c>
      <c r="D854" t="s">
        <v>90</v>
      </c>
      <c r="E854" t="s">
        <v>91</v>
      </c>
      <c r="F854">
        <v>732</v>
      </c>
      <c r="G854" s="3">
        <v>1899</v>
      </c>
      <c r="H854" s="3">
        <v>1390068</v>
      </c>
      <c r="I854" s="1"/>
      <c r="K854" s="2"/>
      <c r="L854" s="2"/>
      <c r="M854" t="s">
        <v>24</v>
      </c>
      <c r="O854" t="s">
        <v>92</v>
      </c>
      <c r="P854">
        <v>0</v>
      </c>
      <c r="Q854">
        <v>0</v>
      </c>
      <c r="R854">
        <v>0</v>
      </c>
      <c r="U854" t="str">
        <f>IFERROR(INDEX([1]!Tableau7[[#All],[DESCRIPTION]],MATCH(Tableau1[[#This Row],[EMETTEUR]],[1]!Tableau7[[#All],[CODE]],0)),"")</f>
        <v/>
      </c>
      <c r="V854">
        <f>Tableau1[[#This Row],[TOTAL_VALO]]*Tableau1[[#This Row],[SENSIBILITE]]</f>
        <v>0</v>
      </c>
    </row>
    <row r="855" spans="1:22" ht="15" customHeight="1" x14ac:dyDescent="0.25">
      <c r="A855" s="1">
        <v>44645</v>
      </c>
      <c r="B855" t="s">
        <v>21</v>
      </c>
      <c r="C855">
        <v>1105</v>
      </c>
      <c r="D855" t="s">
        <v>90</v>
      </c>
      <c r="E855" t="s">
        <v>91</v>
      </c>
      <c r="F855">
        <v>834</v>
      </c>
      <c r="G855" s="3">
        <v>1899</v>
      </c>
      <c r="H855" s="3">
        <v>1583766</v>
      </c>
      <c r="I855" s="1"/>
      <c r="K855" s="2"/>
      <c r="L855" s="2"/>
      <c r="M855" t="s">
        <v>24</v>
      </c>
      <c r="O855" t="s">
        <v>92</v>
      </c>
      <c r="P855">
        <v>0</v>
      </c>
      <c r="Q855">
        <v>0</v>
      </c>
      <c r="R855">
        <v>0</v>
      </c>
      <c r="U855" t="str">
        <f>IFERROR(INDEX([1]!Tableau7[[#All],[DESCRIPTION]],MATCH(Tableau1[[#This Row],[EMETTEUR]],[1]!Tableau7[[#All],[CODE]],0)),"")</f>
        <v/>
      </c>
      <c r="V855">
        <f>Tableau1[[#This Row],[TOTAL_VALO]]*Tableau1[[#This Row],[SENSIBILITE]]</f>
        <v>0</v>
      </c>
    </row>
    <row r="856" spans="1:22" ht="15" customHeight="1" x14ac:dyDescent="0.25">
      <c r="A856" s="1">
        <v>44645</v>
      </c>
      <c r="B856" t="s">
        <v>179</v>
      </c>
      <c r="C856">
        <v>152148</v>
      </c>
      <c r="D856" t="s">
        <v>453</v>
      </c>
      <c r="E856" t="s">
        <v>454</v>
      </c>
      <c r="F856" s="2">
        <v>27</v>
      </c>
      <c r="G856" s="3">
        <v>101561.38</v>
      </c>
      <c r="H856" s="3">
        <v>2742157.26</v>
      </c>
      <c r="I856" s="1">
        <v>44865</v>
      </c>
      <c r="K856" s="2">
        <v>220</v>
      </c>
      <c r="L856" s="2">
        <v>220</v>
      </c>
      <c r="M856" t="s">
        <v>268</v>
      </c>
      <c r="N856" t="s">
        <v>107</v>
      </c>
      <c r="O856" t="s">
        <v>362</v>
      </c>
      <c r="P856">
        <v>0.60410052999999997</v>
      </c>
      <c r="Q856">
        <v>1.899</v>
      </c>
      <c r="R856">
        <v>33</v>
      </c>
      <c r="S856" t="s">
        <v>50</v>
      </c>
      <c r="U856" t="str">
        <f>IFERROR(INDEX([1]!Tableau7[[#All],[DESCRIPTION]],MATCH(Tableau1[[#This Row],[EMETTEUR]],[1]!Tableau7[[#All],[CODE]],0)),"")</f>
        <v/>
      </c>
      <c r="V856">
        <f>Tableau1[[#This Row],[TOTAL_VALO]]*Tableau1[[#This Row],[SENSIBILITE]]</f>
        <v>1656538.6541093476</v>
      </c>
    </row>
    <row r="857" spans="1:22" ht="15" customHeight="1" x14ac:dyDescent="0.25">
      <c r="A857" s="1">
        <v>44645</v>
      </c>
      <c r="B857" t="s">
        <v>185</v>
      </c>
      <c r="C857">
        <v>152148</v>
      </c>
      <c r="D857" t="s">
        <v>453</v>
      </c>
      <c r="E857" t="s">
        <v>454</v>
      </c>
      <c r="F857">
        <v>201</v>
      </c>
      <c r="G857" s="3">
        <v>101561.38</v>
      </c>
      <c r="H857" s="3">
        <v>20413837.379999999</v>
      </c>
      <c r="I857" s="1">
        <v>44865</v>
      </c>
      <c r="K857" s="2">
        <v>220</v>
      </c>
      <c r="L857" s="2">
        <v>220</v>
      </c>
      <c r="M857" t="s">
        <v>268</v>
      </c>
      <c r="N857" t="s">
        <v>107</v>
      </c>
      <c r="O857" t="s">
        <v>362</v>
      </c>
      <c r="P857">
        <v>0.60410052999999997</v>
      </c>
      <c r="Q857">
        <v>1.899</v>
      </c>
      <c r="R857">
        <v>33</v>
      </c>
      <c r="S857" t="s">
        <v>50</v>
      </c>
      <c r="U857" t="str">
        <f>IFERROR(INDEX([1]!Tableau7[[#All],[DESCRIPTION]],MATCH(Tableau1[[#This Row],[EMETTEUR]],[1]!Tableau7[[#All],[CODE]],0)),"")</f>
        <v/>
      </c>
      <c r="V857">
        <f>Tableau1[[#This Row],[TOTAL_VALO]]*Tableau1[[#This Row],[SENSIBILITE]]</f>
        <v>12332009.980591809</v>
      </c>
    </row>
    <row r="858" spans="1:22" ht="15" customHeight="1" x14ac:dyDescent="0.25">
      <c r="A858" s="1">
        <v>44645</v>
      </c>
      <c r="B858" t="s">
        <v>141</v>
      </c>
      <c r="C858">
        <v>9412</v>
      </c>
      <c r="D858" t="s">
        <v>455</v>
      </c>
      <c r="E858" t="s">
        <v>456</v>
      </c>
      <c r="F858">
        <v>7</v>
      </c>
      <c r="G858" s="3">
        <v>108342.5</v>
      </c>
      <c r="H858" s="3">
        <v>758397.5</v>
      </c>
      <c r="I858" s="1">
        <v>51074</v>
      </c>
      <c r="K858" s="2">
        <v>6429</v>
      </c>
      <c r="L858" s="2">
        <v>6429</v>
      </c>
      <c r="M858" t="s">
        <v>182</v>
      </c>
      <c r="N858" t="s">
        <v>107</v>
      </c>
      <c r="O858" t="s">
        <v>457</v>
      </c>
      <c r="P858">
        <v>10.159411260000001</v>
      </c>
      <c r="Q858">
        <v>3.2839999999999998</v>
      </c>
      <c r="R858">
        <v>40</v>
      </c>
      <c r="S858" t="s">
        <v>109</v>
      </c>
      <c r="U858" t="str">
        <f>IFERROR(INDEX([1]!Tableau7[[#All],[DESCRIPTION]],MATCH(Tableau1[[#This Row],[EMETTEUR]],[1]!Tableau7[[#All],[CODE]],0)),"")</f>
        <v/>
      </c>
      <c r="V858">
        <f>Tableau1[[#This Row],[TOTAL_VALO]]*Tableau1[[#This Row],[SENSIBILITE]]</f>
        <v>7704872.1010558503</v>
      </c>
    </row>
    <row r="859" spans="1:22" ht="15" customHeight="1" x14ac:dyDescent="0.25">
      <c r="A859" s="1">
        <v>44645</v>
      </c>
      <c r="B859" t="s">
        <v>119</v>
      </c>
      <c r="C859">
        <v>9412</v>
      </c>
      <c r="D859" t="s">
        <v>455</v>
      </c>
      <c r="E859" t="s">
        <v>456</v>
      </c>
      <c r="F859">
        <v>43</v>
      </c>
      <c r="G859" s="3">
        <v>108342.5</v>
      </c>
      <c r="H859" s="2">
        <v>4658727.5</v>
      </c>
      <c r="I859" s="1">
        <v>51074</v>
      </c>
      <c r="K859" s="2">
        <v>6429</v>
      </c>
      <c r="L859" s="2">
        <v>6429</v>
      </c>
      <c r="M859" t="s">
        <v>182</v>
      </c>
      <c r="N859" t="s">
        <v>107</v>
      </c>
      <c r="O859" t="s">
        <v>457</v>
      </c>
      <c r="P859">
        <v>10.159411260000001</v>
      </c>
      <c r="Q859">
        <v>3.2839999999999998</v>
      </c>
      <c r="R859">
        <v>40</v>
      </c>
      <c r="S859" t="s">
        <v>109</v>
      </c>
      <c r="U859" t="str">
        <f>IFERROR(INDEX([1]!Tableau7[[#All],[DESCRIPTION]],MATCH(Tableau1[[#This Row],[EMETTEUR]],[1]!Tableau7[[#All],[CODE]],0)),"")</f>
        <v/>
      </c>
      <c r="V859">
        <f>Tableau1[[#This Row],[TOTAL_VALO]]*Tableau1[[#This Row],[SENSIBILITE]]</f>
        <v>47329928.620771654</v>
      </c>
    </row>
    <row r="860" spans="1:22" ht="15" customHeight="1" x14ac:dyDescent="0.25">
      <c r="A860" s="1">
        <v>44645</v>
      </c>
      <c r="B860" t="s">
        <v>185</v>
      </c>
      <c r="C860">
        <v>152159</v>
      </c>
      <c r="D860" t="s">
        <v>458</v>
      </c>
      <c r="E860" t="s">
        <v>459</v>
      </c>
      <c r="F860">
        <v>100</v>
      </c>
      <c r="G860" s="3">
        <v>101372.88</v>
      </c>
      <c r="H860" s="3">
        <v>10137288</v>
      </c>
      <c r="I860" s="1">
        <v>44898</v>
      </c>
      <c r="K860" s="2">
        <v>253</v>
      </c>
      <c r="L860" s="2">
        <v>253</v>
      </c>
      <c r="M860" t="s">
        <v>268</v>
      </c>
      <c r="N860" t="s">
        <v>107</v>
      </c>
      <c r="O860" t="s">
        <v>184</v>
      </c>
      <c r="P860">
        <v>0.69335871000000004</v>
      </c>
      <c r="Q860">
        <v>1.9330000000000001</v>
      </c>
      <c r="R860">
        <v>35</v>
      </c>
      <c r="S860" t="s">
        <v>50</v>
      </c>
      <c r="U860" t="str">
        <f>IFERROR(INDEX([1]!Tableau7[[#All],[DESCRIPTION]],MATCH(Tableau1[[#This Row],[EMETTEUR]],[1]!Tableau7[[#All],[CODE]],0)),"")</f>
        <v/>
      </c>
      <c r="V860">
        <f>Tableau1[[#This Row],[TOTAL_VALO]]*Tableau1[[#This Row],[SENSIBILITE]]</f>
        <v>7028776.9305784805</v>
      </c>
    </row>
    <row r="861" spans="1:22" ht="15" customHeight="1" x14ac:dyDescent="0.25">
      <c r="A861" s="1">
        <v>44645</v>
      </c>
      <c r="B861" t="s">
        <v>119</v>
      </c>
      <c r="C861">
        <v>152159</v>
      </c>
      <c r="D861" t="s">
        <v>458</v>
      </c>
      <c r="E861" t="s">
        <v>459</v>
      </c>
      <c r="F861" s="2">
        <v>200</v>
      </c>
      <c r="G861" s="3">
        <v>101372.88</v>
      </c>
      <c r="H861" s="3">
        <v>20274576</v>
      </c>
      <c r="I861" s="1">
        <v>44898</v>
      </c>
      <c r="K861" s="2">
        <v>253</v>
      </c>
      <c r="L861" s="2">
        <v>253</v>
      </c>
      <c r="M861" t="s">
        <v>268</v>
      </c>
      <c r="N861" t="s">
        <v>107</v>
      </c>
      <c r="O861" t="s">
        <v>184</v>
      </c>
      <c r="P861">
        <v>0.69335871000000004</v>
      </c>
      <c r="Q861">
        <v>1.9330000000000001</v>
      </c>
      <c r="R861">
        <v>35</v>
      </c>
      <c r="S861" t="s">
        <v>50</v>
      </c>
      <c r="U861" t="str">
        <f>IFERROR(INDEX([1]!Tableau7[[#All],[DESCRIPTION]],MATCH(Tableau1[[#This Row],[EMETTEUR]],[1]!Tableau7[[#All],[CODE]],0)),"")</f>
        <v/>
      </c>
      <c r="V861">
        <f>Tableau1[[#This Row],[TOTAL_VALO]]*Tableau1[[#This Row],[SENSIBILITE]]</f>
        <v>14057553.861156961</v>
      </c>
    </row>
    <row r="862" spans="1:22" ht="15" customHeight="1" x14ac:dyDescent="0.25">
      <c r="A862" s="1">
        <v>44645</v>
      </c>
      <c r="B862" t="s">
        <v>150</v>
      </c>
      <c r="C862">
        <v>201551</v>
      </c>
      <c r="D862" t="s">
        <v>460</v>
      </c>
      <c r="E862" t="s">
        <v>461</v>
      </c>
      <c r="F862">
        <v>133</v>
      </c>
      <c r="G862" s="3">
        <v>110551.42</v>
      </c>
      <c r="H862" s="3">
        <v>14703338.859999999</v>
      </c>
      <c r="I862" s="1">
        <v>51242</v>
      </c>
      <c r="K862" s="2">
        <v>6597</v>
      </c>
      <c r="L862" s="2">
        <v>6597</v>
      </c>
      <c r="M862" t="s">
        <v>106</v>
      </c>
      <c r="N862" t="s">
        <v>107</v>
      </c>
      <c r="O862" t="s">
        <v>108</v>
      </c>
      <c r="P862">
        <v>13.236626599999999</v>
      </c>
      <c r="Q862">
        <v>2.8210000000000002</v>
      </c>
      <c r="S862" t="s">
        <v>109</v>
      </c>
      <c r="U862" t="str">
        <f>IFERROR(INDEX([1]!Tableau7[[#All],[DESCRIPTION]],MATCH(Tableau1[[#This Row],[EMETTEUR]],[1]!Tableau7[[#All],[CODE]],0)),"")</f>
        <v/>
      </c>
      <c r="V862">
        <f>Tableau1[[#This Row],[TOTAL_VALO]]*Tableau1[[#This Row],[SENSIBILITE]]</f>
        <v>194622606.26308966</v>
      </c>
    </row>
    <row r="863" spans="1:22" ht="15" customHeight="1" x14ac:dyDescent="0.25">
      <c r="A863" s="1">
        <v>44645</v>
      </c>
      <c r="B863" t="s">
        <v>111</v>
      </c>
      <c r="C863">
        <v>201551</v>
      </c>
      <c r="D863" t="s">
        <v>460</v>
      </c>
      <c r="E863" t="s">
        <v>461</v>
      </c>
      <c r="F863">
        <v>15</v>
      </c>
      <c r="G863" s="3">
        <v>110551.42</v>
      </c>
      <c r="H863" s="3">
        <v>1658271.3</v>
      </c>
      <c r="I863" s="1">
        <v>51242</v>
      </c>
      <c r="K863" s="2">
        <v>6597</v>
      </c>
      <c r="L863" s="2">
        <v>6597</v>
      </c>
      <c r="M863" t="s">
        <v>106</v>
      </c>
      <c r="N863" t="s">
        <v>107</v>
      </c>
      <c r="O863" t="s">
        <v>108</v>
      </c>
      <c r="P863">
        <v>13.236626599999999</v>
      </c>
      <c r="Q863">
        <v>2.8210000000000002</v>
      </c>
      <c r="S863" t="s">
        <v>109</v>
      </c>
      <c r="U863" t="str">
        <f>IFERROR(INDEX([1]!Tableau7[[#All],[DESCRIPTION]],MATCH(Tableau1[[#This Row],[EMETTEUR]],[1]!Tableau7[[#All],[CODE]],0)),"")</f>
        <v/>
      </c>
      <c r="V863">
        <f>Tableau1[[#This Row],[TOTAL_VALO]]*Tableau1[[#This Row],[SENSIBILITE]]</f>
        <v>21949917.999596581</v>
      </c>
    </row>
    <row r="864" spans="1:22" ht="15" customHeight="1" x14ac:dyDescent="0.25">
      <c r="A864" s="1">
        <v>44645</v>
      </c>
      <c r="B864" t="s">
        <v>124</v>
      </c>
      <c r="C864">
        <v>201551</v>
      </c>
      <c r="D864" t="s">
        <v>460</v>
      </c>
      <c r="E864" t="s">
        <v>461</v>
      </c>
      <c r="F864">
        <v>590</v>
      </c>
      <c r="G864" s="3">
        <v>110551.42</v>
      </c>
      <c r="H864" s="3">
        <v>65225337.799999997</v>
      </c>
      <c r="I864" s="1">
        <v>51242</v>
      </c>
      <c r="K864" s="2">
        <v>6597</v>
      </c>
      <c r="L864" s="2">
        <v>6597</v>
      </c>
      <c r="M864" t="s">
        <v>106</v>
      </c>
      <c r="N864" t="s">
        <v>107</v>
      </c>
      <c r="O864" t="s">
        <v>108</v>
      </c>
      <c r="P864">
        <v>13.236626599999999</v>
      </c>
      <c r="Q864">
        <v>2.8210000000000002</v>
      </c>
      <c r="S864" t="s">
        <v>109</v>
      </c>
      <c r="U864" t="str">
        <f>IFERROR(INDEX([1]!Tableau7[[#All],[DESCRIPTION]],MATCH(Tableau1[[#This Row],[EMETTEUR]],[1]!Tableau7[[#All],[CODE]],0)),"")</f>
        <v/>
      </c>
      <c r="V864">
        <f>Tableau1[[#This Row],[TOTAL_VALO]]*Tableau1[[#This Row],[SENSIBILITE]]</f>
        <v>863363441.31746542</v>
      </c>
    </row>
    <row r="865" spans="1:22" ht="15" customHeight="1" x14ac:dyDescent="0.25">
      <c r="A865" s="1">
        <v>44645</v>
      </c>
      <c r="B865" t="s">
        <v>140</v>
      </c>
      <c r="C865">
        <v>201551</v>
      </c>
      <c r="D865" t="s">
        <v>460</v>
      </c>
      <c r="E865" t="s">
        <v>461</v>
      </c>
      <c r="F865" s="2">
        <v>1460</v>
      </c>
      <c r="G865" s="3">
        <v>110551.42</v>
      </c>
      <c r="H865" s="3">
        <v>161405073.19999999</v>
      </c>
      <c r="I865" s="1">
        <v>51242</v>
      </c>
      <c r="K865" s="2">
        <v>6597</v>
      </c>
      <c r="L865" s="2">
        <v>6597</v>
      </c>
      <c r="M865" t="s">
        <v>106</v>
      </c>
      <c r="N865" t="s">
        <v>107</v>
      </c>
      <c r="O865" t="s">
        <v>108</v>
      </c>
      <c r="P865">
        <v>13.236626599999999</v>
      </c>
      <c r="Q865">
        <v>2.8210000000000002</v>
      </c>
      <c r="S865" t="s">
        <v>109</v>
      </c>
      <c r="U865" t="str">
        <f>IFERROR(INDEX([1]!Tableau7[[#All],[DESCRIPTION]],MATCH(Tableau1[[#This Row],[EMETTEUR]],[1]!Tableau7[[#All],[CODE]],0)),"")</f>
        <v/>
      </c>
      <c r="V865">
        <f>Tableau1[[#This Row],[TOTAL_VALO]]*Tableau1[[#This Row],[SENSIBILITE]]</f>
        <v>2136458685.2940669</v>
      </c>
    </row>
    <row r="866" spans="1:22" ht="15" customHeight="1" x14ac:dyDescent="0.25">
      <c r="A866" s="1">
        <v>44645</v>
      </c>
      <c r="B866" t="s">
        <v>120</v>
      </c>
      <c r="C866">
        <v>201551</v>
      </c>
      <c r="D866" t="s">
        <v>460</v>
      </c>
      <c r="E866" t="s">
        <v>461</v>
      </c>
      <c r="F866">
        <v>20</v>
      </c>
      <c r="G866" s="3">
        <v>110551.42</v>
      </c>
      <c r="H866" s="3">
        <v>2211028.4</v>
      </c>
      <c r="I866" s="1">
        <v>51242</v>
      </c>
      <c r="K866" s="2">
        <v>6597</v>
      </c>
      <c r="L866" s="2">
        <v>6597</v>
      </c>
      <c r="M866" t="s">
        <v>106</v>
      </c>
      <c r="N866" t="s">
        <v>107</v>
      </c>
      <c r="O866" t="s">
        <v>108</v>
      </c>
      <c r="P866">
        <v>13.236626599999999</v>
      </c>
      <c r="Q866">
        <v>2.8210000000000002</v>
      </c>
      <c r="S866" t="s">
        <v>109</v>
      </c>
      <c r="U866" t="str">
        <f>IFERROR(INDEX([1]!Tableau7[[#All],[DESCRIPTION]],MATCH(Tableau1[[#This Row],[EMETTEUR]],[1]!Tableau7[[#All],[CODE]],0)),"")</f>
        <v/>
      </c>
      <c r="V866">
        <f>Tableau1[[#This Row],[TOTAL_VALO]]*Tableau1[[#This Row],[SENSIBILITE]]</f>
        <v>29266557.332795437</v>
      </c>
    </row>
    <row r="867" spans="1:22" ht="15" customHeight="1" x14ac:dyDescent="0.25">
      <c r="A867" s="1">
        <v>44645</v>
      </c>
      <c r="B867" t="s">
        <v>134</v>
      </c>
      <c r="C867">
        <v>201551</v>
      </c>
      <c r="D867" t="s">
        <v>460</v>
      </c>
      <c r="E867" t="s">
        <v>461</v>
      </c>
      <c r="F867">
        <v>40</v>
      </c>
      <c r="G867" s="3">
        <v>110551.42</v>
      </c>
      <c r="H867" s="3">
        <v>4422056.8</v>
      </c>
      <c r="I867" s="1">
        <v>51242</v>
      </c>
      <c r="K867" s="2">
        <v>6597</v>
      </c>
      <c r="L867" s="2">
        <v>6597</v>
      </c>
      <c r="M867" t="s">
        <v>106</v>
      </c>
      <c r="N867" t="s">
        <v>107</v>
      </c>
      <c r="O867" t="s">
        <v>108</v>
      </c>
      <c r="P867">
        <v>13.236626599999999</v>
      </c>
      <c r="Q867">
        <v>2.8210000000000002</v>
      </c>
      <c r="S867" t="s">
        <v>109</v>
      </c>
      <c r="U867" t="str">
        <f>IFERROR(INDEX([1]!Tableau7[[#All],[DESCRIPTION]],MATCH(Tableau1[[#This Row],[EMETTEUR]],[1]!Tableau7[[#All],[CODE]],0)),"")</f>
        <v/>
      </c>
      <c r="V867">
        <f>Tableau1[[#This Row],[TOTAL_VALO]]*Tableau1[[#This Row],[SENSIBILITE]]</f>
        <v>58533114.665590875</v>
      </c>
    </row>
    <row r="868" spans="1:22" ht="15" customHeight="1" x14ac:dyDescent="0.25">
      <c r="A868" s="1">
        <v>44645</v>
      </c>
      <c r="B868" t="s">
        <v>135</v>
      </c>
      <c r="C868">
        <v>201551</v>
      </c>
      <c r="D868" t="s">
        <v>460</v>
      </c>
      <c r="E868" t="s">
        <v>461</v>
      </c>
      <c r="F868" s="2">
        <v>366</v>
      </c>
      <c r="G868" s="3">
        <v>110551.42</v>
      </c>
      <c r="H868" s="3">
        <v>40461819.719999999</v>
      </c>
      <c r="I868" s="1">
        <v>51242</v>
      </c>
      <c r="K868" s="2">
        <v>6597</v>
      </c>
      <c r="L868" s="2">
        <v>6597</v>
      </c>
      <c r="M868" t="s">
        <v>106</v>
      </c>
      <c r="N868" t="s">
        <v>107</v>
      </c>
      <c r="O868" t="s">
        <v>108</v>
      </c>
      <c r="P868">
        <v>13.236626599999999</v>
      </c>
      <c r="Q868">
        <v>2.8210000000000002</v>
      </c>
      <c r="S868" t="s">
        <v>109</v>
      </c>
      <c r="U868" t="str">
        <f>IFERROR(INDEX([1]!Tableau7[[#All],[DESCRIPTION]],MATCH(Tableau1[[#This Row],[EMETTEUR]],[1]!Tableau7[[#All],[CODE]],0)),"")</f>
        <v/>
      </c>
      <c r="V868">
        <f>Tableau1[[#This Row],[TOTAL_VALO]]*Tableau1[[#This Row],[SENSIBILITE]]</f>
        <v>535577999.19015652</v>
      </c>
    </row>
    <row r="869" spans="1:22" ht="15" customHeight="1" x14ac:dyDescent="0.25">
      <c r="A869" s="1">
        <v>44645</v>
      </c>
      <c r="B869" t="s">
        <v>103</v>
      </c>
      <c r="C869">
        <v>201551</v>
      </c>
      <c r="D869" t="s">
        <v>460</v>
      </c>
      <c r="E869" t="s">
        <v>461</v>
      </c>
      <c r="F869" s="2">
        <v>50</v>
      </c>
      <c r="G869" s="3">
        <v>110551.42</v>
      </c>
      <c r="H869" s="3">
        <v>5527571</v>
      </c>
      <c r="I869" s="1">
        <v>51242</v>
      </c>
      <c r="K869" s="2">
        <v>6597</v>
      </c>
      <c r="L869" s="2">
        <v>6597</v>
      </c>
      <c r="M869" t="s">
        <v>106</v>
      </c>
      <c r="N869" t="s">
        <v>107</v>
      </c>
      <c r="O869" t="s">
        <v>108</v>
      </c>
      <c r="P869">
        <v>13.236626599999999</v>
      </c>
      <c r="Q869">
        <v>2.8210000000000002</v>
      </c>
      <c r="S869" t="s">
        <v>109</v>
      </c>
      <c r="U869" t="str">
        <f>IFERROR(INDEX([1]!Tableau7[[#All],[DESCRIPTION]],MATCH(Tableau1[[#This Row],[EMETTEUR]],[1]!Tableau7[[#All],[CODE]],0)),"")</f>
        <v/>
      </c>
      <c r="V869">
        <f>Tableau1[[#This Row],[TOTAL_VALO]]*Tableau1[[#This Row],[SENSIBILITE]]</f>
        <v>73166393.331988603</v>
      </c>
    </row>
    <row r="870" spans="1:22" ht="15" customHeight="1" x14ac:dyDescent="0.25">
      <c r="A870" s="1">
        <v>44645</v>
      </c>
      <c r="B870" t="s">
        <v>205</v>
      </c>
      <c r="C870">
        <v>201563</v>
      </c>
      <c r="D870" t="s">
        <v>462</v>
      </c>
      <c r="E870" t="s">
        <v>463</v>
      </c>
      <c r="F870" s="2">
        <v>1448</v>
      </c>
      <c r="G870" s="3">
        <v>101842.81</v>
      </c>
      <c r="H870" s="3">
        <v>147468388.88</v>
      </c>
      <c r="I870" s="1">
        <v>44760</v>
      </c>
      <c r="K870" s="2">
        <v>115</v>
      </c>
      <c r="L870" s="2">
        <v>115</v>
      </c>
      <c r="M870" t="s">
        <v>106</v>
      </c>
      <c r="N870" t="s">
        <v>107</v>
      </c>
      <c r="O870" t="s">
        <v>108</v>
      </c>
      <c r="P870">
        <v>0.31786144999999999</v>
      </c>
      <c r="Q870">
        <v>1.5589999999999999</v>
      </c>
      <c r="R870">
        <v>0</v>
      </c>
      <c r="S870" t="s">
        <v>109</v>
      </c>
      <c r="U870" t="str">
        <f>IFERROR(INDEX([1]!Tableau7[[#All],[DESCRIPTION]],MATCH(Tableau1[[#This Row],[EMETTEUR]],[1]!Tableau7[[#All],[CODE]],0)),"")</f>
        <v/>
      </c>
      <c r="V870">
        <f>Tableau1[[#This Row],[TOTAL_VALO]]*Tableau1[[#This Row],[SENSIBILITE]]</f>
        <v>46874515.918560676</v>
      </c>
    </row>
    <row r="871" spans="1:22" ht="15" customHeight="1" x14ac:dyDescent="0.25">
      <c r="A871" s="1">
        <v>44645</v>
      </c>
      <c r="B871" t="s">
        <v>198</v>
      </c>
      <c r="C871">
        <v>201563</v>
      </c>
      <c r="D871" t="s">
        <v>462</v>
      </c>
      <c r="E871" t="s">
        <v>463</v>
      </c>
      <c r="F871" s="2">
        <v>667</v>
      </c>
      <c r="G871" s="3">
        <v>101842.81</v>
      </c>
      <c r="H871" s="3">
        <v>67929154.269999996</v>
      </c>
      <c r="I871" s="1">
        <v>44760</v>
      </c>
      <c r="K871" s="2">
        <v>115</v>
      </c>
      <c r="L871" s="2">
        <v>115</v>
      </c>
      <c r="M871" t="s">
        <v>106</v>
      </c>
      <c r="N871" t="s">
        <v>107</v>
      </c>
      <c r="O871" t="s">
        <v>108</v>
      </c>
      <c r="P871">
        <v>0.31786144999999999</v>
      </c>
      <c r="Q871">
        <v>1.5589999999999999</v>
      </c>
      <c r="R871">
        <v>0</v>
      </c>
      <c r="S871" t="s">
        <v>109</v>
      </c>
      <c r="U871" t="str">
        <f>IFERROR(INDEX([1]!Tableau7[[#All],[DESCRIPTION]],MATCH(Tableau1[[#This Row],[EMETTEUR]],[1]!Tableau7[[#All],[CODE]],0)),"")</f>
        <v/>
      </c>
      <c r="V871">
        <f>Tableau1[[#This Row],[TOTAL_VALO]]*Tableau1[[#This Row],[SENSIBILITE]]</f>
        <v>21592059.473535888</v>
      </c>
    </row>
    <row r="872" spans="1:22" ht="15" customHeight="1" x14ac:dyDescent="0.25">
      <c r="A872" s="1">
        <v>44645</v>
      </c>
      <c r="B872" t="s">
        <v>262</v>
      </c>
      <c r="C872">
        <v>201563</v>
      </c>
      <c r="D872" t="s">
        <v>462</v>
      </c>
      <c r="E872" t="s">
        <v>463</v>
      </c>
      <c r="F872" s="2">
        <v>11</v>
      </c>
      <c r="G872" s="3">
        <v>101842.81</v>
      </c>
      <c r="H872" s="3">
        <v>1120270.9099999999</v>
      </c>
      <c r="I872" s="1">
        <v>44760</v>
      </c>
      <c r="K872" s="2">
        <v>115</v>
      </c>
      <c r="L872" s="2">
        <v>115</v>
      </c>
      <c r="M872" t="s">
        <v>106</v>
      </c>
      <c r="N872" t="s">
        <v>107</v>
      </c>
      <c r="O872" t="s">
        <v>108</v>
      </c>
      <c r="P872">
        <v>0.31786144999999999</v>
      </c>
      <c r="Q872">
        <v>1.5589999999999999</v>
      </c>
      <c r="R872">
        <v>0</v>
      </c>
      <c r="S872" t="s">
        <v>109</v>
      </c>
      <c r="U872" t="str">
        <f>IFERROR(INDEX([1]!Tableau7[[#All],[DESCRIPTION]],MATCH(Tableau1[[#This Row],[EMETTEUR]],[1]!Tableau7[[#All],[CODE]],0)),"")</f>
        <v/>
      </c>
      <c r="V872">
        <f>Tableau1[[#This Row],[TOTAL_VALO]]*Tableau1[[#This Row],[SENSIBILITE]]</f>
        <v>356090.93584541947</v>
      </c>
    </row>
    <row r="873" spans="1:22" ht="15" customHeight="1" x14ac:dyDescent="0.25">
      <c r="A873" s="1">
        <v>44645</v>
      </c>
      <c r="B873" t="s">
        <v>199</v>
      </c>
      <c r="C873">
        <v>201563</v>
      </c>
      <c r="D873" t="s">
        <v>462</v>
      </c>
      <c r="E873" t="s">
        <v>463</v>
      </c>
      <c r="F873">
        <v>459</v>
      </c>
      <c r="G873" s="3">
        <v>101842.81</v>
      </c>
      <c r="H873" s="3">
        <v>46745849.789999999</v>
      </c>
      <c r="I873" s="1">
        <v>44760</v>
      </c>
      <c r="K873" s="2">
        <v>115</v>
      </c>
      <c r="L873" s="2">
        <v>115</v>
      </c>
      <c r="M873" t="s">
        <v>106</v>
      </c>
      <c r="N873" t="s">
        <v>107</v>
      </c>
      <c r="O873" t="s">
        <v>108</v>
      </c>
      <c r="P873">
        <v>0.31786144999999999</v>
      </c>
      <c r="Q873">
        <v>1.5589999999999999</v>
      </c>
      <c r="R873">
        <v>0</v>
      </c>
      <c r="S873" t="s">
        <v>109</v>
      </c>
      <c r="U873" t="str">
        <f>IFERROR(INDEX([1]!Tableau7[[#All],[DESCRIPTION]],MATCH(Tableau1[[#This Row],[EMETTEUR]],[1]!Tableau7[[#All],[CODE]],0)),"")</f>
        <v/>
      </c>
      <c r="V873">
        <f>Tableau1[[#This Row],[TOTAL_VALO]]*Tableau1[[#This Row],[SENSIBILITE]]</f>
        <v>14858703.595731596</v>
      </c>
    </row>
    <row r="874" spans="1:22" ht="15" customHeight="1" x14ac:dyDescent="0.25">
      <c r="A874" s="1">
        <v>44645</v>
      </c>
      <c r="B874" t="s">
        <v>139</v>
      </c>
      <c r="C874">
        <v>201563</v>
      </c>
      <c r="D874" t="s">
        <v>462</v>
      </c>
      <c r="E874" t="s">
        <v>463</v>
      </c>
      <c r="F874" s="2">
        <v>1173</v>
      </c>
      <c r="G874" s="3">
        <v>101842.81</v>
      </c>
      <c r="H874" s="3">
        <v>119461616.13</v>
      </c>
      <c r="I874" s="1">
        <v>44760</v>
      </c>
      <c r="K874" s="2">
        <v>115</v>
      </c>
      <c r="L874" s="2">
        <v>115</v>
      </c>
      <c r="M874" t="s">
        <v>106</v>
      </c>
      <c r="N874" t="s">
        <v>107</v>
      </c>
      <c r="O874" t="s">
        <v>108</v>
      </c>
      <c r="P874">
        <v>0.31786144999999999</v>
      </c>
      <c r="Q874">
        <v>1.5589999999999999</v>
      </c>
      <c r="R874">
        <v>0</v>
      </c>
      <c r="S874" t="s">
        <v>109</v>
      </c>
      <c r="U874" t="str">
        <f>IFERROR(INDEX([1]!Tableau7[[#All],[DESCRIPTION]],MATCH(Tableau1[[#This Row],[EMETTEUR]],[1]!Tableau7[[#All],[CODE]],0)),"")</f>
        <v/>
      </c>
      <c r="V874">
        <f>Tableau1[[#This Row],[TOTAL_VALO]]*Tableau1[[#This Row],[SENSIBILITE]]</f>
        <v>37972242.522425182</v>
      </c>
    </row>
    <row r="875" spans="1:22" ht="15" customHeight="1" x14ac:dyDescent="0.25">
      <c r="A875" s="1">
        <v>44645</v>
      </c>
      <c r="B875" t="s">
        <v>140</v>
      </c>
      <c r="C875">
        <v>201563</v>
      </c>
      <c r="D875" t="s">
        <v>462</v>
      </c>
      <c r="E875" t="s">
        <v>463</v>
      </c>
      <c r="F875">
        <v>200</v>
      </c>
      <c r="G875" s="3">
        <v>101842.81</v>
      </c>
      <c r="H875" s="3">
        <v>20368562</v>
      </c>
      <c r="I875" s="1">
        <v>44760</v>
      </c>
      <c r="K875" s="2">
        <v>115</v>
      </c>
      <c r="L875" s="2">
        <v>115</v>
      </c>
      <c r="M875" t="s">
        <v>106</v>
      </c>
      <c r="N875" t="s">
        <v>107</v>
      </c>
      <c r="O875" t="s">
        <v>108</v>
      </c>
      <c r="P875">
        <v>0.31786144999999999</v>
      </c>
      <c r="Q875">
        <v>1.5589999999999999</v>
      </c>
      <c r="R875">
        <v>0</v>
      </c>
      <c r="S875" t="s">
        <v>109</v>
      </c>
      <c r="U875" t="str">
        <f>IFERROR(INDEX([1]!Tableau7[[#All],[DESCRIPTION]],MATCH(Tableau1[[#This Row],[EMETTEUR]],[1]!Tableau7[[#All],[CODE]],0)),"")</f>
        <v/>
      </c>
      <c r="V875">
        <f>Tableau1[[#This Row],[TOTAL_VALO]]*Tableau1[[#This Row],[SENSIBILITE]]</f>
        <v>6474380.6517348997</v>
      </c>
    </row>
    <row r="876" spans="1:22" ht="15" customHeight="1" x14ac:dyDescent="0.25">
      <c r="A876" s="1">
        <v>44645</v>
      </c>
      <c r="B876" t="s">
        <v>119</v>
      </c>
      <c r="C876">
        <v>9450</v>
      </c>
      <c r="D876" t="s">
        <v>464</v>
      </c>
      <c r="E876" t="s">
        <v>465</v>
      </c>
      <c r="F876">
        <v>500</v>
      </c>
      <c r="G876" s="3">
        <v>104366.72</v>
      </c>
      <c r="H876" s="2">
        <v>52183360</v>
      </c>
      <c r="I876" s="1">
        <v>45812</v>
      </c>
      <c r="K876" s="2">
        <v>1167</v>
      </c>
      <c r="L876" s="2">
        <v>1167</v>
      </c>
      <c r="M876" t="s">
        <v>182</v>
      </c>
      <c r="N876" t="s">
        <v>107</v>
      </c>
      <c r="O876" t="s">
        <v>31</v>
      </c>
      <c r="P876">
        <v>2.9202669000000001</v>
      </c>
      <c r="Q876">
        <v>2.8570000000000002</v>
      </c>
      <c r="R876">
        <v>91</v>
      </c>
      <c r="S876" t="s">
        <v>50</v>
      </c>
      <c r="U876" t="str">
        <f>IFERROR(INDEX([1]!Tableau7[[#All],[DESCRIPTION]],MATCH(Tableau1[[#This Row],[EMETTEUR]],[1]!Tableau7[[#All],[CODE]],0)),"")</f>
        <v/>
      </c>
      <c r="V876">
        <f>Tableau1[[#This Row],[TOTAL_VALO]]*Tableau1[[#This Row],[SENSIBILITE]]</f>
        <v>152389338.938784</v>
      </c>
    </row>
    <row r="877" spans="1:22" ht="15" customHeight="1" x14ac:dyDescent="0.25">
      <c r="A877" s="1">
        <v>44645</v>
      </c>
      <c r="B877" t="s">
        <v>198</v>
      </c>
      <c r="C877">
        <v>9417</v>
      </c>
      <c r="D877" t="s">
        <v>466</v>
      </c>
      <c r="E877" t="s">
        <v>467</v>
      </c>
      <c r="F877">
        <v>400</v>
      </c>
      <c r="G877" s="3">
        <v>50800.4</v>
      </c>
      <c r="H877" s="2">
        <v>20320160</v>
      </c>
      <c r="I877" s="1">
        <v>45257</v>
      </c>
      <c r="K877" s="2">
        <v>612</v>
      </c>
      <c r="L877" s="2">
        <v>612</v>
      </c>
      <c r="M877" t="s">
        <v>182</v>
      </c>
      <c r="N877" t="s">
        <v>107</v>
      </c>
      <c r="O877" t="s">
        <v>123</v>
      </c>
      <c r="P877">
        <v>1.14078119</v>
      </c>
      <c r="Q877">
        <v>2.141</v>
      </c>
      <c r="R877">
        <v>35</v>
      </c>
      <c r="S877" t="s">
        <v>50</v>
      </c>
      <c r="U877" t="str">
        <f>IFERROR(INDEX([1]!Tableau7[[#All],[DESCRIPTION]],MATCH(Tableau1[[#This Row],[EMETTEUR]],[1]!Tableau7[[#All],[CODE]],0)),"")</f>
        <v/>
      </c>
      <c r="V877">
        <f>Tableau1[[#This Row],[TOTAL_VALO]]*Tableau1[[#This Row],[SENSIBILITE]]</f>
        <v>23180856.305790398</v>
      </c>
    </row>
    <row r="878" spans="1:22" ht="15" customHeight="1" x14ac:dyDescent="0.25">
      <c r="A878" s="1">
        <v>44645</v>
      </c>
      <c r="B878" t="s">
        <v>111</v>
      </c>
      <c r="C878">
        <v>9417</v>
      </c>
      <c r="D878" t="s">
        <v>466</v>
      </c>
      <c r="E878" t="s">
        <v>467</v>
      </c>
      <c r="F878" s="2">
        <v>36</v>
      </c>
      <c r="G878" s="3">
        <v>50800.4</v>
      </c>
      <c r="H878" s="3">
        <v>1828814.4</v>
      </c>
      <c r="I878" s="1">
        <v>45257</v>
      </c>
      <c r="K878" s="2">
        <v>612</v>
      </c>
      <c r="L878" s="2">
        <v>612</v>
      </c>
      <c r="M878" t="s">
        <v>182</v>
      </c>
      <c r="N878" t="s">
        <v>107</v>
      </c>
      <c r="O878" t="s">
        <v>123</v>
      </c>
      <c r="P878">
        <v>1.14078119</v>
      </c>
      <c r="Q878">
        <v>2.141</v>
      </c>
      <c r="R878">
        <v>35</v>
      </c>
      <c r="S878" t="s">
        <v>50</v>
      </c>
      <c r="U878" t="str">
        <f>IFERROR(INDEX([1]!Tableau7[[#All],[DESCRIPTION]],MATCH(Tableau1[[#This Row],[EMETTEUR]],[1]!Tableau7[[#All],[CODE]],0)),"")</f>
        <v/>
      </c>
      <c r="V878">
        <f>Tableau1[[#This Row],[TOTAL_VALO]]*Tableau1[[#This Row],[SENSIBILITE]]</f>
        <v>2086277.0675211358</v>
      </c>
    </row>
    <row r="879" spans="1:22" ht="15" customHeight="1" x14ac:dyDescent="0.25">
      <c r="A879" s="1">
        <v>44645</v>
      </c>
      <c r="B879" t="s">
        <v>124</v>
      </c>
      <c r="C879">
        <v>9417</v>
      </c>
      <c r="D879" t="s">
        <v>466</v>
      </c>
      <c r="E879" t="s">
        <v>467</v>
      </c>
      <c r="F879" s="2">
        <v>501</v>
      </c>
      <c r="G879" s="3">
        <v>50800.4</v>
      </c>
      <c r="H879" s="3">
        <v>25451000.399999999</v>
      </c>
      <c r="I879" s="1">
        <v>45257</v>
      </c>
      <c r="K879" s="2">
        <v>612</v>
      </c>
      <c r="L879" s="2">
        <v>612</v>
      </c>
      <c r="M879" t="s">
        <v>182</v>
      </c>
      <c r="N879" t="s">
        <v>107</v>
      </c>
      <c r="O879" t="s">
        <v>123</v>
      </c>
      <c r="P879">
        <v>1.14078119</v>
      </c>
      <c r="Q879">
        <v>2.141</v>
      </c>
      <c r="R879">
        <v>35</v>
      </c>
      <c r="S879" t="s">
        <v>50</v>
      </c>
      <c r="U879" t="str">
        <f>IFERROR(INDEX([1]!Tableau7[[#All],[DESCRIPTION]],MATCH(Tableau1[[#This Row],[EMETTEUR]],[1]!Tableau7[[#All],[CODE]],0)),"")</f>
        <v/>
      </c>
      <c r="V879" s="3">
        <f>Tableau1[[#This Row],[TOTAL_VALO]]*Tableau1[[#This Row],[SENSIBILITE]]</f>
        <v>29034022.523002476</v>
      </c>
    </row>
    <row r="880" spans="1:22" ht="15" customHeight="1" x14ac:dyDescent="0.25">
      <c r="A880" s="1">
        <v>44645</v>
      </c>
      <c r="B880" t="s">
        <v>114</v>
      </c>
      <c r="C880">
        <v>9417</v>
      </c>
      <c r="D880" t="s">
        <v>466</v>
      </c>
      <c r="E880" t="s">
        <v>467</v>
      </c>
      <c r="F880">
        <v>107</v>
      </c>
      <c r="G880" s="3">
        <v>50800.4</v>
      </c>
      <c r="H880" s="3">
        <v>5435642.7999999998</v>
      </c>
      <c r="I880" s="1">
        <v>45257</v>
      </c>
      <c r="K880" s="2">
        <v>612</v>
      </c>
      <c r="L880" s="2">
        <v>612</v>
      </c>
      <c r="M880" t="s">
        <v>182</v>
      </c>
      <c r="N880" t="s">
        <v>107</v>
      </c>
      <c r="O880" t="s">
        <v>123</v>
      </c>
      <c r="P880">
        <v>1.14078119</v>
      </c>
      <c r="Q880">
        <v>2.141</v>
      </c>
      <c r="R880">
        <v>35</v>
      </c>
      <c r="S880" t="s">
        <v>50</v>
      </c>
      <c r="U880" t="str">
        <f>IFERROR(INDEX([1]!Tableau7[[#All],[DESCRIPTION]],MATCH(Tableau1[[#This Row],[EMETTEUR]],[1]!Tableau7[[#All],[CODE]],0)),"")</f>
        <v/>
      </c>
      <c r="V880">
        <f>Tableau1[[#This Row],[TOTAL_VALO]]*Tableau1[[#This Row],[SENSIBILITE]]</f>
        <v>6200879.061798932</v>
      </c>
    </row>
    <row r="881" spans="1:22" ht="15" customHeight="1" x14ac:dyDescent="0.25">
      <c r="A881" s="1">
        <v>44645</v>
      </c>
      <c r="B881" t="s">
        <v>115</v>
      </c>
      <c r="C881">
        <v>9417</v>
      </c>
      <c r="D881" t="s">
        <v>466</v>
      </c>
      <c r="E881" t="s">
        <v>467</v>
      </c>
      <c r="F881">
        <v>10</v>
      </c>
      <c r="G881" s="3">
        <v>50800.4</v>
      </c>
      <c r="H881" s="3">
        <v>508004</v>
      </c>
      <c r="I881" s="1">
        <v>45257</v>
      </c>
      <c r="K881" s="2">
        <v>612</v>
      </c>
      <c r="L881" s="2">
        <v>612</v>
      </c>
      <c r="M881" t="s">
        <v>182</v>
      </c>
      <c r="N881" t="s">
        <v>107</v>
      </c>
      <c r="O881" t="s">
        <v>123</v>
      </c>
      <c r="P881">
        <v>1.14078119</v>
      </c>
      <c r="Q881">
        <v>2.141</v>
      </c>
      <c r="R881">
        <v>35</v>
      </c>
      <c r="S881" t="s">
        <v>50</v>
      </c>
      <c r="U881" t="str">
        <f>IFERROR(INDEX([1]!Tableau7[[#All],[DESCRIPTION]],MATCH(Tableau1[[#This Row],[EMETTEUR]],[1]!Tableau7[[#All],[CODE]],0)),"")</f>
        <v/>
      </c>
      <c r="V881">
        <f>Tableau1[[#This Row],[TOTAL_VALO]]*Tableau1[[#This Row],[SENSIBILITE]]</f>
        <v>579521.40764475998</v>
      </c>
    </row>
    <row r="882" spans="1:22" ht="15" customHeight="1" x14ac:dyDescent="0.25">
      <c r="A882" s="1">
        <v>44645</v>
      </c>
      <c r="B882" t="s">
        <v>119</v>
      </c>
      <c r="C882">
        <v>9417</v>
      </c>
      <c r="D882" t="s">
        <v>466</v>
      </c>
      <c r="E882" t="s">
        <v>467</v>
      </c>
      <c r="F882" s="2">
        <v>177</v>
      </c>
      <c r="G882" s="3">
        <v>50800.4</v>
      </c>
      <c r="H882" s="3">
        <v>8991670.8000000007</v>
      </c>
      <c r="I882" s="1">
        <v>45257</v>
      </c>
      <c r="K882" s="2">
        <v>612</v>
      </c>
      <c r="L882" s="2">
        <v>612</v>
      </c>
      <c r="M882" t="s">
        <v>182</v>
      </c>
      <c r="N882" t="s">
        <v>107</v>
      </c>
      <c r="O882" t="s">
        <v>123</v>
      </c>
      <c r="P882">
        <v>1.14078119</v>
      </c>
      <c r="Q882">
        <v>2.141</v>
      </c>
      <c r="R882">
        <v>35</v>
      </c>
      <c r="S882" t="s">
        <v>50</v>
      </c>
      <c r="U882" t="str">
        <f>IFERROR(INDEX([1]!Tableau7[[#All],[DESCRIPTION]],MATCH(Tableau1[[#This Row],[EMETTEUR]],[1]!Tableau7[[#All],[CODE]],0)),"")</f>
        <v/>
      </c>
      <c r="V882" s="3">
        <f>Tableau1[[#This Row],[TOTAL_VALO]]*Tableau1[[#This Row],[SENSIBILITE]]</f>
        <v>10257528.915312253</v>
      </c>
    </row>
    <row r="883" spans="1:22" ht="15" customHeight="1" x14ac:dyDescent="0.25">
      <c r="A883" s="1">
        <v>44645</v>
      </c>
      <c r="B883" t="s">
        <v>120</v>
      </c>
      <c r="C883">
        <v>9417</v>
      </c>
      <c r="D883" t="s">
        <v>466</v>
      </c>
      <c r="E883" t="s">
        <v>467</v>
      </c>
      <c r="F883">
        <v>47</v>
      </c>
      <c r="G883" s="3">
        <v>50800.4</v>
      </c>
      <c r="H883" s="3">
        <v>2387618.7999999998</v>
      </c>
      <c r="I883" s="1">
        <v>45257</v>
      </c>
      <c r="K883" s="2">
        <v>612</v>
      </c>
      <c r="L883" s="2">
        <v>612</v>
      </c>
      <c r="M883" t="s">
        <v>182</v>
      </c>
      <c r="N883" t="s">
        <v>107</v>
      </c>
      <c r="O883" t="s">
        <v>123</v>
      </c>
      <c r="P883">
        <v>1.14078119</v>
      </c>
      <c r="Q883">
        <v>2.141</v>
      </c>
      <c r="R883">
        <v>35</v>
      </c>
      <c r="S883" t="s">
        <v>50</v>
      </c>
      <c r="U883" t="str">
        <f>IFERROR(INDEX([1]!Tableau7[[#All],[DESCRIPTION]],MATCH(Tableau1[[#This Row],[EMETTEUR]],[1]!Tableau7[[#All],[CODE]],0)),"")</f>
        <v/>
      </c>
      <c r="V883">
        <f>Tableau1[[#This Row],[TOTAL_VALO]]*Tableau1[[#This Row],[SENSIBILITE]]</f>
        <v>2723750.6159303719</v>
      </c>
    </row>
    <row r="884" spans="1:22" ht="15" customHeight="1" x14ac:dyDescent="0.25">
      <c r="A884" s="1">
        <v>44645</v>
      </c>
      <c r="B884" t="s">
        <v>185</v>
      </c>
      <c r="C884">
        <v>100739</v>
      </c>
      <c r="D884" t="s">
        <v>468</v>
      </c>
      <c r="E884" t="s">
        <v>469</v>
      </c>
      <c r="F884">
        <v>200</v>
      </c>
      <c r="G884" s="3">
        <v>25261.89</v>
      </c>
      <c r="H884" s="3">
        <v>5052378</v>
      </c>
      <c r="I884" s="1">
        <v>45005</v>
      </c>
      <c r="K884" s="2">
        <v>360</v>
      </c>
      <c r="L884" s="2">
        <v>360</v>
      </c>
      <c r="M884" t="s">
        <v>255</v>
      </c>
      <c r="N884" t="s">
        <v>107</v>
      </c>
      <c r="O884" t="s">
        <v>131</v>
      </c>
      <c r="P884">
        <v>0.96554222000000001</v>
      </c>
      <c r="Q884">
        <v>2.15</v>
      </c>
      <c r="R884">
        <v>50</v>
      </c>
      <c r="S884" t="s">
        <v>50</v>
      </c>
      <c r="U884" t="str">
        <f>IFERROR(INDEX([1]!Tableau7[[#All],[DESCRIPTION]],MATCH(Tableau1[[#This Row],[EMETTEUR]],[1]!Tableau7[[#All],[CODE]],0)),"")</f>
        <v/>
      </c>
      <c r="V884">
        <f>Tableau1[[#This Row],[TOTAL_VALO]]*Tableau1[[#This Row],[SENSIBILITE]]</f>
        <v>4878284.2703991598</v>
      </c>
    </row>
    <row r="885" spans="1:22" ht="15" customHeight="1" x14ac:dyDescent="0.25">
      <c r="A885" s="1">
        <v>44645</v>
      </c>
      <c r="B885" t="s">
        <v>150</v>
      </c>
      <c r="C885">
        <v>100787</v>
      </c>
      <c r="D885" t="s">
        <v>470</v>
      </c>
      <c r="E885" t="s">
        <v>471</v>
      </c>
      <c r="F885">
        <v>50</v>
      </c>
      <c r="G885" s="3">
        <v>67765.240000000005</v>
      </c>
      <c r="H885" s="3">
        <v>3388262</v>
      </c>
      <c r="I885" s="1">
        <v>46035</v>
      </c>
      <c r="K885" s="2">
        <v>1390</v>
      </c>
      <c r="L885" s="2">
        <v>1390</v>
      </c>
      <c r="M885" t="s">
        <v>255</v>
      </c>
      <c r="N885" t="s">
        <v>107</v>
      </c>
      <c r="O885" t="s">
        <v>408</v>
      </c>
      <c r="P885">
        <v>2.1868973999999999</v>
      </c>
      <c r="Q885">
        <v>2.5129999999999999</v>
      </c>
      <c r="R885">
        <v>50</v>
      </c>
      <c r="S885" t="s">
        <v>50</v>
      </c>
      <c r="U885" t="str">
        <f>IFERROR(INDEX([1]!Tableau7[[#All],[DESCRIPTION]],MATCH(Tableau1[[#This Row],[EMETTEUR]],[1]!Tableau7[[#All],[CODE]],0)),"")</f>
        <v/>
      </c>
      <c r="V885">
        <f>Tableau1[[#This Row],[TOTAL_VALO]]*Tableau1[[#This Row],[SENSIBILITE]]</f>
        <v>7409781.3583187992</v>
      </c>
    </row>
    <row r="886" spans="1:22" ht="15" customHeight="1" x14ac:dyDescent="0.25">
      <c r="A886" s="1">
        <v>44645</v>
      </c>
      <c r="B886" t="s">
        <v>185</v>
      </c>
      <c r="C886">
        <v>100787</v>
      </c>
      <c r="D886" t="s">
        <v>470</v>
      </c>
      <c r="E886" t="s">
        <v>471</v>
      </c>
      <c r="F886">
        <v>100</v>
      </c>
      <c r="G886" s="3">
        <v>67765.240000000005</v>
      </c>
      <c r="H886" s="3">
        <v>6776524</v>
      </c>
      <c r="I886" s="1">
        <v>46035</v>
      </c>
      <c r="K886" s="2">
        <v>1390</v>
      </c>
      <c r="L886" s="2">
        <v>1390</v>
      </c>
      <c r="M886" t="s">
        <v>255</v>
      </c>
      <c r="N886" t="s">
        <v>107</v>
      </c>
      <c r="O886" t="s">
        <v>408</v>
      </c>
      <c r="P886">
        <v>2.1868973999999999</v>
      </c>
      <c r="Q886">
        <v>2.5129999999999999</v>
      </c>
      <c r="R886">
        <v>50</v>
      </c>
      <c r="S886" t="s">
        <v>50</v>
      </c>
      <c r="U886" t="str">
        <f>IFERROR(INDEX([1]!Tableau7[[#All],[DESCRIPTION]],MATCH(Tableau1[[#This Row],[EMETTEUR]],[1]!Tableau7[[#All],[CODE]],0)),"")</f>
        <v/>
      </c>
      <c r="V886">
        <f>Tableau1[[#This Row],[TOTAL_VALO]]*Tableau1[[#This Row],[SENSIBILITE]]</f>
        <v>14819562.716637598</v>
      </c>
    </row>
    <row r="887" spans="1:22" ht="15" customHeight="1" x14ac:dyDescent="0.25">
      <c r="A887" s="1">
        <v>44645</v>
      </c>
      <c r="B887" t="s">
        <v>124</v>
      </c>
      <c r="C887">
        <v>100787</v>
      </c>
      <c r="D887" t="s">
        <v>470</v>
      </c>
      <c r="E887" t="s">
        <v>471</v>
      </c>
      <c r="F887">
        <v>100</v>
      </c>
      <c r="G887" s="3">
        <v>67765.240000000005</v>
      </c>
      <c r="H887" s="3">
        <v>6776524</v>
      </c>
      <c r="I887" s="1">
        <v>46035</v>
      </c>
      <c r="K887" s="2">
        <v>1390</v>
      </c>
      <c r="L887" s="2">
        <v>1390</v>
      </c>
      <c r="M887" t="s">
        <v>255</v>
      </c>
      <c r="N887" t="s">
        <v>107</v>
      </c>
      <c r="O887" t="s">
        <v>408</v>
      </c>
      <c r="P887">
        <v>2.1868973999999999</v>
      </c>
      <c r="Q887">
        <v>2.5129999999999999</v>
      </c>
      <c r="R887">
        <v>50</v>
      </c>
      <c r="S887" t="s">
        <v>50</v>
      </c>
      <c r="U887" t="str">
        <f>IFERROR(INDEX([1]!Tableau7[[#All],[DESCRIPTION]],MATCH(Tableau1[[#This Row],[EMETTEUR]],[1]!Tableau7[[#All],[CODE]],0)),"")</f>
        <v/>
      </c>
      <c r="V887">
        <f>Tableau1[[#This Row],[TOTAL_VALO]]*Tableau1[[#This Row],[SENSIBILITE]]</f>
        <v>14819562.716637598</v>
      </c>
    </row>
    <row r="888" spans="1:22" ht="15" customHeight="1" x14ac:dyDescent="0.25">
      <c r="A888" s="1">
        <v>44645</v>
      </c>
      <c r="B888" t="s">
        <v>141</v>
      </c>
      <c r="C888">
        <v>100787</v>
      </c>
      <c r="D888" t="s">
        <v>470</v>
      </c>
      <c r="E888" t="s">
        <v>471</v>
      </c>
      <c r="F888">
        <v>100</v>
      </c>
      <c r="G888" s="3">
        <v>67765.240000000005</v>
      </c>
      <c r="H888" s="3">
        <v>6776524</v>
      </c>
      <c r="I888" s="1">
        <v>46035</v>
      </c>
      <c r="K888" s="2">
        <v>1390</v>
      </c>
      <c r="L888" s="2">
        <v>1390</v>
      </c>
      <c r="M888" t="s">
        <v>255</v>
      </c>
      <c r="N888" t="s">
        <v>107</v>
      </c>
      <c r="O888" t="s">
        <v>408</v>
      </c>
      <c r="P888">
        <v>2.1868973999999999</v>
      </c>
      <c r="Q888">
        <v>2.5129999999999999</v>
      </c>
      <c r="R888">
        <v>50</v>
      </c>
      <c r="S888" t="s">
        <v>50</v>
      </c>
      <c r="U888" t="str">
        <f>IFERROR(INDEX([1]!Tableau7[[#All],[DESCRIPTION]],MATCH(Tableau1[[#This Row],[EMETTEUR]],[1]!Tableau7[[#All],[CODE]],0)),"")</f>
        <v/>
      </c>
      <c r="V888">
        <f>Tableau1[[#This Row],[TOTAL_VALO]]*Tableau1[[#This Row],[SENSIBILITE]]</f>
        <v>14819562.716637598</v>
      </c>
    </row>
    <row r="889" spans="1:22" ht="15" customHeight="1" x14ac:dyDescent="0.25">
      <c r="A889" s="1">
        <v>44645</v>
      </c>
      <c r="B889" t="s">
        <v>114</v>
      </c>
      <c r="C889">
        <v>100787</v>
      </c>
      <c r="D889" t="s">
        <v>470</v>
      </c>
      <c r="E889" t="s">
        <v>471</v>
      </c>
      <c r="F889">
        <v>100</v>
      </c>
      <c r="G889" s="3">
        <v>67765.240000000005</v>
      </c>
      <c r="H889" s="3">
        <v>6776524</v>
      </c>
      <c r="I889" s="1">
        <v>46035</v>
      </c>
      <c r="K889" s="2">
        <v>1390</v>
      </c>
      <c r="L889" s="2">
        <v>1390</v>
      </c>
      <c r="M889" t="s">
        <v>255</v>
      </c>
      <c r="N889" t="s">
        <v>107</v>
      </c>
      <c r="O889" t="s">
        <v>408</v>
      </c>
      <c r="P889">
        <v>2.1868973999999999</v>
      </c>
      <c r="Q889">
        <v>2.5129999999999999</v>
      </c>
      <c r="R889">
        <v>50</v>
      </c>
      <c r="S889" t="s">
        <v>50</v>
      </c>
      <c r="U889" t="str">
        <f>IFERROR(INDEX([1]!Tableau7[[#All],[DESCRIPTION]],MATCH(Tableau1[[#This Row],[EMETTEUR]],[1]!Tableau7[[#All],[CODE]],0)),"")</f>
        <v/>
      </c>
      <c r="V889">
        <f>Tableau1[[#This Row],[TOTAL_VALO]]*Tableau1[[#This Row],[SENSIBILITE]]</f>
        <v>14819562.716637598</v>
      </c>
    </row>
    <row r="890" spans="1:22" ht="15" customHeight="1" x14ac:dyDescent="0.25">
      <c r="A890" s="1">
        <v>44645</v>
      </c>
      <c r="B890" t="s">
        <v>115</v>
      </c>
      <c r="C890">
        <v>100787</v>
      </c>
      <c r="D890" t="s">
        <v>470</v>
      </c>
      <c r="E890" t="s">
        <v>471</v>
      </c>
      <c r="F890">
        <v>50</v>
      </c>
      <c r="G890" s="3">
        <v>67765.240000000005</v>
      </c>
      <c r="H890" s="3">
        <v>3388262</v>
      </c>
      <c r="I890" s="1">
        <v>46035</v>
      </c>
      <c r="K890" s="2">
        <v>1390</v>
      </c>
      <c r="L890" s="2">
        <v>1390</v>
      </c>
      <c r="M890" t="s">
        <v>255</v>
      </c>
      <c r="N890" t="s">
        <v>107</v>
      </c>
      <c r="O890" t="s">
        <v>408</v>
      </c>
      <c r="P890">
        <v>2.1868973999999999</v>
      </c>
      <c r="Q890">
        <v>2.5129999999999999</v>
      </c>
      <c r="R890">
        <v>50</v>
      </c>
      <c r="S890" t="s">
        <v>50</v>
      </c>
      <c r="U890" t="str">
        <f>IFERROR(INDEX([1]!Tableau7[[#All],[DESCRIPTION]],MATCH(Tableau1[[#This Row],[EMETTEUR]],[1]!Tableau7[[#All],[CODE]],0)),"")</f>
        <v/>
      </c>
      <c r="V890">
        <f>Tableau1[[#This Row],[TOTAL_VALO]]*Tableau1[[#This Row],[SENSIBILITE]]</f>
        <v>7409781.3583187992</v>
      </c>
    </row>
    <row r="891" spans="1:22" ht="15" customHeight="1" x14ac:dyDescent="0.25">
      <c r="A891" s="1">
        <v>44645</v>
      </c>
      <c r="B891" t="s">
        <v>150</v>
      </c>
      <c r="C891">
        <v>201553</v>
      </c>
      <c r="D891" t="s">
        <v>472</v>
      </c>
      <c r="E891" t="s">
        <v>473</v>
      </c>
      <c r="F891">
        <v>20</v>
      </c>
      <c r="G891" s="3">
        <v>114957.19</v>
      </c>
      <c r="H891" s="3">
        <v>2299143.7999999998</v>
      </c>
      <c r="I891" s="1">
        <v>54833</v>
      </c>
      <c r="K891" s="2">
        <v>10188</v>
      </c>
      <c r="L891" s="2">
        <v>10188</v>
      </c>
      <c r="M891" t="s">
        <v>106</v>
      </c>
      <c r="N891" t="s">
        <v>107</v>
      </c>
      <c r="O891" t="s">
        <v>108</v>
      </c>
      <c r="P891">
        <v>17.409650849999998</v>
      </c>
      <c r="Q891">
        <v>3.2040000000000002</v>
      </c>
      <c r="S891" t="s">
        <v>109</v>
      </c>
      <c r="U891" t="str">
        <f>IFERROR(INDEX([1]!Tableau7[[#All],[DESCRIPTION]],MATCH(Tableau1[[#This Row],[EMETTEUR]],[1]!Tableau7[[#All],[CODE]],0)),"")</f>
        <v/>
      </c>
      <c r="V891">
        <f>Tableau1[[#This Row],[TOTAL_VALO]]*Tableau1[[#This Row],[SENSIBILITE]]</f>
        <v>40027290.81194222</v>
      </c>
    </row>
    <row r="892" spans="1:22" ht="15" customHeight="1" x14ac:dyDescent="0.25">
      <c r="A892" s="1">
        <v>44645</v>
      </c>
      <c r="B892" t="s">
        <v>111</v>
      </c>
      <c r="C892">
        <v>201553</v>
      </c>
      <c r="D892" t="s">
        <v>472</v>
      </c>
      <c r="E892" t="s">
        <v>473</v>
      </c>
      <c r="F892" s="2">
        <v>10</v>
      </c>
      <c r="G892" s="3">
        <v>114957.19</v>
      </c>
      <c r="H892" s="2">
        <v>1149571.8999999999</v>
      </c>
      <c r="I892" s="1">
        <v>54833</v>
      </c>
      <c r="K892" s="2">
        <v>10188</v>
      </c>
      <c r="L892" s="2">
        <v>10188</v>
      </c>
      <c r="M892" t="s">
        <v>106</v>
      </c>
      <c r="N892" t="s">
        <v>107</v>
      </c>
      <c r="O892" t="s">
        <v>108</v>
      </c>
      <c r="P892">
        <v>17.409650849999998</v>
      </c>
      <c r="Q892">
        <v>3.2040000000000002</v>
      </c>
      <c r="S892" t="s">
        <v>109</v>
      </c>
      <c r="U892" t="str">
        <f>IFERROR(INDEX([1]!Tableau7[[#All],[DESCRIPTION]],MATCH(Tableau1[[#This Row],[EMETTEUR]],[1]!Tableau7[[#All],[CODE]],0)),"")</f>
        <v/>
      </c>
      <c r="V892">
        <f>Tableau1[[#This Row],[TOTAL_VALO]]*Tableau1[[#This Row],[SENSIBILITE]]</f>
        <v>20013645.40597111</v>
      </c>
    </row>
    <row r="893" spans="1:22" ht="15" customHeight="1" x14ac:dyDescent="0.25">
      <c r="A893" s="1">
        <v>44645</v>
      </c>
      <c r="B893" t="s">
        <v>124</v>
      </c>
      <c r="C893">
        <v>201553</v>
      </c>
      <c r="D893" t="s">
        <v>472</v>
      </c>
      <c r="E893" t="s">
        <v>473</v>
      </c>
      <c r="F893">
        <v>373</v>
      </c>
      <c r="G893" s="3">
        <v>114957.19</v>
      </c>
      <c r="H893" s="3">
        <v>42879031.869999997</v>
      </c>
      <c r="I893" s="1">
        <v>54833</v>
      </c>
      <c r="K893" s="2">
        <v>10188</v>
      </c>
      <c r="L893" s="2">
        <v>10188</v>
      </c>
      <c r="M893" t="s">
        <v>106</v>
      </c>
      <c r="N893" t="s">
        <v>107</v>
      </c>
      <c r="O893" t="s">
        <v>108</v>
      </c>
      <c r="P893">
        <v>17.409650849999998</v>
      </c>
      <c r="Q893">
        <v>3.2040000000000002</v>
      </c>
      <c r="S893" t="s">
        <v>109</v>
      </c>
      <c r="U893" t="str">
        <f>IFERROR(INDEX([1]!Tableau7[[#All],[DESCRIPTION]],MATCH(Tableau1[[#This Row],[EMETTEUR]],[1]!Tableau7[[#All],[CODE]],0)),"")</f>
        <v/>
      </c>
      <c r="V893">
        <f>Tableau1[[#This Row],[TOTAL_VALO]]*Tableau1[[#This Row],[SENSIBILITE]]</f>
        <v>746508973.64272249</v>
      </c>
    </row>
    <row r="894" spans="1:22" ht="15" customHeight="1" x14ac:dyDescent="0.25">
      <c r="A894" s="1">
        <v>44645</v>
      </c>
      <c r="B894" t="s">
        <v>140</v>
      </c>
      <c r="C894">
        <v>201553</v>
      </c>
      <c r="D894" t="s">
        <v>472</v>
      </c>
      <c r="E894" t="s">
        <v>473</v>
      </c>
      <c r="F894" s="2">
        <v>1277</v>
      </c>
      <c r="G894" s="3">
        <v>114957.19</v>
      </c>
      <c r="H894" s="3">
        <v>146800331.63</v>
      </c>
      <c r="I894" s="1">
        <v>54833</v>
      </c>
      <c r="K894" s="2">
        <v>10188</v>
      </c>
      <c r="L894" s="2">
        <v>10188</v>
      </c>
      <c r="M894" t="s">
        <v>106</v>
      </c>
      <c r="N894" t="s">
        <v>107</v>
      </c>
      <c r="O894" t="s">
        <v>108</v>
      </c>
      <c r="P894">
        <v>17.409650849999998</v>
      </c>
      <c r="Q894">
        <v>3.2040000000000002</v>
      </c>
      <c r="S894" t="s">
        <v>109</v>
      </c>
      <c r="U894" t="str">
        <f>IFERROR(INDEX([1]!Tableau7[[#All],[DESCRIPTION]],MATCH(Tableau1[[#This Row],[EMETTEUR]],[1]!Tableau7[[#All],[CODE]],0)),"")</f>
        <v/>
      </c>
      <c r="V894">
        <f>Tableau1[[#This Row],[TOTAL_VALO]]*Tableau1[[#This Row],[SENSIBILITE]]</f>
        <v>2555742518.3425112</v>
      </c>
    </row>
    <row r="895" spans="1:22" ht="15" customHeight="1" x14ac:dyDescent="0.25">
      <c r="A895" s="1">
        <v>44645</v>
      </c>
      <c r="B895" t="s">
        <v>120</v>
      </c>
      <c r="C895">
        <v>201553</v>
      </c>
      <c r="D895" t="s">
        <v>472</v>
      </c>
      <c r="E895" t="s">
        <v>473</v>
      </c>
      <c r="F895" s="2">
        <v>10</v>
      </c>
      <c r="G895" s="3">
        <v>114957.19</v>
      </c>
      <c r="H895" s="3">
        <v>1149571.8999999999</v>
      </c>
      <c r="I895" s="1">
        <v>54833</v>
      </c>
      <c r="K895" s="2">
        <v>10188</v>
      </c>
      <c r="L895" s="2">
        <v>10188</v>
      </c>
      <c r="M895" t="s">
        <v>106</v>
      </c>
      <c r="N895" t="s">
        <v>107</v>
      </c>
      <c r="O895" t="s">
        <v>108</v>
      </c>
      <c r="P895">
        <v>17.409650849999998</v>
      </c>
      <c r="Q895">
        <v>3.2040000000000002</v>
      </c>
      <c r="S895" t="s">
        <v>109</v>
      </c>
      <c r="U895" t="str">
        <f>IFERROR(INDEX([1]!Tableau7[[#All],[DESCRIPTION]],MATCH(Tableau1[[#This Row],[EMETTEUR]],[1]!Tableau7[[#All],[CODE]],0)),"")</f>
        <v/>
      </c>
      <c r="V895">
        <f>Tableau1[[#This Row],[TOTAL_VALO]]*Tableau1[[#This Row],[SENSIBILITE]]</f>
        <v>20013645.40597111</v>
      </c>
    </row>
    <row r="896" spans="1:22" ht="15" customHeight="1" x14ac:dyDescent="0.25">
      <c r="A896" s="1">
        <v>44645</v>
      </c>
      <c r="B896" t="s">
        <v>134</v>
      </c>
      <c r="C896">
        <v>201553</v>
      </c>
      <c r="D896" t="s">
        <v>472</v>
      </c>
      <c r="E896" t="s">
        <v>473</v>
      </c>
      <c r="F896">
        <v>20</v>
      </c>
      <c r="G896" s="3">
        <v>114957.19</v>
      </c>
      <c r="H896" s="3">
        <v>2299143.7999999998</v>
      </c>
      <c r="I896" s="1">
        <v>54833</v>
      </c>
      <c r="K896" s="2">
        <v>10188</v>
      </c>
      <c r="L896" s="2">
        <v>10188</v>
      </c>
      <c r="M896" t="s">
        <v>106</v>
      </c>
      <c r="N896" t="s">
        <v>107</v>
      </c>
      <c r="O896" t="s">
        <v>108</v>
      </c>
      <c r="P896">
        <v>17.409650849999998</v>
      </c>
      <c r="Q896">
        <v>3.2040000000000002</v>
      </c>
      <c r="S896" t="s">
        <v>109</v>
      </c>
      <c r="U896" t="str">
        <f>IFERROR(INDEX([1]!Tableau7[[#All],[DESCRIPTION]],MATCH(Tableau1[[#This Row],[EMETTEUR]],[1]!Tableau7[[#All],[CODE]],0)),"")</f>
        <v/>
      </c>
      <c r="V896">
        <f>Tableau1[[#This Row],[TOTAL_VALO]]*Tableau1[[#This Row],[SENSIBILITE]]</f>
        <v>40027290.81194222</v>
      </c>
    </row>
    <row r="897" spans="1:22" ht="15" customHeight="1" x14ac:dyDescent="0.25">
      <c r="A897" s="1">
        <v>44645</v>
      </c>
      <c r="B897" t="s">
        <v>135</v>
      </c>
      <c r="C897">
        <v>201553</v>
      </c>
      <c r="D897" t="s">
        <v>472</v>
      </c>
      <c r="E897" t="s">
        <v>473</v>
      </c>
      <c r="F897" s="2">
        <v>341</v>
      </c>
      <c r="G897" s="3">
        <v>114957.19</v>
      </c>
      <c r="H897" s="3">
        <v>39200401.789999999</v>
      </c>
      <c r="I897" s="1">
        <v>54833</v>
      </c>
      <c r="K897" s="2">
        <v>10188</v>
      </c>
      <c r="L897" s="2">
        <v>10188</v>
      </c>
      <c r="M897" t="s">
        <v>106</v>
      </c>
      <c r="N897" t="s">
        <v>107</v>
      </c>
      <c r="O897" t="s">
        <v>108</v>
      </c>
      <c r="P897">
        <v>17.409650849999998</v>
      </c>
      <c r="Q897">
        <v>3.2040000000000002</v>
      </c>
      <c r="S897" t="s">
        <v>109</v>
      </c>
      <c r="U897" t="str">
        <f>IFERROR(INDEX([1]!Tableau7[[#All],[DESCRIPTION]],MATCH(Tableau1[[#This Row],[EMETTEUR]],[1]!Tableau7[[#All],[CODE]],0)),"")</f>
        <v/>
      </c>
      <c r="V897">
        <f>Tableau1[[#This Row],[TOTAL_VALO]]*Tableau1[[#This Row],[SENSIBILITE]]</f>
        <v>682465308.34361494</v>
      </c>
    </row>
    <row r="898" spans="1:22" ht="15" customHeight="1" x14ac:dyDescent="0.25">
      <c r="A898" s="1">
        <v>44645</v>
      </c>
      <c r="B898" t="s">
        <v>150</v>
      </c>
      <c r="C898">
        <v>201552</v>
      </c>
      <c r="D898" t="s">
        <v>474</v>
      </c>
      <c r="E898" t="s">
        <v>475</v>
      </c>
      <c r="F898" s="2">
        <v>110</v>
      </c>
      <c r="G898" s="3">
        <v>105003.77</v>
      </c>
      <c r="H898" s="2">
        <v>11550414.699999999</v>
      </c>
      <c r="I898" s="1">
        <v>47651</v>
      </c>
      <c r="K898" s="2">
        <v>3006</v>
      </c>
      <c r="L898" s="2">
        <v>3006</v>
      </c>
      <c r="M898" t="s">
        <v>106</v>
      </c>
      <c r="N898" t="s">
        <v>107</v>
      </c>
      <c r="O898" t="s">
        <v>108</v>
      </c>
      <c r="P898">
        <v>7.1903710900000002</v>
      </c>
      <c r="Q898">
        <v>2.3050000000000002</v>
      </c>
      <c r="S898" t="s">
        <v>109</v>
      </c>
      <c r="U898" t="str">
        <f>IFERROR(INDEX([1]!Tableau7[[#All],[DESCRIPTION]],MATCH(Tableau1[[#This Row],[EMETTEUR]],[1]!Tableau7[[#All],[CODE]],0)),"")</f>
        <v/>
      </c>
      <c r="V898">
        <f>Tableau1[[#This Row],[TOTAL_VALO]]*Tableau1[[#This Row],[SENSIBILITE]]</f>
        <v>83051767.936391026</v>
      </c>
    </row>
    <row r="899" spans="1:22" ht="15" customHeight="1" x14ac:dyDescent="0.25">
      <c r="A899" s="1">
        <v>44645</v>
      </c>
      <c r="B899" t="s">
        <v>110</v>
      </c>
      <c r="C899">
        <v>201552</v>
      </c>
      <c r="D899" t="s">
        <v>474</v>
      </c>
      <c r="E899" t="s">
        <v>475</v>
      </c>
      <c r="F899">
        <v>626</v>
      </c>
      <c r="G899" s="3">
        <v>105003.77</v>
      </c>
      <c r="H899" s="2">
        <v>65732360.020000003</v>
      </c>
      <c r="I899" s="1">
        <v>47651</v>
      </c>
      <c r="K899" s="2">
        <v>3006</v>
      </c>
      <c r="L899" s="2">
        <v>3006</v>
      </c>
      <c r="M899" t="s">
        <v>106</v>
      </c>
      <c r="N899" t="s">
        <v>107</v>
      </c>
      <c r="O899" t="s">
        <v>108</v>
      </c>
      <c r="P899">
        <v>7.1903710900000002</v>
      </c>
      <c r="Q899">
        <v>2.3050000000000002</v>
      </c>
      <c r="S899" t="s">
        <v>109</v>
      </c>
      <c r="U899" t="str">
        <f>IFERROR(INDEX([1]!Tableau7[[#All],[DESCRIPTION]],MATCH(Tableau1[[#This Row],[EMETTEUR]],[1]!Tableau7[[#All],[CODE]],0)),"")</f>
        <v/>
      </c>
      <c r="V899">
        <f>Tableau1[[#This Row],[TOTAL_VALO]]*Tableau1[[#This Row],[SENSIBILITE]]</f>
        <v>472640061.16527987</v>
      </c>
    </row>
    <row r="900" spans="1:22" ht="15" customHeight="1" x14ac:dyDescent="0.25">
      <c r="A900" s="1">
        <v>44645</v>
      </c>
      <c r="B900" t="s">
        <v>124</v>
      </c>
      <c r="C900">
        <v>201552</v>
      </c>
      <c r="D900" t="s">
        <v>474</v>
      </c>
      <c r="E900" t="s">
        <v>475</v>
      </c>
      <c r="F900">
        <v>100</v>
      </c>
      <c r="G900" s="3">
        <v>105003.77</v>
      </c>
      <c r="H900" s="2">
        <v>10500377</v>
      </c>
      <c r="I900" s="1">
        <v>47651</v>
      </c>
      <c r="K900" s="2">
        <v>3006</v>
      </c>
      <c r="L900" s="2">
        <v>3006</v>
      </c>
      <c r="M900" t="s">
        <v>106</v>
      </c>
      <c r="N900" t="s">
        <v>107</v>
      </c>
      <c r="O900" t="s">
        <v>108</v>
      </c>
      <c r="P900">
        <v>7.1903710900000002</v>
      </c>
      <c r="Q900">
        <v>2.3050000000000002</v>
      </c>
      <c r="S900" t="s">
        <v>109</v>
      </c>
      <c r="U900" t="str">
        <f>IFERROR(INDEX([1]!Tableau7[[#All],[DESCRIPTION]],MATCH(Tableau1[[#This Row],[EMETTEUR]],[1]!Tableau7[[#All],[CODE]],0)),"")</f>
        <v/>
      </c>
      <c r="V900">
        <f>Tableau1[[#This Row],[TOTAL_VALO]]*Tableau1[[#This Row],[SENSIBILITE]]</f>
        <v>75501607.214900926</v>
      </c>
    </row>
    <row r="901" spans="1:22" ht="15" customHeight="1" x14ac:dyDescent="0.25">
      <c r="A901" s="1">
        <v>44645</v>
      </c>
      <c r="B901" t="s">
        <v>114</v>
      </c>
      <c r="C901">
        <v>201552</v>
      </c>
      <c r="D901" t="s">
        <v>474</v>
      </c>
      <c r="E901" t="s">
        <v>475</v>
      </c>
      <c r="F901" s="2">
        <v>170</v>
      </c>
      <c r="G901" s="3">
        <v>105003.77</v>
      </c>
      <c r="H901" s="3">
        <v>17850640.899999999</v>
      </c>
      <c r="I901" s="1">
        <v>47651</v>
      </c>
      <c r="K901" s="2">
        <v>3006</v>
      </c>
      <c r="L901" s="2">
        <v>3006</v>
      </c>
      <c r="M901" t="s">
        <v>106</v>
      </c>
      <c r="N901" t="s">
        <v>107</v>
      </c>
      <c r="O901" t="s">
        <v>108</v>
      </c>
      <c r="P901">
        <v>7.1903710900000002</v>
      </c>
      <c r="Q901">
        <v>2.3050000000000002</v>
      </c>
      <c r="S901" t="s">
        <v>109</v>
      </c>
      <c r="U901" t="str">
        <f>IFERROR(INDEX([1]!Tableau7[[#All],[DESCRIPTION]],MATCH(Tableau1[[#This Row],[EMETTEUR]],[1]!Tableau7[[#All],[CODE]],0)),"")</f>
        <v/>
      </c>
      <c r="V901" s="3">
        <f>Tableau1[[#This Row],[TOTAL_VALO]]*Tableau1[[#This Row],[SENSIBILITE]]</f>
        <v>128352732.26533157</v>
      </c>
    </row>
    <row r="902" spans="1:22" ht="15" customHeight="1" x14ac:dyDescent="0.25">
      <c r="A902" s="1">
        <v>44645</v>
      </c>
      <c r="B902" t="s">
        <v>140</v>
      </c>
      <c r="C902">
        <v>201552</v>
      </c>
      <c r="D902" t="s">
        <v>474</v>
      </c>
      <c r="E902" t="s">
        <v>475</v>
      </c>
      <c r="F902" s="2">
        <v>323</v>
      </c>
      <c r="G902" s="3">
        <v>105003.77</v>
      </c>
      <c r="H902" s="3">
        <v>33916217.710000001</v>
      </c>
      <c r="I902" s="1">
        <v>47651</v>
      </c>
      <c r="K902" s="2">
        <v>3006</v>
      </c>
      <c r="L902" s="2">
        <v>3006</v>
      </c>
      <c r="M902" t="s">
        <v>106</v>
      </c>
      <c r="N902" t="s">
        <v>107</v>
      </c>
      <c r="O902" t="s">
        <v>108</v>
      </c>
      <c r="P902">
        <v>7.1903710900000002</v>
      </c>
      <c r="Q902">
        <v>2.3050000000000002</v>
      </c>
      <c r="S902" t="s">
        <v>109</v>
      </c>
      <c r="U902" t="str">
        <f>IFERROR(INDEX([1]!Tableau7[[#All],[DESCRIPTION]],MATCH(Tableau1[[#This Row],[EMETTEUR]],[1]!Tableau7[[#All],[CODE]],0)),"")</f>
        <v/>
      </c>
      <c r="V902">
        <f>Tableau1[[#This Row],[TOTAL_VALO]]*Tableau1[[#This Row],[SENSIBILITE]]</f>
        <v>243870191.30413002</v>
      </c>
    </row>
    <row r="903" spans="1:22" ht="15" customHeight="1" x14ac:dyDescent="0.25">
      <c r="A903" s="1">
        <v>44645</v>
      </c>
      <c r="B903" t="s">
        <v>134</v>
      </c>
      <c r="C903">
        <v>201552</v>
      </c>
      <c r="D903" t="s">
        <v>474</v>
      </c>
      <c r="E903" t="s">
        <v>475</v>
      </c>
      <c r="F903" s="2">
        <v>20</v>
      </c>
      <c r="G903" s="3">
        <v>105003.77</v>
      </c>
      <c r="H903" s="3">
        <v>2100075.4</v>
      </c>
      <c r="I903" s="1">
        <v>47651</v>
      </c>
      <c r="K903" s="2">
        <v>3006</v>
      </c>
      <c r="L903" s="2">
        <v>3006</v>
      </c>
      <c r="M903" t="s">
        <v>106</v>
      </c>
      <c r="N903" t="s">
        <v>107</v>
      </c>
      <c r="O903" t="s">
        <v>108</v>
      </c>
      <c r="P903">
        <v>7.1903710900000002</v>
      </c>
      <c r="Q903">
        <v>2.3050000000000002</v>
      </c>
      <c r="S903" t="s">
        <v>109</v>
      </c>
      <c r="U903" t="str">
        <f>IFERROR(INDEX([1]!Tableau7[[#All],[DESCRIPTION]],MATCH(Tableau1[[#This Row],[EMETTEUR]],[1]!Tableau7[[#All],[CODE]],0)),"")</f>
        <v/>
      </c>
      <c r="V903">
        <f>Tableau1[[#This Row],[TOTAL_VALO]]*Tableau1[[#This Row],[SENSIBILITE]]</f>
        <v>15100321.442980185</v>
      </c>
    </row>
    <row r="904" spans="1:22" ht="15" customHeight="1" x14ac:dyDescent="0.25">
      <c r="A904" s="1">
        <v>44645</v>
      </c>
      <c r="B904" t="s">
        <v>135</v>
      </c>
      <c r="C904">
        <v>201552</v>
      </c>
      <c r="D904" t="s">
        <v>474</v>
      </c>
      <c r="E904" t="s">
        <v>475</v>
      </c>
      <c r="F904">
        <v>440</v>
      </c>
      <c r="G904" s="3">
        <v>105003.77</v>
      </c>
      <c r="H904" s="3">
        <v>46201658.799999997</v>
      </c>
      <c r="I904" s="1">
        <v>47651</v>
      </c>
      <c r="K904" s="2">
        <v>3006</v>
      </c>
      <c r="L904" s="2">
        <v>3006</v>
      </c>
      <c r="M904" t="s">
        <v>106</v>
      </c>
      <c r="N904" t="s">
        <v>107</v>
      </c>
      <c r="O904" t="s">
        <v>108</v>
      </c>
      <c r="P904">
        <v>7.1903710900000002</v>
      </c>
      <c r="Q904">
        <v>2.3050000000000002</v>
      </c>
      <c r="S904" t="s">
        <v>109</v>
      </c>
      <c r="U904" t="str">
        <f>IFERROR(INDEX([1]!Tableau7[[#All],[DESCRIPTION]],MATCH(Tableau1[[#This Row],[EMETTEUR]],[1]!Tableau7[[#All],[CODE]],0)),"")</f>
        <v/>
      </c>
      <c r="V904">
        <f>Tableau1[[#This Row],[TOTAL_VALO]]*Tableau1[[#This Row],[SENSIBILITE]]</f>
        <v>332207071.7455641</v>
      </c>
    </row>
    <row r="905" spans="1:22" ht="15" customHeight="1" x14ac:dyDescent="0.25">
      <c r="A905" s="1">
        <v>44645</v>
      </c>
      <c r="B905" t="s">
        <v>103</v>
      </c>
      <c r="C905">
        <v>201552</v>
      </c>
      <c r="D905" t="s">
        <v>474</v>
      </c>
      <c r="E905" t="s">
        <v>475</v>
      </c>
      <c r="F905">
        <v>125</v>
      </c>
      <c r="G905" s="3">
        <v>105003.77</v>
      </c>
      <c r="H905" s="3">
        <v>13125471.25</v>
      </c>
      <c r="I905" s="1">
        <v>47651</v>
      </c>
      <c r="K905" s="2">
        <v>3006</v>
      </c>
      <c r="L905" s="2">
        <v>3006</v>
      </c>
      <c r="M905" t="s">
        <v>106</v>
      </c>
      <c r="N905" t="s">
        <v>107</v>
      </c>
      <c r="O905" t="s">
        <v>108</v>
      </c>
      <c r="P905">
        <v>7.1903710900000002</v>
      </c>
      <c r="Q905">
        <v>2.3050000000000002</v>
      </c>
      <c r="S905" t="s">
        <v>109</v>
      </c>
      <c r="U905" t="str">
        <f>IFERROR(INDEX([1]!Tableau7[[#All],[DESCRIPTION]],MATCH(Tableau1[[#This Row],[EMETTEUR]],[1]!Tableau7[[#All],[CODE]],0)),"")</f>
        <v/>
      </c>
      <c r="V905">
        <f>Tableau1[[#This Row],[TOTAL_VALO]]*Tableau1[[#This Row],[SENSIBILITE]]</f>
        <v>94377009.018626168</v>
      </c>
    </row>
    <row r="906" spans="1:22" ht="15" customHeight="1" x14ac:dyDescent="0.25">
      <c r="A906" s="1">
        <v>44645</v>
      </c>
      <c r="B906" t="s">
        <v>124</v>
      </c>
      <c r="C906">
        <v>100791</v>
      </c>
      <c r="D906" t="s">
        <v>476</v>
      </c>
      <c r="E906" t="s">
        <v>477</v>
      </c>
      <c r="F906" s="2">
        <v>200</v>
      </c>
      <c r="G906" s="3">
        <v>60859.6</v>
      </c>
      <c r="H906" s="3">
        <v>12171920</v>
      </c>
      <c r="I906" s="1">
        <v>45693</v>
      </c>
      <c r="K906" s="2">
        <v>1048</v>
      </c>
      <c r="L906" s="2">
        <v>1048</v>
      </c>
      <c r="M906" t="s">
        <v>255</v>
      </c>
      <c r="N906" t="s">
        <v>107</v>
      </c>
      <c r="O906" t="s">
        <v>408</v>
      </c>
      <c r="P906">
        <v>1.79280901</v>
      </c>
      <c r="Q906">
        <v>2.3719999999999999</v>
      </c>
      <c r="R906">
        <v>45</v>
      </c>
      <c r="S906" t="s">
        <v>50</v>
      </c>
      <c r="U906" t="str">
        <f>IFERROR(INDEX([1]!Tableau7[[#All],[DESCRIPTION]],MATCH(Tableau1[[#This Row],[EMETTEUR]],[1]!Tableau7[[#All],[CODE]],0)),"")</f>
        <v/>
      </c>
      <c r="V906">
        <f>Tableau1[[#This Row],[TOTAL_VALO]]*Tableau1[[#This Row],[SENSIBILITE]]</f>
        <v>21821927.844999202</v>
      </c>
    </row>
    <row r="907" spans="1:22" ht="15" customHeight="1" x14ac:dyDescent="0.25">
      <c r="A907" s="1">
        <v>44645</v>
      </c>
      <c r="B907" t="s">
        <v>119</v>
      </c>
      <c r="C907">
        <v>100791</v>
      </c>
      <c r="D907" t="s">
        <v>476</v>
      </c>
      <c r="E907" t="s">
        <v>477</v>
      </c>
      <c r="F907">
        <v>100</v>
      </c>
      <c r="G907" s="3">
        <v>60859.6</v>
      </c>
      <c r="H907" s="2">
        <v>6085960</v>
      </c>
      <c r="I907" s="1">
        <v>45693</v>
      </c>
      <c r="K907" s="2">
        <v>1048</v>
      </c>
      <c r="L907" s="2">
        <v>1048</v>
      </c>
      <c r="M907" t="s">
        <v>255</v>
      </c>
      <c r="N907" t="s">
        <v>107</v>
      </c>
      <c r="O907" t="s">
        <v>408</v>
      </c>
      <c r="P907">
        <v>1.79280901</v>
      </c>
      <c r="Q907">
        <v>2.3719999999999999</v>
      </c>
      <c r="R907">
        <v>45</v>
      </c>
      <c r="S907" t="s">
        <v>50</v>
      </c>
      <c r="U907" t="str">
        <f>IFERROR(INDEX([1]!Tableau7[[#All],[DESCRIPTION]],MATCH(Tableau1[[#This Row],[EMETTEUR]],[1]!Tableau7[[#All],[CODE]],0)),"")</f>
        <v/>
      </c>
      <c r="V907">
        <f>Tableau1[[#This Row],[TOTAL_VALO]]*Tableau1[[#This Row],[SENSIBILITE]]</f>
        <v>10910963.922499601</v>
      </c>
    </row>
    <row r="908" spans="1:22" ht="15" customHeight="1" x14ac:dyDescent="0.25">
      <c r="A908" s="1">
        <v>44645</v>
      </c>
      <c r="B908" t="s">
        <v>150</v>
      </c>
      <c r="C908">
        <v>9437</v>
      </c>
      <c r="D908" t="s">
        <v>478</v>
      </c>
      <c r="E908" t="s">
        <v>479</v>
      </c>
      <c r="F908">
        <v>10</v>
      </c>
      <c r="G908" s="3">
        <v>108358.69</v>
      </c>
      <c r="H908" s="3">
        <v>1083586.8999999999</v>
      </c>
      <c r="I908" s="1">
        <v>54844</v>
      </c>
      <c r="K908" s="2">
        <v>10199</v>
      </c>
      <c r="L908" s="2">
        <v>10199</v>
      </c>
      <c r="M908" t="s">
        <v>182</v>
      </c>
      <c r="N908" t="s">
        <v>107</v>
      </c>
      <c r="O908" t="s">
        <v>195</v>
      </c>
      <c r="P908">
        <v>14.04799643</v>
      </c>
      <c r="Q908">
        <v>3.8210000000000002</v>
      </c>
      <c r="R908">
        <v>39</v>
      </c>
      <c r="S908" t="s">
        <v>109</v>
      </c>
      <c r="U908" t="str">
        <f>IFERROR(INDEX([1]!Tableau7[[#All],[DESCRIPTION]],MATCH(Tableau1[[#This Row],[EMETTEUR]],[1]!Tableau7[[#All],[CODE]],0)),"")</f>
        <v/>
      </c>
      <c r="V908">
        <f>Tableau1[[#This Row],[TOTAL_VALO]]*Tableau1[[#This Row],[SENSIBILITE]]</f>
        <v>15222224.902794765</v>
      </c>
    </row>
    <row r="909" spans="1:22" ht="15" customHeight="1" x14ac:dyDescent="0.25">
      <c r="A909" s="1">
        <v>44645</v>
      </c>
      <c r="B909" t="s">
        <v>124</v>
      </c>
      <c r="C909">
        <v>9437</v>
      </c>
      <c r="D909" t="s">
        <v>478</v>
      </c>
      <c r="E909" t="s">
        <v>479</v>
      </c>
      <c r="F909">
        <v>80</v>
      </c>
      <c r="G909" s="2">
        <v>108358.69</v>
      </c>
      <c r="H909" s="2">
        <v>8668695.1999999993</v>
      </c>
      <c r="I909" s="1">
        <v>54844</v>
      </c>
      <c r="K909" s="2">
        <v>10199</v>
      </c>
      <c r="L909" s="2">
        <v>10199</v>
      </c>
      <c r="M909" t="s">
        <v>182</v>
      </c>
      <c r="N909" t="s">
        <v>107</v>
      </c>
      <c r="O909" t="s">
        <v>195</v>
      </c>
      <c r="P909">
        <v>14.04799643</v>
      </c>
      <c r="Q909">
        <v>3.8210000000000002</v>
      </c>
      <c r="R909">
        <v>39</v>
      </c>
      <c r="S909" t="s">
        <v>109</v>
      </c>
      <c r="U909" t="str">
        <f>IFERROR(INDEX([1]!Tableau7[[#All],[DESCRIPTION]],MATCH(Tableau1[[#This Row],[EMETTEUR]],[1]!Tableau7[[#All],[CODE]],0)),"")</f>
        <v/>
      </c>
      <c r="V909" s="3">
        <f>Tableau1[[#This Row],[TOTAL_VALO]]*Tableau1[[#This Row],[SENSIBILITE]]</f>
        <v>121777799.22235812</v>
      </c>
    </row>
    <row r="910" spans="1:22" ht="15" customHeight="1" x14ac:dyDescent="0.25">
      <c r="A910" s="1">
        <v>44645</v>
      </c>
      <c r="B910" t="s">
        <v>141</v>
      </c>
      <c r="C910">
        <v>9437</v>
      </c>
      <c r="D910" t="s">
        <v>478</v>
      </c>
      <c r="E910" t="s">
        <v>479</v>
      </c>
      <c r="F910">
        <v>30</v>
      </c>
      <c r="G910" s="2">
        <v>108358.69</v>
      </c>
      <c r="H910" s="2">
        <v>3250760.7</v>
      </c>
      <c r="I910" s="1">
        <v>54844</v>
      </c>
      <c r="K910" s="2">
        <v>10199</v>
      </c>
      <c r="L910" s="2">
        <v>10199</v>
      </c>
      <c r="M910" t="s">
        <v>182</v>
      </c>
      <c r="N910" t="s">
        <v>107</v>
      </c>
      <c r="O910" t="s">
        <v>195</v>
      </c>
      <c r="P910">
        <v>14.04799643</v>
      </c>
      <c r="Q910">
        <v>3.8210000000000002</v>
      </c>
      <c r="R910">
        <v>39</v>
      </c>
      <c r="S910" t="s">
        <v>109</v>
      </c>
      <c r="U910" t="str">
        <f>IFERROR(INDEX([1]!Tableau7[[#All],[DESCRIPTION]],MATCH(Tableau1[[#This Row],[EMETTEUR]],[1]!Tableau7[[#All],[CODE]],0)),"")</f>
        <v/>
      </c>
      <c r="V910">
        <f>Tableau1[[#This Row],[TOTAL_VALO]]*Tableau1[[#This Row],[SENSIBILITE]]</f>
        <v>45666674.708384305</v>
      </c>
    </row>
    <row r="911" spans="1:22" ht="15" customHeight="1" x14ac:dyDescent="0.25">
      <c r="A911" s="1">
        <v>44645</v>
      </c>
      <c r="B911" t="s">
        <v>140</v>
      </c>
      <c r="C911">
        <v>9437</v>
      </c>
      <c r="D911" t="s">
        <v>478</v>
      </c>
      <c r="E911" t="s">
        <v>479</v>
      </c>
      <c r="F911">
        <v>363</v>
      </c>
      <c r="G911" s="2">
        <v>108358.69</v>
      </c>
      <c r="H911" s="2">
        <v>39334204.469999999</v>
      </c>
      <c r="I911" s="1">
        <v>54844</v>
      </c>
      <c r="K911" s="2">
        <v>10199</v>
      </c>
      <c r="L911" s="2">
        <v>10199</v>
      </c>
      <c r="M911" t="s">
        <v>182</v>
      </c>
      <c r="N911" t="s">
        <v>107</v>
      </c>
      <c r="O911" t="s">
        <v>195</v>
      </c>
      <c r="P911">
        <v>14.04799643</v>
      </c>
      <c r="Q911">
        <v>3.8210000000000002</v>
      </c>
      <c r="R911">
        <v>39</v>
      </c>
      <c r="S911" t="s">
        <v>109</v>
      </c>
      <c r="U911" t="str">
        <f>IFERROR(INDEX([1]!Tableau7[[#All],[DESCRIPTION]],MATCH(Tableau1[[#This Row],[EMETTEUR]],[1]!Tableau7[[#All],[CODE]],0)),"")</f>
        <v/>
      </c>
      <c r="V911">
        <f>Tableau1[[#This Row],[TOTAL_VALO]]*Tableau1[[#This Row],[SENSIBILITE]]</f>
        <v>552566763.97144997</v>
      </c>
    </row>
    <row r="912" spans="1:22" ht="15" customHeight="1" x14ac:dyDescent="0.25">
      <c r="A912" s="1">
        <v>44645</v>
      </c>
      <c r="B912" t="s">
        <v>120</v>
      </c>
      <c r="C912">
        <v>9437</v>
      </c>
      <c r="D912" t="s">
        <v>478</v>
      </c>
      <c r="E912" t="s">
        <v>479</v>
      </c>
      <c r="F912" s="2">
        <v>50</v>
      </c>
      <c r="G912" s="2">
        <v>108358.69</v>
      </c>
      <c r="H912" s="2">
        <v>5417934.5</v>
      </c>
      <c r="I912" s="1">
        <v>54844</v>
      </c>
      <c r="K912" s="2">
        <v>10199</v>
      </c>
      <c r="L912" s="2">
        <v>10199</v>
      </c>
      <c r="M912" t="s">
        <v>182</v>
      </c>
      <c r="N912" t="s">
        <v>107</v>
      </c>
      <c r="O912" t="s">
        <v>195</v>
      </c>
      <c r="P912">
        <v>14.04799643</v>
      </c>
      <c r="Q912">
        <v>3.8210000000000002</v>
      </c>
      <c r="R912">
        <v>39</v>
      </c>
      <c r="S912" t="s">
        <v>109</v>
      </c>
      <c r="U912" t="str">
        <f>IFERROR(INDEX([1]!Tableau7[[#All],[DESCRIPTION]],MATCH(Tableau1[[#This Row],[EMETTEUR]],[1]!Tableau7[[#All],[CODE]],0)),"")</f>
        <v/>
      </c>
      <c r="V912">
        <f>Tableau1[[#This Row],[TOTAL_VALO]]*Tableau1[[#This Row],[SENSIBILITE]]</f>
        <v>76111124.513973832</v>
      </c>
    </row>
    <row r="913" spans="1:22" ht="15" customHeight="1" x14ac:dyDescent="0.25">
      <c r="A913" s="1">
        <v>44645</v>
      </c>
      <c r="B913" t="s">
        <v>150</v>
      </c>
      <c r="C913">
        <v>100740</v>
      </c>
      <c r="D913" t="s">
        <v>480</v>
      </c>
      <c r="E913" t="s">
        <v>481</v>
      </c>
      <c r="F913">
        <v>50</v>
      </c>
      <c r="G913" s="2">
        <v>50889.85</v>
      </c>
      <c r="H913" s="2">
        <v>2544492.5</v>
      </c>
      <c r="I913" s="1">
        <v>45738</v>
      </c>
      <c r="K913" s="2">
        <v>1093</v>
      </c>
      <c r="L913" s="2">
        <v>1093</v>
      </c>
      <c r="M913" t="s">
        <v>255</v>
      </c>
      <c r="N913" t="s">
        <v>107</v>
      </c>
      <c r="O913" t="s">
        <v>408</v>
      </c>
      <c r="P913">
        <v>1.90945258</v>
      </c>
      <c r="Q913">
        <v>2.431</v>
      </c>
      <c r="R913">
        <v>50</v>
      </c>
      <c r="S913" t="s">
        <v>50</v>
      </c>
      <c r="U913" t="str">
        <f>IFERROR(INDEX([1]!Tableau7[[#All],[DESCRIPTION]],MATCH(Tableau1[[#This Row],[EMETTEUR]],[1]!Tableau7[[#All],[CODE]],0)),"")</f>
        <v/>
      </c>
      <c r="V913">
        <f>Tableau1[[#This Row],[TOTAL_VALO]]*Tableau1[[#This Row],[SENSIBILITE]]</f>
        <v>4858587.7689156495</v>
      </c>
    </row>
    <row r="914" spans="1:22" ht="15" customHeight="1" x14ac:dyDescent="0.25">
      <c r="A914" s="1">
        <v>44645</v>
      </c>
      <c r="B914" t="s">
        <v>111</v>
      </c>
      <c r="C914">
        <v>100740</v>
      </c>
      <c r="D914" t="s">
        <v>480</v>
      </c>
      <c r="E914" t="s">
        <v>481</v>
      </c>
      <c r="F914" s="2">
        <v>86</v>
      </c>
      <c r="G914" s="2">
        <v>50889.85</v>
      </c>
      <c r="H914" s="2">
        <v>4376527.0999999996</v>
      </c>
      <c r="I914" s="1">
        <v>45738</v>
      </c>
      <c r="K914" s="2">
        <v>1093</v>
      </c>
      <c r="L914" s="2">
        <v>1093</v>
      </c>
      <c r="M914" t="s">
        <v>255</v>
      </c>
      <c r="N914" t="s">
        <v>107</v>
      </c>
      <c r="O914" t="s">
        <v>408</v>
      </c>
      <c r="P914">
        <v>1.90945258</v>
      </c>
      <c r="Q914">
        <v>2.431</v>
      </c>
      <c r="R914">
        <v>50</v>
      </c>
      <c r="S914" t="s">
        <v>50</v>
      </c>
      <c r="U914" t="str">
        <f>IFERROR(INDEX([1]!Tableau7[[#All],[DESCRIPTION]],MATCH(Tableau1[[#This Row],[EMETTEUR]],[1]!Tableau7[[#All],[CODE]],0)),"")</f>
        <v/>
      </c>
      <c r="V914">
        <f>Tableau1[[#This Row],[TOTAL_VALO]]*Tableau1[[#This Row],[SENSIBILITE]]</f>
        <v>8356770.9625349175</v>
      </c>
    </row>
    <row r="915" spans="1:22" ht="15" customHeight="1" x14ac:dyDescent="0.25">
      <c r="A915" s="1">
        <v>44645</v>
      </c>
      <c r="B915" t="s">
        <v>124</v>
      </c>
      <c r="C915">
        <v>100740</v>
      </c>
      <c r="D915" t="s">
        <v>480</v>
      </c>
      <c r="E915" t="s">
        <v>481</v>
      </c>
      <c r="F915" s="2">
        <v>120</v>
      </c>
      <c r="G915" s="2">
        <v>50889.85</v>
      </c>
      <c r="H915" s="2">
        <v>6106782</v>
      </c>
      <c r="I915" s="1">
        <v>45738</v>
      </c>
      <c r="K915" s="2">
        <v>1093</v>
      </c>
      <c r="L915" s="2">
        <v>1093</v>
      </c>
      <c r="M915" t="s">
        <v>255</v>
      </c>
      <c r="N915" t="s">
        <v>107</v>
      </c>
      <c r="O915" t="s">
        <v>408</v>
      </c>
      <c r="P915">
        <v>1.90945258</v>
      </c>
      <c r="Q915">
        <v>2.431</v>
      </c>
      <c r="R915">
        <v>50</v>
      </c>
      <c r="S915" t="s">
        <v>50</v>
      </c>
      <c r="U915" t="str">
        <f>IFERROR(INDEX([1]!Tableau7[[#All],[DESCRIPTION]],MATCH(Tableau1[[#This Row],[EMETTEUR]],[1]!Tableau7[[#All],[CODE]],0)),"")</f>
        <v/>
      </c>
      <c r="V915">
        <f>Tableau1[[#This Row],[TOTAL_VALO]]*Tableau1[[#This Row],[SENSIBILITE]]</f>
        <v>11660610.645397559</v>
      </c>
    </row>
    <row r="916" spans="1:22" ht="15" customHeight="1" x14ac:dyDescent="0.25">
      <c r="A916" s="1">
        <v>44645</v>
      </c>
      <c r="B916" t="s">
        <v>185</v>
      </c>
      <c r="C916">
        <v>100759</v>
      </c>
      <c r="D916" t="s">
        <v>482</v>
      </c>
      <c r="E916" t="s">
        <v>483</v>
      </c>
      <c r="F916" s="2">
        <v>750</v>
      </c>
      <c r="G916" s="2">
        <v>62059.54</v>
      </c>
      <c r="H916" s="2">
        <v>46544655</v>
      </c>
      <c r="I916" s="1">
        <v>45446</v>
      </c>
      <c r="K916" s="2">
        <v>801</v>
      </c>
      <c r="L916" s="2">
        <v>801</v>
      </c>
      <c r="M916" t="s">
        <v>255</v>
      </c>
      <c r="N916" t="s">
        <v>107</v>
      </c>
      <c r="O916" t="s">
        <v>408</v>
      </c>
      <c r="P916">
        <v>1.13272671</v>
      </c>
      <c r="Q916">
        <v>2.2709999999999999</v>
      </c>
      <c r="R916">
        <v>40</v>
      </c>
      <c r="S916" t="s">
        <v>50</v>
      </c>
      <c r="U916" t="str">
        <f>IFERROR(INDEX([1]!Tableau7[[#All],[DESCRIPTION]],MATCH(Tableau1[[#This Row],[EMETTEUR]],[1]!Tableau7[[#All],[CODE]],0)),"")</f>
        <v/>
      </c>
      <c r="V916">
        <f>Tableau1[[#This Row],[TOTAL_VALO]]*Tableau1[[#This Row],[SENSIBILITE]]</f>
        <v>52722373.92623505</v>
      </c>
    </row>
    <row r="917" spans="1:22" ht="15" customHeight="1" x14ac:dyDescent="0.25">
      <c r="A917" s="1">
        <v>44645</v>
      </c>
      <c r="B917" t="s">
        <v>150</v>
      </c>
      <c r="C917">
        <v>1243</v>
      </c>
      <c r="D917" t="s">
        <v>484</v>
      </c>
      <c r="E917" t="s">
        <v>485</v>
      </c>
      <c r="F917" s="2">
        <v>6294</v>
      </c>
      <c r="G917" s="2">
        <v>196</v>
      </c>
      <c r="H917" s="2">
        <v>1233624</v>
      </c>
      <c r="I917" s="1"/>
      <c r="K917" s="2"/>
      <c r="L917" s="2"/>
      <c r="M917" t="s">
        <v>24</v>
      </c>
      <c r="O917" t="s">
        <v>184</v>
      </c>
      <c r="P917">
        <v>0</v>
      </c>
      <c r="Q917">
        <v>0</v>
      </c>
      <c r="R917">
        <v>0</v>
      </c>
      <c r="U917" t="str">
        <f>IFERROR(INDEX([1]!Tableau7[[#All],[DESCRIPTION]],MATCH(Tableau1[[#This Row],[EMETTEUR]],[1]!Tableau7[[#All],[CODE]],0)),"")</f>
        <v/>
      </c>
      <c r="V917">
        <f>Tableau1[[#This Row],[TOTAL_VALO]]*Tableau1[[#This Row],[SENSIBILITE]]</f>
        <v>0</v>
      </c>
    </row>
    <row r="918" spans="1:22" ht="15" customHeight="1" x14ac:dyDescent="0.25">
      <c r="A918" s="1">
        <v>44645</v>
      </c>
      <c r="B918" t="s">
        <v>110</v>
      </c>
      <c r="C918">
        <v>1243</v>
      </c>
      <c r="D918" t="s">
        <v>484</v>
      </c>
      <c r="E918" t="s">
        <v>485</v>
      </c>
      <c r="F918" s="2">
        <v>3640</v>
      </c>
      <c r="G918" s="2">
        <v>196</v>
      </c>
      <c r="H918" s="2">
        <v>713440</v>
      </c>
      <c r="I918" s="1"/>
      <c r="K918" s="2"/>
      <c r="L918" s="2"/>
      <c r="M918" t="s">
        <v>24</v>
      </c>
      <c r="O918" t="s">
        <v>184</v>
      </c>
      <c r="P918">
        <v>0</v>
      </c>
      <c r="Q918">
        <v>0</v>
      </c>
      <c r="R918">
        <v>0</v>
      </c>
      <c r="U918" t="str">
        <f>IFERROR(INDEX([1]!Tableau7[[#All],[DESCRIPTION]],MATCH(Tableau1[[#This Row],[EMETTEUR]],[1]!Tableau7[[#All],[CODE]],0)),"")</f>
        <v/>
      </c>
      <c r="V918">
        <f>Tableau1[[#This Row],[TOTAL_VALO]]*Tableau1[[#This Row],[SENSIBILITE]]</f>
        <v>0</v>
      </c>
    </row>
    <row r="919" spans="1:22" ht="15" customHeight="1" x14ac:dyDescent="0.25">
      <c r="A919" s="1">
        <v>44645</v>
      </c>
      <c r="B919" t="s">
        <v>111</v>
      </c>
      <c r="C919">
        <v>1243</v>
      </c>
      <c r="D919" t="s">
        <v>484</v>
      </c>
      <c r="E919" t="s">
        <v>485</v>
      </c>
      <c r="F919" s="2">
        <v>13171</v>
      </c>
      <c r="G919" s="2">
        <v>196</v>
      </c>
      <c r="H919" s="2">
        <v>2581516</v>
      </c>
      <c r="I919" s="1"/>
      <c r="K919" s="2"/>
      <c r="L919" s="2"/>
      <c r="M919" t="s">
        <v>24</v>
      </c>
      <c r="O919" t="s">
        <v>184</v>
      </c>
      <c r="P919">
        <v>0</v>
      </c>
      <c r="Q919">
        <v>0</v>
      </c>
      <c r="R919">
        <v>0</v>
      </c>
      <c r="U919" t="str">
        <f>IFERROR(INDEX([1]!Tableau7[[#All],[DESCRIPTION]],MATCH(Tableau1[[#This Row],[EMETTEUR]],[1]!Tableau7[[#All],[CODE]],0)),"")</f>
        <v/>
      </c>
      <c r="V919">
        <f>Tableau1[[#This Row],[TOTAL_VALO]]*Tableau1[[#This Row],[SENSIBILITE]]</f>
        <v>0</v>
      </c>
    </row>
    <row r="920" spans="1:22" ht="15" customHeight="1" x14ac:dyDescent="0.25">
      <c r="A920" s="1">
        <v>44645</v>
      </c>
      <c r="B920" t="s">
        <v>124</v>
      </c>
      <c r="C920">
        <v>1243</v>
      </c>
      <c r="D920" t="s">
        <v>484</v>
      </c>
      <c r="E920" t="s">
        <v>485</v>
      </c>
      <c r="F920" s="2">
        <v>13170</v>
      </c>
      <c r="G920" s="3">
        <v>196</v>
      </c>
      <c r="H920" s="3">
        <v>2581320</v>
      </c>
      <c r="I920" s="1"/>
      <c r="K920" s="2"/>
      <c r="L920" s="2"/>
      <c r="M920" t="s">
        <v>24</v>
      </c>
      <c r="O920" t="s">
        <v>184</v>
      </c>
      <c r="P920">
        <v>0</v>
      </c>
      <c r="Q920">
        <v>0</v>
      </c>
      <c r="R920">
        <v>0</v>
      </c>
      <c r="U920" t="str">
        <f>IFERROR(INDEX([1]!Tableau7[[#All],[DESCRIPTION]],MATCH(Tableau1[[#This Row],[EMETTEUR]],[1]!Tableau7[[#All],[CODE]],0)),"")</f>
        <v/>
      </c>
      <c r="V920" s="3">
        <f>Tableau1[[#This Row],[TOTAL_VALO]]*Tableau1[[#This Row],[SENSIBILITE]]</f>
        <v>0</v>
      </c>
    </row>
    <row r="921" spans="1:22" ht="15" customHeight="1" x14ac:dyDescent="0.25">
      <c r="A921" s="1">
        <v>44645</v>
      </c>
      <c r="B921" t="s">
        <v>113</v>
      </c>
      <c r="C921">
        <v>1243</v>
      </c>
      <c r="D921" t="s">
        <v>484</v>
      </c>
      <c r="E921" t="s">
        <v>485</v>
      </c>
      <c r="F921" s="2">
        <v>39329</v>
      </c>
      <c r="G921" s="3">
        <v>196</v>
      </c>
      <c r="H921" s="3">
        <v>7708484</v>
      </c>
      <c r="I921" s="1"/>
      <c r="K921" s="2"/>
      <c r="L921" s="2"/>
      <c r="M921" t="s">
        <v>24</v>
      </c>
      <c r="O921" t="s">
        <v>184</v>
      </c>
      <c r="P921">
        <v>0</v>
      </c>
      <c r="Q921">
        <v>0</v>
      </c>
      <c r="R921">
        <v>0</v>
      </c>
      <c r="U921" t="str">
        <f>IFERROR(INDEX([1]!Tableau7[[#All],[DESCRIPTION]],MATCH(Tableau1[[#This Row],[EMETTEUR]],[1]!Tableau7[[#All],[CODE]],0)),"")</f>
        <v/>
      </c>
      <c r="V921" s="3">
        <f>Tableau1[[#This Row],[TOTAL_VALO]]*Tableau1[[#This Row],[SENSIBILITE]]</f>
        <v>0</v>
      </c>
    </row>
    <row r="922" spans="1:22" ht="15" customHeight="1" x14ac:dyDescent="0.25">
      <c r="A922" s="1">
        <v>44645</v>
      </c>
      <c r="B922" t="s">
        <v>114</v>
      </c>
      <c r="C922">
        <v>1243</v>
      </c>
      <c r="D922" t="s">
        <v>484</v>
      </c>
      <c r="E922" t="s">
        <v>485</v>
      </c>
      <c r="F922" s="2">
        <v>47870</v>
      </c>
      <c r="G922" s="3">
        <v>196</v>
      </c>
      <c r="H922" s="3">
        <v>9382520</v>
      </c>
      <c r="I922" s="1"/>
      <c r="K922" s="2"/>
      <c r="L922" s="2"/>
      <c r="M922" t="s">
        <v>24</v>
      </c>
      <c r="O922" t="s">
        <v>184</v>
      </c>
      <c r="P922">
        <v>0</v>
      </c>
      <c r="Q922">
        <v>0</v>
      </c>
      <c r="R922">
        <v>0</v>
      </c>
      <c r="U922" t="str">
        <f>IFERROR(INDEX([1]!Tableau7[[#All],[DESCRIPTION]],MATCH(Tableau1[[#This Row],[EMETTEUR]],[1]!Tableau7[[#All],[CODE]],0)),"")</f>
        <v/>
      </c>
      <c r="V922">
        <f>Tableau1[[#This Row],[TOTAL_VALO]]*Tableau1[[#This Row],[SENSIBILITE]]</f>
        <v>0</v>
      </c>
    </row>
    <row r="923" spans="1:22" ht="15" customHeight="1" x14ac:dyDescent="0.25">
      <c r="A923" s="1">
        <v>44645</v>
      </c>
      <c r="B923" t="s">
        <v>115</v>
      </c>
      <c r="C923">
        <v>1243</v>
      </c>
      <c r="D923" t="s">
        <v>484</v>
      </c>
      <c r="E923" t="s">
        <v>485</v>
      </c>
      <c r="F923" s="2">
        <v>5108</v>
      </c>
      <c r="G923" s="3">
        <v>196</v>
      </c>
      <c r="H923" s="3">
        <v>1001168</v>
      </c>
      <c r="I923" s="1"/>
      <c r="K923" s="2"/>
      <c r="L923" s="2"/>
      <c r="M923" t="s">
        <v>24</v>
      </c>
      <c r="O923" t="s">
        <v>184</v>
      </c>
      <c r="P923">
        <v>0</v>
      </c>
      <c r="Q923">
        <v>0</v>
      </c>
      <c r="R923">
        <v>0</v>
      </c>
      <c r="U923" t="str">
        <f>IFERROR(INDEX([1]!Tableau7[[#All],[DESCRIPTION]],MATCH(Tableau1[[#This Row],[EMETTEUR]],[1]!Tableau7[[#All],[CODE]],0)),"")</f>
        <v/>
      </c>
      <c r="V923">
        <f>Tableau1[[#This Row],[TOTAL_VALO]]*Tableau1[[#This Row],[SENSIBILITE]]</f>
        <v>0</v>
      </c>
    </row>
    <row r="924" spans="1:22" ht="15" customHeight="1" x14ac:dyDescent="0.25">
      <c r="A924" s="1">
        <v>44645</v>
      </c>
      <c r="B924" t="s">
        <v>116</v>
      </c>
      <c r="C924">
        <v>1243</v>
      </c>
      <c r="D924" t="s">
        <v>484</v>
      </c>
      <c r="E924" t="s">
        <v>485</v>
      </c>
      <c r="F924" s="2">
        <v>12950</v>
      </c>
      <c r="G924" s="3">
        <v>196</v>
      </c>
      <c r="H924" s="2">
        <v>2538200</v>
      </c>
      <c r="I924" s="1"/>
      <c r="K924" s="2"/>
      <c r="L924" s="2"/>
      <c r="M924" t="s">
        <v>24</v>
      </c>
      <c r="O924" t="s">
        <v>184</v>
      </c>
      <c r="P924">
        <v>0</v>
      </c>
      <c r="Q924">
        <v>0</v>
      </c>
      <c r="R924">
        <v>0</v>
      </c>
      <c r="U924" t="str">
        <f>IFERROR(INDEX([1]!Tableau7[[#All],[DESCRIPTION]],MATCH(Tableau1[[#This Row],[EMETTEUR]],[1]!Tableau7[[#All],[CODE]],0)),"")</f>
        <v/>
      </c>
      <c r="V924">
        <f>Tableau1[[#This Row],[TOTAL_VALO]]*Tableau1[[#This Row],[SENSIBILITE]]</f>
        <v>0</v>
      </c>
    </row>
    <row r="925" spans="1:22" ht="15" customHeight="1" x14ac:dyDescent="0.25">
      <c r="A925" s="1">
        <v>44645</v>
      </c>
      <c r="B925" t="s">
        <v>117</v>
      </c>
      <c r="C925">
        <v>1243</v>
      </c>
      <c r="D925" t="s">
        <v>484</v>
      </c>
      <c r="E925" t="s">
        <v>485</v>
      </c>
      <c r="F925" s="2">
        <v>36385</v>
      </c>
      <c r="G925" s="3">
        <v>196</v>
      </c>
      <c r="H925" s="2">
        <v>7131460</v>
      </c>
      <c r="I925" s="1"/>
      <c r="K925" s="2"/>
      <c r="L925" s="2"/>
      <c r="M925" t="s">
        <v>24</v>
      </c>
      <c r="O925" t="s">
        <v>184</v>
      </c>
      <c r="P925">
        <v>0</v>
      </c>
      <c r="Q925">
        <v>0</v>
      </c>
      <c r="R925">
        <v>0</v>
      </c>
      <c r="U925" t="str">
        <f>IFERROR(INDEX([1]!Tableau7[[#All],[DESCRIPTION]],MATCH(Tableau1[[#This Row],[EMETTEUR]],[1]!Tableau7[[#All],[CODE]],0)),"")</f>
        <v/>
      </c>
      <c r="V925">
        <f>Tableau1[[#This Row],[TOTAL_VALO]]*Tableau1[[#This Row],[SENSIBILITE]]</f>
        <v>0</v>
      </c>
    </row>
    <row r="926" spans="1:22" ht="15" customHeight="1" x14ac:dyDescent="0.25">
      <c r="A926" s="1">
        <v>44645</v>
      </c>
      <c r="B926" t="s">
        <v>125</v>
      </c>
      <c r="C926">
        <v>1243</v>
      </c>
      <c r="D926" t="s">
        <v>484</v>
      </c>
      <c r="E926" t="s">
        <v>485</v>
      </c>
      <c r="F926">
        <v>57</v>
      </c>
      <c r="G926" s="3">
        <v>196</v>
      </c>
      <c r="H926" s="3">
        <v>11172</v>
      </c>
      <c r="I926" s="1"/>
      <c r="K926" s="2"/>
      <c r="L926" s="2"/>
      <c r="M926" t="s">
        <v>24</v>
      </c>
      <c r="O926" t="s">
        <v>184</v>
      </c>
      <c r="P926">
        <v>0</v>
      </c>
      <c r="Q926">
        <v>0</v>
      </c>
      <c r="R926">
        <v>0</v>
      </c>
      <c r="U926" t="str">
        <f>IFERROR(INDEX([1]!Tableau7[[#All],[DESCRIPTION]],MATCH(Tableau1[[#This Row],[EMETTEUR]],[1]!Tableau7[[#All],[CODE]],0)),"")</f>
        <v/>
      </c>
      <c r="V926">
        <f>Tableau1[[#This Row],[TOTAL_VALO]]*Tableau1[[#This Row],[SENSIBILITE]]</f>
        <v>0</v>
      </c>
    </row>
    <row r="927" spans="1:22" ht="15" customHeight="1" x14ac:dyDescent="0.25">
      <c r="A927" s="1">
        <v>44645</v>
      </c>
      <c r="B927" t="s">
        <v>120</v>
      </c>
      <c r="C927">
        <v>1243</v>
      </c>
      <c r="D927" t="s">
        <v>484</v>
      </c>
      <c r="E927" t="s">
        <v>485</v>
      </c>
      <c r="F927" s="2">
        <v>14408</v>
      </c>
      <c r="G927" s="3">
        <v>196</v>
      </c>
      <c r="H927" s="3">
        <v>2823968</v>
      </c>
      <c r="I927" s="1"/>
      <c r="K927" s="2"/>
      <c r="L927" s="2"/>
      <c r="M927" t="s">
        <v>24</v>
      </c>
      <c r="O927" t="s">
        <v>184</v>
      </c>
      <c r="P927">
        <v>0</v>
      </c>
      <c r="Q927">
        <v>0</v>
      </c>
      <c r="R927">
        <v>0</v>
      </c>
      <c r="U927" t="str">
        <f>IFERROR(INDEX([1]!Tableau7[[#All],[DESCRIPTION]],MATCH(Tableau1[[#This Row],[EMETTEUR]],[1]!Tableau7[[#All],[CODE]],0)),"")</f>
        <v/>
      </c>
      <c r="V927">
        <f>Tableau1[[#This Row],[TOTAL_VALO]]*Tableau1[[#This Row],[SENSIBILITE]]</f>
        <v>0</v>
      </c>
    </row>
    <row r="928" spans="1:22" ht="15" customHeight="1" x14ac:dyDescent="0.25">
      <c r="A928" s="1">
        <v>44645</v>
      </c>
      <c r="B928" t="s">
        <v>185</v>
      </c>
      <c r="C928">
        <v>152098</v>
      </c>
      <c r="D928" t="s">
        <v>486</v>
      </c>
      <c r="E928" t="s">
        <v>487</v>
      </c>
      <c r="F928" s="2">
        <v>238</v>
      </c>
      <c r="G928" s="3">
        <v>103167.03999999999</v>
      </c>
      <c r="H928" s="3">
        <v>24553755.52</v>
      </c>
      <c r="I928" s="1">
        <v>45097</v>
      </c>
      <c r="K928" s="2">
        <v>452</v>
      </c>
      <c r="L928" s="2">
        <v>452</v>
      </c>
      <c r="M928" t="s">
        <v>268</v>
      </c>
      <c r="N928" t="s">
        <v>107</v>
      </c>
      <c r="O928" t="s">
        <v>218</v>
      </c>
      <c r="P928">
        <v>1.18657298</v>
      </c>
      <c r="Q928">
        <v>2.0390000000000001</v>
      </c>
      <c r="R928">
        <v>35</v>
      </c>
      <c r="S928" t="s">
        <v>50</v>
      </c>
      <c r="U928" t="str">
        <f>IFERROR(INDEX([1]!Tableau7[[#All],[DESCRIPTION]],MATCH(Tableau1[[#This Row],[EMETTEUR]],[1]!Tableau7[[#All],[CODE]],0)),"")</f>
        <v/>
      </c>
      <c r="V928">
        <f>Tableau1[[#This Row],[TOTAL_VALO]]*Tableau1[[#This Row],[SENSIBILITE]]</f>
        <v>29134822.857557848</v>
      </c>
    </row>
    <row r="929" spans="1:22" ht="15" customHeight="1" x14ac:dyDescent="0.25">
      <c r="A929" s="1">
        <v>44645</v>
      </c>
      <c r="B929" t="s">
        <v>103</v>
      </c>
      <c r="C929">
        <v>152098</v>
      </c>
      <c r="D929" t="s">
        <v>486</v>
      </c>
      <c r="E929" t="s">
        <v>487</v>
      </c>
      <c r="F929" s="2">
        <v>60</v>
      </c>
      <c r="G929" s="3">
        <v>103167.03999999999</v>
      </c>
      <c r="H929" s="3">
        <v>6190022.4000000004</v>
      </c>
      <c r="I929" s="1">
        <v>45097</v>
      </c>
      <c r="K929" s="2">
        <v>452</v>
      </c>
      <c r="L929" s="2">
        <v>452</v>
      </c>
      <c r="M929" t="s">
        <v>268</v>
      </c>
      <c r="N929" t="s">
        <v>107</v>
      </c>
      <c r="O929" t="s">
        <v>218</v>
      </c>
      <c r="P929">
        <v>1.18657298</v>
      </c>
      <c r="Q929">
        <v>2.0390000000000001</v>
      </c>
      <c r="R929">
        <v>35</v>
      </c>
      <c r="S929" t="s">
        <v>50</v>
      </c>
      <c r="U929" t="str">
        <f>IFERROR(INDEX([1]!Tableau7[[#All],[DESCRIPTION]],MATCH(Tableau1[[#This Row],[EMETTEUR]],[1]!Tableau7[[#All],[CODE]],0)),"")</f>
        <v/>
      </c>
      <c r="V929">
        <f>Tableau1[[#This Row],[TOTAL_VALO]]*Tableau1[[#This Row],[SENSIBILITE]]</f>
        <v>7344913.3254347527</v>
      </c>
    </row>
    <row r="930" spans="1:22" ht="15" customHeight="1" x14ac:dyDescent="0.25">
      <c r="A930" s="1">
        <v>44645</v>
      </c>
      <c r="B930" t="s">
        <v>179</v>
      </c>
      <c r="C930">
        <v>152227</v>
      </c>
      <c r="D930" t="s">
        <v>488</v>
      </c>
      <c r="E930" t="s">
        <v>489</v>
      </c>
      <c r="F930">
        <v>110</v>
      </c>
      <c r="G930" s="3">
        <v>102351.44</v>
      </c>
      <c r="H930" s="3">
        <v>11258658.4</v>
      </c>
      <c r="I930" s="1">
        <v>44708</v>
      </c>
      <c r="J930" s="1"/>
      <c r="K930" s="2">
        <v>63</v>
      </c>
      <c r="L930" s="2">
        <v>63</v>
      </c>
      <c r="M930" t="s">
        <v>268</v>
      </c>
      <c r="N930" t="s">
        <v>107</v>
      </c>
      <c r="O930" t="s">
        <v>229</v>
      </c>
      <c r="P930">
        <v>0.17440606</v>
      </c>
      <c r="Q930">
        <v>1.946</v>
      </c>
      <c r="R930">
        <v>40</v>
      </c>
      <c r="S930" t="s">
        <v>50</v>
      </c>
      <c r="U930" t="str">
        <f>IFERROR(INDEX([1]!Tableau7[[#All],[DESCRIPTION]],MATCH(Tableau1[[#This Row],[EMETTEUR]],[1]!Tableau7[[#All],[CODE]],0)),"")</f>
        <v/>
      </c>
      <c r="V930">
        <f>Tableau1[[#This Row],[TOTAL_VALO]]*Tableau1[[#This Row],[SENSIBILITE]]</f>
        <v>1963578.2524299042</v>
      </c>
    </row>
    <row r="931" spans="1:22" ht="15" customHeight="1" x14ac:dyDescent="0.25">
      <c r="A931" s="1">
        <v>44645</v>
      </c>
      <c r="B931" t="s">
        <v>205</v>
      </c>
      <c r="C931">
        <v>152227</v>
      </c>
      <c r="D931" t="s">
        <v>488</v>
      </c>
      <c r="E931" t="s">
        <v>489</v>
      </c>
      <c r="F931">
        <v>100</v>
      </c>
      <c r="G931" s="3">
        <v>102351.44</v>
      </c>
      <c r="H931" s="3">
        <v>10235144</v>
      </c>
      <c r="I931" s="1">
        <v>44708</v>
      </c>
      <c r="J931" s="1"/>
      <c r="K931" s="2">
        <v>63</v>
      </c>
      <c r="L931" s="2">
        <v>63</v>
      </c>
      <c r="M931" t="s">
        <v>268</v>
      </c>
      <c r="N931" t="s">
        <v>107</v>
      </c>
      <c r="O931" t="s">
        <v>229</v>
      </c>
      <c r="P931">
        <v>0.17440606</v>
      </c>
      <c r="Q931">
        <v>1.946</v>
      </c>
      <c r="R931">
        <v>40</v>
      </c>
      <c r="S931" t="s">
        <v>50</v>
      </c>
      <c r="U931" t="str">
        <f>IFERROR(INDEX([1]!Tableau7[[#All],[DESCRIPTION]],MATCH(Tableau1[[#This Row],[EMETTEUR]],[1]!Tableau7[[#All],[CODE]],0)),"")</f>
        <v/>
      </c>
      <c r="V931">
        <f>Tableau1[[#This Row],[TOTAL_VALO]]*Tableau1[[#This Row],[SENSIBILITE]]</f>
        <v>1785071.13857264</v>
      </c>
    </row>
    <row r="932" spans="1:22" ht="15" customHeight="1" x14ac:dyDescent="0.25">
      <c r="A932" s="1">
        <v>44645</v>
      </c>
      <c r="B932" t="s">
        <v>185</v>
      </c>
      <c r="C932">
        <v>9445</v>
      </c>
      <c r="D932" t="s">
        <v>490</v>
      </c>
      <c r="E932" t="s">
        <v>491</v>
      </c>
      <c r="F932">
        <v>600</v>
      </c>
      <c r="G932" s="3">
        <v>102020.12</v>
      </c>
      <c r="H932" s="3">
        <v>61212072</v>
      </c>
      <c r="I932" s="1">
        <v>45805</v>
      </c>
      <c r="J932" s="1">
        <v>44709</v>
      </c>
      <c r="K932" s="2">
        <v>1160</v>
      </c>
      <c r="L932" s="2">
        <v>64</v>
      </c>
      <c r="M932" t="s">
        <v>182</v>
      </c>
      <c r="N932" t="s">
        <v>183</v>
      </c>
      <c r="O932" t="s">
        <v>49</v>
      </c>
      <c r="P932">
        <v>0.17700806999999999</v>
      </c>
      <c r="Q932">
        <v>2.4460000000000002</v>
      </c>
      <c r="R932">
        <v>90</v>
      </c>
      <c r="S932" t="s">
        <v>50</v>
      </c>
      <c r="U932" t="str">
        <f>IFERROR(INDEX([1]!Tableau7[[#All],[DESCRIPTION]],MATCH(Tableau1[[#This Row],[EMETTEUR]],[1]!Tableau7[[#All],[CODE]],0)),"")</f>
        <v/>
      </c>
      <c r="V932">
        <f>Tableau1[[#This Row],[TOTAL_VALO]]*Tableau1[[#This Row],[SENSIBILITE]]</f>
        <v>10835030.725421039</v>
      </c>
    </row>
    <row r="933" spans="1:22" ht="15" customHeight="1" x14ac:dyDescent="0.25">
      <c r="A933" s="1">
        <v>44645</v>
      </c>
      <c r="B933" t="s">
        <v>198</v>
      </c>
      <c r="C933">
        <v>9445</v>
      </c>
      <c r="D933" t="s">
        <v>490</v>
      </c>
      <c r="E933" t="s">
        <v>491</v>
      </c>
      <c r="F933">
        <v>600</v>
      </c>
      <c r="G933" s="3">
        <v>102020.12</v>
      </c>
      <c r="H933" s="2">
        <v>61212072</v>
      </c>
      <c r="I933" s="1">
        <v>45805</v>
      </c>
      <c r="J933" s="1">
        <v>44709</v>
      </c>
      <c r="K933" s="2">
        <v>1160</v>
      </c>
      <c r="L933" s="2">
        <v>64</v>
      </c>
      <c r="M933" t="s">
        <v>182</v>
      </c>
      <c r="N933" t="s">
        <v>183</v>
      </c>
      <c r="O933" t="s">
        <v>49</v>
      </c>
      <c r="P933">
        <v>0.17700806999999999</v>
      </c>
      <c r="Q933">
        <v>2.4460000000000002</v>
      </c>
      <c r="R933">
        <v>90</v>
      </c>
      <c r="S933" t="s">
        <v>50</v>
      </c>
      <c r="U933" t="str">
        <f>IFERROR(INDEX([1]!Tableau7[[#All],[DESCRIPTION]],MATCH(Tableau1[[#This Row],[EMETTEUR]],[1]!Tableau7[[#All],[CODE]],0)),"")</f>
        <v/>
      </c>
      <c r="V933">
        <f>Tableau1[[#This Row],[TOTAL_VALO]]*Tableau1[[#This Row],[SENSIBILITE]]</f>
        <v>10835030.725421039</v>
      </c>
    </row>
    <row r="934" spans="1:22" ht="15" customHeight="1" x14ac:dyDescent="0.25">
      <c r="A934" s="1">
        <v>44645</v>
      </c>
      <c r="B934" t="s">
        <v>119</v>
      </c>
      <c r="C934">
        <v>9447</v>
      </c>
      <c r="D934" t="s">
        <v>492</v>
      </c>
      <c r="E934" t="s">
        <v>493</v>
      </c>
      <c r="F934">
        <v>400</v>
      </c>
      <c r="G934" s="3">
        <v>89258.95</v>
      </c>
      <c r="H934" s="3">
        <v>35703580</v>
      </c>
      <c r="I934" s="1">
        <v>46535</v>
      </c>
      <c r="K934" s="2">
        <v>1890</v>
      </c>
      <c r="L934" s="2">
        <v>1890</v>
      </c>
      <c r="M934" t="s">
        <v>182</v>
      </c>
      <c r="N934" t="s">
        <v>107</v>
      </c>
      <c r="O934" t="s">
        <v>49</v>
      </c>
      <c r="P934">
        <v>2.4274039699999999</v>
      </c>
      <c r="Q934">
        <v>3.0779999999999998</v>
      </c>
      <c r="R934">
        <v>90</v>
      </c>
      <c r="S934" t="s">
        <v>50</v>
      </c>
      <c r="U934" t="str">
        <f>IFERROR(INDEX([1]!Tableau7[[#All],[DESCRIPTION]],MATCH(Tableau1[[#This Row],[EMETTEUR]],[1]!Tableau7[[#All],[CODE]],0)),"")</f>
        <v/>
      </c>
      <c r="V934">
        <f>Tableau1[[#This Row],[TOTAL_VALO]]*Tableau1[[#This Row],[SENSIBILITE]]</f>
        <v>86667011.835212588</v>
      </c>
    </row>
    <row r="935" spans="1:22" ht="15" customHeight="1" x14ac:dyDescent="0.25">
      <c r="A935" s="1">
        <v>44645</v>
      </c>
      <c r="B935" t="s">
        <v>179</v>
      </c>
      <c r="C935">
        <v>201571</v>
      </c>
      <c r="D935" t="s">
        <v>494</v>
      </c>
      <c r="E935" t="s">
        <v>495</v>
      </c>
      <c r="F935">
        <v>140</v>
      </c>
      <c r="G935" s="3">
        <v>101173.06</v>
      </c>
      <c r="H935" s="3">
        <v>14164228.4</v>
      </c>
      <c r="I935" s="1">
        <v>44788</v>
      </c>
      <c r="K935" s="2">
        <v>143</v>
      </c>
      <c r="L935" s="2">
        <v>143</v>
      </c>
      <c r="M935" t="s">
        <v>106</v>
      </c>
      <c r="N935" t="s">
        <v>107</v>
      </c>
      <c r="O935" t="s">
        <v>108</v>
      </c>
      <c r="P935">
        <v>0.39477593</v>
      </c>
      <c r="Q935">
        <v>1.56</v>
      </c>
      <c r="S935" t="s">
        <v>109</v>
      </c>
      <c r="U935" t="str">
        <f>IFERROR(INDEX([1]!Tableau7[[#All],[DESCRIPTION]],MATCH(Tableau1[[#This Row],[EMETTEUR]],[1]!Tableau7[[#All],[CODE]],0)),"")</f>
        <v/>
      </c>
      <c r="V935">
        <f>Tableau1[[#This Row],[TOTAL_VALO]]*Tableau1[[#This Row],[SENSIBILITE]]</f>
        <v>5591696.4393424122</v>
      </c>
    </row>
    <row r="936" spans="1:22" ht="15" customHeight="1" x14ac:dyDescent="0.25">
      <c r="A936" s="1">
        <v>44645</v>
      </c>
      <c r="B936" t="s">
        <v>205</v>
      </c>
      <c r="C936">
        <v>201571</v>
      </c>
      <c r="D936" t="s">
        <v>494</v>
      </c>
      <c r="E936" t="s">
        <v>495</v>
      </c>
      <c r="F936">
        <v>153</v>
      </c>
      <c r="G936" s="3">
        <v>101173.06</v>
      </c>
      <c r="H936" s="3">
        <v>15479478.18</v>
      </c>
      <c r="I936" s="1">
        <v>44788</v>
      </c>
      <c r="K936" s="2">
        <v>143</v>
      </c>
      <c r="L936" s="2">
        <v>143</v>
      </c>
      <c r="M936" t="s">
        <v>106</v>
      </c>
      <c r="N936" t="s">
        <v>107</v>
      </c>
      <c r="O936" t="s">
        <v>108</v>
      </c>
      <c r="P936">
        <v>0.39477593</v>
      </c>
      <c r="Q936">
        <v>1.56</v>
      </c>
      <c r="S936" t="s">
        <v>109</v>
      </c>
      <c r="U936" t="str">
        <f>IFERROR(INDEX([1]!Tableau7[[#All],[DESCRIPTION]],MATCH(Tableau1[[#This Row],[EMETTEUR]],[1]!Tableau7[[#All],[CODE]],0)),"")</f>
        <v/>
      </c>
      <c r="V936">
        <f>Tableau1[[#This Row],[TOTAL_VALO]]*Tableau1[[#This Row],[SENSIBILITE]]</f>
        <v>6110925.3944242075</v>
      </c>
    </row>
    <row r="937" spans="1:22" ht="15" customHeight="1" x14ac:dyDescent="0.25">
      <c r="A937" s="1">
        <v>44645</v>
      </c>
      <c r="B937" t="s">
        <v>198</v>
      </c>
      <c r="C937">
        <v>201571</v>
      </c>
      <c r="D937" t="s">
        <v>494</v>
      </c>
      <c r="E937" t="s">
        <v>495</v>
      </c>
      <c r="F937">
        <v>791</v>
      </c>
      <c r="G937" s="3">
        <v>101173.06</v>
      </c>
      <c r="H937" s="3">
        <v>80027890.459999993</v>
      </c>
      <c r="I937" s="1">
        <v>44788</v>
      </c>
      <c r="K937" s="2">
        <v>143</v>
      </c>
      <c r="L937" s="2">
        <v>143</v>
      </c>
      <c r="M937" t="s">
        <v>106</v>
      </c>
      <c r="N937" t="s">
        <v>107</v>
      </c>
      <c r="O937" t="s">
        <v>108</v>
      </c>
      <c r="P937">
        <v>0.39477593</v>
      </c>
      <c r="Q937">
        <v>1.56</v>
      </c>
      <c r="S937" t="s">
        <v>109</v>
      </c>
      <c r="U937" t="str">
        <f>IFERROR(INDEX([1]!Tableau7[[#All],[DESCRIPTION]],MATCH(Tableau1[[#This Row],[EMETTEUR]],[1]!Tableau7[[#All],[CODE]],0)),"")</f>
        <v/>
      </c>
      <c r="V937" s="3">
        <f>Tableau1[[#This Row],[TOTAL_VALO]]*Tableau1[[#This Row],[SENSIBILITE]]</f>
        <v>31593084.882284626</v>
      </c>
    </row>
    <row r="938" spans="1:22" ht="15" customHeight="1" x14ac:dyDescent="0.25">
      <c r="A938" s="1">
        <v>44645</v>
      </c>
      <c r="B938" t="s">
        <v>199</v>
      </c>
      <c r="C938">
        <v>201571</v>
      </c>
      <c r="D938" t="s">
        <v>494</v>
      </c>
      <c r="E938" t="s">
        <v>495</v>
      </c>
      <c r="F938" s="2">
        <v>801</v>
      </c>
      <c r="G938" s="3">
        <v>101173.06</v>
      </c>
      <c r="H938" s="2">
        <v>81039621.060000002</v>
      </c>
      <c r="I938" s="1">
        <v>44788</v>
      </c>
      <c r="K938" s="2">
        <v>143</v>
      </c>
      <c r="L938" s="2">
        <v>143</v>
      </c>
      <c r="M938" t="s">
        <v>106</v>
      </c>
      <c r="N938" t="s">
        <v>107</v>
      </c>
      <c r="O938" t="s">
        <v>108</v>
      </c>
      <c r="P938">
        <v>0.39477593</v>
      </c>
      <c r="Q938">
        <v>1.56</v>
      </c>
      <c r="S938" t="s">
        <v>109</v>
      </c>
      <c r="U938" t="str">
        <f>IFERROR(INDEX([1]!Tableau7[[#All],[DESCRIPTION]],MATCH(Tableau1[[#This Row],[EMETTEUR]],[1]!Tableau7[[#All],[CODE]],0)),"")</f>
        <v/>
      </c>
      <c r="V938">
        <f>Tableau1[[#This Row],[TOTAL_VALO]]*Tableau1[[#This Row],[SENSIBILITE]]</f>
        <v>31992491.770809088</v>
      </c>
    </row>
    <row r="939" spans="1:22" ht="15" customHeight="1" x14ac:dyDescent="0.25">
      <c r="A939" s="1">
        <v>44645</v>
      </c>
      <c r="B939" t="s">
        <v>139</v>
      </c>
      <c r="C939">
        <v>201571</v>
      </c>
      <c r="D939" t="s">
        <v>494</v>
      </c>
      <c r="E939" t="s">
        <v>495</v>
      </c>
      <c r="F939" s="2">
        <v>545</v>
      </c>
      <c r="G939" s="3">
        <v>101173.06</v>
      </c>
      <c r="H939" s="3">
        <v>55139317.700000003</v>
      </c>
      <c r="I939" s="1">
        <v>44788</v>
      </c>
      <c r="K939" s="2">
        <v>143</v>
      </c>
      <c r="L939" s="2">
        <v>143</v>
      </c>
      <c r="M939" t="s">
        <v>106</v>
      </c>
      <c r="N939" t="s">
        <v>107</v>
      </c>
      <c r="O939" t="s">
        <v>108</v>
      </c>
      <c r="P939">
        <v>0.39477593</v>
      </c>
      <c r="Q939">
        <v>1.56</v>
      </c>
      <c r="S939" t="s">
        <v>109</v>
      </c>
      <c r="U939" t="str">
        <f>IFERROR(INDEX([1]!Tableau7[[#All],[DESCRIPTION]],MATCH(Tableau1[[#This Row],[EMETTEUR]],[1]!Tableau7[[#All],[CODE]],0)),"")</f>
        <v/>
      </c>
      <c r="V939">
        <f>Tableau1[[#This Row],[TOTAL_VALO]]*Tableau1[[#This Row],[SENSIBILITE]]</f>
        <v>21767675.424582962</v>
      </c>
    </row>
    <row r="940" spans="1:22" ht="15" customHeight="1" x14ac:dyDescent="0.25">
      <c r="A940" s="1">
        <v>44645</v>
      </c>
      <c r="B940" t="s">
        <v>140</v>
      </c>
      <c r="C940">
        <v>201571</v>
      </c>
      <c r="D940" t="s">
        <v>494</v>
      </c>
      <c r="E940" t="s">
        <v>495</v>
      </c>
      <c r="F940">
        <v>655</v>
      </c>
      <c r="G940" s="3">
        <v>101173.06</v>
      </c>
      <c r="H940" s="3">
        <v>66268354.299999997</v>
      </c>
      <c r="I940" s="1">
        <v>44788</v>
      </c>
      <c r="K940" s="2">
        <v>143</v>
      </c>
      <c r="L940" s="2">
        <v>143</v>
      </c>
      <c r="M940" t="s">
        <v>106</v>
      </c>
      <c r="N940" t="s">
        <v>107</v>
      </c>
      <c r="O940" t="s">
        <v>108</v>
      </c>
      <c r="P940">
        <v>0.39477593</v>
      </c>
      <c r="Q940">
        <v>1.56</v>
      </c>
      <c r="S940" t="s">
        <v>109</v>
      </c>
      <c r="U940" t="str">
        <f>IFERROR(INDEX([1]!Tableau7[[#All],[DESCRIPTION]],MATCH(Tableau1[[#This Row],[EMETTEUR]],[1]!Tableau7[[#All],[CODE]],0)),"")</f>
        <v/>
      </c>
      <c r="V940">
        <f>Tableau1[[#This Row],[TOTAL_VALO]]*Tableau1[[#This Row],[SENSIBILITE]]</f>
        <v>26161151.198351998</v>
      </c>
    </row>
    <row r="941" spans="1:22" ht="15" customHeight="1" x14ac:dyDescent="0.25">
      <c r="A941" s="1">
        <v>44645</v>
      </c>
      <c r="B941" t="s">
        <v>134</v>
      </c>
      <c r="C941">
        <v>201571</v>
      </c>
      <c r="D941" t="s">
        <v>494</v>
      </c>
      <c r="E941" t="s">
        <v>495</v>
      </c>
      <c r="F941">
        <v>61</v>
      </c>
      <c r="G941" s="3">
        <v>101173.06</v>
      </c>
      <c r="H941" s="2">
        <v>6171556.6600000001</v>
      </c>
      <c r="I941" s="1">
        <v>44788</v>
      </c>
      <c r="K941" s="2">
        <v>143</v>
      </c>
      <c r="L941" s="2">
        <v>143</v>
      </c>
      <c r="M941" t="s">
        <v>106</v>
      </c>
      <c r="N941" t="s">
        <v>107</v>
      </c>
      <c r="O941" t="s">
        <v>108</v>
      </c>
      <c r="P941">
        <v>0.39477593</v>
      </c>
      <c r="Q941">
        <v>1.56</v>
      </c>
      <c r="S941" t="s">
        <v>109</v>
      </c>
      <c r="U941" t="str">
        <f>IFERROR(INDEX([1]!Tableau7[[#All],[DESCRIPTION]],MATCH(Tableau1[[#This Row],[EMETTEUR]],[1]!Tableau7[[#All],[CODE]],0)),"")</f>
        <v/>
      </c>
      <c r="V941">
        <f>Tableau1[[#This Row],[TOTAL_VALO]]*Tableau1[[#This Row],[SENSIBILITE]]</f>
        <v>2436382.019999194</v>
      </c>
    </row>
    <row r="942" spans="1:22" ht="15" customHeight="1" x14ac:dyDescent="0.25">
      <c r="A942" s="1">
        <v>44645</v>
      </c>
      <c r="B942" t="s">
        <v>150</v>
      </c>
      <c r="C942">
        <v>9459</v>
      </c>
      <c r="D942" t="s">
        <v>496</v>
      </c>
      <c r="E942" t="s">
        <v>497</v>
      </c>
      <c r="F942">
        <v>33</v>
      </c>
      <c r="G942" s="3">
        <v>103574.64</v>
      </c>
      <c r="H942" s="3">
        <v>3417963.12</v>
      </c>
      <c r="I942" s="1">
        <v>46567</v>
      </c>
      <c r="K942" s="2">
        <v>1922</v>
      </c>
      <c r="L942" s="2">
        <v>1922</v>
      </c>
      <c r="M942" t="s">
        <v>182</v>
      </c>
      <c r="N942" t="s">
        <v>107</v>
      </c>
      <c r="O942" t="s">
        <v>218</v>
      </c>
      <c r="P942">
        <v>2.99533307</v>
      </c>
      <c r="Q942">
        <v>2.68</v>
      </c>
      <c r="R942">
        <v>50</v>
      </c>
      <c r="S942" t="s">
        <v>50</v>
      </c>
      <c r="U942" t="str">
        <f>IFERROR(INDEX([1]!Tableau7[[#All],[DESCRIPTION]],MATCH(Tableau1[[#This Row],[EMETTEUR]],[1]!Tableau7[[#All],[CODE]],0)),"")</f>
        <v/>
      </c>
      <c r="V942">
        <f>Tableau1[[#This Row],[TOTAL_VALO]]*Tableau1[[#This Row],[SENSIBILITE]]</f>
        <v>10237937.965376379</v>
      </c>
    </row>
    <row r="943" spans="1:22" ht="15" customHeight="1" x14ac:dyDescent="0.25">
      <c r="A943" s="1">
        <v>44645</v>
      </c>
      <c r="B943" t="s">
        <v>110</v>
      </c>
      <c r="C943">
        <v>9459</v>
      </c>
      <c r="D943" t="s">
        <v>496</v>
      </c>
      <c r="E943" t="s">
        <v>497</v>
      </c>
      <c r="F943">
        <v>224</v>
      </c>
      <c r="G943" s="3">
        <v>103574.64</v>
      </c>
      <c r="H943" s="2">
        <v>23200719.359999999</v>
      </c>
      <c r="I943" s="1">
        <v>46567</v>
      </c>
      <c r="K943" s="2">
        <v>1922</v>
      </c>
      <c r="L943" s="2">
        <v>1922</v>
      </c>
      <c r="M943" t="s">
        <v>182</v>
      </c>
      <c r="N943" t="s">
        <v>107</v>
      </c>
      <c r="O943" t="s">
        <v>218</v>
      </c>
      <c r="P943">
        <v>2.99533307</v>
      </c>
      <c r="Q943">
        <v>2.68</v>
      </c>
      <c r="R943">
        <v>50</v>
      </c>
      <c r="S943" t="s">
        <v>50</v>
      </c>
      <c r="U943" t="str">
        <f>IFERROR(INDEX([1]!Tableau7[[#All],[DESCRIPTION]],MATCH(Tableau1[[#This Row],[EMETTEUR]],[1]!Tableau7[[#All],[CODE]],0)),"")</f>
        <v/>
      </c>
      <c r="V943">
        <f>Tableau1[[#This Row],[TOTAL_VALO]]*Tableau1[[#This Row],[SENSIBILITE]]</f>
        <v>69493881.946797237</v>
      </c>
    </row>
    <row r="944" spans="1:22" ht="15" customHeight="1" x14ac:dyDescent="0.25">
      <c r="A944" s="1">
        <v>44645</v>
      </c>
      <c r="B944" t="s">
        <v>111</v>
      </c>
      <c r="C944">
        <v>9459</v>
      </c>
      <c r="D944" t="s">
        <v>496</v>
      </c>
      <c r="E944" t="s">
        <v>497</v>
      </c>
      <c r="F944">
        <v>11</v>
      </c>
      <c r="G944" s="3">
        <v>103574.64</v>
      </c>
      <c r="H944" s="2">
        <v>1139321.04</v>
      </c>
      <c r="I944" s="1">
        <v>46567</v>
      </c>
      <c r="K944" s="2">
        <v>1922</v>
      </c>
      <c r="L944" s="2">
        <v>1922</v>
      </c>
      <c r="M944" t="s">
        <v>182</v>
      </c>
      <c r="N944" t="s">
        <v>107</v>
      </c>
      <c r="O944" t="s">
        <v>218</v>
      </c>
      <c r="P944">
        <v>2.99533307</v>
      </c>
      <c r="Q944">
        <v>2.68</v>
      </c>
      <c r="R944">
        <v>50</v>
      </c>
      <c r="S944" t="s">
        <v>50</v>
      </c>
      <c r="U944" t="str">
        <f>IFERROR(INDEX([1]!Tableau7[[#All],[DESCRIPTION]],MATCH(Tableau1[[#This Row],[EMETTEUR]],[1]!Tableau7[[#All],[CODE]],0)),"")</f>
        <v/>
      </c>
      <c r="V944">
        <f>Tableau1[[#This Row],[TOTAL_VALO]]*Tableau1[[#This Row],[SENSIBILITE]]</f>
        <v>3412645.9884587931</v>
      </c>
    </row>
    <row r="945" spans="1:22" ht="15" customHeight="1" x14ac:dyDescent="0.25">
      <c r="A945" s="1">
        <v>44645</v>
      </c>
      <c r="B945" t="s">
        <v>141</v>
      </c>
      <c r="C945">
        <v>9459</v>
      </c>
      <c r="D945" t="s">
        <v>496</v>
      </c>
      <c r="E945" t="s">
        <v>497</v>
      </c>
      <c r="F945">
        <v>112</v>
      </c>
      <c r="G945" s="3">
        <v>103574.64</v>
      </c>
      <c r="H945" s="2">
        <v>11600359.68</v>
      </c>
      <c r="I945" s="1">
        <v>46567</v>
      </c>
      <c r="K945" s="2">
        <v>1922</v>
      </c>
      <c r="L945" s="2">
        <v>1922</v>
      </c>
      <c r="M945" t="s">
        <v>182</v>
      </c>
      <c r="N945" t="s">
        <v>107</v>
      </c>
      <c r="O945" t="s">
        <v>218</v>
      </c>
      <c r="P945">
        <v>2.99533307</v>
      </c>
      <c r="Q945">
        <v>2.68</v>
      </c>
      <c r="R945">
        <v>50</v>
      </c>
      <c r="S945" t="s">
        <v>50</v>
      </c>
      <c r="U945" t="str">
        <f>IFERROR(INDEX([1]!Tableau7[[#All],[DESCRIPTION]],MATCH(Tableau1[[#This Row],[EMETTEUR]],[1]!Tableau7[[#All],[CODE]],0)),"")</f>
        <v/>
      </c>
      <c r="V945">
        <f>Tableau1[[#This Row],[TOTAL_VALO]]*Tableau1[[#This Row],[SENSIBILITE]]</f>
        <v>34746940.973398618</v>
      </c>
    </row>
    <row r="946" spans="1:22" ht="15" customHeight="1" x14ac:dyDescent="0.25">
      <c r="A946" s="1">
        <v>44645</v>
      </c>
      <c r="B946" t="s">
        <v>114</v>
      </c>
      <c r="C946">
        <v>9459</v>
      </c>
      <c r="D946" t="s">
        <v>496</v>
      </c>
      <c r="E946" t="s">
        <v>497</v>
      </c>
      <c r="F946">
        <v>57</v>
      </c>
      <c r="G946" s="3">
        <v>103574.64</v>
      </c>
      <c r="H946" s="3">
        <v>5903754.4800000004</v>
      </c>
      <c r="I946" s="1">
        <v>46567</v>
      </c>
      <c r="K946" s="2">
        <v>1922</v>
      </c>
      <c r="L946" s="2">
        <v>1922</v>
      </c>
      <c r="M946" t="s">
        <v>182</v>
      </c>
      <c r="N946" t="s">
        <v>107</v>
      </c>
      <c r="O946" t="s">
        <v>218</v>
      </c>
      <c r="P946">
        <v>2.99533307</v>
      </c>
      <c r="Q946">
        <v>2.68</v>
      </c>
      <c r="R946">
        <v>50</v>
      </c>
      <c r="S946" t="s">
        <v>50</v>
      </c>
      <c r="U946" t="str">
        <f>IFERROR(INDEX([1]!Tableau7[[#All],[DESCRIPTION]],MATCH(Tableau1[[#This Row],[EMETTEUR]],[1]!Tableau7[[#All],[CODE]],0)),"")</f>
        <v/>
      </c>
      <c r="V946">
        <f>Tableau1[[#This Row],[TOTAL_VALO]]*Tableau1[[#This Row],[SENSIBILITE]]</f>
        <v>17683711.031104654</v>
      </c>
    </row>
    <row r="947" spans="1:22" ht="15" customHeight="1" x14ac:dyDescent="0.25">
      <c r="A947" s="1">
        <v>44645</v>
      </c>
      <c r="B947" t="s">
        <v>115</v>
      </c>
      <c r="C947">
        <v>9459</v>
      </c>
      <c r="D947" t="s">
        <v>496</v>
      </c>
      <c r="E947" t="s">
        <v>497</v>
      </c>
      <c r="F947" s="2">
        <v>31</v>
      </c>
      <c r="G947" s="3">
        <v>103574.64</v>
      </c>
      <c r="H947" s="3">
        <v>3210813.84</v>
      </c>
      <c r="I947" s="1">
        <v>46567</v>
      </c>
      <c r="K947" s="2">
        <v>1922</v>
      </c>
      <c r="L947" s="2">
        <v>1922</v>
      </c>
      <c r="M947" t="s">
        <v>182</v>
      </c>
      <c r="N947" t="s">
        <v>107</v>
      </c>
      <c r="O947" t="s">
        <v>218</v>
      </c>
      <c r="P947">
        <v>2.99533307</v>
      </c>
      <c r="Q947">
        <v>2.68</v>
      </c>
      <c r="R947">
        <v>50</v>
      </c>
      <c r="S947" t="s">
        <v>50</v>
      </c>
      <c r="U947" t="str">
        <f>IFERROR(INDEX([1]!Tableau7[[#All],[DESCRIPTION]],MATCH(Tableau1[[#This Row],[EMETTEUR]],[1]!Tableau7[[#All],[CODE]],0)),"")</f>
        <v/>
      </c>
      <c r="V947">
        <f>Tableau1[[#This Row],[TOTAL_VALO]]*Tableau1[[#This Row],[SENSIBILITE]]</f>
        <v>9617456.8765656892</v>
      </c>
    </row>
    <row r="948" spans="1:22" ht="15" customHeight="1" x14ac:dyDescent="0.25">
      <c r="A948" s="1">
        <v>44645</v>
      </c>
      <c r="B948" t="s">
        <v>119</v>
      </c>
      <c r="C948">
        <v>9459</v>
      </c>
      <c r="D948" t="s">
        <v>496</v>
      </c>
      <c r="E948" t="s">
        <v>497</v>
      </c>
      <c r="F948">
        <v>202</v>
      </c>
      <c r="G948" s="3">
        <v>103574.64</v>
      </c>
      <c r="H948" s="3">
        <v>20922077.280000001</v>
      </c>
      <c r="I948" s="1">
        <v>46567</v>
      </c>
      <c r="K948" s="2">
        <v>1922</v>
      </c>
      <c r="L948" s="2">
        <v>1922</v>
      </c>
      <c r="M948" t="s">
        <v>182</v>
      </c>
      <c r="N948" t="s">
        <v>107</v>
      </c>
      <c r="O948" t="s">
        <v>218</v>
      </c>
      <c r="P948">
        <v>2.99533307</v>
      </c>
      <c r="Q948">
        <v>2.68</v>
      </c>
      <c r="R948">
        <v>50</v>
      </c>
      <c r="S948" t="s">
        <v>50</v>
      </c>
      <c r="U948" t="str">
        <f>IFERROR(INDEX([1]!Tableau7[[#All],[DESCRIPTION]],MATCH(Tableau1[[#This Row],[EMETTEUR]],[1]!Tableau7[[#All],[CODE]],0)),"")</f>
        <v/>
      </c>
      <c r="V948">
        <f>Tableau1[[#This Row],[TOTAL_VALO]]*Tableau1[[#This Row],[SENSIBILITE]]</f>
        <v>62668589.969879657</v>
      </c>
    </row>
    <row r="949" spans="1:22" ht="15" customHeight="1" x14ac:dyDescent="0.25">
      <c r="A949" s="1">
        <v>44645</v>
      </c>
      <c r="B949" t="s">
        <v>120</v>
      </c>
      <c r="C949">
        <v>9459</v>
      </c>
      <c r="D949" t="s">
        <v>496</v>
      </c>
      <c r="E949" t="s">
        <v>497</v>
      </c>
      <c r="F949">
        <v>20</v>
      </c>
      <c r="G949" s="3">
        <v>103574.64</v>
      </c>
      <c r="H949" s="2">
        <v>2071492.8</v>
      </c>
      <c r="I949" s="1">
        <v>46567</v>
      </c>
      <c r="K949" s="2">
        <v>1922</v>
      </c>
      <c r="L949" s="2">
        <v>1922</v>
      </c>
      <c r="M949" t="s">
        <v>182</v>
      </c>
      <c r="N949" t="s">
        <v>107</v>
      </c>
      <c r="O949" t="s">
        <v>218</v>
      </c>
      <c r="P949">
        <v>2.99533307</v>
      </c>
      <c r="Q949">
        <v>2.68</v>
      </c>
      <c r="R949">
        <v>50</v>
      </c>
      <c r="S949" t="s">
        <v>50</v>
      </c>
      <c r="U949" t="str">
        <f>IFERROR(INDEX([1]!Tableau7[[#All],[DESCRIPTION]],MATCH(Tableau1[[#This Row],[EMETTEUR]],[1]!Tableau7[[#All],[CODE]],0)),"")</f>
        <v/>
      </c>
      <c r="V949">
        <f>Tableau1[[#This Row],[TOTAL_VALO]]*Tableau1[[#This Row],[SENSIBILITE]]</f>
        <v>6204810.8881068965</v>
      </c>
    </row>
    <row r="950" spans="1:22" ht="15" customHeight="1" x14ac:dyDescent="0.25">
      <c r="A950" s="1">
        <v>44645</v>
      </c>
      <c r="B950" t="s">
        <v>205</v>
      </c>
      <c r="C950">
        <v>152243</v>
      </c>
      <c r="D950" t="s">
        <v>498</v>
      </c>
      <c r="E950" t="s">
        <v>499</v>
      </c>
      <c r="F950">
        <v>225</v>
      </c>
      <c r="G950" s="3">
        <v>102169.24</v>
      </c>
      <c r="H950" s="3">
        <v>22988079</v>
      </c>
      <c r="I950" s="1">
        <v>44737</v>
      </c>
      <c r="K950" s="2">
        <v>92</v>
      </c>
      <c r="L950" s="2">
        <v>92</v>
      </c>
      <c r="M950" t="s">
        <v>268</v>
      </c>
      <c r="N950" t="s">
        <v>107</v>
      </c>
      <c r="O950" t="s">
        <v>500</v>
      </c>
      <c r="P950">
        <v>0.25438344000000002</v>
      </c>
      <c r="Q950">
        <v>1.8029999999999999</v>
      </c>
      <c r="R950">
        <v>25</v>
      </c>
      <c r="S950" t="s">
        <v>50</v>
      </c>
      <c r="U950" t="str">
        <f>IFERROR(INDEX([1]!Tableau7[[#All],[DESCRIPTION]],MATCH(Tableau1[[#This Row],[EMETTEUR]],[1]!Tableau7[[#All],[CODE]],0)),"")</f>
        <v/>
      </c>
      <c r="V950" s="3">
        <f>Tableau1[[#This Row],[TOTAL_VALO]]*Tableau1[[#This Row],[SENSIBILITE]]</f>
        <v>5847786.61501176</v>
      </c>
    </row>
    <row r="951" spans="1:22" ht="15" customHeight="1" x14ac:dyDescent="0.25">
      <c r="A951" s="1">
        <v>44645</v>
      </c>
      <c r="B951" t="s">
        <v>150</v>
      </c>
      <c r="C951">
        <v>152278</v>
      </c>
      <c r="D951" t="s">
        <v>501</v>
      </c>
      <c r="E951" t="s">
        <v>502</v>
      </c>
      <c r="F951" s="2">
        <v>30</v>
      </c>
      <c r="G951" s="3">
        <v>101617.35</v>
      </c>
      <c r="H951" s="3">
        <v>3048520.5</v>
      </c>
      <c r="I951" s="1">
        <v>45929</v>
      </c>
      <c r="K951" s="2">
        <v>1284</v>
      </c>
      <c r="L951" s="2">
        <v>1284</v>
      </c>
      <c r="M951" t="s">
        <v>268</v>
      </c>
      <c r="N951" t="s">
        <v>107</v>
      </c>
      <c r="O951" t="s">
        <v>178</v>
      </c>
      <c r="P951">
        <v>3.2850430799999999</v>
      </c>
      <c r="Q951">
        <v>2.4790000000000001</v>
      </c>
      <c r="R951">
        <v>50</v>
      </c>
      <c r="S951" t="s">
        <v>50</v>
      </c>
      <c r="U951" t="str">
        <f>IFERROR(INDEX([1]!Tableau7[[#All],[DESCRIPTION]],MATCH(Tableau1[[#This Row],[EMETTEUR]],[1]!Tableau7[[#All],[CODE]],0)),"")</f>
        <v/>
      </c>
      <c r="V951">
        <f>Tableau1[[#This Row],[TOTAL_VALO]]*Tableau1[[#This Row],[SENSIBILITE]]</f>
        <v>10014521.172763139</v>
      </c>
    </row>
    <row r="952" spans="1:22" ht="15" customHeight="1" x14ac:dyDescent="0.25">
      <c r="A952" s="1">
        <v>44645</v>
      </c>
      <c r="B952" t="s">
        <v>111</v>
      </c>
      <c r="C952">
        <v>152278</v>
      </c>
      <c r="D952" t="s">
        <v>501</v>
      </c>
      <c r="E952" t="s">
        <v>502</v>
      </c>
      <c r="F952" s="2">
        <v>20</v>
      </c>
      <c r="G952" s="3">
        <v>101617.35</v>
      </c>
      <c r="H952" s="2">
        <v>2032347</v>
      </c>
      <c r="I952" s="1">
        <v>45929</v>
      </c>
      <c r="K952" s="2">
        <v>1284</v>
      </c>
      <c r="L952" s="2">
        <v>1284</v>
      </c>
      <c r="M952" t="s">
        <v>268</v>
      </c>
      <c r="N952" t="s">
        <v>107</v>
      </c>
      <c r="O952" t="s">
        <v>178</v>
      </c>
      <c r="P952">
        <v>3.2850430799999999</v>
      </c>
      <c r="Q952">
        <v>2.4790000000000001</v>
      </c>
      <c r="R952">
        <v>50</v>
      </c>
      <c r="S952" t="s">
        <v>50</v>
      </c>
      <c r="U952" t="str">
        <f>IFERROR(INDEX([1]!Tableau7[[#All],[DESCRIPTION]],MATCH(Tableau1[[#This Row],[EMETTEUR]],[1]!Tableau7[[#All],[CODE]],0)),"")</f>
        <v/>
      </c>
      <c r="V952">
        <f>Tableau1[[#This Row],[TOTAL_VALO]]*Tableau1[[#This Row],[SENSIBILITE]]</f>
        <v>6676347.44850876</v>
      </c>
    </row>
    <row r="953" spans="1:22" ht="15" customHeight="1" x14ac:dyDescent="0.25">
      <c r="A953" s="1">
        <v>44645</v>
      </c>
      <c r="B953" t="s">
        <v>141</v>
      </c>
      <c r="C953">
        <v>152278</v>
      </c>
      <c r="D953" t="s">
        <v>501</v>
      </c>
      <c r="E953" t="s">
        <v>502</v>
      </c>
      <c r="F953" s="2">
        <v>50</v>
      </c>
      <c r="G953" s="3">
        <v>101617.35</v>
      </c>
      <c r="H953" s="2">
        <v>5080867.5</v>
      </c>
      <c r="I953" s="1">
        <v>45929</v>
      </c>
      <c r="K953" s="2">
        <v>1284</v>
      </c>
      <c r="L953" s="2">
        <v>1284</v>
      </c>
      <c r="M953" t="s">
        <v>268</v>
      </c>
      <c r="N953" t="s">
        <v>107</v>
      </c>
      <c r="O953" t="s">
        <v>178</v>
      </c>
      <c r="P953">
        <v>3.2850430799999999</v>
      </c>
      <c r="Q953">
        <v>2.4790000000000001</v>
      </c>
      <c r="R953">
        <v>50</v>
      </c>
      <c r="S953" t="s">
        <v>50</v>
      </c>
      <c r="U953" t="str">
        <f>IFERROR(INDEX([1]!Tableau7[[#All],[DESCRIPTION]],MATCH(Tableau1[[#This Row],[EMETTEUR]],[1]!Tableau7[[#All],[CODE]],0)),"")</f>
        <v/>
      </c>
      <c r="V953">
        <f>Tableau1[[#This Row],[TOTAL_VALO]]*Tableau1[[#This Row],[SENSIBILITE]]</f>
        <v>16690868.621271899</v>
      </c>
    </row>
    <row r="954" spans="1:22" ht="15" customHeight="1" x14ac:dyDescent="0.25">
      <c r="A954" s="1">
        <v>44645</v>
      </c>
      <c r="B954" t="s">
        <v>114</v>
      </c>
      <c r="C954">
        <v>152278</v>
      </c>
      <c r="D954" t="s">
        <v>501</v>
      </c>
      <c r="E954" t="s">
        <v>502</v>
      </c>
      <c r="F954" s="2">
        <v>40</v>
      </c>
      <c r="G954" s="3">
        <v>101617.35</v>
      </c>
      <c r="H954" s="3">
        <v>4064694</v>
      </c>
      <c r="I954" s="1">
        <v>45929</v>
      </c>
      <c r="K954" s="2">
        <v>1284</v>
      </c>
      <c r="L954" s="2">
        <v>1284</v>
      </c>
      <c r="M954" t="s">
        <v>268</v>
      </c>
      <c r="N954" t="s">
        <v>107</v>
      </c>
      <c r="O954" t="s">
        <v>178</v>
      </c>
      <c r="P954">
        <v>3.2850430799999999</v>
      </c>
      <c r="Q954">
        <v>2.4790000000000001</v>
      </c>
      <c r="R954">
        <v>50</v>
      </c>
      <c r="S954" t="s">
        <v>50</v>
      </c>
      <c r="U954" t="str">
        <f>IFERROR(INDEX([1]!Tableau7[[#All],[DESCRIPTION]],MATCH(Tableau1[[#This Row],[EMETTEUR]],[1]!Tableau7[[#All],[CODE]],0)),"")</f>
        <v/>
      </c>
      <c r="V954">
        <f>Tableau1[[#This Row],[TOTAL_VALO]]*Tableau1[[#This Row],[SENSIBILITE]]</f>
        <v>13352694.89701752</v>
      </c>
    </row>
    <row r="955" spans="1:22" ht="15" customHeight="1" x14ac:dyDescent="0.25">
      <c r="A955" s="1">
        <v>44645</v>
      </c>
      <c r="B955" t="s">
        <v>115</v>
      </c>
      <c r="C955">
        <v>152278</v>
      </c>
      <c r="D955" t="s">
        <v>501</v>
      </c>
      <c r="E955" t="s">
        <v>502</v>
      </c>
      <c r="F955" s="2">
        <v>20</v>
      </c>
      <c r="G955" s="3">
        <v>101617.35</v>
      </c>
      <c r="H955" s="2">
        <v>2032347</v>
      </c>
      <c r="I955" s="1">
        <v>45929</v>
      </c>
      <c r="K955" s="2">
        <v>1284</v>
      </c>
      <c r="L955" s="2">
        <v>1284</v>
      </c>
      <c r="M955" t="s">
        <v>268</v>
      </c>
      <c r="N955" t="s">
        <v>107</v>
      </c>
      <c r="O955" t="s">
        <v>178</v>
      </c>
      <c r="P955">
        <v>3.2850430799999999</v>
      </c>
      <c r="Q955">
        <v>2.4790000000000001</v>
      </c>
      <c r="R955">
        <v>50</v>
      </c>
      <c r="S955" t="s">
        <v>50</v>
      </c>
      <c r="U955" t="str">
        <f>IFERROR(INDEX([1]!Tableau7[[#All],[DESCRIPTION]],MATCH(Tableau1[[#This Row],[EMETTEUR]],[1]!Tableau7[[#All],[CODE]],0)),"")</f>
        <v/>
      </c>
      <c r="V955">
        <f>Tableau1[[#This Row],[TOTAL_VALO]]*Tableau1[[#This Row],[SENSIBILITE]]</f>
        <v>6676347.44850876</v>
      </c>
    </row>
    <row r="956" spans="1:22" ht="15" customHeight="1" x14ac:dyDescent="0.25">
      <c r="A956" s="1">
        <v>44645</v>
      </c>
      <c r="B956" t="s">
        <v>120</v>
      </c>
      <c r="C956">
        <v>152278</v>
      </c>
      <c r="D956" t="s">
        <v>501</v>
      </c>
      <c r="E956" t="s">
        <v>502</v>
      </c>
      <c r="F956" s="2">
        <v>30</v>
      </c>
      <c r="G956" s="3">
        <v>101617.35</v>
      </c>
      <c r="H956" s="2">
        <v>3048520.5</v>
      </c>
      <c r="I956" s="1">
        <v>45929</v>
      </c>
      <c r="K956" s="2">
        <v>1284</v>
      </c>
      <c r="L956" s="2">
        <v>1284</v>
      </c>
      <c r="M956" t="s">
        <v>268</v>
      </c>
      <c r="N956" t="s">
        <v>107</v>
      </c>
      <c r="O956" t="s">
        <v>178</v>
      </c>
      <c r="P956">
        <v>3.2850430799999999</v>
      </c>
      <c r="Q956">
        <v>2.4790000000000001</v>
      </c>
      <c r="R956">
        <v>50</v>
      </c>
      <c r="S956" t="s">
        <v>50</v>
      </c>
      <c r="U956" t="str">
        <f>IFERROR(INDEX([1]!Tableau7[[#All],[DESCRIPTION]],MATCH(Tableau1[[#This Row],[EMETTEUR]],[1]!Tableau7[[#All],[CODE]],0)),"")</f>
        <v/>
      </c>
      <c r="V956">
        <f>Tableau1[[#This Row],[TOTAL_VALO]]*Tableau1[[#This Row],[SENSIBILITE]]</f>
        <v>10014521.172763139</v>
      </c>
    </row>
    <row r="957" spans="1:22" ht="15" customHeight="1" x14ac:dyDescent="0.25">
      <c r="A957" s="1">
        <v>44645</v>
      </c>
      <c r="B957" t="s">
        <v>185</v>
      </c>
      <c r="C957">
        <v>9188</v>
      </c>
      <c r="D957" t="s">
        <v>503</v>
      </c>
      <c r="E957" t="s">
        <v>504</v>
      </c>
      <c r="F957" s="2">
        <v>200</v>
      </c>
      <c r="G957" s="3">
        <v>104287.67999999999</v>
      </c>
      <c r="H957" s="2">
        <v>20857536</v>
      </c>
      <c r="I957" s="1">
        <v>44947</v>
      </c>
      <c r="K957" s="2">
        <v>302</v>
      </c>
      <c r="L957" s="2">
        <v>302</v>
      </c>
      <c r="M957" t="s">
        <v>182</v>
      </c>
      <c r="N957" t="s">
        <v>107</v>
      </c>
      <c r="O957" t="s">
        <v>184</v>
      </c>
      <c r="P957">
        <v>0.82393839999999996</v>
      </c>
      <c r="Q957">
        <v>2.1629999999999998</v>
      </c>
      <c r="R957">
        <v>56</v>
      </c>
      <c r="S957" t="s">
        <v>50</v>
      </c>
      <c r="U957" t="str">
        <f>IFERROR(INDEX([1]!Tableau7[[#All],[DESCRIPTION]],MATCH(Tableau1[[#This Row],[EMETTEUR]],[1]!Tableau7[[#All],[CODE]],0)),"")</f>
        <v/>
      </c>
      <c r="V957">
        <f>Tableau1[[#This Row],[TOTAL_VALO]]*Tableau1[[#This Row],[SENSIBILITE]]</f>
        <v>17185324.839782398</v>
      </c>
    </row>
    <row r="958" spans="1:22" ht="15" customHeight="1" x14ac:dyDescent="0.25">
      <c r="A958" s="1">
        <v>44645</v>
      </c>
      <c r="B958" t="s">
        <v>198</v>
      </c>
      <c r="C958">
        <v>9188</v>
      </c>
      <c r="D958" t="s">
        <v>503</v>
      </c>
      <c r="E958" t="s">
        <v>504</v>
      </c>
      <c r="F958" s="2">
        <v>150</v>
      </c>
      <c r="G958" s="3">
        <v>104287.67999999999</v>
      </c>
      <c r="H958" s="3">
        <v>15643152</v>
      </c>
      <c r="I958" s="1">
        <v>44947</v>
      </c>
      <c r="K958" s="2">
        <v>302</v>
      </c>
      <c r="L958" s="2">
        <v>302</v>
      </c>
      <c r="M958" t="s">
        <v>182</v>
      </c>
      <c r="N958" t="s">
        <v>107</v>
      </c>
      <c r="O958" t="s">
        <v>184</v>
      </c>
      <c r="P958">
        <v>0.82393839999999996</v>
      </c>
      <c r="Q958">
        <v>2.1629999999999998</v>
      </c>
      <c r="R958">
        <v>56</v>
      </c>
      <c r="S958" t="s">
        <v>50</v>
      </c>
      <c r="U958" t="str">
        <f>IFERROR(INDEX([1]!Tableau7[[#All],[DESCRIPTION]],MATCH(Tableau1[[#This Row],[EMETTEUR]],[1]!Tableau7[[#All],[CODE]],0)),"")</f>
        <v/>
      </c>
      <c r="V958">
        <f>Tableau1[[#This Row],[TOTAL_VALO]]*Tableau1[[#This Row],[SENSIBILITE]]</f>
        <v>12888993.6298368</v>
      </c>
    </row>
    <row r="959" spans="1:22" ht="15" customHeight="1" x14ac:dyDescent="0.25">
      <c r="A959" s="1">
        <v>44645</v>
      </c>
      <c r="B959" t="s">
        <v>119</v>
      </c>
      <c r="C959">
        <v>9188</v>
      </c>
      <c r="D959" t="s">
        <v>503</v>
      </c>
      <c r="E959" t="s">
        <v>504</v>
      </c>
      <c r="F959" s="2">
        <v>150</v>
      </c>
      <c r="G959" s="3">
        <v>104287.67999999999</v>
      </c>
      <c r="H959" s="3">
        <v>15643152</v>
      </c>
      <c r="I959" s="1">
        <v>44947</v>
      </c>
      <c r="K959" s="2">
        <v>302</v>
      </c>
      <c r="L959" s="2">
        <v>302</v>
      </c>
      <c r="M959" t="s">
        <v>182</v>
      </c>
      <c r="N959" t="s">
        <v>107</v>
      </c>
      <c r="O959" t="s">
        <v>184</v>
      </c>
      <c r="P959">
        <v>0.82393839999999996</v>
      </c>
      <c r="Q959">
        <v>2.1629999999999998</v>
      </c>
      <c r="R959">
        <v>56</v>
      </c>
      <c r="S959" t="s">
        <v>50</v>
      </c>
      <c r="U959" t="str">
        <f>IFERROR(INDEX([1]!Tableau7[[#All],[DESCRIPTION]],MATCH(Tableau1[[#This Row],[EMETTEUR]],[1]!Tableau7[[#All],[CODE]],0)),"")</f>
        <v/>
      </c>
      <c r="V959">
        <f>Tableau1[[#This Row],[TOTAL_VALO]]*Tableau1[[#This Row],[SENSIBILITE]]</f>
        <v>12888993.6298368</v>
      </c>
    </row>
    <row r="960" spans="1:22" ht="15" customHeight="1" x14ac:dyDescent="0.25">
      <c r="A960" s="1">
        <v>44645</v>
      </c>
      <c r="B960" t="s">
        <v>185</v>
      </c>
      <c r="C960">
        <v>100732</v>
      </c>
      <c r="D960" t="s">
        <v>505</v>
      </c>
      <c r="E960" t="s">
        <v>506</v>
      </c>
      <c r="F960">
        <v>170</v>
      </c>
      <c r="G960" s="3">
        <v>25407.89</v>
      </c>
      <c r="H960" s="3">
        <v>4319341.3</v>
      </c>
      <c r="I960" s="1">
        <v>44956</v>
      </c>
      <c r="K960" s="2">
        <v>311</v>
      </c>
      <c r="L960" s="2">
        <v>311</v>
      </c>
      <c r="M960" t="s">
        <v>255</v>
      </c>
      <c r="N960" t="s">
        <v>107</v>
      </c>
      <c r="O960" t="s">
        <v>131</v>
      </c>
      <c r="P960">
        <v>0.83583132000000004</v>
      </c>
      <c r="Q960">
        <v>1.9410000000000001</v>
      </c>
      <c r="R960">
        <v>31</v>
      </c>
      <c r="S960" t="s">
        <v>50</v>
      </c>
      <c r="U960" t="str">
        <f>IFERROR(INDEX([1]!Tableau7[[#All],[DESCRIPTION]],MATCH(Tableau1[[#This Row],[EMETTEUR]],[1]!Tableau7[[#All],[CODE]],0)),"")</f>
        <v/>
      </c>
      <c r="V960">
        <f>Tableau1[[#This Row],[TOTAL_VALO]]*Tableau1[[#This Row],[SENSIBILITE]]</f>
        <v>3610240.740309516</v>
      </c>
    </row>
    <row r="961" spans="1:22" ht="15" customHeight="1" x14ac:dyDescent="0.25">
      <c r="A961" s="1">
        <v>44645</v>
      </c>
      <c r="B961" t="s">
        <v>150</v>
      </c>
      <c r="C961">
        <v>201627</v>
      </c>
      <c r="D961" t="s">
        <v>507</v>
      </c>
      <c r="E961" t="s">
        <v>508</v>
      </c>
      <c r="F961" s="2">
        <v>100</v>
      </c>
      <c r="G961" s="3">
        <v>104497.18</v>
      </c>
      <c r="H961" s="3">
        <v>10449718</v>
      </c>
      <c r="I961" s="1">
        <v>55204</v>
      </c>
      <c r="K961" s="2">
        <v>10559</v>
      </c>
      <c r="L961" s="2">
        <v>10559</v>
      </c>
      <c r="M961" t="s">
        <v>106</v>
      </c>
      <c r="N961" t="s">
        <v>107</v>
      </c>
      <c r="O961" t="s">
        <v>108</v>
      </c>
      <c r="P961">
        <v>18.317305999999999</v>
      </c>
      <c r="Q961">
        <v>3.2250000000000001</v>
      </c>
      <c r="R961">
        <v>0</v>
      </c>
      <c r="S961" t="s">
        <v>109</v>
      </c>
      <c r="U961" t="str">
        <f>IFERROR(INDEX([1]!Tableau7[[#All],[DESCRIPTION]],MATCH(Tableau1[[#This Row],[EMETTEUR]],[1]!Tableau7[[#All],[CODE]],0)),"")</f>
        <v/>
      </c>
      <c r="V961">
        <f>Tableau1[[#This Row],[TOTAL_VALO]]*Tableau1[[#This Row],[SENSIBILITE]]</f>
        <v>191410682.219708</v>
      </c>
    </row>
    <row r="962" spans="1:22" ht="15" customHeight="1" x14ac:dyDescent="0.25">
      <c r="A962" s="1">
        <v>44645</v>
      </c>
      <c r="B962" t="s">
        <v>110</v>
      </c>
      <c r="C962">
        <v>201627</v>
      </c>
      <c r="D962" t="s">
        <v>507</v>
      </c>
      <c r="E962" t="s">
        <v>508</v>
      </c>
      <c r="F962">
        <v>50</v>
      </c>
      <c r="G962" s="3">
        <v>104497.18</v>
      </c>
      <c r="H962" s="3">
        <v>5224859</v>
      </c>
      <c r="I962" s="1">
        <v>55204</v>
      </c>
      <c r="K962" s="2">
        <v>10559</v>
      </c>
      <c r="L962" s="2">
        <v>10559</v>
      </c>
      <c r="M962" t="s">
        <v>106</v>
      </c>
      <c r="N962" t="s">
        <v>107</v>
      </c>
      <c r="O962" t="s">
        <v>108</v>
      </c>
      <c r="P962">
        <v>18.317305999999999</v>
      </c>
      <c r="Q962">
        <v>3.2250000000000001</v>
      </c>
      <c r="R962">
        <v>0</v>
      </c>
      <c r="S962" t="s">
        <v>109</v>
      </c>
      <c r="U962" t="str">
        <f>IFERROR(INDEX([1]!Tableau7[[#All],[DESCRIPTION]],MATCH(Tableau1[[#This Row],[EMETTEUR]],[1]!Tableau7[[#All],[CODE]],0)),"")</f>
        <v/>
      </c>
      <c r="V962">
        <f>Tableau1[[#This Row],[TOTAL_VALO]]*Tableau1[[#This Row],[SENSIBILITE]]</f>
        <v>95705341.109853998</v>
      </c>
    </row>
    <row r="963" spans="1:22" ht="15" customHeight="1" x14ac:dyDescent="0.25">
      <c r="A963" s="1">
        <v>44645</v>
      </c>
      <c r="B963" t="s">
        <v>124</v>
      </c>
      <c r="C963">
        <v>201627</v>
      </c>
      <c r="D963" t="s">
        <v>507</v>
      </c>
      <c r="E963" t="s">
        <v>508</v>
      </c>
      <c r="F963" s="2">
        <v>200</v>
      </c>
      <c r="G963" s="3">
        <v>104497.18</v>
      </c>
      <c r="H963" s="3">
        <v>20899436</v>
      </c>
      <c r="I963" s="1">
        <v>55204</v>
      </c>
      <c r="K963" s="2">
        <v>10559</v>
      </c>
      <c r="L963" s="2">
        <v>10559</v>
      </c>
      <c r="M963" t="s">
        <v>106</v>
      </c>
      <c r="N963" t="s">
        <v>107</v>
      </c>
      <c r="O963" t="s">
        <v>108</v>
      </c>
      <c r="P963">
        <v>18.317305999999999</v>
      </c>
      <c r="Q963">
        <v>3.2250000000000001</v>
      </c>
      <c r="R963">
        <v>0</v>
      </c>
      <c r="S963" t="s">
        <v>109</v>
      </c>
      <c r="U963" t="str">
        <f>IFERROR(INDEX([1]!Tableau7[[#All],[DESCRIPTION]],MATCH(Tableau1[[#This Row],[EMETTEUR]],[1]!Tableau7[[#All],[CODE]],0)),"")</f>
        <v/>
      </c>
      <c r="V963">
        <f>Tableau1[[#This Row],[TOTAL_VALO]]*Tableau1[[#This Row],[SENSIBILITE]]</f>
        <v>382821364.43941599</v>
      </c>
    </row>
    <row r="964" spans="1:22" ht="15" customHeight="1" x14ac:dyDescent="0.25">
      <c r="A964" s="1">
        <v>44645</v>
      </c>
      <c r="B964" t="s">
        <v>141</v>
      </c>
      <c r="C964">
        <v>201627</v>
      </c>
      <c r="D964" t="s">
        <v>507</v>
      </c>
      <c r="E964" t="s">
        <v>508</v>
      </c>
      <c r="F964">
        <v>120</v>
      </c>
      <c r="G964" s="3">
        <v>104497.18</v>
      </c>
      <c r="H964" s="3">
        <v>12539661.6</v>
      </c>
      <c r="I964" s="1">
        <v>55204</v>
      </c>
      <c r="K964" s="2">
        <v>10559</v>
      </c>
      <c r="L964" s="2">
        <v>10559</v>
      </c>
      <c r="M964" t="s">
        <v>106</v>
      </c>
      <c r="N964" t="s">
        <v>107</v>
      </c>
      <c r="O964" t="s">
        <v>108</v>
      </c>
      <c r="P964">
        <v>18.317305999999999</v>
      </c>
      <c r="Q964">
        <v>3.2250000000000001</v>
      </c>
      <c r="R964">
        <v>0</v>
      </c>
      <c r="S964" t="s">
        <v>109</v>
      </c>
      <c r="U964" t="str">
        <f>IFERROR(INDEX([1]!Tableau7[[#All],[DESCRIPTION]],MATCH(Tableau1[[#This Row],[EMETTEUR]],[1]!Tableau7[[#All],[CODE]],0)),"")</f>
        <v/>
      </c>
      <c r="V964">
        <f>Tableau1[[#This Row],[TOTAL_VALO]]*Tableau1[[#This Row],[SENSIBILITE]]</f>
        <v>229692818.66364959</v>
      </c>
    </row>
    <row r="965" spans="1:22" ht="15" customHeight="1" x14ac:dyDescent="0.25">
      <c r="A965" s="1">
        <v>44645</v>
      </c>
      <c r="B965" t="s">
        <v>119</v>
      </c>
      <c r="C965">
        <v>201627</v>
      </c>
      <c r="D965" t="s">
        <v>507</v>
      </c>
      <c r="E965" t="s">
        <v>508</v>
      </c>
      <c r="F965">
        <v>100</v>
      </c>
      <c r="G965" s="3">
        <v>104497.18</v>
      </c>
      <c r="H965" s="3">
        <v>10449718</v>
      </c>
      <c r="I965" s="1">
        <v>55204</v>
      </c>
      <c r="K965" s="2">
        <v>10559</v>
      </c>
      <c r="L965" s="2">
        <v>10559</v>
      </c>
      <c r="M965" t="s">
        <v>106</v>
      </c>
      <c r="N965" t="s">
        <v>107</v>
      </c>
      <c r="O965" t="s">
        <v>108</v>
      </c>
      <c r="P965">
        <v>18.317305999999999</v>
      </c>
      <c r="Q965">
        <v>3.2250000000000001</v>
      </c>
      <c r="R965">
        <v>0</v>
      </c>
      <c r="S965" t="s">
        <v>109</v>
      </c>
      <c r="U965" t="str">
        <f>IFERROR(INDEX([1]!Tableau7[[#All],[DESCRIPTION]],MATCH(Tableau1[[#This Row],[EMETTEUR]],[1]!Tableau7[[#All],[CODE]],0)),"")</f>
        <v/>
      </c>
      <c r="V965">
        <f>Tableau1[[#This Row],[TOTAL_VALO]]*Tableau1[[#This Row],[SENSIBILITE]]</f>
        <v>191410682.219708</v>
      </c>
    </row>
    <row r="966" spans="1:22" ht="15" customHeight="1" x14ac:dyDescent="0.25">
      <c r="A966" s="1">
        <v>44645</v>
      </c>
      <c r="B966" t="s">
        <v>140</v>
      </c>
      <c r="C966">
        <v>201627</v>
      </c>
      <c r="D966" t="s">
        <v>507</v>
      </c>
      <c r="E966" t="s">
        <v>508</v>
      </c>
      <c r="F966">
        <v>453</v>
      </c>
      <c r="G966" s="3">
        <v>104497.18</v>
      </c>
      <c r="H966" s="3">
        <v>47337222.539999999</v>
      </c>
      <c r="I966" s="1">
        <v>55204</v>
      </c>
      <c r="J966" s="1"/>
      <c r="K966" s="2">
        <v>10559</v>
      </c>
      <c r="L966" s="2">
        <v>10559</v>
      </c>
      <c r="M966" t="s">
        <v>106</v>
      </c>
      <c r="N966" t="s">
        <v>107</v>
      </c>
      <c r="O966" t="s">
        <v>108</v>
      </c>
      <c r="P966">
        <v>18.317305999999999</v>
      </c>
      <c r="Q966">
        <v>3.2250000000000001</v>
      </c>
      <c r="R966">
        <v>0</v>
      </c>
      <c r="S966" t="s">
        <v>109</v>
      </c>
      <c r="U966" t="str">
        <f>IFERROR(INDEX([1]!Tableau7[[#All],[DESCRIPTION]],MATCH(Tableau1[[#This Row],[EMETTEUR]],[1]!Tableau7[[#All],[CODE]],0)),"")</f>
        <v/>
      </c>
      <c r="V966">
        <f>Tableau1[[#This Row],[TOTAL_VALO]]*Tableau1[[#This Row],[SENSIBILITE]]</f>
        <v>867090390.4552772</v>
      </c>
    </row>
    <row r="967" spans="1:22" ht="15" customHeight="1" x14ac:dyDescent="0.25">
      <c r="A967" s="1">
        <v>44645</v>
      </c>
      <c r="B967" t="s">
        <v>120</v>
      </c>
      <c r="C967">
        <v>201627</v>
      </c>
      <c r="D967" t="s">
        <v>507</v>
      </c>
      <c r="E967" t="s">
        <v>508</v>
      </c>
      <c r="F967">
        <v>25</v>
      </c>
      <c r="G967" s="3">
        <v>104497.18</v>
      </c>
      <c r="H967" s="2">
        <v>2612429.5</v>
      </c>
      <c r="I967" s="1">
        <v>55204</v>
      </c>
      <c r="J967" s="1"/>
      <c r="K967" s="2">
        <v>10559</v>
      </c>
      <c r="L967" s="2">
        <v>10559</v>
      </c>
      <c r="M967" t="s">
        <v>106</v>
      </c>
      <c r="N967" t="s">
        <v>107</v>
      </c>
      <c r="O967" t="s">
        <v>108</v>
      </c>
      <c r="P967">
        <v>18.317305999999999</v>
      </c>
      <c r="Q967">
        <v>3.2250000000000001</v>
      </c>
      <c r="R967">
        <v>0</v>
      </c>
      <c r="S967" t="s">
        <v>109</v>
      </c>
      <c r="U967" t="str">
        <f>IFERROR(INDEX([1]!Tableau7[[#All],[DESCRIPTION]],MATCH(Tableau1[[#This Row],[EMETTEUR]],[1]!Tableau7[[#All],[CODE]],0)),"")</f>
        <v/>
      </c>
      <c r="V967">
        <f>Tableau1[[#This Row],[TOTAL_VALO]]*Tableau1[[#This Row],[SENSIBILITE]]</f>
        <v>47852670.554926999</v>
      </c>
    </row>
    <row r="968" spans="1:22" ht="15" customHeight="1" x14ac:dyDescent="0.25">
      <c r="A968" s="1">
        <v>44645</v>
      </c>
      <c r="B968" t="s">
        <v>134</v>
      </c>
      <c r="C968">
        <v>201627</v>
      </c>
      <c r="D968" t="s">
        <v>507</v>
      </c>
      <c r="E968" t="s">
        <v>508</v>
      </c>
      <c r="F968">
        <v>20</v>
      </c>
      <c r="G968" s="3">
        <v>104497.18</v>
      </c>
      <c r="H968" s="3">
        <v>2089943.6</v>
      </c>
      <c r="I968" s="1">
        <v>55204</v>
      </c>
      <c r="K968" s="2">
        <v>10559</v>
      </c>
      <c r="L968" s="2">
        <v>10559</v>
      </c>
      <c r="M968" t="s">
        <v>106</v>
      </c>
      <c r="N968" t="s">
        <v>107</v>
      </c>
      <c r="O968" t="s">
        <v>108</v>
      </c>
      <c r="P968">
        <v>18.317305999999999</v>
      </c>
      <c r="Q968">
        <v>3.2250000000000001</v>
      </c>
      <c r="R968">
        <v>0</v>
      </c>
      <c r="S968" t="s">
        <v>109</v>
      </c>
      <c r="U968" t="str">
        <f>IFERROR(INDEX([1]!Tableau7[[#All],[DESCRIPTION]],MATCH(Tableau1[[#This Row],[EMETTEUR]],[1]!Tableau7[[#All],[CODE]],0)),"")</f>
        <v/>
      </c>
      <c r="V968">
        <f>Tableau1[[#This Row],[TOTAL_VALO]]*Tableau1[[#This Row],[SENSIBILITE]]</f>
        <v>38282136.443941601</v>
      </c>
    </row>
    <row r="969" spans="1:22" ht="15" customHeight="1" x14ac:dyDescent="0.25">
      <c r="A969" s="1">
        <v>44645</v>
      </c>
      <c r="B969" t="s">
        <v>135</v>
      </c>
      <c r="C969">
        <v>201627</v>
      </c>
      <c r="D969" t="s">
        <v>507</v>
      </c>
      <c r="E969" t="s">
        <v>508</v>
      </c>
      <c r="F969" s="2">
        <v>290</v>
      </c>
      <c r="G969" s="3">
        <v>104497.18</v>
      </c>
      <c r="H969" s="2">
        <v>30304182.199999999</v>
      </c>
      <c r="I969" s="1">
        <v>55204</v>
      </c>
      <c r="K969" s="2">
        <v>10559</v>
      </c>
      <c r="L969" s="2">
        <v>10559</v>
      </c>
      <c r="M969" t="s">
        <v>106</v>
      </c>
      <c r="N969" t="s">
        <v>107</v>
      </c>
      <c r="O969" t="s">
        <v>108</v>
      </c>
      <c r="P969">
        <v>18.317305999999999</v>
      </c>
      <c r="Q969">
        <v>3.2250000000000001</v>
      </c>
      <c r="R969">
        <v>0</v>
      </c>
      <c r="S969" t="s">
        <v>109</v>
      </c>
      <c r="U969" t="str">
        <f>IFERROR(INDEX([1]!Tableau7[[#All],[DESCRIPTION]],MATCH(Tableau1[[#This Row],[EMETTEUR]],[1]!Tableau7[[#All],[CODE]],0)),"")</f>
        <v/>
      </c>
      <c r="V969">
        <f>Tableau1[[#This Row],[TOTAL_VALO]]*Tableau1[[#This Row],[SENSIBILITE]]</f>
        <v>555090978.4371531</v>
      </c>
    </row>
    <row r="970" spans="1:22" ht="15" customHeight="1" x14ac:dyDescent="0.25">
      <c r="A970" s="1">
        <v>44645</v>
      </c>
      <c r="B970" t="s">
        <v>103</v>
      </c>
      <c r="C970">
        <v>201627</v>
      </c>
      <c r="D970" t="s">
        <v>507</v>
      </c>
      <c r="E970" t="s">
        <v>508</v>
      </c>
      <c r="F970" s="2">
        <v>50</v>
      </c>
      <c r="G970" s="3">
        <v>104497.18</v>
      </c>
      <c r="H970" s="2">
        <v>5224859</v>
      </c>
      <c r="I970" s="1">
        <v>55204</v>
      </c>
      <c r="K970" s="2">
        <v>10559</v>
      </c>
      <c r="L970" s="2">
        <v>10559</v>
      </c>
      <c r="M970" t="s">
        <v>106</v>
      </c>
      <c r="N970" t="s">
        <v>107</v>
      </c>
      <c r="O970" t="s">
        <v>108</v>
      </c>
      <c r="P970">
        <v>18.317305999999999</v>
      </c>
      <c r="Q970">
        <v>3.2250000000000001</v>
      </c>
      <c r="R970">
        <v>0</v>
      </c>
      <c r="S970" t="s">
        <v>109</v>
      </c>
      <c r="U970" t="str">
        <f>IFERROR(INDEX([1]!Tableau7[[#All],[DESCRIPTION]],MATCH(Tableau1[[#This Row],[EMETTEUR]],[1]!Tableau7[[#All],[CODE]],0)),"")</f>
        <v/>
      </c>
      <c r="V970">
        <f>Tableau1[[#This Row],[TOTAL_VALO]]*Tableau1[[#This Row],[SENSIBILITE]]</f>
        <v>95705341.109853998</v>
      </c>
    </row>
    <row r="971" spans="1:22" ht="15" customHeight="1" x14ac:dyDescent="0.25">
      <c r="A971" s="1">
        <v>44645</v>
      </c>
      <c r="B971" t="s">
        <v>179</v>
      </c>
      <c r="C971" t="s">
        <v>509</v>
      </c>
      <c r="D971" t="s">
        <v>510</v>
      </c>
      <c r="E971" t="s">
        <v>511</v>
      </c>
      <c r="F971" s="2">
        <v>180000</v>
      </c>
      <c r="G971" s="3">
        <v>153.36000000000001</v>
      </c>
      <c r="H971" s="2">
        <v>27604800</v>
      </c>
      <c r="I971" s="1"/>
      <c r="K971" s="2"/>
      <c r="L971" s="2"/>
      <c r="M971" t="s">
        <v>512</v>
      </c>
      <c r="O971" t="s">
        <v>509</v>
      </c>
      <c r="P971">
        <v>0.82</v>
      </c>
      <c r="Q971">
        <v>0</v>
      </c>
      <c r="R971">
        <v>0</v>
      </c>
      <c r="S971" t="s">
        <v>50</v>
      </c>
      <c r="U971" t="str">
        <f>IFERROR(INDEX([1]!Tableau7[[#All],[DESCRIPTION]],MATCH(Tableau1[[#This Row],[EMETTEUR]],[1]!Tableau7[[#All],[CODE]],0)),"")</f>
        <v/>
      </c>
      <c r="V971">
        <f>Tableau1[[#This Row],[TOTAL_VALO]]*Tableau1[[#This Row],[SENSIBILITE]]</f>
        <v>22635936</v>
      </c>
    </row>
    <row r="972" spans="1:22" ht="15" customHeight="1" x14ac:dyDescent="0.25">
      <c r="A972" s="1">
        <v>44645</v>
      </c>
      <c r="B972" t="s">
        <v>185</v>
      </c>
      <c r="C972" t="s">
        <v>509</v>
      </c>
      <c r="D972" t="s">
        <v>510</v>
      </c>
      <c r="E972" t="s">
        <v>511</v>
      </c>
      <c r="F972" s="2">
        <v>600000</v>
      </c>
      <c r="G972" s="3">
        <v>153.36000000000001</v>
      </c>
      <c r="H972" s="3">
        <v>92016000</v>
      </c>
      <c r="I972" s="1"/>
      <c r="K972" s="2"/>
      <c r="L972" s="2"/>
      <c r="M972" t="s">
        <v>512</v>
      </c>
      <c r="O972" t="s">
        <v>509</v>
      </c>
      <c r="P972">
        <v>0.82</v>
      </c>
      <c r="Q972">
        <v>0</v>
      </c>
      <c r="R972">
        <v>0</v>
      </c>
      <c r="S972" t="s">
        <v>50</v>
      </c>
      <c r="U972" t="str">
        <f>IFERROR(INDEX([1]!Tableau7[[#All],[DESCRIPTION]],MATCH(Tableau1[[#This Row],[EMETTEUR]],[1]!Tableau7[[#All],[CODE]],0)),"")</f>
        <v/>
      </c>
      <c r="V972">
        <f>Tableau1[[#This Row],[TOTAL_VALO]]*Tableau1[[#This Row],[SENSIBILITE]]</f>
        <v>75453120</v>
      </c>
    </row>
    <row r="973" spans="1:22" ht="15" customHeight="1" x14ac:dyDescent="0.25">
      <c r="A973" s="1">
        <v>44645</v>
      </c>
      <c r="B973" t="s">
        <v>150</v>
      </c>
      <c r="C973">
        <v>201657</v>
      </c>
      <c r="D973" t="s">
        <v>513</v>
      </c>
      <c r="E973" t="s">
        <v>514</v>
      </c>
      <c r="F973" s="2">
        <v>100</v>
      </c>
      <c r="G973" s="3">
        <v>101180.41</v>
      </c>
      <c r="H973" s="2">
        <v>10118041</v>
      </c>
      <c r="I973" s="1">
        <v>46314</v>
      </c>
      <c r="K973" s="2">
        <v>1669</v>
      </c>
      <c r="L973" s="2">
        <v>1669</v>
      </c>
      <c r="M973" t="s">
        <v>106</v>
      </c>
      <c r="N973" t="s">
        <v>107</v>
      </c>
      <c r="O973" t="s">
        <v>108</v>
      </c>
      <c r="P973">
        <v>4.2624353399999997</v>
      </c>
      <c r="Q973">
        <v>2.0840000000000001</v>
      </c>
      <c r="S973" t="s">
        <v>109</v>
      </c>
      <c r="U973" t="str">
        <f>IFERROR(INDEX([1]!Tableau7[[#All],[DESCRIPTION]],MATCH(Tableau1[[#This Row],[EMETTEUR]],[1]!Tableau7[[#All],[CODE]],0)),"")</f>
        <v/>
      </c>
      <c r="V973">
        <f>Tableau1[[#This Row],[TOTAL_VALO]]*Tableau1[[#This Row],[SENSIBILITE]]</f>
        <v>43127495.52996894</v>
      </c>
    </row>
    <row r="974" spans="1:22" ht="15" customHeight="1" x14ac:dyDescent="0.25">
      <c r="A974" s="1">
        <v>44645</v>
      </c>
      <c r="B974" t="s">
        <v>111</v>
      </c>
      <c r="C974">
        <v>201657</v>
      </c>
      <c r="D974" t="s">
        <v>513</v>
      </c>
      <c r="E974" t="s">
        <v>514</v>
      </c>
      <c r="F974" s="2">
        <v>100</v>
      </c>
      <c r="G974" s="3">
        <v>101180.41</v>
      </c>
      <c r="H974" s="2">
        <v>10118041</v>
      </c>
      <c r="I974" s="1">
        <v>46314</v>
      </c>
      <c r="K974" s="2">
        <v>1669</v>
      </c>
      <c r="L974" s="2">
        <v>1669</v>
      </c>
      <c r="M974" t="s">
        <v>106</v>
      </c>
      <c r="N974" t="s">
        <v>107</v>
      </c>
      <c r="O974" t="s">
        <v>108</v>
      </c>
      <c r="P974">
        <v>4.2624353399999997</v>
      </c>
      <c r="Q974">
        <v>2.0840000000000001</v>
      </c>
      <c r="S974" t="s">
        <v>109</v>
      </c>
      <c r="U974" t="str">
        <f>IFERROR(INDEX([1]!Tableau7[[#All],[DESCRIPTION]],MATCH(Tableau1[[#This Row],[EMETTEUR]],[1]!Tableau7[[#All],[CODE]],0)),"")</f>
        <v/>
      </c>
      <c r="V974">
        <f>Tableau1[[#This Row],[TOTAL_VALO]]*Tableau1[[#This Row],[SENSIBILITE]]</f>
        <v>43127495.52996894</v>
      </c>
    </row>
    <row r="975" spans="1:22" ht="15" customHeight="1" x14ac:dyDescent="0.25">
      <c r="A975" s="1">
        <v>44645</v>
      </c>
      <c r="B975" t="s">
        <v>124</v>
      </c>
      <c r="C975">
        <v>201657</v>
      </c>
      <c r="D975" t="s">
        <v>513</v>
      </c>
      <c r="E975" t="s">
        <v>514</v>
      </c>
      <c r="F975" s="2">
        <v>271</v>
      </c>
      <c r="G975" s="3">
        <v>101180.41</v>
      </c>
      <c r="H975" s="2">
        <v>27419891.109999999</v>
      </c>
      <c r="I975" s="1">
        <v>46314</v>
      </c>
      <c r="K975" s="2">
        <v>1669</v>
      </c>
      <c r="L975" s="2">
        <v>1669</v>
      </c>
      <c r="M975" t="s">
        <v>106</v>
      </c>
      <c r="N975" t="s">
        <v>107</v>
      </c>
      <c r="O975" t="s">
        <v>108</v>
      </c>
      <c r="P975">
        <v>4.2624353399999997</v>
      </c>
      <c r="Q975">
        <v>2.0840000000000001</v>
      </c>
      <c r="S975" t="s">
        <v>109</v>
      </c>
      <c r="U975" t="str">
        <f>IFERROR(INDEX([1]!Tableau7[[#All],[DESCRIPTION]],MATCH(Tableau1[[#This Row],[EMETTEUR]],[1]!Tableau7[[#All],[CODE]],0)),"")</f>
        <v/>
      </c>
      <c r="V975">
        <f>Tableau1[[#This Row],[TOTAL_VALO]]*Tableau1[[#This Row],[SENSIBILITE]]</f>
        <v>116875512.88621582</v>
      </c>
    </row>
    <row r="976" spans="1:22" ht="15" customHeight="1" x14ac:dyDescent="0.25">
      <c r="A976" s="1">
        <v>44645</v>
      </c>
      <c r="B976" t="s">
        <v>114</v>
      </c>
      <c r="C976">
        <v>201657</v>
      </c>
      <c r="D976" t="s">
        <v>513</v>
      </c>
      <c r="E976" t="s">
        <v>514</v>
      </c>
      <c r="F976" s="2">
        <v>200</v>
      </c>
      <c r="G976" s="3">
        <v>101180.41</v>
      </c>
      <c r="H976" s="2">
        <v>20236082</v>
      </c>
      <c r="I976" s="1">
        <v>46314</v>
      </c>
      <c r="K976" s="2">
        <v>1669</v>
      </c>
      <c r="L976" s="2">
        <v>1669</v>
      </c>
      <c r="M976" t="s">
        <v>106</v>
      </c>
      <c r="N976" t="s">
        <v>107</v>
      </c>
      <c r="O976" t="s">
        <v>108</v>
      </c>
      <c r="P976">
        <v>4.2624353399999997</v>
      </c>
      <c r="Q976">
        <v>2.0840000000000001</v>
      </c>
      <c r="S976" t="s">
        <v>109</v>
      </c>
      <c r="U976" t="str">
        <f>IFERROR(INDEX([1]!Tableau7[[#All],[DESCRIPTION]],MATCH(Tableau1[[#This Row],[EMETTEUR]],[1]!Tableau7[[#All],[CODE]],0)),"")</f>
        <v/>
      </c>
      <c r="V976">
        <f>Tableau1[[#This Row],[TOTAL_VALO]]*Tableau1[[#This Row],[SENSIBILITE]]</f>
        <v>86254991.059937879</v>
      </c>
    </row>
    <row r="977" spans="1:22" ht="15" customHeight="1" x14ac:dyDescent="0.25">
      <c r="A977" s="1">
        <v>44645</v>
      </c>
      <c r="B977" t="s">
        <v>140</v>
      </c>
      <c r="C977">
        <v>201657</v>
      </c>
      <c r="D977" t="s">
        <v>513</v>
      </c>
      <c r="E977" t="s">
        <v>514</v>
      </c>
      <c r="F977" s="2">
        <v>800</v>
      </c>
      <c r="G977" s="3">
        <v>101180.41</v>
      </c>
      <c r="H977" s="2">
        <v>80944328</v>
      </c>
      <c r="I977" s="1">
        <v>46314</v>
      </c>
      <c r="K977" s="2">
        <v>1669</v>
      </c>
      <c r="L977" s="2">
        <v>1669</v>
      </c>
      <c r="M977" t="s">
        <v>106</v>
      </c>
      <c r="N977" t="s">
        <v>107</v>
      </c>
      <c r="O977" t="s">
        <v>108</v>
      </c>
      <c r="P977">
        <v>4.2624353399999997</v>
      </c>
      <c r="Q977">
        <v>2.0840000000000001</v>
      </c>
      <c r="S977" t="s">
        <v>109</v>
      </c>
      <c r="U977" t="str">
        <f>IFERROR(INDEX([1]!Tableau7[[#All],[DESCRIPTION]],MATCH(Tableau1[[#This Row],[EMETTEUR]],[1]!Tableau7[[#All],[CODE]],0)),"")</f>
        <v/>
      </c>
      <c r="V977">
        <f>Tableau1[[#This Row],[TOTAL_VALO]]*Tableau1[[#This Row],[SENSIBILITE]]</f>
        <v>345019964.23975152</v>
      </c>
    </row>
    <row r="978" spans="1:22" ht="15" customHeight="1" x14ac:dyDescent="0.25">
      <c r="A978" s="1">
        <v>44645</v>
      </c>
      <c r="B978" t="s">
        <v>120</v>
      </c>
      <c r="C978">
        <v>201657</v>
      </c>
      <c r="D978" t="s">
        <v>513</v>
      </c>
      <c r="E978" t="s">
        <v>514</v>
      </c>
      <c r="F978" s="2">
        <v>50</v>
      </c>
      <c r="G978" s="3">
        <v>101180.41</v>
      </c>
      <c r="H978" s="2">
        <v>5059020.5</v>
      </c>
      <c r="I978" s="1">
        <v>46314</v>
      </c>
      <c r="K978" s="2">
        <v>1669</v>
      </c>
      <c r="L978" s="2">
        <v>1669</v>
      </c>
      <c r="M978" t="s">
        <v>106</v>
      </c>
      <c r="N978" t="s">
        <v>107</v>
      </c>
      <c r="O978" t="s">
        <v>108</v>
      </c>
      <c r="P978">
        <v>4.2624353399999997</v>
      </c>
      <c r="Q978">
        <v>2.0840000000000001</v>
      </c>
      <c r="S978" t="s">
        <v>109</v>
      </c>
      <c r="U978" t="str">
        <f>IFERROR(INDEX([1]!Tableau7[[#All],[DESCRIPTION]],MATCH(Tableau1[[#This Row],[EMETTEUR]],[1]!Tableau7[[#All],[CODE]],0)),"")</f>
        <v/>
      </c>
      <c r="V978">
        <f>Tableau1[[#This Row],[TOTAL_VALO]]*Tableau1[[#This Row],[SENSIBILITE]]</f>
        <v>21563747.76498447</v>
      </c>
    </row>
    <row r="979" spans="1:22" ht="15" customHeight="1" x14ac:dyDescent="0.25">
      <c r="A979" s="1">
        <v>44645</v>
      </c>
      <c r="B979" t="s">
        <v>135</v>
      </c>
      <c r="C979">
        <v>201657</v>
      </c>
      <c r="D979" t="s">
        <v>513</v>
      </c>
      <c r="E979" t="s">
        <v>514</v>
      </c>
      <c r="F979" s="2">
        <v>600</v>
      </c>
      <c r="G979" s="3">
        <v>101180.41</v>
      </c>
      <c r="H979" s="2">
        <v>60708246</v>
      </c>
      <c r="I979" s="1">
        <v>46314</v>
      </c>
      <c r="J979" s="1"/>
      <c r="K979" s="2">
        <v>1669</v>
      </c>
      <c r="L979" s="2">
        <v>1669</v>
      </c>
      <c r="M979" t="s">
        <v>106</v>
      </c>
      <c r="N979" t="s">
        <v>107</v>
      </c>
      <c r="O979" t="s">
        <v>108</v>
      </c>
      <c r="P979">
        <v>4.2624353399999997</v>
      </c>
      <c r="Q979">
        <v>2.0840000000000001</v>
      </c>
      <c r="S979" t="s">
        <v>109</v>
      </c>
      <c r="U979" t="str">
        <f>IFERROR(INDEX([1]!Tableau7[[#All],[DESCRIPTION]],MATCH(Tableau1[[#This Row],[EMETTEUR]],[1]!Tableau7[[#All],[CODE]],0)),"")</f>
        <v/>
      </c>
      <c r="V979">
        <f>Tableau1[[#This Row],[TOTAL_VALO]]*Tableau1[[#This Row],[SENSIBILITE]]</f>
        <v>258764973.17981362</v>
      </c>
    </row>
    <row r="980" spans="1:22" ht="15" customHeight="1" x14ac:dyDescent="0.25">
      <c r="A980" s="1">
        <v>44645</v>
      </c>
      <c r="B980" t="s">
        <v>103</v>
      </c>
      <c r="C980">
        <v>201657</v>
      </c>
      <c r="D980" t="s">
        <v>513</v>
      </c>
      <c r="E980" t="s">
        <v>514</v>
      </c>
      <c r="F980" s="2">
        <v>100</v>
      </c>
      <c r="G980" s="3">
        <v>101180.41</v>
      </c>
      <c r="H980" s="2">
        <v>10118041</v>
      </c>
      <c r="I980" s="1">
        <v>46314</v>
      </c>
      <c r="J980" s="1"/>
      <c r="K980" s="2">
        <v>1669</v>
      </c>
      <c r="L980" s="2">
        <v>1669</v>
      </c>
      <c r="M980" t="s">
        <v>106</v>
      </c>
      <c r="N980" t="s">
        <v>107</v>
      </c>
      <c r="O980" t="s">
        <v>108</v>
      </c>
      <c r="P980">
        <v>4.2624353399999997</v>
      </c>
      <c r="Q980">
        <v>2.0840000000000001</v>
      </c>
      <c r="S980" t="s">
        <v>109</v>
      </c>
      <c r="U980" t="str">
        <f>IFERROR(INDEX([1]!Tableau7[[#All],[DESCRIPTION]],MATCH(Tableau1[[#This Row],[EMETTEUR]],[1]!Tableau7[[#All],[CODE]],0)),"")</f>
        <v/>
      </c>
      <c r="V980">
        <f>Tableau1[[#This Row],[TOTAL_VALO]]*Tableau1[[#This Row],[SENSIBILITE]]</f>
        <v>43127495.52996894</v>
      </c>
    </row>
    <row r="981" spans="1:22" ht="15" customHeight="1" x14ac:dyDescent="0.25">
      <c r="A981" s="1">
        <v>44645</v>
      </c>
      <c r="B981" t="s">
        <v>185</v>
      </c>
      <c r="C981">
        <v>9505</v>
      </c>
      <c r="D981" t="s">
        <v>515</v>
      </c>
      <c r="E981" t="s">
        <v>516</v>
      </c>
      <c r="F981" s="2">
        <v>200</v>
      </c>
      <c r="G981" s="3">
        <v>101556.43</v>
      </c>
      <c r="H981" s="3">
        <v>20311286</v>
      </c>
      <c r="I981" s="1">
        <v>46963</v>
      </c>
      <c r="J981" s="1">
        <v>44771</v>
      </c>
      <c r="K981" s="2">
        <v>2318</v>
      </c>
      <c r="L981" s="2">
        <v>126</v>
      </c>
      <c r="M981" t="s">
        <v>182</v>
      </c>
      <c r="N981" t="s">
        <v>183</v>
      </c>
      <c r="O981" t="s">
        <v>49</v>
      </c>
      <c r="P981">
        <v>0.34707243999999998</v>
      </c>
      <c r="Q981">
        <v>2.41</v>
      </c>
      <c r="R981">
        <v>85</v>
      </c>
      <c r="S981" t="s">
        <v>50</v>
      </c>
      <c r="U981" t="str">
        <f>IFERROR(INDEX([1]!Tableau7[[#All],[DESCRIPTION]],MATCH(Tableau1[[#This Row],[EMETTEUR]],[1]!Tableau7[[#All],[CODE]],0)),"")</f>
        <v/>
      </c>
      <c r="V981">
        <f>Tableau1[[#This Row],[TOTAL_VALO]]*Tableau1[[#This Row],[SENSIBILITE]]</f>
        <v>7049487.5915578399</v>
      </c>
    </row>
    <row r="982" spans="1:22" ht="15" customHeight="1" x14ac:dyDescent="0.25">
      <c r="A982" s="1">
        <v>44645</v>
      </c>
      <c r="B982" t="s">
        <v>198</v>
      </c>
      <c r="C982">
        <v>9505</v>
      </c>
      <c r="D982" t="s">
        <v>515</v>
      </c>
      <c r="E982" t="s">
        <v>516</v>
      </c>
      <c r="F982" s="2">
        <v>200</v>
      </c>
      <c r="G982" s="3">
        <v>101556.43</v>
      </c>
      <c r="H982" s="2">
        <v>20311286</v>
      </c>
      <c r="I982" s="1">
        <v>46963</v>
      </c>
      <c r="J982" s="1">
        <v>44771</v>
      </c>
      <c r="K982" s="2">
        <v>2318</v>
      </c>
      <c r="L982" s="2">
        <v>126</v>
      </c>
      <c r="M982" t="s">
        <v>182</v>
      </c>
      <c r="N982" t="s">
        <v>183</v>
      </c>
      <c r="O982" t="s">
        <v>49</v>
      </c>
      <c r="P982">
        <v>0.34707243999999998</v>
      </c>
      <c r="Q982">
        <v>2.41</v>
      </c>
      <c r="R982">
        <v>85</v>
      </c>
      <c r="S982" t="s">
        <v>50</v>
      </c>
      <c r="U982" t="str">
        <f>IFERROR(INDEX([1]!Tableau7[[#All],[DESCRIPTION]],MATCH(Tableau1[[#This Row],[EMETTEUR]],[1]!Tableau7[[#All],[CODE]],0)),"")</f>
        <v/>
      </c>
      <c r="V982">
        <f>Tableau1[[#This Row],[TOTAL_VALO]]*Tableau1[[#This Row],[SENSIBILITE]]</f>
        <v>7049487.5915578399</v>
      </c>
    </row>
    <row r="983" spans="1:22" ht="15" customHeight="1" x14ac:dyDescent="0.25">
      <c r="A983" s="1">
        <v>44645</v>
      </c>
      <c r="B983" t="s">
        <v>150</v>
      </c>
      <c r="C983">
        <v>100854</v>
      </c>
      <c r="D983" t="s">
        <v>517</v>
      </c>
      <c r="E983" t="s">
        <v>518</v>
      </c>
      <c r="F983" s="2">
        <v>50</v>
      </c>
      <c r="G983" s="3">
        <v>101418.9</v>
      </c>
      <c r="H983" s="3">
        <v>5070945</v>
      </c>
      <c r="I983" s="1">
        <v>45506</v>
      </c>
      <c r="K983" s="2">
        <v>861</v>
      </c>
      <c r="L983" s="2">
        <v>861</v>
      </c>
      <c r="M983" t="s">
        <v>255</v>
      </c>
      <c r="N983" t="s">
        <v>107</v>
      </c>
      <c r="O983" t="s">
        <v>123</v>
      </c>
      <c r="P983">
        <v>2.23830763</v>
      </c>
      <c r="Q983">
        <v>2.2989999999999999</v>
      </c>
      <c r="R983">
        <v>42</v>
      </c>
      <c r="S983" t="s">
        <v>50</v>
      </c>
      <c r="U983" t="str">
        <f>IFERROR(INDEX([1]!Tableau7[[#All],[DESCRIPTION]],MATCH(Tableau1[[#This Row],[EMETTEUR]],[1]!Tableau7[[#All],[CODE]],0)),"")</f>
        <v/>
      </c>
      <c r="V983">
        <f>Tableau1[[#This Row],[TOTAL_VALO]]*Tableau1[[#This Row],[SENSIBILITE]]</f>
        <v>11350334.884810351</v>
      </c>
    </row>
    <row r="984" spans="1:22" ht="15" customHeight="1" x14ac:dyDescent="0.25">
      <c r="A984" s="1">
        <v>44645</v>
      </c>
      <c r="B984" t="s">
        <v>124</v>
      </c>
      <c r="C984">
        <v>100854</v>
      </c>
      <c r="D984" t="s">
        <v>517</v>
      </c>
      <c r="E984" t="s">
        <v>518</v>
      </c>
      <c r="F984" s="2">
        <v>200</v>
      </c>
      <c r="G984" s="3">
        <v>101418.9</v>
      </c>
      <c r="H984" s="3">
        <v>20283780</v>
      </c>
      <c r="I984" s="1">
        <v>45506</v>
      </c>
      <c r="K984" s="2">
        <v>861</v>
      </c>
      <c r="L984" s="2">
        <v>861</v>
      </c>
      <c r="M984" t="s">
        <v>255</v>
      </c>
      <c r="N984" t="s">
        <v>107</v>
      </c>
      <c r="O984" t="s">
        <v>123</v>
      </c>
      <c r="P984">
        <v>2.23830763</v>
      </c>
      <c r="Q984">
        <v>2.2989999999999999</v>
      </c>
      <c r="R984">
        <v>42</v>
      </c>
      <c r="S984" t="s">
        <v>50</v>
      </c>
      <c r="U984" t="str">
        <f>IFERROR(INDEX([1]!Tableau7[[#All],[DESCRIPTION]],MATCH(Tableau1[[#This Row],[EMETTEUR]],[1]!Tableau7[[#All],[CODE]],0)),"")</f>
        <v/>
      </c>
      <c r="V984">
        <f>Tableau1[[#This Row],[TOTAL_VALO]]*Tableau1[[#This Row],[SENSIBILITE]]</f>
        <v>45401339.539241403</v>
      </c>
    </row>
    <row r="985" spans="1:22" ht="15" customHeight="1" x14ac:dyDescent="0.25">
      <c r="A985" s="1">
        <v>44645</v>
      </c>
      <c r="B985" t="s">
        <v>141</v>
      </c>
      <c r="C985">
        <v>100854</v>
      </c>
      <c r="D985" t="s">
        <v>517</v>
      </c>
      <c r="E985" t="s">
        <v>518</v>
      </c>
      <c r="F985" s="2">
        <v>100</v>
      </c>
      <c r="G985" s="3">
        <v>101418.9</v>
      </c>
      <c r="H985" s="2">
        <v>10141890</v>
      </c>
      <c r="I985" s="1">
        <v>45506</v>
      </c>
      <c r="K985" s="2">
        <v>861</v>
      </c>
      <c r="L985" s="2">
        <v>861</v>
      </c>
      <c r="M985" t="s">
        <v>255</v>
      </c>
      <c r="N985" t="s">
        <v>107</v>
      </c>
      <c r="O985" t="s">
        <v>123</v>
      </c>
      <c r="P985">
        <v>2.23830763</v>
      </c>
      <c r="Q985">
        <v>2.2989999999999999</v>
      </c>
      <c r="R985">
        <v>42</v>
      </c>
      <c r="S985" t="s">
        <v>50</v>
      </c>
      <c r="U985" t="str">
        <f>IFERROR(INDEX([1]!Tableau7[[#All],[DESCRIPTION]],MATCH(Tableau1[[#This Row],[EMETTEUR]],[1]!Tableau7[[#All],[CODE]],0)),"")</f>
        <v/>
      </c>
      <c r="V985">
        <f>Tableau1[[#This Row],[TOTAL_VALO]]*Tableau1[[#This Row],[SENSIBILITE]]</f>
        <v>22700669.769620702</v>
      </c>
    </row>
    <row r="986" spans="1:22" ht="15" customHeight="1" x14ac:dyDescent="0.25">
      <c r="A986" s="1">
        <v>44645</v>
      </c>
      <c r="B986" t="s">
        <v>114</v>
      </c>
      <c r="C986">
        <v>100854</v>
      </c>
      <c r="D986" t="s">
        <v>517</v>
      </c>
      <c r="E986" t="s">
        <v>518</v>
      </c>
      <c r="F986">
        <v>50</v>
      </c>
      <c r="G986" s="3">
        <v>101418.9</v>
      </c>
      <c r="H986" s="3">
        <v>5070945</v>
      </c>
      <c r="I986" s="1">
        <v>45506</v>
      </c>
      <c r="J986" s="1"/>
      <c r="K986" s="2">
        <v>861</v>
      </c>
      <c r="L986" s="2">
        <v>861</v>
      </c>
      <c r="M986" t="s">
        <v>255</v>
      </c>
      <c r="N986" t="s">
        <v>107</v>
      </c>
      <c r="O986" t="s">
        <v>123</v>
      </c>
      <c r="P986">
        <v>2.23830763</v>
      </c>
      <c r="Q986">
        <v>2.2989999999999999</v>
      </c>
      <c r="R986">
        <v>42</v>
      </c>
      <c r="S986" t="s">
        <v>50</v>
      </c>
      <c r="U986" t="str">
        <f>IFERROR(INDEX([1]!Tableau7[[#All],[DESCRIPTION]],MATCH(Tableau1[[#This Row],[EMETTEUR]],[1]!Tableau7[[#All],[CODE]],0)),"")</f>
        <v/>
      </c>
      <c r="V986">
        <f>Tableau1[[#This Row],[TOTAL_VALO]]*Tableau1[[#This Row],[SENSIBILITE]]</f>
        <v>11350334.884810351</v>
      </c>
    </row>
    <row r="987" spans="1:22" ht="15" customHeight="1" x14ac:dyDescent="0.25">
      <c r="A987" s="1">
        <v>44645</v>
      </c>
      <c r="B987" t="s">
        <v>119</v>
      </c>
      <c r="C987">
        <v>100854</v>
      </c>
      <c r="D987" t="s">
        <v>517</v>
      </c>
      <c r="E987" t="s">
        <v>518</v>
      </c>
      <c r="F987" s="2">
        <v>100</v>
      </c>
      <c r="G987" s="3">
        <v>101418.9</v>
      </c>
      <c r="H987" s="2">
        <v>10141890</v>
      </c>
      <c r="I987" s="1">
        <v>45506</v>
      </c>
      <c r="J987" s="1"/>
      <c r="K987" s="2">
        <v>861</v>
      </c>
      <c r="L987" s="2">
        <v>861</v>
      </c>
      <c r="M987" t="s">
        <v>255</v>
      </c>
      <c r="N987" t="s">
        <v>107</v>
      </c>
      <c r="O987" t="s">
        <v>123</v>
      </c>
      <c r="P987">
        <v>2.23830763</v>
      </c>
      <c r="Q987">
        <v>2.2989999999999999</v>
      </c>
      <c r="R987">
        <v>42</v>
      </c>
      <c r="S987" t="s">
        <v>50</v>
      </c>
      <c r="U987" t="str">
        <f>IFERROR(INDEX([1]!Tableau7[[#All],[DESCRIPTION]],MATCH(Tableau1[[#This Row],[EMETTEUR]],[1]!Tableau7[[#All],[CODE]],0)),"")</f>
        <v/>
      </c>
      <c r="V987">
        <f>Tableau1[[#This Row],[TOTAL_VALO]]*Tableau1[[#This Row],[SENSIBILITE]]</f>
        <v>22700669.769620702</v>
      </c>
    </row>
    <row r="988" spans="1:22" ht="15" customHeight="1" x14ac:dyDescent="0.25">
      <c r="A988" s="1">
        <v>44645</v>
      </c>
      <c r="B988" t="s">
        <v>205</v>
      </c>
      <c r="C988">
        <v>152425</v>
      </c>
      <c r="D988" t="s">
        <v>519</v>
      </c>
      <c r="E988" t="s">
        <v>520</v>
      </c>
      <c r="F988" s="2">
        <v>200</v>
      </c>
      <c r="G988" s="3">
        <v>100844.78</v>
      </c>
      <c r="H988" s="2">
        <v>20168956</v>
      </c>
      <c r="I988" s="1">
        <v>44648</v>
      </c>
      <c r="K988" s="2">
        <v>3</v>
      </c>
      <c r="L988" s="2">
        <v>3</v>
      </c>
      <c r="M988" t="s">
        <v>268</v>
      </c>
      <c r="N988" t="s">
        <v>107</v>
      </c>
      <c r="O988" t="s">
        <v>521</v>
      </c>
      <c r="P988">
        <v>8.3321200000000002E-3</v>
      </c>
      <c r="Q988">
        <v>1.7450000000000001</v>
      </c>
      <c r="R988">
        <v>20</v>
      </c>
      <c r="S988" t="s">
        <v>50</v>
      </c>
      <c r="U988" t="str">
        <f>IFERROR(INDEX([1]!Tableau7[[#All],[DESCRIPTION]],MATCH(Tableau1[[#This Row],[EMETTEUR]],[1]!Tableau7[[#All],[CODE]],0)),"")</f>
        <v/>
      </c>
      <c r="V988">
        <f>Tableau1[[#This Row],[TOTAL_VALO]]*Tableau1[[#This Row],[SENSIBILITE]]</f>
        <v>168050.16166672</v>
      </c>
    </row>
    <row r="989" spans="1:22" ht="15" customHeight="1" x14ac:dyDescent="0.25">
      <c r="A989" s="1">
        <v>44645</v>
      </c>
      <c r="B989" t="s">
        <v>198</v>
      </c>
      <c r="C989">
        <v>152425</v>
      </c>
      <c r="D989" t="s">
        <v>519</v>
      </c>
      <c r="E989" t="s">
        <v>520</v>
      </c>
      <c r="F989" s="2">
        <v>300</v>
      </c>
      <c r="G989" s="3">
        <v>100844.78</v>
      </c>
      <c r="H989" s="2">
        <v>30253434</v>
      </c>
      <c r="I989" s="1">
        <v>44648</v>
      </c>
      <c r="K989" s="2">
        <v>3</v>
      </c>
      <c r="L989" s="2">
        <v>3</v>
      </c>
      <c r="M989" t="s">
        <v>268</v>
      </c>
      <c r="N989" t="s">
        <v>107</v>
      </c>
      <c r="O989" t="s">
        <v>521</v>
      </c>
      <c r="P989">
        <v>8.3321200000000002E-3</v>
      </c>
      <c r="Q989">
        <v>1.7450000000000001</v>
      </c>
      <c r="R989">
        <v>20</v>
      </c>
      <c r="S989" t="s">
        <v>50</v>
      </c>
      <c r="U989" t="str">
        <f>IFERROR(INDEX([1]!Tableau7[[#All],[DESCRIPTION]],MATCH(Tableau1[[#This Row],[EMETTEUR]],[1]!Tableau7[[#All],[CODE]],0)),"")</f>
        <v/>
      </c>
      <c r="V989">
        <f>Tableau1[[#This Row],[TOTAL_VALO]]*Tableau1[[#This Row],[SENSIBILITE]]</f>
        <v>252075.24250008</v>
      </c>
    </row>
    <row r="990" spans="1:22" ht="15" customHeight="1" x14ac:dyDescent="0.25">
      <c r="A990" s="1">
        <v>44645</v>
      </c>
      <c r="B990" t="s">
        <v>205</v>
      </c>
      <c r="C990" t="s">
        <v>522</v>
      </c>
      <c r="D990" t="s">
        <v>523</v>
      </c>
      <c r="E990" t="s">
        <v>524</v>
      </c>
      <c r="F990" s="2">
        <v>10000</v>
      </c>
      <c r="G990" s="3">
        <v>1614.03</v>
      </c>
      <c r="H990" s="2">
        <v>16140300</v>
      </c>
      <c r="I990" s="1"/>
      <c r="K990" s="2"/>
      <c r="L990" s="2"/>
      <c r="M990" t="s">
        <v>235</v>
      </c>
      <c r="O990" t="s">
        <v>522</v>
      </c>
      <c r="P990">
        <v>0.34</v>
      </c>
      <c r="Q990">
        <v>0</v>
      </c>
      <c r="R990">
        <v>0</v>
      </c>
      <c r="S990" t="s">
        <v>50</v>
      </c>
      <c r="U990" t="str">
        <f>IFERROR(INDEX([1]!Tableau7[[#All],[DESCRIPTION]],MATCH(Tableau1[[#This Row],[EMETTEUR]],[1]!Tableau7[[#All],[CODE]],0)),"")</f>
        <v/>
      </c>
      <c r="V990">
        <f>Tableau1[[#This Row],[TOTAL_VALO]]*Tableau1[[#This Row],[SENSIBILITE]]</f>
        <v>5487702</v>
      </c>
    </row>
    <row r="991" spans="1:22" ht="15" customHeight="1" x14ac:dyDescent="0.25">
      <c r="A991" s="1">
        <v>44645</v>
      </c>
      <c r="B991" t="s">
        <v>198</v>
      </c>
      <c r="C991" t="s">
        <v>522</v>
      </c>
      <c r="D991" t="s">
        <v>523</v>
      </c>
      <c r="E991" t="s">
        <v>524</v>
      </c>
      <c r="F991" s="2">
        <v>22000</v>
      </c>
      <c r="G991" s="3">
        <v>1614.03</v>
      </c>
      <c r="H991" s="2">
        <v>35508660</v>
      </c>
      <c r="I991" s="1"/>
      <c r="K991" s="2"/>
      <c r="L991" s="2"/>
      <c r="M991" t="s">
        <v>235</v>
      </c>
      <c r="O991" t="s">
        <v>522</v>
      </c>
      <c r="P991">
        <v>0.34</v>
      </c>
      <c r="Q991">
        <v>0</v>
      </c>
      <c r="R991">
        <v>0</v>
      </c>
      <c r="S991" t="s">
        <v>50</v>
      </c>
      <c r="U991" t="str">
        <f>IFERROR(INDEX([1]!Tableau7[[#All],[DESCRIPTION]],MATCH(Tableau1[[#This Row],[EMETTEUR]],[1]!Tableau7[[#All],[CODE]],0)),"")</f>
        <v/>
      </c>
      <c r="V991">
        <f>Tableau1[[#This Row],[TOTAL_VALO]]*Tableau1[[#This Row],[SENSIBILITE]]</f>
        <v>12072944.4</v>
      </c>
    </row>
    <row r="992" spans="1:22" ht="15" customHeight="1" x14ac:dyDescent="0.25">
      <c r="A992" s="1">
        <v>44645</v>
      </c>
      <c r="B992" t="s">
        <v>179</v>
      </c>
      <c r="C992" t="s">
        <v>525</v>
      </c>
      <c r="D992" t="s">
        <v>526</v>
      </c>
      <c r="E992" t="s">
        <v>527</v>
      </c>
      <c r="F992" s="2">
        <v>18000</v>
      </c>
      <c r="G992" s="3">
        <v>1655.42</v>
      </c>
      <c r="H992" s="2">
        <v>29797560</v>
      </c>
      <c r="I992" s="1"/>
      <c r="J992" s="1"/>
      <c r="K992" s="2"/>
      <c r="M992" t="s">
        <v>512</v>
      </c>
      <c r="O992" t="s">
        <v>525</v>
      </c>
      <c r="P992">
        <v>0.82</v>
      </c>
      <c r="Q992">
        <v>0</v>
      </c>
      <c r="R992">
        <v>0</v>
      </c>
      <c r="S992" t="s">
        <v>50</v>
      </c>
      <c r="U992" t="str">
        <f>IFERROR(INDEX([1]!Tableau7[[#All],[DESCRIPTION]],MATCH(Tableau1[[#This Row],[EMETTEUR]],[1]!Tableau7[[#All],[CODE]],0)),"")</f>
        <v/>
      </c>
      <c r="V992">
        <f>Tableau1[[#This Row],[TOTAL_VALO]]*Tableau1[[#This Row],[SENSIBILITE]]</f>
        <v>24433999.199999999</v>
      </c>
    </row>
    <row r="993" spans="1:22" ht="15" customHeight="1" x14ac:dyDescent="0.25">
      <c r="A993" s="1">
        <v>44645</v>
      </c>
      <c r="B993" t="s">
        <v>185</v>
      </c>
      <c r="C993" t="s">
        <v>525</v>
      </c>
      <c r="D993" t="s">
        <v>526</v>
      </c>
      <c r="E993" t="s">
        <v>527</v>
      </c>
      <c r="F993" s="2">
        <v>90300</v>
      </c>
      <c r="G993" s="3">
        <v>1655.42</v>
      </c>
      <c r="H993" s="2">
        <v>149484426</v>
      </c>
      <c r="I993" s="1"/>
      <c r="J993" s="1"/>
      <c r="K993" s="2"/>
      <c r="L993" s="2"/>
      <c r="M993" t="s">
        <v>512</v>
      </c>
      <c r="O993" t="s">
        <v>525</v>
      </c>
      <c r="P993">
        <v>0.82</v>
      </c>
      <c r="Q993">
        <v>0</v>
      </c>
      <c r="R993">
        <v>0</v>
      </c>
      <c r="S993" t="s">
        <v>50</v>
      </c>
      <c r="U993" t="str">
        <f>IFERROR(INDEX([1]!Tableau7[[#All],[DESCRIPTION]],MATCH(Tableau1[[#This Row],[EMETTEUR]],[1]!Tableau7[[#All],[CODE]],0)),"")</f>
        <v/>
      </c>
      <c r="V993">
        <f>Tableau1[[#This Row],[TOTAL_VALO]]*Tableau1[[#This Row],[SENSIBILITE]]</f>
        <v>122577229.31999999</v>
      </c>
    </row>
    <row r="994" spans="1:22" ht="15" customHeight="1" x14ac:dyDescent="0.25">
      <c r="A994" s="1">
        <v>44645</v>
      </c>
      <c r="B994" t="s">
        <v>185</v>
      </c>
      <c r="C994">
        <v>100720</v>
      </c>
      <c r="D994" t="s">
        <v>528</v>
      </c>
      <c r="E994" t="s">
        <v>529</v>
      </c>
      <c r="F994" s="2">
        <v>500</v>
      </c>
      <c r="G994" s="3">
        <v>103696.2</v>
      </c>
      <c r="H994" s="2">
        <v>51848100</v>
      </c>
      <c r="I994" s="1">
        <v>45144</v>
      </c>
      <c r="K994" s="2">
        <v>499</v>
      </c>
      <c r="L994" s="2">
        <v>499</v>
      </c>
      <c r="M994" t="s">
        <v>255</v>
      </c>
      <c r="N994" t="s">
        <v>107</v>
      </c>
      <c r="O994" t="s">
        <v>278</v>
      </c>
      <c r="P994">
        <v>1.30876773</v>
      </c>
      <c r="Q994">
        <v>2.06</v>
      </c>
      <c r="R994">
        <v>35</v>
      </c>
      <c r="S994" t="s">
        <v>50</v>
      </c>
      <c r="U994" t="str">
        <f>IFERROR(INDEX([1]!Tableau7[[#All],[DESCRIPTION]],MATCH(Tableau1[[#This Row],[EMETTEUR]],[1]!Tableau7[[#All],[CODE]],0)),"")</f>
        <v/>
      </c>
      <c r="V994">
        <f>Tableau1[[#This Row],[TOTAL_VALO]]*Tableau1[[#This Row],[SENSIBILITE]]</f>
        <v>67857120.141812995</v>
      </c>
    </row>
    <row r="995" spans="1:22" ht="15" customHeight="1" x14ac:dyDescent="0.25">
      <c r="A995" s="1">
        <v>44645</v>
      </c>
      <c r="B995" t="s">
        <v>150</v>
      </c>
      <c r="C995">
        <v>9523</v>
      </c>
      <c r="D995" t="s">
        <v>530</v>
      </c>
      <c r="E995" t="s">
        <v>531</v>
      </c>
      <c r="F995" s="2">
        <v>63</v>
      </c>
      <c r="G995" s="3">
        <v>100223.89</v>
      </c>
      <c r="H995" s="2">
        <v>6314105.0700000003</v>
      </c>
      <c r="I995" s="1">
        <v>47108</v>
      </c>
      <c r="K995" s="2">
        <v>2463</v>
      </c>
      <c r="L995" s="2">
        <v>2463</v>
      </c>
      <c r="M995" t="s">
        <v>182</v>
      </c>
      <c r="N995" t="s">
        <v>107</v>
      </c>
      <c r="O995" t="s">
        <v>92</v>
      </c>
      <c r="P995">
        <v>5.9215030300000002</v>
      </c>
      <c r="Q995">
        <v>3.32</v>
      </c>
      <c r="R995">
        <v>110</v>
      </c>
      <c r="S995" t="s">
        <v>50</v>
      </c>
      <c r="U995" t="str">
        <f>IFERROR(INDEX([1]!Tableau7[[#All],[DESCRIPTION]],MATCH(Tableau1[[#This Row],[EMETTEUR]],[1]!Tableau7[[#All],[CODE]],0)),"")</f>
        <v/>
      </c>
      <c r="V995">
        <f>Tableau1[[#This Row],[TOTAL_VALO]]*Tableau1[[#This Row],[SENSIBILITE]]</f>
        <v>37388992.303743362</v>
      </c>
    </row>
    <row r="996" spans="1:22" ht="15" customHeight="1" x14ac:dyDescent="0.25">
      <c r="A996" s="1">
        <v>44645</v>
      </c>
      <c r="B996" t="s">
        <v>124</v>
      </c>
      <c r="C996">
        <v>9523</v>
      </c>
      <c r="D996" t="s">
        <v>530</v>
      </c>
      <c r="E996" t="s">
        <v>531</v>
      </c>
      <c r="F996">
        <v>160</v>
      </c>
      <c r="G996" s="3">
        <v>100223.89</v>
      </c>
      <c r="H996" s="2">
        <v>16035822.4</v>
      </c>
      <c r="I996" s="1">
        <v>47108</v>
      </c>
      <c r="K996" s="2">
        <v>2463</v>
      </c>
      <c r="L996" s="2">
        <v>2463</v>
      </c>
      <c r="M996" t="s">
        <v>182</v>
      </c>
      <c r="N996" t="s">
        <v>107</v>
      </c>
      <c r="O996" t="s">
        <v>92</v>
      </c>
      <c r="P996">
        <v>5.9215030300000002</v>
      </c>
      <c r="Q996">
        <v>3.32</v>
      </c>
      <c r="R996">
        <v>110</v>
      </c>
      <c r="S996" t="s">
        <v>50</v>
      </c>
      <c r="U996" t="str">
        <f>IFERROR(INDEX([1]!Tableau7[[#All],[DESCRIPTION]],MATCH(Tableau1[[#This Row],[EMETTEUR]],[1]!Tableau7[[#All],[CODE]],0)),"")</f>
        <v/>
      </c>
      <c r="V996">
        <f>Tableau1[[#This Row],[TOTAL_VALO]]*Tableau1[[#This Row],[SENSIBILITE]]</f>
        <v>94956170.930141881</v>
      </c>
    </row>
    <row r="997" spans="1:22" ht="15" customHeight="1" x14ac:dyDescent="0.25">
      <c r="A997" s="1">
        <v>44645</v>
      </c>
      <c r="B997" t="s">
        <v>141</v>
      </c>
      <c r="C997">
        <v>9523</v>
      </c>
      <c r="D997" t="s">
        <v>530</v>
      </c>
      <c r="E997" t="s">
        <v>531</v>
      </c>
      <c r="F997" s="2">
        <v>95</v>
      </c>
      <c r="G997" s="3">
        <v>100223.89</v>
      </c>
      <c r="H997" s="2">
        <v>9521269.5500000007</v>
      </c>
      <c r="I997" s="1">
        <v>47108</v>
      </c>
      <c r="K997" s="2">
        <v>2463</v>
      </c>
      <c r="L997" s="2">
        <v>2463</v>
      </c>
      <c r="M997" t="s">
        <v>182</v>
      </c>
      <c r="N997" t="s">
        <v>107</v>
      </c>
      <c r="O997" t="s">
        <v>92</v>
      </c>
      <c r="P997">
        <v>5.9215030300000002</v>
      </c>
      <c r="Q997">
        <v>3.32</v>
      </c>
      <c r="R997">
        <v>110</v>
      </c>
      <c r="S997" t="s">
        <v>50</v>
      </c>
      <c r="U997" t="str">
        <f>IFERROR(INDEX([1]!Tableau7[[#All],[DESCRIPTION]],MATCH(Tableau1[[#This Row],[EMETTEUR]],[1]!Tableau7[[#All],[CODE]],0)),"")</f>
        <v/>
      </c>
      <c r="V997">
        <f>Tableau1[[#This Row],[TOTAL_VALO]]*Tableau1[[#This Row],[SENSIBILITE]]</f>
        <v>56380226.489771746</v>
      </c>
    </row>
    <row r="998" spans="1:22" ht="15" customHeight="1" x14ac:dyDescent="0.25">
      <c r="A998" s="1">
        <v>44645</v>
      </c>
      <c r="B998" t="s">
        <v>119</v>
      </c>
      <c r="C998">
        <v>9467</v>
      </c>
      <c r="D998" t="s">
        <v>532</v>
      </c>
      <c r="E998" t="s">
        <v>533</v>
      </c>
      <c r="F998">
        <v>100</v>
      </c>
      <c r="G998" s="3">
        <v>107620.05</v>
      </c>
      <c r="H998" s="3">
        <v>10762005</v>
      </c>
      <c r="I998" s="1">
        <v>55003</v>
      </c>
      <c r="K998" s="2">
        <v>10358</v>
      </c>
      <c r="L998" s="2">
        <v>10358</v>
      </c>
      <c r="M998" t="s">
        <v>182</v>
      </c>
      <c r="N998" t="s">
        <v>107</v>
      </c>
      <c r="O998" t="s">
        <v>195</v>
      </c>
      <c r="P998">
        <v>14.19740152</v>
      </c>
      <c r="Q998">
        <v>3.7450000000000001</v>
      </c>
      <c r="R998">
        <v>30</v>
      </c>
      <c r="S998" t="s">
        <v>109</v>
      </c>
      <c r="U998" t="str">
        <f>IFERROR(INDEX([1]!Tableau7[[#All],[DESCRIPTION]],MATCH(Tableau1[[#This Row],[EMETTEUR]],[1]!Tableau7[[#All],[CODE]],0)),"")</f>
        <v/>
      </c>
      <c r="V998">
        <f>Tableau1[[#This Row],[TOTAL_VALO]]*Tableau1[[#This Row],[SENSIBILITE]]</f>
        <v>152792506.14524761</v>
      </c>
    </row>
    <row r="999" spans="1:22" ht="15" customHeight="1" x14ac:dyDescent="0.25">
      <c r="A999" s="1">
        <v>44645</v>
      </c>
      <c r="B999" t="s">
        <v>135</v>
      </c>
      <c r="C999">
        <v>9467</v>
      </c>
      <c r="D999" t="s">
        <v>532</v>
      </c>
      <c r="E999" t="s">
        <v>533</v>
      </c>
      <c r="F999" s="2">
        <v>60</v>
      </c>
      <c r="G999" s="3">
        <v>107620.05</v>
      </c>
      <c r="H999" s="3">
        <v>6457203</v>
      </c>
      <c r="I999" s="1">
        <v>55003</v>
      </c>
      <c r="K999" s="2">
        <v>10358</v>
      </c>
      <c r="L999" s="2">
        <v>10358</v>
      </c>
      <c r="M999" t="s">
        <v>182</v>
      </c>
      <c r="N999" t="s">
        <v>107</v>
      </c>
      <c r="O999" t="s">
        <v>195</v>
      </c>
      <c r="P999">
        <v>14.19740152</v>
      </c>
      <c r="Q999">
        <v>3.7450000000000001</v>
      </c>
      <c r="R999">
        <v>30</v>
      </c>
      <c r="S999" t="s">
        <v>109</v>
      </c>
      <c r="U999" t="str">
        <f>IFERROR(INDEX([1]!Tableau7[[#All],[DESCRIPTION]],MATCH(Tableau1[[#This Row],[EMETTEUR]],[1]!Tableau7[[#All],[CODE]],0)),"")</f>
        <v/>
      </c>
      <c r="V999">
        <f>Tableau1[[#This Row],[TOTAL_VALO]]*Tableau1[[#This Row],[SENSIBILITE]]</f>
        <v>91675503.687148556</v>
      </c>
    </row>
    <row r="1000" spans="1:22" ht="15" customHeight="1" x14ac:dyDescent="0.25">
      <c r="A1000" s="1">
        <v>44645</v>
      </c>
      <c r="B1000" t="s">
        <v>103</v>
      </c>
      <c r="C1000">
        <v>9467</v>
      </c>
      <c r="D1000" t="s">
        <v>532</v>
      </c>
      <c r="E1000" t="s">
        <v>533</v>
      </c>
      <c r="F1000">
        <v>65</v>
      </c>
      <c r="G1000" s="3">
        <v>107620.05</v>
      </c>
      <c r="H1000" s="3">
        <v>6995303.25</v>
      </c>
      <c r="I1000" s="1">
        <v>55003</v>
      </c>
      <c r="K1000" s="2">
        <v>10358</v>
      </c>
      <c r="L1000" s="2">
        <v>10358</v>
      </c>
      <c r="M1000" t="s">
        <v>182</v>
      </c>
      <c r="N1000" t="s">
        <v>107</v>
      </c>
      <c r="O1000" t="s">
        <v>195</v>
      </c>
      <c r="P1000">
        <v>14.19740152</v>
      </c>
      <c r="Q1000">
        <v>3.7450000000000001</v>
      </c>
      <c r="R1000">
        <v>30</v>
      </c>
      <c r="S1000" t="s">
        <v>109</v>
      </c>
      <c r="U1000" t="str">
        <f>IFERROR(INDEX([1]!Tableau7[[#All],[DESCRIPTION]],MATCH(Tableau1[[#This Row],[EMETTEUR]],[1]!Tableau7[[#All],[CODE]],0)),"")</f>
        <v/>
      </c>
      <c r="V1000">
        <f>Tableau1[[#This Row],[TOTAL_VALO]]*Tableau1[[#This Row],[SENSIBILITE]]</f>
        <v>99315128.994410932</v>
      </c>
    </row>
    <row r="1001" spans="1:22" ht="15" customHeight="1" x14ac:dyDescent="0.25">
      <c r="A1001" s="1">
        <v>44645</v>
      </c>
      <c r="B1001" t="s">
        <v>198</v>
      </c>
      <c r="C1001">
        <v>152367</v>
      </c>
      <c r="D1001" t="s">
        <v>534</v>
      </c>
      <c r="E1001" t="s">
        <v>535</v>
      </c>
      <c r="F1001">
        <v>500</v>
      </c>
      <c r="G1001" s="3">
        <v>101647.03999999999</v>
      </c>
      <c r="H1001" s="2">
        <v>50823520</v>
      </c>
      <c r="I1001" s="1">
        <v>44676</v>
      </c>
      <c r="K1001" s="2">
        <v>31</v>
      </c>
      <c r="L1001" s="2">
        <v>31</v>
      </c>
      <c r="M1001" t="s">
        <v>268</v>
      </c>
      <c r="N1001" t="s">
        <v>107</v>
      </c>
      <c r="O1001" t="s">
        <v>184</v>
      </c>
      <c r="P1001">
        <v>8.5981909999999995E-2</v>
      </c>
      <c r="Q1001">
        <v>1.7450000000000001</v>
      </c>
      <c r="R1001">
        <v>20</v>
      </c>
      <c r="S1001" t="s">
        <v>50</v>
      </c>
      <c r="U1001" t="str">
        <f>IFERROR(INDEX([1]!Tableau7[[#All],[DESCRIPTION]],MATCH(Tableau1[[#This Row],[EMETTEUR]],[1]!Tableau7[[#All],[CODE]],0)),"")</f>
        <v/>
      </c>
      <c r="V1001">
        <f>Tableau1[[#This Row],[TOTAL_VALO]]*Tableau1[[#This Row],[SENSIBILITE]]</f>
        <v>4369903.3225232</v>
      </c>
    </row>
    <row r="1002" spans="1:22" ht="15" customHeight="1" x14ac:dyDescent="0.25">
      <c r="A1002" s="1">
        <v>44645</v>
      </c>
      <c r="B1002" t="s">
        <v>199</v>
      </c>
      <c r="C1002">
        <v>152367</v>
      </c>
      <c r="D1002" t="s">
        <v>534</v>
      </c>
      <c r="E1002" t="s">
        <v>535</v>
      </c>
      <c r="F1002">
        <v>100</v>
      </c>
      <c r="G1002" s="3">
        <v>101647.03999999999</v>
      </c>
      <c r="H1002" s="2">
        <v>10164704</v>
      </c>
      <c r="I1002" s="1">
        <v>44676</v>
      </c>
      <c r="J1002" s="1"/>
      <c r="K1002" s="2">
        <v>31</v>
      </c>
      <c r="L1002" s="2">
        <v>31</v>
      </c>
      <c r="M1002" t="s">
        <v>268</v>
      </c>
      <c r="N1002" t="s">
        <v>107</v>
      </c>
      <c r="O1002" t="s">
        <v>184</v>
      </c>
      <c r="P1002">
        <v>8.5981909999999995E-2</v>
      </c>
      <c r="Q1002">
        <v>1.7450000000000001</v>
      </c>
      <c r="R1002">
        <v>20</v>
      </c>
      <c r="S1002" t="s">
        <v>50</v>
      </c>
      <c r="U1002" t="str">
        <f>IFERROR(INDEX([1]!Tableau7[[#All],[DESCRIPTION]],MATCH(Tableau1[[#This Row],[EMETTEUR]],[1]!Tableau7[[#All],[CODE]],0)),"")</f>
        <v/>
      </c>
      <c r="V1002">
        <f>Tableau1[[#This Row],[TOTAL_VALO]]*Tableau1[[#This Row],[SENSIBILITE]]</f>
        <v>873980.66450463992</v>
      </c>
    </row>
    <row r="1003" spans="1:22" ht="15" customHeight="1" x14ac:dyDescent="0.25">
      <c r="A1003" s="1">
        <v>44645</v>
      </c>
      <c r="B1003" t="s">
        <v>205</v>
      </c>
      <c r="C1003">
        <v>100820</v>
      </c>
      <c r="D1003" t="s">
        <v>536</v>
      </c>
      <c r="E1003" t="s">
        <v>537</v>
      </c>
      <c r="F1003">
        <v>100</v>
      </c>
      <c r="G1003" s="3">
        <v>50581.01</v>
      </c>
      <c r="H1003" s="2">
        <v>5058101</v>
      </c>
      <c r="I1003" s="1">
        <v>44834</v>
      </c>
      <c r="J1003" s="1"/>
      <c r="K1003" s="2">
        <v>189</v>
      </c>
      <c r="L1003" s="2">
        <v>189</v>
      </c>
      <c r="M1003" t="s">
        <v>255</v>
      </c>
      <c r="N1003" t="s">
        <v>107</v>
      </c>
      <c r="O1003" t="s">
        <v>123</v>
      </c>
      <c r="P1003">
        <v>0.50769991999999997</v>
      </c>
      <c r="Q1003">
        <v>1.9910000000000001</v>
      </c>
      <c r="R1003">
        <v>40</v>
      </c>
      <c r="S1003" t="s">
        <v>50</v>
      </c>
      <c r="U1003" t="str">
        <f>IFERROR(INDEX([1]!Tableau7[[#All],[DESCRIPTION]],MATCH(Tableau1[[#This Row],[EMETTEUR]],[1]!Tableau7[[#All],[CODE]],0)),"")</f>
        <v/>
      </c>
      <c r="V1003">
        <f>Tableau1[[#This Row],[TOTAL_VALO]]*Tableau1[[#This Row],[SENSIBILITE]]</f>
        <v>2567997.4730519201</v>
      </c>
    </row>
    <row r="1004" spans="1:22" ht="15" customHeight="1" x14ac:dyDescent="0.25">
      <c r="A1004" s="1">
        <v>44645</v>
      </c>
      <c r="B1004" t="s">
        <v>185</v>
      </c>
      <c r="C1004">
        <v>100820</v>
      </c>
      <c r="D1004" t="s">
        <v>536</v>
      </c>
      <c r="E1004" t="s">
        <v>537</v>
      </c>
      <c r="F1004">
        <v>400</v>
      </c>
      <c r="G1004" s="3">
        <v>50581.01</v>
      </c>
      <c r="H1004" s="2">
        <v>20232404</v>
      </c>
      <c r="I1004" s="1">
        <v>44834</v>
      </c>
      <c r="K1004" s="2">
        <v>189</v>
      </c>
      <c r="L1004" s="2">
        <v>189</v>
      </c>
      <c r="M1004" t="s">
        <v>255</v>
      </c>
      <c r="N1004" t="s">
        <v>107</v>
      </c>
      <c r="O1004" t="s">
        <v>123</v>
      </c>
      <c r="P1004">
        <v>0.50769991999999997</v>
      </c>
      <c r="Q1004">
        <v>1.9910000000000001</v>
      </c>
      <c r="R1004">
        <v>40</v>
      </c>
      <c r="S1004" t="s">
        <v>50</v>
      </c>
      <c r="U1004" t="str">
        <f>IFERROR(INDEX([1]!Tableau7[[#All],[DESCRIPTION]],MATCH(Tableau1[[#This Row],[EMETTEUR]],[1]!Tableau7[[#All],[CODE]],0)),"")</f>
        <v/>
      </c>
      <c r="V1004">
        <f>Tableau1[[#This Row],[TOTAL_VALO]]*Tableau1[[#This Row],[SENSIBILITE]]</f>
        <v>10271989.89220768</v>
      </c>
    </row>
    <row r="1005" spans="1:22" ht="15" customHeight="1" x14ac:dyDescent="0.25">
      <c r="A1005" s="1">
        <v>44645</v>
      </c>
      <c r="B1005" t="s">
        <v>179</v>
      </c>
      <c r="C1005">
        <v>9165</v>
      </c>
      <c r="D1005" t="s">
        <v>538</v>
      </c>
      <c r="E1005" t="s">
        <v>539</v>
      </c>
      <c r="F1005">
        <v>150</v>
      </c>
      <c r="G1005" s="3">
        <v>105043.87</v>
      </c>
      <c r="H1005" s="3">
        <v>15756580.5</v>
      </c>
      <c r="I1005" s="1">
        <v>44689</v>
      </c>
      <c r="K1005" s="2">
        <v>44</v>
      </c>
      <c r="L1005" s="2">
        <v>44</v>
      </c>
      <c r="M1005" t="s">
        <v>182</v>
      </c>
      <c r="N1005" t="s">
        <v>107</v>
      </c>
      <c r="O1005" t="s">
        <v>178</v>
      </c>
      <c r="P1005">
        <v>0.12192493</v>
      </c>
      <c r="Q1005">
        <v>1.9950000000000001</v>
      </c>
      <c r="R1005">
        <v>45</v>
      </c>
      <c r="S1005" t="s">
        <v>50</v>
      </c>
      <c r="U1005" t="str">
        <f>IFERROR(INDEX([1]!Tableau7[[#All],[DESCRIPTION]],MATCH(Tableau1[[#This Row],[EMETTEUR]],[1]!Tableau7[[#All],[CODE]],0)),"")</f>
        <v/>
      </c>
      <c r="V1005">
        <f>Tableau1[[#This Row],[TOTAL_VALO]]*Tableau1[[#This Row],[SENSIBILITE]]</f>
        <v>1921119.974501865</v>
      </c>
    </row>
    <row r="1006" spans="1:22" ht="15" customHeight="1" x14ac:dyDescent="0.25">
      <c r="A1006" s="1">
        <v>44645</v>
      </c>
      <c r="B1006" t="s">
        <v>205</v>
      </c>
      <c r="C1006">
        <v>9165</v>
      </c>
      <c r="D1006" t="s">
        <v>538</v>
      </c>
      <c r="E1006" t="s">
        <v>539</v>
      </c>
      <c r="F1006">
        <v>180</v>
      </c>
      <c r="G1006" s="3">
        <v>105043.87</v>
      </c>
      <c r="H1006" s="2">
        <v>18907896.600000001</v>
      </c>
      <c r="I1006" s="1">
        <v>44689</v>
      </c>
      <c r="K1006" s="2">
        <v>44</v>
      </c>
      <c r="L1006" s="2">
        <v>44</v>
      </c>
      <c r="M1006" t="s">
        <v>182</v>
      </c>
      <c r="N1006" t="s">
        <v>107</v>
      </c>
      <c r="O1006" t="s">
        <v>178</v>
      </c>
      <c r="P1006">
        <v>0.12192493</v>
      </c>
      <c r="Q1006">
        <v>1.9950000000000001</v>
      </c>
      <c r="R1006">
        <v>45</v>
      </c>
      <c r="S1006" t="s">
        <v>50</v>
      </c>
      <c r="U1006" t="str">
        <f>IFERROR(INDEX([1]!Tableau7[[#All],[DESCRIPTION]],MATCH(Tableau1[[#This Row],[EMETTEUR]],[1]!Tableau7[[#All],[CODE]],0)),"")</f>
        <v/>
      </c>
      <c r="V1006">
        <f>Tableau1[[#This Row],[TOTAL_VALO]]*Tableau1[[#This Row],[SENSIBILITE]]</f>
        <v>2305343.9694022383</v>
      </c>
    </row>
    <row r="1007" spans="1:22" x14ac:dyDescent="0.25">
      <c r="A1007" s="1">
        <v>44645</v>
      </c>
      <c r="B1007" t="s">
        <v>185</v>
      </c>
      <c r="C1007">
        <v>9165</v>
      </c>
      <c r="D1007" t="s">
        <v>538</v>
      </c>
      <c r="E1007" t="s">
        <v>539</v>
      </c>
      <c r="F1007" s="2">
        <v>250</v>
      </c>
      <c r="G1007" s="3">
        <v>105043.87</v>
      </c>
      <c r="H1007" s="3">
        <v>26260967.5</v>
      </c>
      <c r="I1007" s="1">
        <v>44689</v>
      </c>
      <c r="K1007" s="2">
        <v>44</v>
      </c>
      <c r="L1007" s="2">
        <v>44</v>
      </c>
      <c r="M1007" t="s">
        <v>182</v>
      </c>
      <c r="N1007" t="s">
        <v>107</v>
      </c>
      <c r="O1007" t="s">
        <v>178</v>
      </c>
      <c r="P1007">
        <v>0.12192493</v>
      </c>
      <c r="Q1007">
        <v>1.9950000000000001</v>
      </c>
      <c r="R1007">
        <v>45</v>
      </c>
      <c r="S1007" t="s">
        <v>50</v>
      </c>
      <c r="U1007" t="str">
        <f>IFERROR(INDEX([1]!Tableau7[[#All],[DESCRIPTION]],MATCH(Tableau1[[#This Row],[EMETTEUR]],[1]!Tableau7[[#All],[CODE]],0)),"")</f>
        <v/>
      </c>
      <c r="V1007">
        <f>Tableau1[[#This Row],[TOTAL_VALO]]*Tableau1[[#This Row],[SENSIBILITE]]</f>
        <v>3201866.6241697748</v>
      </c>
    </row>
    <row r="1008" spans="1:22" ht="15" customHeight="1" x14ac:dyDescent="0.25">
      <c r="A1008" s="1">
        <v>44645</v>
      </c>
      <c r="B1008" t="s">
        <v>150</v>
      </c>
      <c r="C1008">
        <v>201630</v>
      </c>
      <c r="D1008" t="s">
        <v>540</v>
      </c>
      <c r="E1008" t="s">
        <v>541</v>
      </c>
      <c r="F1008" s="2">
        <v>109</v>
      </c>
      <c r="G1008" s="3">
        <v>102480.49</v>
      </c>
      <c r="H1008" s="2">
        <v>11170373.41</v>
      </c>
      <c r="I1008" s="1">
        <v>46132</v>
      </c>
      <c r="K1008" s="2">
        <v>1487</v>
      </c>
      <c r="L1008" s="2">
        <v>1487</v>
      </c>
      <c r="M1008" t="s">
        <v>106</v>
      </c>
      <c r="N1008" t="s">
        <v>107</v>
      </c>
      <c r="O1008" t="s">
        <v>108</v>
      </c>
      <c r="P1008">
        <v>3.7784315899999998</v>
      </c>
      <c r="Q1008">
        <v>2.0339999999999998</v>
      </c>
      <c r="R1008">
        <v>0</v>
      </c>
      <c r="S1008" t="s">
        <v>109</v>
      </c>
      <c r="U1008" t="str">
        <f>IFERROR(INDEX([1]!Tableau7[[#All],[DESCRIPTION]],MATCH(Tableau1[[#This Row],[EMETTEUR]],[1]!Tableau7[[#All],[CODE]],0)),"")</f>
        <v/>
      </c>
      <c r="V1008">
        <f>Tableau1[[#This Row],[TOTAL_VALO]]*Tableau1[[#This Row],[SENSIBILITE]]</f>
        <v>42206491.764440022</v>
      </c>
    </row>
    <row r="1009" spans="1:22" ht="15" customHeight="1" x14ac:dyDescent="0.25">
      <c r="A1009" s="1">
        <v>44645</v>
      </c>
      <c r="B1009" t="s">
        <v>111</v>
      </c>
      <c r="C1009">
        <v>201630</v>
      </c>
      <c r="D1009" t="s">
        <v>540</v>
      </c>
      <c r="E1009" t="s">
        <v>541</v>
      </c>
      <c r="F1009" s="2">
        <v>20</v>
      </c>
      <c r="G1009" s="3">
        <v>102480.49</v>
      </c>
      <c r="H1009" s="2">
        <v>2049609.8</v>
      </c>
      <c r="I1009" s="1">
        <v>46132</v>
      </c>
      <c r="K1009" s="2">
        <v>1487</v>
      </c>
      <c r="L1009" s="2">
        <v>1487</v>
      </c>
      <c r="M1009" t="s">
        <v>106</v>
      </c>
      <c r="N1009" t="s">
        <v>107</v>
      </c>
      <c r="O1009" t="s">
        <v>108</v>
      </c>
      <c r="P1009">
        <v>3.7784315899999998</v>
      </c>
      <c r="Q1009">
        <v>2.0339999999999998</v>
      </c>
      <c r="R1009">
        <v>0</v>
      </c>
      <c r="S1009" t="s">
        <v>109</v>
      </c>
      <c r="U1009" t="str">
        <f>IFERROR(INDEX([1]!Tableau7[[#All],[DESCRIPTION]],MATCH(Tableau1[[#This Row],[EMETTEUR]],[1]!Tableau7[[#All],[CODE]],0)),"")</f>
        <v/>
      </c>
      <c r="V1009">
        <f>Tableau1[[#This Row],[TOTAL_VALO]]*Tableau1[[#This Row],[SENSIBILITE]]</f>
        <v>7744310.4154935814</v>
      </c>
    </row>
    <row r="1010" spans="1:22" ht="15" customHeight="1" x14ac:dyDescent="0.25">
      <c r="A1010" s="1">
        <v>44645</v>
      </c>
      <c r="B1010" t="s">
        <v>124</v>
      </c>
      <c r="C1010">
        <v>201630</v>
      </c>
      <c r="D1010" t="s">
        <v>540</v>
      </c>
      <c r="E1010" t="s">
        <v>541</v>
      </c>
      <c r="F1010">
        <v>300</v>
      </c>
      <c r="G1010" s="3">
        <v>102480.49</v>
      </c>
      <c r="H1010" s="3">
        <v>30744147</v>
      </c>
      <c r="I1010" s="1">
        <v>46132</v>
      </c>
      <c r="K1010" s="2">
        <v>1487</v>
      </c>
      <c r="L1010" s="2">
        <v>1487</v>
      </c>
      <c r="M1010" t="s">
        <v>106</v>
      </c>
      <c r="N1010" t="s">
        <v>107</v>
      </c>
      <c r="O1010" t="s">
        <v>108</v>
      </c>
      <c r="P1010">
        <v>3.7784315899999998</v>
      </c>
      <c r="Q1010">
        <v>2.0339999999999998</v>
      </c>
      <c r="R1010">
        <v>0</v>
      </c>
      <c r="S1010" t="s">
        <v>109</v>
      </c>
      <c r="U1010" t="str">
        <f>IFERROR(INDEX([1]!Tableau7[[#All],[DESCRIPTION]],MATCH(Tableau1[[#This Row],[EMETTEUR]],[1]!Tableau7[[#All],[CODE]],0)),"")</f>
        <v/>
      </c>
      <c r="V1010">
        <f>Tableau1[[#This Row],[TOTAL_VALO]]*Tableau1[[#This Row],[SENSIBILITE]]</f>
        <v>116164656.23240373</v>
      </c>
    </row>
    <row r="1011" spans="1:22" ht="15" customHeight="1" x14ac:dyDescent="0.25">
      <c r="A1011" s="1">
        <v>44645</v>
      </c>
      <c r="B1011" t="s">
        <v>114</v>
      </c>
      <c r="C1011">
        <v>201630</v>
      </c>
      <c r="D1011" t="s">
        <v>540</v>
      </c>
      <c r="E1011" t="s">
        <v>541</v>
      </c>
      <c r="F1011">
        <v>100</v>
      </c>
      <c r="G1011" s="3">
        <v>102480.49</v>
      </c>
      <c r="H1011" s="3">
        <v>10248049</v>
      </c>
      <c r="I1011" s="1">
        <v>46132</v>
      </c>
      <c r="K1011" s="2">
        <v>1487</v>
      </c>
      <c r="L1011" s="2">
        <v>1487</v>
      </c>
      <c r="M1011" t="s">
        <v>106</v>
      </c>
      <c r="N1011" t="s">
        <v>107</v>
      </c>
      <c r="O1011" t="s">
        <v>108</v>
      </c>
      <c r="P1011">
        <v>3.7784315899999998</v>
      </c>
      <c r="Q1011">
        <v>2.0339999999999998</v>
      </c>
      <c r="R1011">
        <v>0</v>
      </c>
      <c r="S1011" t="s">
        <v>109</v>
      </c>
      <c r="U1011" t="str">
        <f>IFERROR(INDEX([1]!Tableau7[[#All],[DESCRIPTION]],MATCH(Tableau1[[#This Row],[EMETTEUR]],[1]!Tableau7[[#All],[CODE]],0)),"")</f>
        <v/>
      </c>
      <c r="V1011">
        <f>Tableau1[[#This Row],[TOTAL_VALO]]*Tableau1[[#This Row],[SENSIBILITE]]</f>
        <v>38721552.077467911</v>
      </c>
    </row>
    <row r="1012" spans="1:22" ht="15" customHeight="1" x14ac:dyDescent="0.25">
      <c r="A1012" s="1">
        <v>44645</v>
      </c>
      <c r="B1012" t="s">
        <v>115</v>
      </c>
      <c r="C1012">
        <v>201630</v>
      </c>
      <c r="D1012" t="s">
        <v>540</v>
      </c>
      <c r="E1012" t="s">
        <v>541</v>
      </c>
      <c r="F1012">
        <v>50</v>
      </c>
      <c r="G1012" s="3">
        <v>102480.49</v>
      </c>
      <c r="H1012" s="3">
        <v>5124024.5</v>
      </c>
      <c r="I1012" s="1">
        <v>46132</v>
      </c>
      <c r="K1012" s="2">
        <v>1487</v>
      </c>
      <c r="L1012" s="2">
        <v>1487</v>
      </c>
      <c r="M1012" t="s">
        <v>106</v>
      </c>
      <c r="N1012" t="s">
        <v>107</v>
      </c>
      <c r="O1012" t="s">
        <v>108</v>
      </c>
      <c r="P1012">
        <v>3.7784315899999998</v>
      </c>
      <c r="Q1012">
        <v>2.0339999999999998</v>
      </c>
      <c r="R1012">
        <v>0</v>
      </c>
      <c r="S1012" t="s">
        <v>109</v>
      </c>
      <c r="U1012" t="str">
        <f>IFERROR(INDEX([1]!Tableau7[[#All],[DESCRIPTION]],MATCH(Tableau1[[#This Row],[EMETTEUR]],[1]!Tableau7[[#All],[CODE]],0)),"")</f>
        <v/>
      </c>
      <c r="V1012">
        <f>Tableau1[[#This Row],[TOTAL_VALO]]*Tableau1[[#This Row],[SENSIBILITE]]</f>
        <v>19360776.038733955</v>
      </c>
    </row>
    <row r="1013" spans="1:22" ht="15" customHeight="1" x14ac:dyDescent="0.25">
      <c r="A1013" s="1">
        <v>44645</v>
      </c>
      <c r="B1013" t="s">
        <v>119</v>
      </c>
      <c r="C1013">
        <v>201630</v>
      </c>
      <c r="D1013" t="s">
        <v>540</v>
      </c>
      <c r="E1013" t="s">
        <v>541</v>
      </c>
      <c r="F1013">
        <v>450</v>
      </c>
      <c r="G1013" s="3">
        <v>102480.49</v>
      </c>
      <c r="H1013" s="3">
        <v>46116220.5</v>
      </c>
      <c r="I1013" s="1">
        <v>46132</v>
      </c>
      <c r="K1013" s="2">
        <v>1487</v>
      </c>
      <c r="L1013" s="2">
        <v>1487</v>
      </c>
      <c r="M1013" t="s">
        <v>106</v>
      </c>
      <c r="N1013" t="s">
        <v>107</v>
      </c>
      <c r="O1013" t="s">
        <v>108</v>
      </c>
      <c r="P1013">
        <v>3.7784315899999998</v>
      </c>
      <c r="Q1013">
        <v>2.0339999999999998</v>
      </c>
      <c r="R1013">
        <v>0</v>
      </c>
      <c r="S1013" t="s">
        <v>109</v>
      </c>
      <c r="U1013" t="str">
        <f>IFERROR(INDEX([1]!Tableau7[[#All],[DESCRIPTION]],MATCH(Tableau1[[#This Row],[EMETTEUR]],[1]!Tableau7[[#All],[CODE]],0)),"")</f>
        <v/>
      </c>
      <c r="V1013">
        <f>Tableau1[[#This Row],[TOTAL_VALO]]*Tableau1[[#This Row],[SENSIBILITE]]</f>
        <v>174246984.34860557</v>
      </c>
    </row>
    <row r="1014" spans="1:22" ht="15" customHeight="1" x14ac:dyDescent="0.25">
      <c r="A1014" s="1">
        <v>44645</v>
      </c>
      <c r="B1014" t="s">
        <v>140</v>
      </c>
      <c r="C1014">
        <v>201630</v>
      </c>
      <c r="D1014" t="s">
        <v>540</v>
      </c>
      <c r="E1014" t="s">
        <v>541</v>
      </c>
      <c r="F1014">
        <v>460</v>
      </c>
      <c r="G1014" s="3">
        <v>102480.49</v>
      </c>
      <c r="H1014" s="3">
        <v>47141025.399999999</v>
      </c>
      <c r="I1014" s="1">
        <v>46132</v>
      </c>
      <c r="K1014" s="2">
        <v>1487</v>
      </c>
      <c r="L1014" s="2">
        <v>1487</v>
      </c>
      <c r="M1014" t="s">
        <v>106</v>
      </c>
      <c r="N1014" t="s">
        <v>107</v>
      </c>
      <c r="O1014" t="s">
        <v>108</v>
      </c>
      <c r="P1014">
        <v>3.7784315899999998</v>
      </c>
      <c r="Q1014">
        <v>2.0339999999999998</v>
      </c>
      <c r="R1014">
        <v>0</v>
      </c>
      <c r="S1014" t="s">
        <v>109</v>
      </c>
      <c r="U1014" t="str">
        <f>IFERROR(INDEX([1]!Tableau7[[#All],[DESCRIPTION]],MATCH(Tableau1[[#This Row],[EMETTEUR]],[1]!Tableau7[[#All],[CODE]],0)),"")</f>
        <v/>
      </c>
      <c r="V1014">
        <f>Tableau1[[#This Row],[TOTAL_VALO]]*Tableau1[[#This Row],[SENSIBILITE]]</f>
        <v>178119139.55635238</v>
      </c>
    </row>
    <row r="1015" spans="1:22" ht="15" customHeight="1" x14ac:dyDescent="0.25">
      <c r="A1015" s="1">
        <v>44645</v>
      </c>
      <c r="B1015" t="s">
        <v>120</v>
      </c>
      <c r="C1015">
        <v>201630</v>
      </c>
      <c r="D1015" t="s">
        <v>540</v>
      </c>
      <c r="E1015" t="s">
        <v>541</v>
      </c>
      <c r="F1015">
        <v>25</v>
      </c>
      <c r="G1015" s="3">
        <v>102480.49</v>
      </c>
      <c r="H1015" s="3">
        <v>2562012.25</v>
      </c>
      <c r="I1015" s="1">
        <v>46132</v>
      </c>
      <c r="K1015" s="2">
        <v>1487</v>
      </c>
      <c r="L1015" s="2">
        <v>1487</v>
      </c>
      <c r="M1015" t="s">
        <v>106</v>
      </c>
      <c r="N1015" t="s">
        <v>107</v>
      </c>
      <c r="O1015" t="s">
        <v>108</v>
      </c>
      <c r="P1015">
        <v>3.7784315899999998</v>
      </c>
      <c r="Q1015">
        <v>2.0339999999999998</v>
      </c>
      <c r="R1015">
        <v>0</v>
      </c>
      <c r="S1015" t="s">
        <v>109</v>
      </c>
      <c r="U1015" t="str">
        <f>IFERROR(INDEX([1]!Tableau7[[#All],[DESCRIPTION]],MATCH(Tableau1[[#This Row],[EMETTEUR]],[1]!Tableau7[[#All],[CODE]],0)),"")</f>
        <v/>
      </c>
      <c r="V1015">
        <f>Tableau1[[#This Row],[TOTAL_VALO]]*Tableau1[[#This Row],[SENSIBILITE]]</f>
        <v>9680388.0193669777</v>
      </c>
    </row>
    <row r="1016" spans="1:22" ht="15" customHeight="1" x14ac:dyDescent="0.25">
      <c r="A1016" s="1">
        <v>44645</v>
      </c>
      <c r="B1016" t="s">
        <v>134</v>
      </c>
      <c r="C1016">
        <v>201630</v>
      </c>
      <c r="D1016" t="s">
        <v>540</v>
      </c>
      <c r="E1016" t="s">
        <v>541</v>
      </c>
      <c r="F1016">
        <v>25</v>
      </c>
      <c r="G1016" s="3">
        <v>102480.49</v>
      </c>
      <c r="H1016" s="3">
        <v>2562012.25</v>
      </c>
      <c r="I1016" s="1">
        <v>46132</v>
      </c>
      <c r="K1016" s="2">
        <v>1487</v>
      </c>
      <c r="L1016" s="2">
        <v>1487</v>
      </c>
      <c r="M1016" t="s">
        <v>106</v>
      </c>
      <c r="N1016" t="s">
        <v>107</v>
      </c>
      <c r="O1016" t="s">
        <v>108</v>
      </c>
      <c r="P1016">
        <v>3.7784315899999998</v>
      </c>
      <c r="Q1016">
        <v>2.0339999999999998</v>
      </c>
      <c r="R1016">
        <v>0</v>
      </c>
      <c r="S1016" t="s">
        <v>109</v>
      </c>
      <c r="U1016" t="str">
        <f>IFERROR(INDEX([1]!Tableau7[[#All],[DESCRIPTION]],MATCH(Tableau1[[#This Row],[EMETTEUR]],[1]!Tableau7[[#All],[CODE]],0)),"")</f>
        <v/>
      </c>
      <c r="V1016">
        <f>Tableau1[[#This Row],[TOTAL_VALO]]*Tableau1[[#This Row],[SENSIBILITE]]</f>
        <v>9680388.0193669777</v>
      </c>
    </row>
    <row r="1017" spans="1:22" ht="15" customHeight="1" x14ac:dyDescent="0.25">
      <c r="A1017" s="1">
        <v>44645</v>
      </c>
      <c r="B1017" t="s">
        <v>103</v>
      </c>
      <c r="C1017">
        <v>201630</v>
      </c>
      <c r="D1017" t="s">
        <v>540</v>
      </c>
      <c r="E1017" t="s">
        <v>541</v>
      </c>
      <c r="F1017">
        <v>100</v>
      </c>
      <c r="G1017" s="3">
        <v>102480.49</v>
      </c>
      <c r="H1017" s="3">
        <v>10248049</v>
      </c>
      <c r="I1017" s="1">
        <v>46132</v>
      </c>
      <c r="J1017" s="1"/>
      <c r="K1017" s="2">
        <v>1487</v>
      </c>
      <c r="L1017" s="2">
        <v>1487</v>
      </c>
      <c r="M1017" t="s">
        <v>106</v>
      </c>
      <c r="N1017" t="s">
        <v>107</v>
      </c>
      <c r="O1017" t="s">
        <v>108</v>
      </c>
      <c r="P1017">
        <v>3.7784315899999998</v>
      </c>
      <c r="Q1017">
        <v>2.0339999999999998</v>
      </c>
      <c r="R1017">
        <v>0</v>
      </c>
      <c r="S1017" t="s">
        <v>109</v>
      </c>
      <c r="U1017" t="str">
        <f>IFERROR(INDEX([1]!Tableau7[[#All],[DESCRIPTION]],MATCH(Tableau1[[#This Row],[EMETTEUR]],[1]!Tableau7[[#All],[CODE]],0)),"")</f>
        <v/>
      </c>
      <c r="V1017">
        <f>Tableau1[[#This Row],[TOTAL_VALO]]*Tableau1[[#This Row],[SENSIBILITE]]</f>
        <v>38721552.077467911</v>
      </c>
    </row>
    <row r="1018" spans="1:22" ht="15" customHeight="1" x14ac:dyDescent="0.25">
      <c r="A1018" s="1">
        <v>44645</v>
      </c>
      <c r="B1018" t="s">
        <v>205</v>
      </c>
      <c r="C1018">
        <v>100836</v>
      </c>
      <c r="D1018" t="s">
        <v>542</v>
      </c>
      <c r="E1018" t="s">
        <v>543</v>
      </c>
      <c r="F1018">
        <v>100</v>
      </c>
      <c r="G1018" s="3">
        <v>101934.61</v>
      </c>
      <c r="H1018" s="3">
        <v>10193461</v>
      </c>
      <c r="I1018" s="1">
        <v>45016</v>
      </c>
      <c r="J1018" s="1"/>
      <c r="K1018" s="2">
        <v>371</v>
      </c>
      <c r="L1018" s="2">
        <v>371</v>
      </c>
      <c r="M1018" t="s">
        <v>255</v>
      </c>
      <c r="N1018" t="s">
        <v>107</v>
      </c>
      <c r="O1018" t="s">
        <v>123</v>
      </c>
      <c r="P1018">
        <v>0.49670617</v>
      </c>
      <c r="Q1018">
        <v>2.0059999999999998</v>
      </c>
      <c r="R1018">
        <v>35</v>
      </c>
      <c r="S1018" t="s">
        <v>50</v>
      </c>
      <c r="U1018" t="str">
        <f>IFERROR(INDEX([1]!Tableau7[[#All],[DESCRIPTION]],MATCH(Tableau1[[#This Row],[EMETTEUR]],[1]!Tableau7[[#All],[CODE]],0)),"")</f>
        <v/>
      </c>
      <c r="V1018">
        <f>Tableau1[[#This Row],[TOTAL_VALO]]*Tableau1[[#This Row],[SENSIBILITE]]</f>
        <v>5063154.9723543702</v>
      </c>
    </row>
    <row r="1019" spans="1:22" ht="15" customHeight="1" x14ac:dyDescent="0.25">
      <c r="A1019" s="1">
        <v>44645</v>
      </c>
      <c r="B1019" t="s">
        <v>185</v>
      </c>
      <c r="C1019">
        <v>100836</v>
      </c>
      <c r="D1019" t="s">
        <v>542</v>
      </c>
      <c r="E1019" t="s">
        <v>543</v>
      </c>
      <c r="F1019">
        <v>300</v>
      </c>
      <c r="G1019" s="3">
        <v>101934.61</v>
      </c>
      <c r="H1019" s="3">
        <v>30580383</v>
      </c>
      <c r="I1019" s="1">
        <v>45016</v>
      </c>
      <c r="K1019" s="2">
        <v>371</v>
      </c>
      <c r="L1019" s="2">
        <v>371</v>
      </c>
      <c r="M1019" t="s">
        <v>255</v>
      </c>
      <c r="N1019" t="s">
        <v>107</v>
      </c>
      <c r="O1019" t="s">
        <v>123</v>
      </c>
      <c r="P1019">
        <v>0.49670617</v>
      </c>
      <c r="Q1019">
        <v>2.0059999999999998</v>
      </c>
      <c r="R1019">
        <v>35</v>
      </c>
      <c r="S1019" t="s">
        <v>50</v>
      </c>
      <c r="U1019" t="str">
        <f>IFERROR(INDEX([1]!Tableau7[[#All],[DESCRIPTION]],MATCH(Tableau1[[#This Row],[EMETTEUR]],[1]!Tableau7[[#All],[CODE]],0)),"")</f>
        <v/>
      </c>
      <c r="V1019">
        <f>Tableau1[[#This Row],[TOTAL_VALO]]*Tableau1[[#This Row],[SENSIBILITE]]</f>
        <v>15189464.91706311</v>
      </c>
    </row>
    <row r="1020" spans="1:22" ht="15" customHeight="1" x14ac:dyDescent="0.25">
      <c r="A1020" s="1">
        <v>44645</v>
      </c>
      <c r="B1020" t="s">
        <v>119</v>
      </c>
      <c r="C1020">
        <v>100836</v>
      </c>
      <c r="D1020" t="s">
        <v>542</v>
      </c>
      <c r="E1020" t="s">
        <v>543</v>
      </c>
      <c r="F1020">
        <v>150</v>
      </c>
      <c r="G1020" s="3">
        <v>101934.61</v>
      </c>
      <c r="H1020" s="2">
        <v>15290191.5</v>
      </c>
      <c r="I1020" s="1">
        <v>45016</v>
      </c>
      <c r="K1020" s="2">
        <v>371</v>
      </c>
      <c r="L1020" s="2">
        <v>371</v>
      </c>
      <c r="M1020" t="s">
        <v>255</v>
      </c>
      <c r="N1020" t="s">
        <v>107</v>
      </c>
      <c r="O1020" t="s">
        <v>123</v>
      </c>
      <c r="P1020">
        <v>0.49670617</v>
      </c>
      <c r="Q1020">
        <v>2.0059999999999998</v>
      </c>
      <c r="R1020">
        <v>35</v>
      </c>
      <c r="S1020" t="s">
        <v>50</v>
      </c>
      <c r="U1020" t="str">
        <f>IFERROR(INDEX([1]!Tableau7[[#All],[DESCRIPTION]],MATCH(Tableau1[[#This Row],[EMETTEUR]],[1]!Tableau7[[#All],[CODE]],0)),"")</f>
        <v/>
      </c>
      <c r="V1020">
        <f>Tableau1[[#This Row],[TOTAL_VALO]]*Tableau1[[#This Row],[SENSIBILITE]]</f>
        <v>7594732.4585315548</v>
      </c>
    </row>
    <row r="1021" spans="1:22" ht="15" customHeight="1" x14ac:dyDescent="0.25">
      <c r="A1021" s="1">
        <v>44645</v>
      </c>
      <c r="B1021" t="s">
        <v>110</v>
      </c>
      <c r="C1021">
        <v>9489</v>
      </c>
      <c r="D1021" t="s">
        <v>544</v>
      </c>
      <c r="E1021" t="s">
        <v>545</v>
      </c>
      <c r="F1021">
        <v>90</v>
      </c>
      <c r="G1021" s="3">
        <v>102762.68</v>
      </c>
      <c r="H1021" s="2">
        <v>9248641.1999999993</v>
      </c>
      <c r="I1021" s="1">
        <v>46750</v>
      </c>
      <c r="K1021" s="2">
        <v>2105</v>
      </c>
      <c r="L1021" s="2">
        <v>2105</v>
      </c>
      <c r="M1021" t="s">
        <v>182</v>
      </c>
      <c r="N1021" t="s">
        <v>107</v>
      </c>
      <c r="O1021" t="s">
        <v>218</v>
      </c>
      <c r="P1021">
        <v>5.2186155000000003</v>
      </c>
      <c r="Q1021">
        <v>2.5790000000000002</v>
      </c>
      <c r="R1021">
        <v>40</v>
      </c>
      <c r="S1021" t="s">
        <v>50</v>
      </c>
      <c r="U1021" t="str">
        <f>IFERROR(INDEX([1]!Tableau7[[#All],[DESCRIPTION]],MATCH(Tableau1[[#This Row],[EMETTEUR]],[1]!Tableau7[[#All],[CODE]],0)),"")</f>
        <v/>
      </c>
      <c r="V1021">
        <f>Tableau1[[#This Row],[TOTAL_VALO]]*Tableau1[[#This Row],[SENSIBILITE]]</f>
        <v>48265102.320258602</v>
      </c>
    </row>
    <row r="1022" spans="1:22" ht="15" customHeight="1" x14ac:dyDescent="0.25">
      <c r="A1022" s="1">
        <v>44645</v>
      </c>
      <c r="B1022" t="s">
        <v>141</v>
      </c>
      <c r="C1022">
        <v>9489</v>
      </c>
      <c r="D1022" t="s">
        <v>544</v>
      </c>
      <c r="E1022" t="s">
        <v>545</v>
      </c>
      <c r="F1022">
        <v>110</v>
      </c>
      <c r="G1022" s="3">
        <v>102762.68</v>
      </c>
      <c r="H1022" s="2">
        <v>11303894.800000001</v>
      </c>
      <c r="I1022" s="1">
        <v>46750</v>
      </c>
      <c r="K1022" s="2">
        <v>2105</v>
      </c>
      <c r="L1022" s="2">
        <v>2105</v>
      </c>
      <c r="M1022" t="s">
        <v>182</v>
      </c>
      <c r="N1022" t="s">
        <v>107</v>
      </c>
      <c r="O1022" t="s">
        <v>218</v>
      </c>
      <c r="P1022">
        <v>5.2186155000000003</v>
      </c>
      <c r="Q1022">
        <v>2.5790000000000002</v>
      </c>
      <c r="R1022">
        <v>40</v>
      </c>
      <c r="S1022" t="s">
        <v>50</v>
      </c>
      <c r="U1022" t="str">
        <f>IFERROR(INDEX([1]!Tableau7[[#All],[DESCRIPTION]],MATCH(Tableau1[[#This Row],[EMETTEUR]],[1]!Tableau7[[#All],[CODE]],0)),"")</f>
        <v/>
      </c>
      <c r="V1022">
        <f>Tableau1[[#This Row],[TOTAL_VALO]]*Tableau1[[#This Row],[SENSIBILITE]]</f>
        <v>58990680.613649406</v>
      </c>
    </row>
    <row r="1023" spans="1:22" ht="15" customHeight="1" x14ac:dyDescent="0.25">
      <c r="A1023" s="1">
        <v>44645</v>
      </c>
      <c r="B1023" t="s">
        <v>114</v>
      </c>
      <c r="C1023">
        <v>9489</v>
      </c>
      <c r="D1023" t="s">
        <v>544</v>
      </c>
      <c r="E1023" t="s">
        <v>545</v>
      </c>
      <c r="F1023">
        <v>30</v>
      </c>
      <c r="G1023" s="3">
        <v>102762.68</v>
      </c>
      <c r="H1023" s="2">
        <v>3082880.4</v>
      </c>
      <c r="I1023" s="1">
        <v>46750</v>
      </c>
      <c r="K1023" s="2">
        <v>2105</v>
      </c>
      <c r="L1023" s="2">
        <v>2105</v>
      </c>
      <c r="M1023" t="s">
        <v>182</v>
      </c>
      <c r="N1023" t="s">
        <v>107</v>
      </c>
      <c r="O1023" t="s">
        <v>218</v>
      </c>
      <c r="P1023">
        <v>5.2186155000000003</v>
      </c>
      <c r="Q1023">
        <v>2.5790000000000002</v>
      </c>
      <c r="R1023">
        <v>40</v>
      </c>
      <c r="S1023" t="s">
        <v>50</v>
      </c>
      <c r="U1023" t="str">
        <f>IFERROR(INDEX([1]!Tableau7[[#All],[DESCRIPTION]],MATCH(Tableau1[[#This Row],[EMETTEUR]],[1]!Tableau7[[#All],[CODE]],0)),"")</f>
        <v/>
      </c>
      <c r="V1023">
        <f>Tableau1[[#This Row],[TOTAL_VALO]]*Tableau1[[#This Row],[SENSIBILITE]]</f>
        <v>16088367.440086201</v>
      </c>
    </row>
    <row r="1024" spans="1:22" ht="15" customHeight="1" x14ac:dyDescent="0.25">
      <c r="A1024" s="1">
        <v>44645</v>
      </c>
      <c r="B1024" t="s">
        <v>135</v>
      </c>
      <c r="C1024">
        <v>9489</v>
      </c>
      <c r="D1024" t="s">
        <v>544</v>
      </c>
      <c r="E1024" t="s">
        <v>545</v>
      </c>
      <c r="F1024">
        <v>120</v>
      </c>
      <c r="G1024" s="3">
        <v>102762.68</v>
      </c>
      <c r="H1024" s="2">
        <v>12331521.6</v>
      </c>
      <c r="I1024" s="1">
        <v>46750</v>
      </c>
      <c r="K1024" s="2">
        <v>2105</v>
      </c>
      <c r="L1024" s="2">
        <v>2105</v>
      </c>
      <c r="M1024" t="s">
        <v>182</v>
      </c>
      <c r="N1024" t="s">
        <v>107</v>
      </c>
      <c r="O1024" t="s">
        <v>218</v>
      </c>
      <c r="P1024">
        <v>5.2186155000000003</v>
      </c>
      <c r="Q1024">
        <v>2.5790000000000002</v>
      </c>
      <c r="R1024">
        <v>40</v>
      </c>
      <c r="S1024" t="s">
        <v>50</v>
      </c>
      <c r="U1024" t="str">
        <f>IFERROR(INDEX([1]!Tableau7[[#All],[DESCRIPTION]],MATCH(Tableau1[[#This Row],[EMETTEUR]],[1]!Tableau7[[#All],[CODE]],0)),"")</f>
        <v/>
      </c>
      <c r="V1024">
        <f>Tableau1[[#This Row],[TOTAL_VALO]]*Tableau1[[#This Row],[SENSIBILITE]]</f>
        <v>64353469.760344803</v>
      </c>
    </row>
    <row r="1025" spans="1:22" ht="15" customHeight="1" x14ac:dyDescent="0.25">
      <c r="A1025" s="1">
        <v>44645</v>
      </c>
      <c r="B1025" t="s">
        <v>124</v>
      </c>
      <c r="C1025">
        <v>9500</v>
      </c>
      <c r="D1025" t="s">
        <v>546</v>
      </c>
      <c r="E1025" t="s">
        <v>547</v>
      </c>
      <c r="F1025">
        <v>39</v>
      </c>
      <c r="G1025" s="3">
        <v>103376.15</v>
      </c>
      <c r="H1025" s="2">
        <v>4031669.85</v>
      </c>
      <c r="I1025" s="1">
        <v>55276</v>
      </c>
      <c r="K1025" s="2">
        <v>10631</v>
      </c>
      <c r="L1025" s="2">
        <v>10631</v>
      </c>
      <c r="M1025" t="s">
        <v>182</v>
      </c>
      <c r="N1025" t="s">
        <v>107</v>
      </c>
      <c r="O1025" t="s">
        <v>457</v>
      </c>
      <c r="P1025">
        <v>14.169232429999999</v>
      </c>
      <c r="Q1025">
        <v>4.0670000000000002</v>
      </c>
      <c r="R1025">
        <v>60</v>
      </c>
      <c r="S1025" t="s">
        <v>109</v>
      </c>
      <c r="U1025" t="str">
        <f>IFERROR(INDEX([1]!Tableau7[[#All],[DESCRIPTION]],MATCH(Tableau1[[#This Row],[EMETTEUR]],[1]!Tableau7[[#All],[CODE]],0)),"")</f>
        <v/>
      </c>
      <c r="V1025">
        <f>Tableau1[[#This Row],[TOTAL_VALO]]*Tableau1[[#This Row],[SENSIBILITE]]</f>
        <v>57125667.185673237</v>
      </c>
    </row>
    <row r="1026" spans="1:22" ht="15" customHeight="1" x14ac:dyDescent="0.25">
      <c r="A1026" s="1">
        <v>44645</v>
      </c>
      <c r="B1026" t="s">
        <v>140</v>
      </c>
      <c r="C1026">
        <v>9500</v>
      </c>
      <c r="D1026" t="s">
        <v>546</v>
      </c>
      <c r="E1026" t="s">
        <v>547</v>
      </c>
      <c r="F1026" s="2">
        <v>118</v>
      </c>
      <c r="G1026" s="3">
        <v>103376.15</v>
      </c>
      <c r="H1026" s="2">
        <v>12198385.699999999</v>
      </c>
      <c r="I1026" s="1">
        <v>55276</v>
      </c>
      <c r="K1026" s="2">
        <v>10631</v>
      </c>
      <c r="L1026" s="2">
        <v>10631</v>
      </c>
      <c r="M1026" t="s">
        <v>182</v>
      </c>
      <c r="N1026" t="s">
        <v>107</v>
      </c>
      <c r="O1026" t="s">
        <v>457</v>
      </c>
      <c r="P1026">
        <v>14.169232429999999</v>
      </c>
      <c r="Q1026">
        <v>4.0670000000000002</v>
      </c>
      <c r="R1026">
        <v>60</v>
      </c>
      <c r="S1026" t="s">
        <v>109</v>
      </c>
      <c r="U1026" t="str">
        <f>IFERROR(INDEX([1]!Tableau7[[#All],[DESCRIPTION]],MATCH(Tableau1[[#This Row],[EMETTEUR]],[1]!Tableau7[[#All],[CODE]],0)),"")</f>
        <v/>
      </c>
      <c r="V1026">
        <f>Tableau1[[#This Row],[TOTAL_VALO]]*Tableau1[[#This Row],[SENSIBILITE]]</f>
        <v>172841762.25408822</v>
      </c>
    </row>
    <row r="1027" spans="1:22" ht="15" customHeight="1" x14ac:dyDescent="0.25">
      <c r="A1027" s="1">
        <v>44645</v>
      </c>
      <c r="B1027" t="s">
        <v>135</v>
      </c>
      <c r="C1027">
        <v>9500</v>
      </c>
      <c r="D1027" t="s">
        <v>546</v>
      </c>
      <c r="E1027" t="s">
        <v>547</v>
      </c>
      <c r="F1027" s="2">
        <v>39</v>
      </c>
      <c r="G1027" s="3">
        <v>103376.15</v>
      </c>
      <c r="H1027" s="3">
        <v>4031669.85</v>
      </c>
      <c r="I1027" s="1">
        <v>55276</v>
      </c>
      <c r="K1027" s="2">
        <v>10631</v>
      </c>
      <c r="L1027" s="2">
        <v>10631</v>
      </c>
      <c r="M1027" t="s">
        <v>182</v>
      </c>
      <c r="N1027" t="s">
        <v>107</v>
      </c>
      <c r="O1027" t="s">
        <v>457</v>
      </c>
      <c r="P1027">
        <v>14.169232429999999</v>
      </c>
      <c r="Q1027">
        <v>4.0670000000000002</v>
      </c>
      <c r="R1027">
        <v>60</v>
      </c>
      <c r="S1027" t="s">
        <v>109</v>
      </c>
      <c r="U1027" t="str">
        <f>IFERROR(INDEX([1]!Tableau7[[#All],[DESCRIPTION]],MATCH(Tableau1[[#This Row],[EMETTEUR]],[1]!Tableau7[[#All],[CODE]],0)),"")</f>
        <v/>
      </c>
      <c r="V1027">
        <f>Tableau1[[#This Row],[TOTAL_VALO]]*Tableau1[[#This Row],[SENSIBILITE]]</f>
        <v>57125667.185673237</v>
      </c>
    </row>
    <row r="1028" spans="1:22" x14ac:dyDescent="0.25">
      <c r="A1028" s="1">
        <v>44645</v>
      </c>
      <c r="B1028" t="s">
        <v>179</v>
      </c>
      <c r="C1028">
        <v>152391</v>
      </c>
      <c r="D1028" t="s">
        <v>548</v>
      </c>
      <c r="E1028" t="s">
        <v>549</v>
      </c>
      <c r="F1028" s="2">
        <v>470</v>
      </c>
      <c r="G1028" s="3">
        <v>101360.25</v>
      </c>
      <c r="H1028" s="3">
        <v>47639317.5</v>
      </c>
      <c r="I1028" s="1">
        <v>44728</v>
      </c>
      <c r="K1028" s="2">
        <v>83</v>
      </c>
      <c r="L1028" s="2">
        <v>83</v>
      </c>
      <c r="M1028" t="s">
        <v>268</v>
      </c>
      <c r="N1028" t="s">
        <v>107</v>
      </c>
      <c r="O1028" t="s">
        <v>159</v>
      </c>
      <c r="P1028">
        <v>0.22962853999999999</v>
      </c>
      <c r="Q1028">
        <v>1.7509999999999999</v>
      </c>
      <c r="R1028">
        <v>20</v>
      </c>
      <c r="S1028" t="s">
        <v>50</v>
      </c>
      <c r="U1028" t="str">
        <f>IFERROR(INDEX([1]!Tableau7[[#All],[DESCRIPTION]],MATCH(Tableau1[[#This Row],[EMETTEUR]],[1]!Tableau7[[#All],[CODE]],0)),"")</f>
        <v/>
      </c>
      <c r="V1028">
        <f>Tableau1[[#This Row],[TOTAL_VALO]]*Tableau1[[#This Row],[SENSIBILITE]]</f>
        <v>10939346.924121449</v>
      </c>
    </row>
    <row r="1029" spans="1:22" ht="15" customHeight="1" x14ac:dyDescent="0.25">
      <c r="A1029" s="1">
        <v>44645</v>
      </c>
      <c r="B1029" t="s">
        <v>205</v>
      </c>
      <c r="C1029">
        <v>152391</v>
      </c>
      <c r="D1029" t="s">
        <v>548</v>
      </c>
      <c r="E1029" t="s">
        <v>549</v>
      </c>
      <c r="F1029" s="2">
        <v>200</v>
      </c>
      <c r="G1029" s="3">
        <v>101360.25</v>
      </c>
      <c r="H1029" s="3">
        <v>20272050</v>
      </c>
      <c r="I1029" s="1">
        <v>44728</v>
      </c>
      <c r="K1029" s="2">
        <v>83</v>
      </c>
      <c r="L1029" s="2">
        <v>83</v>
      </c>
      <c r="M1029" t="s">
        <v>268</v>
      </c>
      <c r="N1029" t="s">
        <v>107</v>
      </c>
      <c r="O1029" t="s">
        <v>159</v>
      </c>
      <c r="P1029">
        <v>0.22962853999999999</v>
      </c>
      <c r="Q1029">
        <v>1.7509999999999999</v>
      </c>
      <c r="R1029">
        <v>20</v>
      </c>
      <c r="S1029" t="s">
        <v>50</v>
      </c>
      <c r="U1029" t="str">
        <f>IFERROR(INDEX([1]!Tableau7[[#All],[DESCRIPTION]],MATCH(Tableau1[[#This Row],[EMETTEUR]],[1]!Tableau7[[#All],[CODE]],0)),"")</f>
        <v/>
      </c>
      <c r="V1029">
        <f>Tableau1[[#This Row],[TOTAL_VALO]]*Tableau1[[#This Row],[SENSIBILITE]]</f>
        <v>4655041.2443070002</v>
      </c>
    </row>
    <row r="1030" spans="1:22" ht="15" customHeight="1" x14ac:dyDescent="0.25">
      <c r="A1030" s="1">
        <v>44645</v>
      </c>
      <c r="B1030" t="s">
        <v>185</v>
      </c>
      <c r="C1030">
        <v>152391</v>
      </c>
      <c r="D1030" t="s">
        <v>548</v>
      </c>
      <c r="E1030" t="s">
        <v>549</v>
      </c>
      <c r="F1030">
        <v>450</v>
      </c>
      <c r="G1030" s="3">
        <v>101360.25</v>
      </c>
      <c r="H1030" s="3">
        <v>45612112.5</v>
      </c>
      <c r="I1030" s="1">
        <v>44728</v>
      </c>
      <c r="K1030" s="2">
        <v>83</v>
      </c>
      <c r="L1030" s="2">
        <v>83</v>
      </c>
      <c r="M1030" t="s">
        <v>268</v>
      </c>
      <c r="N1030" t="s">
        <v>107</v>
      </c>
      <c r="O1030" t="s">
        <v>159</v>
      </c>
      <c r="P1030">
        <v>0.22962853999999999</v>
      </c>
      <c r="Q1030">
        <v>1.7509999999999999</v>
      </c>
      <c r="R1030">
        <v>20</v>
      </c>
      <c r="S1030" t="s">
        <v>50</v>
      </c>
      <c r="U1030" t="str">
        <f>IFERROR(INDEX([1]!Tableau7[[#All],[DESCRIPTION]],MATCH(Tableau1[[#This Row],[EMETTEUR]],[1]!Tableau7[[#All],[CODE]],0)),"")</f>
        <v/>
      </c>
      <c r="V1030">
        <f>Tableau1[[#This Row],[TOTAL_VALO]]*Tableau1[[#This Row],[SENSIBILITE]]</f>
        <v>10473842.799690749</v>
      </c>
    </row>
    <row r="1031" spans="1:22" ht="15" customHeight="1" x14ac:dyDescent="0.25">
      <c r="A1031" s="1">
        <v>44645</v>
      </c>
      <c r="B1031" t="s">
        <v>198</v>
      </c>
      <c r="C1031">
        <v>152391</v>
      </c>
      <c r="D1031" t="s">
        <v>548</v>
      </c>
      <c r="E1031" t="s">
        <v>549</v>
      </c>
      <c r="F1031">
        <v>400</v>
      </c>
      <c r="G1031" s="3">
        <v>101360.25</v>
      </c>
      <c r="H1031" s="2">
        <v>40544100</v>
      </c>
      <c r="I1031" s="1">
        <v>44728</v>
      </c>
      <c r="K1031" s="2">
        <v>83</v>
      </c>
      <c r="L1031" s="2">
        <v>83</v>
      </c>
      <c r="M1031" t="s">
        <v>268</v>
      </c>
      <c r="N1031" t="s">
        <v>107</v>
      </c>
      <c r="O1031" t="s">
        <v>159</v>
      </c>
      <c r="P1031">
        <v>0.22962853999999999</v>
      </c>
      <c r="Q1031">
        <v>1.7509999999999999</v>
      </c>
      <c r="R1031">
        <v>20</v>
      </c>
      <c r="S1031" t="s">
        <v>50</v>
      </c>
      <c r="U1031" t="str">
        <f>IFERROR(INDEX([1]!Tableau7[[#All],[DESCRIPTION]],MATCH(Tableau1[[#This Row],[EMETTEUR]],[1]!Tableau7[[#All],[CODE]],0)),"")</f>
        <v/>
      </c>
      <c r="V1031">
        <f>Tableau1[[#This Row],[TOTAL_VALO]]*Tableau1[[#This Row],[SENSIBILITE]]</f>
        <v>9310082.4886140004</v>
      </c>
    </row>
    <row r="1032" spans="1:22" ht="15" customHeight="1" x14ac:dyDescent="0.25">
      <c r="A1032" s="1">
        <v>44645</v>
      </c>
      <c r="B1032" t="s">
        <v>199</v>
      </c>
      <c r="C1032">
        <v>152391</v>
      </c>
      <c r="D1032" t="s">
        <v>548</v>
      </c>
      <c r="E1032" t="s">
        <v>549</v>
      </c>
      <c r="F1032" s="2">
        <v>180</v>
      </c>
      <c r="G1032" s="3">
        <v>101360.25</v>
      </c>
      <c r="H1032" s="3">
        <v>18244845</v>
      </c>
      <c r="I1032" s="1">
        <v>44728</v>
      </c>
      <c r="K1032" s="2">
        <v>83</v>
      </c>
      <c r="L1032" s="2">
        <v>83</v>
      </c>
      <c r="M1032" t="s">
        <v>268</v>
      </c>
      <c r="N1032" t="s">
        <v>107</v>
      </c>
      <c r="O1032" t="s">
        <v>159</v>
      </c>
      <c r="P1032">
        <v>0.22962853999999999</v>
      </c>
      <c r="Q1032">
        <v>1.7509999999999999</v>
      </c>
      <c r="R1032">
        <v>20</v>
      </c>
      <c r="S1032" t="s">
        <v>50</v>
      </c>
      <c r="U1032" t="str">
        <f>IFERROR(INDEX([1]!Tableau7[[#All],[DESCRIPTION]],MATCH(Tableau1[[#This Row],[EMETTEUR]],[1]!Tableau7[[#All],[CODE]],0)),"")</f>
        <v/>
      </c>
      <c r="V1032">
        <f>Tableau1[[#This Row],[TOTAL_VALO]]*Tableau1[[#This Row],[SENSIBILITE]]</f>
        <v>4189537.1198763</v>
      </c>
    </row>
    <row r="1033" spans="1:22" ht="15" customHeight="1" x14ac:dyDescent="0.25">
      <c r="A1033" s="1">
        <v>44645</v>
      </c>
      <c r="B1033" t="s">
        <v>185</v>
      </c>
      <c r="C1033">
        <v>152250</v>
      </c>
      <c r="D1033" t="s">
        <v>550</v>
      </c>
      <c r="E1033" t="s">
        <v>551</v>
      </c>
      <c r="F1033" s="2">
        <v>200</v>
      </c>
      <c r="G1033" s="3">
        <v>101443.16</v>
      </c>
      <c r="H1033" s="2">
        <v>20288632</v>
      </c>
      <c r="I1033" s="1">
        <v>44771</v>
      </c>
      <c r="K1033" s="2">
        <v>126</v>
      </c>
      <c r="L1033" s="2">
        <v>126</v>
      </c>
      <c r="M1033" t="s">
        <v>268</v>
      </c>
      <c r="N1033" t="s">
        <v>107</v>
      </c>
      <c r="O1033" t="s">
        <v>218</v>
      </c>
      <c r="P1033">
        <v>0.34774832999999999</v>
      </c>
      <c r="Q1033">
        <v>1.85</v>
      </c>
      <c r="R1033">
        <v>29</v>
      </c>
      <c r="S1033" t="s">
        <v>50</v>
      </c>
      <c r="U1033" t="str">
        <f>IFERROR(INDEX([1]!Tableau7[[#All],[DESCRIPTION]],MATCH(Tableau1[[#This Row],[EMETTEUR]],[1]!Tableau7[[#All],[CODE]],0)),"")</f>
        <v/>
      </c>
      <c r="V1033">
        <f>Tableau1[[#This Row],[TOTAL_VALO]]*Tableau1[[#This Row],[SENSIBILITE]]</f>
        <v>7055337.8959845603</v>
      </c>
    </row>
    <row r="1034" spans="1:22" ht="15" customHeight="1" x14ac:dyDescent="0.25">
      <c r="A1034" s="1">
        <v>44645</v>
      </c>
      <c r="B1034" t="s">
        <v>135</v>
      </c>
      <c r="C1034">
        <v>152364</v>
      </c>
      <c r="D1034" t="s">
        <v>552</v>
      </c>
      <c r="E1034" t="s">
        <v>553</v>
      </c>
      <c r="F1034">
        <v>100</v>
      </c>
      <c r="G1034" s="3">
        <v>101858.85</v>
      </c>
      <c r="H1034" s="3">
        <v>10185885</v>
      </c>
      <c r="I1034" s="1">
        <v>46132</v>
      </c>
      <c r="K1034" s="2">
        <v>1487</v>
      </c>
      <c r="L1034" s="2">
        <v>1487</v>
      </c>
      <c r="M1034" t="s">
        <v>268</v>
      </c>
      <c r="N1034" t="s">
        <v>107</v>
      </c>
      <c r="O1034" t="s">
        <v>218</v>
      </c>
      <c r="P1034">
        <v>3.7549295300000001</v>
      </c>
      <c r="Q1034">
        <v>2.4340000000000002</v>
      </c>
      <c r="R1034">
        <v>40</v>
      </c>
      <c r="S1034" t="s">
        <v>50</v>
      </c>
      <c r="U1034" t="str">
        <f>IFERROR(INDEX([1]!Tableau7[[#All],[DESCRIPTION]],MATCH(Tableau1[[#This Row],[EMETTEUR]],[1]!Tableau7[[#All],[CODE]],0)),"")</f>
        <v/>
      </c>
      <c r="V1034">
        <f>Tableau1[[#This Row],[TOTAL_VALO]]*Tableau1[[#This Row],[SENSIBILITE]]</f>
        <v>38247280.375684053</v>
      </c>
    </row>
    <row r="1035" spans="1:22" ht="15" customHeight="1" x14ac:dyDescent="0.25">
      <c r="A1035" s="1">
        <v>44645</v>
      </c>
      <c r="B1035" t="s">
        <v>185</v>
      </c>
      <c r="C1035">
        <v>100735</v>
      </c>
      <c r="D1035" t="s">
        <v>554</v>
      </c>
      <c r="E1035" t="s">
        <v>555</v>
      </c>
      <c r="F1035">
        <v>240</v>
      </c>
      <c r="G1035" s="3">
        <v>51169.63</v>
      </c>
      <c r="H1035" s="2">
        <v>12280711.199999999</v>
      </c>
      <c r="I1035" s="1">
        <v>45707</v>
      </c>
      <c r="K1035" s="2">
        <v>1062</v>
      </c>
      <c r="L1035" s="2">
        <v>1062</v>
      </c>
      <c r="M1035" t="s">
        <v>255</v>
      </c>
      <c r="N1035" t="s">
        <v>107</v>
      </c>
      <c r="O1035" t="s">
        <v>408</v>
      </c>
      <c r="P1035">
        <v>1.828708</v>
      </c>
      <c r="Q1035">
        <v>2.3239999999999998</v>
      </c>
      <c r="R1035">
        <v>40</v>
      </c>
      <c r="S1035" t="s">
        <v>50</v>
      </c>
      <c r="U1035" t="str">
        <f>IFERROR(INDEX([1]!Tableau7[[#All],[DESCRIPTION]],MATCH(Tableau1[[#This Row],[EMETTEUR]],[1]!Tableau7[[#All],[CODE]],0)),"")</f>
        <v/>
      </c>
      <c r="V1035">
        <f>Tableau1[[#This Row],[TOTAL_VALO]]*Tableau1[[#This Row],[SENSIBILITE]]</f>
        <v>22457834.817129597</v>
      </c>
    </row>
    <row r="1036" spans="1:22" ht="15" customHeight="1" x14ac:dyDescent="0.25">
      <c r="A1036" s="1">
        <v>44645</v>
      </c>
      <c r="B1036" t="s">
        <v>185</v>
      </c>
      <c r="C1036">
        <v>100870</v>
      </c>
      <c r="D1036" t="s">
        <v>556</v>
      </c>
      <c r="E1036" t="s">
        <v>557</v>
      </c>
      <c r="F1036">
        <v>200</v>
      </c>
      <c r="G1036" s="3">
        <v>100409.71</v>
      </c>
      <c r="H1036" s="3">
        <v>20081942</v>
      </c>
      <c r="I1036" s="1">
        <v>45717</v>
      </c>
      <c r="J1036" s="1"/>
      <c r="K1036" s="2">
        <v>1072</v>
      </c>
      <c r="L1036" s="2">
        <v>1072</v>
      </c>
      <c r="M1036" t="s">
        <v>255</v>
      </c>
      <c r="N1036" t="s">
        <v>107</v>
      </c>
      <c r="O1036" t="s">
        <v>123</v>
      </c>
      <c r="P1036">
        <v>2.7921904899999999</v>
      </c>
      <c r="Q1036">
        <v>2.3540000000000001</v>
      </c>
      <c r="R1036">
        <v>43</v>
      </c>
      <c r="S1036" t="s">
        <v>50</v>
      </c>
      <c r="U1036" t="str">
        <f>IFERROR(INDEX([1]!Tableau7[[#All],[DESCRIPTION]],MATCH(Tableau1[[#This Row],[EMETTEUR]],[1]!Tableau7[[#All],[CODE]],0)),"")</f>
        <v/>
      </c>
      <c r="V1036">
        <f>Tableau1[[#This Row],[TOTAL_VALO]]*Tableau1[[#This Row],[SENSIBILITE]]</f>
        <v>56072607.473131575</v>
      </c>
    </row>
    <row r="1037" spans="1:22" ht="15" customHeight="1" x14ac:dyDescent="0.25">
      <c r="A1037" s="1">
        <v>44645</v>
      </c>
      <c r="B1037" t="s">
        <v>119</v>
      </c>
      <c r="C1037">
        <v>100870</v>
      </c>
      <c r="D1037" t="s">
        <v>556</v>
      </c>
      <c r="E1037" t="s">
        <v>557</v>
      </c>
      <c r="F1037">
        <v>250</v>
      </c>
      <c r="G1037" s="3">
        <v>100409.71</v>
      </c>
      <c r="H1037" s="3">
        <v>25102427.5</v>
      </c>
      <c r="I1037" s="1">
        <v>45717</v>
      </c>
      <c r="J1037" s="1"/>
      <c r="K1037" s="2">
        <v>1072</v>
      </c>
      <c r="L1037" s="2">
        <v>1072</v>
      </c>
      <c r="M1037" t="s">
        <v>255</v>
      </c>
      <c r="N1037" t="s">
        <v>107</v>
      </c>
      <c r="O1037" t="s">
        <v>123</v>
      </c>
      <c r="P1037">
        <v>2.7921904899999999</v>
      </c>
      <c r="Q1037">
        <v>2.3540000000000001</v>
      </c>
      <c r="R1037">
        <v>43</v>
      </c>
      <c r="S1037" t="s">
        <v>50</v>
      </c>
      <c r="U1037" t="str">
        <f>IFERROR(INDEX([1]!Tableau7[[#All],[DESCRIPTION]],MATCH(Tableau1[[#This Row],[EMETTEUR]],[1]!Tableau7[[#All],[CODE]],0)),"")</f>
        <v/>
      </c>
      <c r="V1037">
        <f>Tableau1[[#This Row],[TOTAL_VALO]]*Tableau1[[#This Row],[SENSIBILITE]]</f>
        <v>70090759.341414467</v>
      </c>
    </row>
    <row r="1038" spans="1:22" ht="15" customHeight="1" x14ac:dyDescent="0.25">
      <c r="A1038" s="1">
        <v>44645</v>
      </c>
      <c r="B1038" t="s">
        <v>141</v>
      </c>
      <c r="C1038">
        <v>9522</v>
      </c>
      <c r="D1038" t="s">
        <v>558</v>
      </c>
      <c r="E1038" t="s">
        <v>559</v>
      </c>
      <c r="F1038">
        <v>200</v>
      </c>
      <c r="G1038" s="3">
        <v>100610.6</v>
      </c>
      <c r="H1038" s="3">
        <v>20122120</v>
      </c>
      <c r="I1038" s="1">
        <v>46720</v>
      </c>
      <c r="K1038" s="2">
        <v>2075</v>
      </c>
      <c r="L1038" s="2">
        <v>2075</v>
      </c>
      <c r="M1038" t="s">
        <v>182</v>
      </c>
      <c r="N1038" t="s">
        <v>107</v>
      </c>
      <c r="O1038" t="s">
        <v>328</v>
      </c>
      <c r="P1038">
        <v>2.9342471799999998</v>
      </c>
      <c r="Q1038">
        <v>3.0409999999999999</v>
      </c>
      <c r="R1038">
        <v>85</v>
      </c>
      <c r="S1038" t="s">
        <v>50</v>
      </c>
      <c r="U1038" t="str">
        <f>IFERROR(INDEX([1]!Tableau7[[#All],[DESCRIPTION]],MATCH(Tableau1[[#This Row],[EMETTEUR]],[1]!Tableau7[[#All],[CODE]],0)),"")</f>
        <v/>
      </c>
      <c r="V1038">
        <f>Tableau1[[#This Row],[TOTAL_VALO]]*Tableau1[[#This Row],[SENSIBILITE]]</f>
        <v>59043273.865621597</v>
      </c>
    </row>
    <row r="1039" spans="1:22" ht="15" customHeight="1" x14ac:dyDescent="0.25">
      <c r="A1039" s="1">
        <v>44645</v>
      </c>
      <c r="B1039" t="s">
        <v>185</v>
      </c>
      <c r="C1039">
        <v>100756</v>
      </c>
      <c r="D1039" t="s">
        <v>560</v>
      </c>
      <c r="E1039" t="s">
        <v>561</v>
      </c>
      <c r="F1039">
        <v>605</v>
      </c>
      <c r="G1039" s="3">
        <v>104020.78</v>
      </c>
      <c r="H1039" s="3">
        <v>62932571.899999999</v>
      </c>
      <c r="I1039" s="1">
        <v>45038</v>
      </c>
      <c r="K1039" s="2">
        <v>393</v>
      </c>
      <c r="L1039" s="2">
        <v>393</v>
      </c>
      <c r="M1039" t="s">
        <v>255</v>
      </c>
      <c r="N1039" t="s">
        <v>107</v>
      </c>
      <c r="O1039" t="s">
        <v>427</v>
      </c>
      <c r="P1039">
        <v>1.02727239</v>
      </c>
      <c r="Q1039">
        <v>1.944</v>
      </c>
      <c r="R1039">
        <v>28</v>
      </c>
      <c r="S1039" t="s">
        <v>50</v>
      </c>
      <c r="U1039" t="str">
        <f>IFERROR(INDEX([1]!Tableau7[[#All],[DESCRIPTION]],MATCH(Tableau1[[#This Row],[EMETTEUR]],[1]!Tableau7[[#All],[CODE]],0)),"")</f>
        <v/>
      </c>
      <c r="V1039">
        <f>Tableau1[[#This Row],[TOTAL_VALO]]*Tableau1[[#This Row],[SENSIBILITE]]</f>
        <v>64648893.544559844</v>
      </c>
    </row>
    <row r="1040" spans="1:22" ht="15" customHeight="1" x14ac:dyDescent="0.25">
      <c r="A1040" s="1">
        <v>44645</v>
      </c>
      <c r="B1040" t="s">
        <v>150</v>
      </c>
      <c r="C1040">
        <v>5129</v>
      </c>
      <c r="D1040" t="s">
        <v>562</v>
      </c>
      <c r="E1040" t="s">
        <v>563</v>
      </c>
      <c r="F1040">
        <v>39</v>
      </c>
      <c r="G1040" s="3">
        <v>99866.29</v>
      </c>
      <c r="H1040" s="3">
        <v>3894785.31</v>
      </c>
      <c r="I1040" s="1">
        <v>48184</v>
      </c>
      <c r="K1040" s="2">
        <v>3539</v>
      </c>
      <c r="L1040" s="2">
        <v>3539</v>
      </c>
      <c r="M1040" t="s">
        <v>182</v>
      </c>
      <c r="N1040" t="s">
        <v>107</v>
      </c>
      <c r="O1040" t="s">
        <v>564</v>
      </c>
      <c r="P1040">
        <v>8.9437307199999996</v>
      </c>
      <c r="Q1040">
        <v>3.3460000000000001</v>
      </c>
      <c r="R1040">
        <v>96</v>
      </c>
      <c r="S1040" t="s">
        <v>50</v>
      </c>
      <c r="U1040" t="str">
        <f>IFERROR(INDEX([1]!Tableau7[[#All],[DESCRIPTION]],MATCH(Tableau1[[#This Row],[EMETTEUR]],[1]!Tableau7[[#All],[CODE]],0)),"")</f>
        <v/>
      </c>
      <c r="V1040">
        <f>Tableau1[[#This Row],[TOTAL_VALO]]*Tableau1[[#This Row],[SENSIBILITE]]</f>
        <v>34833911.024851725</v>
      </c>
    </row>
    <row r="1041" spans="1:22" ht="15" customHeight="1" x14ac:dyDescent="0.25">
      <c r="A1041" s="1">
        <v>44645</v>
      </c>
      <c r="B1041" t="s">
        <v>111</v>
      </c>
      <c r="C1041">
        <v>5129</v>
      </c>
      <c r="D1041" t="s">
        <v>562</v>
      </c>
      <c r="E1041" t="s">
        <v>563</v>
      </c>
      <c r="F1041">
        <v>19</v>
      </c>
      <c r="G1041" s="3">
        <v>99866.29</v>
      </c>
      <c r="H1041" s="2">
        <v>1897459.51</v>
      </c>
      <c r="I1041" s="1">
        <v>48184</v>
      </c>
      <c r="K1041" s="2">
        <v>3539</v>
      </c>
      <c r="L1041" s="2">
        <v>3539</v>
      </c>
      <c r="M1041" t="s">
        <v>182</v>
      </c>
      <c r="N1041" t="s">
        <v>107</v>
      </c>
      <c r="O1041" t="s">
        <v>564</v>
      </c>
      <c r="P1041">
        <v>8.9437307199999996</v>
      </c>
      <c r="Q1041">
        <v>3.3460000000000001</v>
      </c>
      <c r="R1041">
        <v>96</v>
      </c>
      <c r="S1041" t="s">
        <v>50</v>
      </c>
      <c r="U1041" t="str">
        <f>IFERROR(INDEX([1]!Tableau7[[#All],[DESCRIPTION]],MATCH(Tableau1[[#This Row],[EMETTEUR]],[1]!Tableau7[[#All],[CODE]],0)),"")</f>
        <v/>
      </c>
      <c r="V1041">
        <f>Tableau1[[#This Row],[TOTAL_VALO]]*Tableau1[[#This Row],[SENSIBILITE]]</f>
        <v>16970366.909543145</v>
      </c>
    </row>
    <row r="1042" spans="1:22" ht="15" customHeight="1" x14ac:dyDescent="0.25">
      <c r="A1042" s="1">
        <v>44645</v>
      </c>
      <c r="B1042" t="s">
        <v>124</v>
      </c>
      <c r="C1042">
        <v>5129</v>
      </c>
      <c r="D1042" t="s">
        <v>562</v>
      </c>
      <c r="E1042" t="s">
        <v>563</v>
      </c>
      <c r="F1042" s="2">
        <v>55</v>
      </c>
      <c r="G1042" s="3">
        <v>99866.29</v>
      </c>
      <c r="H1042" s="2">
        <v>5492645.9500000002</v>
      </c>
      <c r="I1042" s="1">
        <v>48184</v>
      </c>
      <c r="K1042" s="2">
        <v>3539</v>
      </c>
      <c r="L1042" s="2">
        <v>3539</v>
      </c>
      <c r="M1042" t="s">
        <v>182</v>
      </c>
      <c r="N1042" t="s">
        <v>107</v>
      </c>
      <c r="O1042" t="s">
        <v>564</v>
      </c>
      <c r="P1042">
        <v>8.9437307199999996</v>
      </c>
      <c r="Q1042">
        <v>3.3460000000000001</v>
      </c>
      <c r="R1042">
        <v>96</v>
      </c>
      <c r="S1042" t="s">
        <v>50</v>
      </c>
      <c r="U1042" t="str">
        <f>IFERROR(INDEX([1]!Tableau7[[#All],[DESCRIPTION]],MATCH(Tableau1[[#This Row],[EMETTEUR]],[1]!Tableau7[[#All],[CODE]],0)),"")</f>
        <v/>
      </c>
      <c r="V1042">
        <f>Tableau1[[#This Row],[TOTAL_VALO]]*Tableau1[[#This Row],[SENSIBILITE]]</f>
        <v>49124746.31709858</v>
      </c>
    </row>
    <row r="1043" spans="1:22" ht="15" customHeight="1" x14ac:dyDescent="0.25">
      <c r="A1043" s="1">
        <v>44645</v>
      </c>
      <c r="B1043" t="s">
        <v>141</v>
      </c>
      <c r="C1043">
        <v>5129</v>
      </c>
      <c r="D1043" t="s">
        <v>562</v>
      </c>
      <c r="E1043" t="s">
        <v>563</v>
      </c>
      <c r="F1043" s="2">
        <v>55</v>
      </c>
      <c r="G1043" s="3">
        <v>99866.29</v>
      </c>
      <c r="H1043" s="2">
        <v>5492645.9500000002</v>
      </c>
      <c r="I1043" s="1">
        <v>48184</v>
      </c>
      <c r="J1043" s="1"/>
      <c r="K1043" s="2">
        <v>3539</v>
      </c>
      <c r="L1043" s="2">
        <v>3539</v>
      </c>
      <c r="M1043" t="s">
        <v>182</v>
      </c>
      <c r="N1043" t="s">
        <v>107</v>
      </c>
      <c r="O1043" t="s">
        <v>564</v>
      </c>
      <c r="P1043">
        <v>8.9437307199999996</v>
      </c>
      <c r="Q1043">
        <v>3.3460000000000001</v>
      </c>
      <c r="R1043">
        <v>96</v>
      </c>
      <c r="S1043" t="s">
        <v>50</v>
      </c>
      <c r="U1043" t="str">
        <f>IFERROR(INDEX([1]!Tableau7[[#All],[DESCRIPTION]],MATCH(Tableau1[[#This Row],[EMETTEUR]],[1]!Tableau7[[#All],[CODE]],0)),"")</f>
        <v/>
      </c>
      <c r="V1043">
        <f>Tableau1[[#This Row],[TOTAL_VALO]]*Tableau1[[#This Row],[SENSIBILITE]]</f>
        <v>49124746.31709858</v>
      </c>
    </row>
    <row r="1044" spans="1:22" ht="15" customHeight="1" x14ac:dyDescent="0.25">
      <c r="A1044" s="1">
        <v>44645</v>
      </c>
      <c r="B1044" t="s">
        <v>114</v>
      </c>
      <c r="C1044">
        <v>5129</v>
      </c>
      <c r="D1044" t="s">
        <v>562</v>
      </c>
      <c r="E1044" t="s">
        <v>563</v>
      </c>
      <c r="F1044">
        <v>55</v>
      </c>
      <c r="G1044" s="3">
        <v>99866.29</v>
      </c>
      <c r="H1044" s="2">
        <v>5492645.9500000002</v>
      </c>
      <c r="I1044" s="1">
        <v>48184</v>
      </c>
      <c r="J1044" s="1"/>
      <c r="K1044" s="2">
        <v>3539</v>
      </c>
      <c r="L1044" s="2">
        <v>3539</v>
      </c>
      <c r="M1044" t="s">
        <v>182</v>
      </c>
      <c r="N1044" t="s">
        <v>107</v>
      </c>
      <c r="O1044" t="s">
        <v>564</v>
      </c>
      <c r="P1044">
        <v>8.9437307199999996</v>
      </c>
      <c r="Q1044">
        <v>3.3460000000000001</v>
      </c>
      <c r="R1044">
        <v>96</v>
      </c>
      <c r="S1044" t="s">
        <v>50</v>
      </c>
      <c r="U1044" t="str">
        <f>IFERROR(INDEX([1]!Tableau7[[#All],[DESCRIPTION]],MATCH(Tableau1[[#This Row],[EMETTEUR]],[1]!Tableau7[[#All],[CODE]],0)),"")</f>
        <v/>
      </c>
      <c r="V1044">
        <f>Tableau1[[#This Row],[TOTAL_VALO]]*Tableau1[[#This Row],[SENSIBILITE]]</f>
        <v>49124746.31709858</v>
      </c>
    </row>
    <row r="1045" spans="1:22" ht="15" customHeight="1" x14ac:dyDescent="0.25">
      <c r="A1045" s="1">
        <v>44645</v>
      </c>
      <c r="B1045" t="s">
        <v>115</v>
      </c>
      <c r="C1045">
        <v>5129</v>
      </c>
      <c r="D1045" t="s">
        <v>562</v>
      </c>
      <c r="E1045" t="s">
        <v>563</v>
      </c>
      <c r="F1045" s="2">
        <v>16</v>
      </c>
      <c r="G1045" s="3">
        <v>99866.29</v>
      </c>
      <c r="H1045" s="2">
        <v>1597860.64</v>
      </c>
      <c r="I1045" s="1">
        <v>48184</v>
      </c>
      <c r="K1045" s="2">
        <v>3539</v>
      </c>
      <c r="L1045" s="2">
        <v>3539</v>
      </c>
      <c r="M1045" t="s">
        <v>182</v>
      </c>
      <c r="N1045" t="s">
        <v>107</v>
      </c>
      <c r="O1045" t="s">
        <v>564</v>
      </c>
      <c r="P1045">
        <v>8.9437307199999996</v>
      </c>
      <c r="Q1045">
        <v>3.3460000000000001</v>
      </c>
      <c r="R1045">
        <v>96</v>
      </c>
      <c r="S1045" t="s">
        <v>50</v>
      </c>
      <c r="U1045" t="str">
        <f>IFERROR(INDEX([1]!Tableau7[[#All],[DESCRIPTION]],MATCH(Tableau1[[#This Row],[EMETTEUR]],[1]!Tableau7[[#All],[CODE]],0)),"")</f>
        <v/>
      </c>
      <c r="V1045">
        <f>Tableau1[[#This Row],[TOTAL_VALO]]*Tableau1[[#This Row],[SENSIBILITE]]</f>
        <v>14290835.29224686</v>
      </c>
    </row>
    <row r="1046" spans="1:22" ht="15" customHeight="1" x14ac:dyDescent="0.25">
      <c r="A1046" s="1">
        <v>44645</v>
      </c>
      <c r="B1046" t="s">
        <v>119</v>
      </c>
      <c r="C1046">
        <v>5129</v>
      </c>
      <c r="D1046" t="s">
        <v>562</v>
      </c>
      <c r="E1046" t="s">
        <v>563</v>
      </c>
      <c r="F1046" s="2">
        <v>55</v>
      </c>
      <c r="G1046" s="3">
        <v>99866.29</v>
      </c>
      <c r="H1046" s="2">
        <v>5492645.9500000002</v>
      </c>
      <c r="I1046" s="1">
        <v>48184</v>
      </c>
      <c r="K1046" s="2">
        <v>3539</v>
      </c>
      <c r="L1046" s="2">
        <v>3539</v>
      </c>
      <c r="M1046" t="s">
        <v>182</v>
      </c>
      <c r="N1046" t="s">
        <v>107</v>
      </c>
      <c r="O1046" t="s">
        <v>564</v>
      </c>
      <c r="P1046">
        <v>8.9437307199999996</v>
      </c>
      <c r="Q1046">
        <v>3.3460000000000001</v>
      </c>
      <c r="R1046">
        <v>96</v>
      </c>
      <c r="S1046" t="s">
        <v>50</v>
      </c>
      <c r="U1046" t="str">
        <f>IFERROR(INDEX([1]!Tableau7[[#All],[DESCRIPTION]],MATCH(Tableau1[[#This Row],[EMETTEUR]],[1]!Tableau7[[#All],[CODE]],0)),"")</f>
        <v/>
      </c>
      <c r="V1046">
        <f>Tableau1[[#This Row],[TOTAL_VALO]]*Tableau1[[#This Row],[SENSIBILITE]]</f>
        <v>49124746.31709858</v>
      </c>
    </row>
    <row r="1047" spans="1:22" ht="15" customHeight="1" x14ac:dyDescent="0.25">
      <c r="A1047" s="1">
        <v>44645</v>
      </c>
      <c r="B1047" t="s">
        <v>120</v>
      </c>
      <c r="C1047">
        <v>5129</v>
      </c>
      <c r="D1047" t="s">
        <v>562</v>
      </c>
      <c r="E1047" t="s">
        <v>563</v>
      </c>
      <c r="F1047">
        <v>22</v>
      </c>
      <c r="G1047" s="3">
        <v>99866.29</v>
      </c>
      <c r="H1047" s="2">
        <v>2197058.38</v>
      </c>
      <c r="I1047" s="1">
        <v>48184</v>
      </c>
      <c r="K1047" s="2">
        <v>3539</v>
      </c>
      <c r="L1047" s="2">
        <v>3539</v>
      </c>
      <c r="M1047" t="s">
        <v>182</v>
      </c>
      <c r="N1047" t="s">
        <v>107</v>
      </c>
      <c r="O1047" t="s">
        <v>564</v>
      </c>
      <c r="P1047">
        <v>8.9437307199999996</v>
      </c>
      <c r="Q1047">
        <v>3.3460000000000001</v>
      </c>
      <c r="R1047">
        <v>96</v>
      </c>
      <c r="S1047" t="s">
        <v>50</v>
      </c>
      <c r="U1047" t="str">
        <f>IFERROR(INDEX([1]!Tableau7[[#All],[DESCRIPTION]],MATCH(Tableau1[[#This Row],[EMETTEUR]],[1]!Tableau7[[#All],[CODE]],0)),"")</f>
        <v/>
      </c>
      <c r="V1047">
        <f>Tableau1[[#This Row],[TOTAL_VALO]]*Tableau1[[#This Row],[SENSIBILITE]]</f>
        <v>19649898.526839431</v>
      </c>
    </row>
    <row r="1048" spans="1:22" ht="15" customHeight="1" x14ac:dyDescent="0.25">
      <c r="A1048" s="1">
        <v>44645</v>
      </c>
      <c r="B1048" t="s">
        <v>205</v>
      </c>
      <c r="C1048">
        <v>152452</v>
      </c>
      <c r="D1048" t="s">
        <v>565</v>
      </c>
      <c r="E1048" t="s">
        <v>566</v>
      </c>
      <c r="F1048">
        <v>300</v>
      </c>
      <c r="G1048" s="3">
        <v>100316.14</v>
      </c>
      <c r="H1048" s="3">
        <v>30094842</v>
      </c>
      <c r="I1048" s="1">
        <v>44761</v>
      </c>
      <c r="K1048" s="2">
        <v>116</v>
      </c>
      <c r="L1048" s="2">
        <v>116</v>
      </c>
      <c r="M1048" t="s">
        <v>268</v>
      </c>
      <c r="N1048" t="s">
        <v>107</v>
      </c>
      <c r="O1048" t="s">
        <v>500</v>
      </c>
      <c r="P1048">
        <v>0.32040619999999997</v>
      </c>
      <c r="Q1048">
        <v>1.7589999999999999</v>
      </c>
      <c r="R1048">
        <v>20</v>
      </c>
      <c r="S1048" t="s">
        <v>50</v>
      </c>
      <c r="U1048" t="str">
        <f>IFERROR(INDEX([1]!Tableau7[[#All],[DESCRIPTION]],MATCH(Tableau1[[#This Row],[EMETTEUR]],[1]!Tableau7[[#All],[CODE]],0)),"")</f>
        <v/>
      </c>
      <c r="V1048">
        <f>Tableau1[[#This Row],[TOTAL_VALO]]*Tableau1[[#This Row],[SENSIBILITE]]</f>
        <v>9642573.9648203999</v>
      </c>
    </row>
    <row r="1049" spans="1:22" ht="15" customHeight="1" x14ac:dyDescent="0.25">
      <c r="A1049" s="1">
        <v>44645</v>
      </c>
      <c r="B1049" t="s">
        <v>185</v>
      </c>
      <c r="C1049">
        <v>152452</v>
      </c>
      <c r="D1049" t="s">
        <v>565</v>
      </c>
      <c r="E1049" t="s">
        <v>566</v>
      </c>
      <c r="F1049">
        <v>400</v>
      </c>
      <c r="G1049" s="3">
        <v>100316.14</v>
      </c>
      <c r="H1049" s="3">
        <v>40126456</v>
      </c>
      <c r="I1049" s="1">
        <v>44761</v>
      </c>
      <c r="K1049" s="2">
        <v>116</v>
      </c>
      <c r="L1049" s="2">
        <v>116</v>
      </c>
      <c r="M1049" t="s">
        <v>268</v>
      </c>
      <c r="N1049" t="s">
        <v>107</v>
      </c>
      <c r="O1049" t="s">
        <v>500</v>
      </c>
      <c r="P1049">
        <v>0.32040619999999997</v>
      </c>
      <c r="Q1049">
        <v>1.7589999999999999</v>
      </c>
      <c r="R1049">
        <v>20</v>
      </c>
      <c r="S1049" t="s">
        <v>50</v>
      </c>
      <c r="U1049" t="str">
        <f>IFERROR(INDEX([1]!Tableau7[[#All],[DESCRIPTION]],MATCH(Tableau1[[#This Row],[EMETTEUR]],[1]!Tableau7[[#All],[CODE]],0)),"")</f>
        <v/>
      </c>
      <c r="V1049">
        <f>Tableau1[[#This Row],[TOTAL_VALO]]*Tableau1[[#This Row],[SENSIBILITE]]</f>
        <v>12856765.2864272</v>
      </c>
    </row>
    <row r="1050" spans="1:22" ht="15" customHeight="1" x14ac:dyDescent="0.25">
      <c r="A1050" s="1">
        <v>44645</v>
      </c>
      <c r="B1050" t="s">
        <v>198</v>
      </c>
      <c r="C1050">
        <v>152452</v>
      </c>
      <c r="D1050" t="s">
        <v>565</v>
      </c>
      <c r="E1050" t="s">
        <v>566</v>
      </c>
      <c r="F1050">
        <v>300</v>
      </c>
      <c r="G1050" s="3">
        <v>100316.14</v>
      </c>
      <c r="H1050" s="3">
        <v>30094842</v>
      </c>
      <c r="I1050" s="1">
        <v>44761</v>
      </c>
      <c r="K1050" s="2">
        <v>116</v>
      </c>
      <c r="L1050" s="2">
        <v>116</v>
      </c>
      <c r="M1050" t="s">
        <v>268</v>
      </c>
      <c r="N1050" t="s">
        <v>107</v>
      </c>
      <c r="O1050" t="s">
        <v>500</v>
      </c>
      <c r="P1050">
        <v>0.32040619999999997</v>
      </c>
      <c r="Q1050">
        <v>1.7589999999999999</v>
      </c>
      <c r="R1050">
        <v>20</v>
      </c>
      <c r="S1050" t="s">
        <v>50</v>
      </c>
      <c r="U1050" t="str">
        <f>IFERROR(INDEX([1]!Tableau7[[#All],[DESCRIPTION]],MATCH(Tableau1[[#This Row],[EMETTEUR]],[1]!Tableau7[[#All],[CODE]],0)),"")</f>
        <v/>
      </c>
      <c r="V1050">
        <f>Tableau1[[#This Row],[TOTAL_VALO]]*Tableau1[[#This Row],[SENSIBILITE]]</f>
        <v>9642573.9648203999</v>
      </c>
    </row>
    <row r="1051" spans="1:22" ht="15" customHeight="1" x14ac:dyDescent="0.25">
      <c r="A1051" s="1">
        <v>44645</v>
      </c>
      <c r="B1051" t="s">
        <v>185</v>
      </c>
      <c r="C1051">
        <v>100754</v>
      </c>
      <c r="D1051" t="s">
        <v>567</v>
      </c>
      <c r="E1051" t="s">
        <v>568</v>
      </c>
      <c r="F1051">
        <v>400</v>
      </c>
      <c r="G1051" s="3">
        <v>105355.13</v>
      </c>
      <c r="H1051" s="3">
        <v>42142052</v>
      </c>
      <c r="I1051" s="1">
        <v>45400</v>
      </c>
      <c r="K1051" s="2">
        <v>755</v>
      </c>
      <c r="L1051" s="2">
        <v>755</v>
      </c>
      <c r="M1051" t="s">
        <v>255</v>
      </c>
      <c r="N1051" t="s">
        <v>107</v>
      </c>
      <c r="O1051" t="s">
        <v>170</v>
      </c>
      <c r="P1051">
        <v>1.9313710399999999</v>
      </c>
      <c r="Q1051">
        <v>2.1480000000000001</v>
      </c>
      <c r="R1051">
        <v>30</v>
      </c>
      <c r="S1051" t="s">
        <v>50</v>
      </c>
      <c r="U1051" t="str">
        <f>IFERROR(INDEX([1]!Tableau7[[#All],[DESCRIPTION]],MATCH(Tableau1[[#This Row],[EMETTEUR]],[1]!Tableau7[[#All],[CODE]],0)),"")</f>
        <v/>
      </c>
      <c r="V1051">
        <f>Tableau1[[#This Row],[TOTAL_VALO]]*Tableau1[[#This Row],[SENSIBILITE]]</f>
        <v>81391938.798974082</v>
      </c>
    </row>
    <row r="1052" spans="1:22" ht="15" customHeight="1" x14ac:dyDescent="0.25">
      <c r="A1052" s="1">
        <v>44645</v>
      </c>
      <c r="B1052" t="s">
        <v>141</v>
      </c>
      <c r="C1052">
        <v>100754</v>
      </c>
      <c r="D1052" t="s">
        <v>567</v>
      </c>
      <c r="E1052" t="s">
        <v>568</v>
      </c>
      <c r="F1052" s="2">
        <v>100</v>
      </c>
      <c r="G1052" s="3">
        <v>105355.13</v>
      </c>
      <c r="H1052" s="3">
        <v>10535513</v>
      </c>
      <c r="I1052" s="1">
        <v>45400</v>
      </c>
      <c r="K1052" s="2">
        <v>755</v>
      </c>
      <c r="L1052" s="2">
        <v>755</v>
      </c>
      <c r="M1052" t="s">
        <v>255</v>
      </c>
      <c r="N1052" t="s">
        <v>107</v>
      </c>
      <c r="O1052" t="s">
        <v>170</v>
      </c>
      <c r="P1052">
        <v>1.9313710399999999</v>
      </c>
      <c r="Q1052">
        <v>2.1480000000000001</v>
      </c>
      <c r="R1052">
        <v>30</v>
      </c>
      <c r="S1052" t="s">
        <v>50</v>
      </c>
      <c r="U1052" t="str">
        <f>IFERROR(INDEX([1]!Tableau7[[#All],[DESCRIPTION]],MATCH(Tableau1[[#This Row],[EMETTEUR]],[1]!Tableau7[[#All],[CODE]],0)),"")</f>
        <v/>
      </c>
      <c r="V1052">
        <f>Tableau1[[#This Row],[TOTAL_VALO]]*Tableau1[[#This Row],[SENSIBILITE]]</f>
        <v>20347984.69974352</v>
      </c>
    </row>
    <row r="1053" spans="1:22" ht="15" customHeight="1" x14ac:dyDescent="0.25">
      <c r="A1053" s="1">
        <v>44645</v>
      </c>
      <c r="B1053" t="s">
        <v>185</v>
      </c>
      <c r="C1053">
        <v>152433</v>
      </c>
      <c r="D1053" t="s">
        <v>569</v>
      </c>
      <c r="E1053" t="s">
        <v>570</v>
      </c>
      <c r="F1053" s="2">
        <v>300</v>
      </c>
      <c r="G1053" s="3">
        <v>100927.3</v>
      </c>
      <c r="H1053" s="2">
        <v>30278190</v>
      </c>
      <c r="I1053" s="1">
        <v>45217</v>
      </c>
      <c r="J1053" s="1"/>
      <c r="K1053" s="2">
        <v>572</v>
      </c>
      <c r="L1053" s="2">
        <v>572</v>
      </c>
      <c r="M1053" t="s">
        <v>268</v>
      </c>
      <c r="N1053" t="s">
        <v>107</v>
      </c>
      <c r="O1053" t="s">
        <v>184</v>
      </c>
      <c r="P1053">
        <v>1.5169703299999999</v>
      </c>
      <c r="Q1053">
        <v>1.9950000000000001</v>
      </c>
      <c r="R1053">
        <v>25</v>
      </c>
      <c r="S1053" t="s">
        <v>50</v>
      </c>
      <c r="U1053" t="str">
        <f>IFERROR(INDEX([1]!Tableau7[[#All],[DESCRIPTION]],MATCH(Tableau1[[#This Row],[EMETTEUR]],[1]!Tableau7[[#All],[CODE]],0)),"")</f>
        <v/>
      </c>
      <c r="V1053">
        <f>Tableau1[[#This Row],[TOTAL_VALO]]*Tableau1[[#This Row],[SENSIBILITE]]</f>
        <v>45931115.876102701</v>
      </c>
    </row>
    <row r="1054" spans="1:22" ht="15" customHeight="1" x14ac:dyDescent="0.25">
      <c r="A1054" s="1">
        <v>44645</v>
      </c>
      <c r="B1054" t="s">
        <v>150</v>
      </c>
      <c r="C1054">
        <v>152329</v>
      </c>
      <c r="D1054" t="s">
        <v>571</v>
      </c>
      <c r="E1054" t="s">
        <v>572</v>
      </c>
      <c r="F1054">
        <v>100</v>
      </c>
      <c r="G1054" s="3">
        <v>100315.86</v>
      </c>
      <c r="H1054" s="2">
        <v>10031586</v>
      </c>
      <c r="I1054" s="1">
        <v>44958</v>
      </c>
      <c r="J1054" s="1"/>
      <c r="K1054" s="2">
        <v>313</v>
      </c>
      <c r="L1054" s="2">
        <v>313</v>
      </c>
      <c r="M1054" t="s">
        <v>268</v>
      </c>
      <c r="N1054" t="s">
        <v>107</v>
      </c>
      <c r="O1054" t="s">
        <v>218</v>
      </c>
      <c r="P1054">
        <v>0.85525660000000003</v>
      </c>
      <c r="Q1054">
        <v>1.9079999999999999</v>
      </c>
      <c r="R1054">
        <v>30</v>
      </c>
      <c r="S1054" t="s">
        <v>50</v>
      </c>
      <c r="U1054" t="str">
        <f>IFERROR(INDEX([1]!Tableau7[[#All],[DESCRIPTION]],MATCH(Tableau1[[#This Row],[EMETTEUR]],[1]!Tableau7[[#All],[CODE]],0)),"")</f>
        <v/>
      </c>
      <c r="V1054">
        <f>Tableau1[[#This Row],[TOTAL_VALO]]*Tableau1[[#This Row],[SENSIBILITE]]</f>
        <v>8579580.1349676009</v>
      </c>
    </row>
    <row r="1055" spans="1:22" ht="15" customHeight="1" x14ac:dyDescent="0.25">
      <c r="A1055" s="1">
        <v>44645</v>
      </c>
      <c r="B1055" t="s">
        <v>185</v>
      </c>
      <c r="C1055">
        <v>152329</v>
      </c>
      <c r="D1055" t="s">
        <v>571</v>
      </c>
      <c r="E1055" t="s">
        <v>572</v>
      </c>
      <c r="F1055">
        <v>200</v>
      </c>
      <c r="G1055" s="3">
        <v>100315.86</v>
      </c>
      <c r="H1055" s="3">
        <v>20063172</v>
      </c>
      <c r="I1055" s="1">
        <v>44958</v>
      </c>
      <c r="K1055" s="2">
        <v>313</v>
      </c>
      <c r="L1055" s="2">
        <v>313</v>
      </c>
      <c r="M1055" t="s">
        <v>268</v>
      </c>
      <c r="N1055" t="s">
        <v>107</v>
      </c>
      <c r="O1055" t="s">
        <v>218</v>
      </c>
      <c r="P1055">
        <v>0.85525660000000003</v>
      </c>
      <c r="Q1055">
        <v>1.9079999999999999</v>
      </c>
      <c r="R1055">
        <v>30</v>
      </c>
      <c r="S1055" t="s">
        <v>50</v>
      </c>
      <c r="U1055" t="str">
        <f>IFERROR(INDEX([1]!Tableau7[[#All],[DESCRIPTION]],MATCH(Tableau1[[#This Row],[EMETTEUR]],[1]!Tableau7[[#All],[CODE]],0)),"")</f>
        <v/>
      </c>
      <c r="V1055">
        <f>Tableau1[[#This Row],[TOTAL_VALO]]*Tableau1[[#This Row],[SENSIBILITE]]</f>
        <v>17159160.269935202</v>
      </c>
    </row>
    <row r="1056" spans="1:22" ht="15" customHeight="1" x14ac:dyDescent="0.25">
      <c r="A1056" s="1">
        <v>44645</v>
      </c>
      <c r="B1056" t="s">
        <v>198</v>
      </c>
      <c r="C1056">
        <v>152329</v>
      </c>
      <c r="D1056" t="s">
        <v>571</v>
      </c>
      <c r="E1056" t="s">
        <v>572</v>
      </c>
      <c r="F1056">
        <v>145</v>
      </c>
      <c r="G1056" s="3">
        <v>100315.86</v>
      </c>
      <c r="H1056" s="2">
        <v>14545799.699999999</v>
      </c>
      <c r="I1056" s="1">
        <v>44958</v>
      </c>
      <c r="K1056" s="2">
        <v>313</v>
      </c>
      <c r="L1056" s="2">
        <v>313</v>
      </c>
      <c r="M1056" t="s">
        <v>268</v>
      </c>
      <c r="N1056" t="s">
        <v>107</v>
      </c>
      <c r="O1056" t="s">
        <v>218</v>
      </c>
      <c r="P1056">
        <v>0.85525660000000003</v>
      </c>
      <c r="Q1056">
        <v>1.9079999999999999</v>
      </c>
      <c r="R1056">
        <v>30</v>
      </c>
      <c r="S1056" t="s">
        <v>50</v>
      </c>
      <c r="U1056" t="str">
        <f>IFERROR(INDEX([1]!Tableau7[[#All],[DESCRIPTION]],MATCH(Tableau1[[#This Row],[EMETTEUR]],[1]!Tableau7[[#All],[CODE]],0)),"")</f>
        <v/>
      </c>
      <c r="V1056">
        <f>Tableau1[[#This Row],[TOTAL_VALO]]*Tableau1[[#This Row],[SENSIBILITE]]</f>
        <v>12440391.19570302</v>
      </c>
    </row>
    <row r="1057" spans="1:22" ht="15" customHeight="1" x14ac:dyDescent="0.25">
      <c r="A1057" s="1">
        <v>44645</v>
      </c>
      <c r="B1057" t="s">
        <v>119</v>
      </c>
      <c r="C1057">
        <v>152329</v>
      </c>
      <c r="D1057" t="s">
        <v>571</v>
      </c>
      <c r="E1057" t="s">
        <v>572</v>
      </c>
      <c r="F1057" s="2">
        <v>150</v>
      </c>
      <c r="G1057" s="3">
        <v>100315.86</v>
      </c>
      <c r="H1057" s="2">
        <v>15047379</v>
      </c>
      <c r="I1057" s="1">
        <v>44958</v>
      </c>
      <c r="K1057" s="2">
        <v>313</v>
      </c>
      <c r="L1057" s="2">
        <v>313</v>
      </c>
      <c r="M1057" t="s">
        <v>268</v>
      </c>
      <c r="N1057" t="s">
        <v>107</v>
      </c>
      <c r="O1057" t="s">
        <v>218</v>
      </c>
      <c r="P1057">
        <v>0.85525660000000003</v>
      </c>
      <c r="Q1057">
        <v>1.9079999999999999</v>
      </c>
      <c r="R1057">
        <v>30</v>
      </c>
      <c r="S1057" t="s">
        <v>50</v>
      </c>
      <c r="U1057" t="str">
        <f>IFERROR(INDEX([1]!Tableau7[[#All],[DESCRIPTION]],MATCH(Tableau1[[#This Row],[EMETTEUR]],[1]!Tableau7[[#All],[CODE]],0)),"")</f>
        <v/>
      </c>
      <c r="V1057">
        <f>Tableau1[[#This Row],[TOTAL_VALO]]*Tableau1[[#This Row],[SENSIBILITE]]</f>
        <v>12869370.2024514</v>
      </c>
    </row>
    <row r="1058" spans="1:22" ht="15" customHeight="1" x14ac:dyDescent="0.25">
      <c r="A1058" s="1">
        <v>44645</v>
      </c>
      <c r="B1058" t="s">
        <v>179</v>
      </c>
      <c r="C1058" t="s">
        <v>573</v>
      </c>
      <c r="D1058" t="s">
        <v>574</v>
      </c>
      <c r="E1058" t="s">
        <v>575</v>
      </c>
      <c r="F1058" s="2">
        <v>38300</v>
      </c>
      <c r="G1058" s="3">
        <v>1158.6099999999999</v>
      </c>
      <c r="H1058" s="3">
        <v>44374763</v>
      </c>
      <c r="I1058" s="1"/>
      <c r="K1058" s="2"/>
      <c r="L1058" s="2"/>
      <c r="M1058" t="s">
        <v>512</v>
      </c>
      <c r="O1058" t="s">
        <v>576</v>
      </c>
      <c r="P1058">
        <v>0.99</v>
      </c>
      <c r="Q1058">
        <v>0</v>
      </c>
      <c r="R1058">
        <v>0</v>
      </c>
      <c r="S1058" t="s">
        <v>50</v>
      </c>
      <c r="U1058" t="str">
        <f>IFERROR(INDEX([1]!Tableau7[[#All],[DESCRIPTION]],MATCH(Tableau1[[#This Row],[EMETTEUR]],[1]!Tableau7[[#All],[CODE]],0)),"")</f>
        <v/>
      </c>
      <c r="V1058">
        <f>Tableau1[[#This Row],[TOTAL_VALO]]*Tableau1[[#This Row],[SENSIBILITE]]</f>
        <v>43931015.369999997</v>
      </c>
    </row>
    <row r="1059" spans="1:22" ht="15" customHeight="1" x14ac:dyDescent="0.25">
      <c r="A1059" s="1">
        <v>44645</v>
      </c>
      <c r="B1059" t="s">
        <v>185</v>
      </c>
      <c r="C1059" t="s">
        <v>573</v>
      </c>
      <c r="D1059" t="s">
        <v>574</v>
      </c>
      <c r="E1059" t="s">
        <v>575</v>
      </c>
      <c r="F1059" s="2">
        <v>159000</v>
      </c>
      <c r="G1059" s="3">
        <v>1158.6099999999999</v>
      </c>
      <c r="H1059" s="2">
        <v>184218990</v>
      </c>
      <c r="I1059" s="1"/>
      <c r="K1059" s="2"/>
      <c r="L1059" s="2"/>
      <c r="M1059" t="s">
        <v>512</v>
      </c>
      <c r="O1059" t="s">
        <v>576</v>
      </c>
      <c r="P1059">
        <v>0.99</v>
      </c>
      <c r="Q1059">
        <v>0</v>
      </c>
      <c r="R1059">
        <v>0</v>
      </c>
      <c r="S1059" t="s">
        <v>50</v>
      </c>
      <c r="U1059" t="str">
        <f>IFERROR(INDEX([1]!Tableau7[[#All],[DESCRIPTION]],MATCH(Tableau1[[#This Row],[EMETTEUR]],[1]!Tableau7[[#All],[CODE]],0)),"")</f>
        <v/>
      </c>
      <c r="V1059">
        <f>Tableau1[[#This Row],[TOTAL_VALO]]*Tableau1[[#This Row],[SENSIBILITE]]</f>
        <v>182376800.09999999</v>
      </c>
    </row>
    <row r="1060" spans="1:22" ht="15" customHeight="1" x14ac:dyDescent="0.25">
      <c r="A1060" s="1">
        <v>44645</v>
      </c>
      <c r="B1060" t="s">
        <v>179</v>
      </c>
      <c r="C1060">
        <v>201676</v>
      </c>
      <c r="D1060" t="s">
        <v>577</v>
      </c>
      <c r="E1060" t="s">
        <v>578</v>
      </c>
      <c r="F1060">
        <v>650</v>
      </c>
      <c r="G1060" s="3">
        <v>100078.49</v>
      </c>
      <c r="H1060" s="2">
        <v>65051018.5</v>
      </c>
      <c r="I1060" s="1">
        <v>45488</v>
      </c>
      <c r="K1060" s="2">
        <v>843</v>
      </c>
      <c r="L1060" s="2">
        <v>843</v>
      </c>
      <c r="M1060" t="s">
        <v>106</v>
      </c>
      <c r="N1060" t="s">
        <v>107</v>
      </c>
      <c r="O1060" t="s">
        <v>108</v>
      </c>
      <c r="P1060">
        <v>2.2393493800000002</v>
      </c>
      <c r="Q1060">
        <v>1.8759999999999999</v>
      </c>
      <c r="R1060">
        <v>0</v>
      </c>
      <c r="S1060" t="s">
        <v>109</v>
      </c>
      <c r="U1060" t="str">
        <f>IFERROR(INDEX([1]!Tableau7[[#All],[DESCRIPTION]],MATCH(Tableau1[[#This Row],[EMETTEUR]],[1]!Tableau7[[#All],[CODE]],0)),"")</f>
        <v/>
      </c>
      <c r="V1060">
        <f>Tableau1[[#This Row],[TOTAL_VALO]]*Tableau1[[#This Row],[SENSIBILITE]]</f>
        <v>145671957.94634354</v>
      </c>
    </row>
    <row r="1061" spans="1:22" ht="15" customHeight="1" x14ac:dyDescent="0.25">
      <c r="A1061" s="1">
        <v>44645</v>
      </c>
      <c r="B1061" t="s">
        <v>205</v>
      </c>
      <c r="C1061">
        <v>201676</v>
      </c>
      <c r="D1061" t="s">
        <v>577</v>
      </c>
      <c r="E1061" t="s">
        <v>578</v>
      </c>
      <c r="F1061">
        <v>300</v>
      </c>
      <c r="G1061" s="3">
        <v>100078.49</v>
      </c>
      <c r="H1061" s="2">
        <v>30023547</v>
      </c>
      <c r="I1061" s="1">
        <v>45488</v>
      </c>
      <c r="K1061" s="2">
        <v>843</v>
      </c>
      <c r="L1061" s="2">
        <v>843</v>
      </c>
      <c r="M1061" t="s">
        <v>106</v>
      </c>
      <c r="N1061" t="s">
        <v>107</v>
      </c>
      <c r="O1061" t="s">
        <v>108</v>
      </c>
      <c r="P1061">
        <v>2.2393493800000002</v>
      </c>
      <c r="Q1061">
        <v>1.8759999999999999</v>
      </c>
      <c r="R1061">
        <v>0</v>
      </c>
      <c r="S1061" t="s">
        <v>109</v>
      </c>
      <c r="U1061" t="str">
        <f>IFERROR(INDEX([1]!Tableau7[[#All],[DESCRIPTION]],MATCH(Tableau1[[#This Row],[EMETTEUR]],[1]!Tableau7[[#All],[CODE]],0)),"")</f>
        <v/>
      </c>
      <c r="V1061">
        <f>Tableau1[[#This Row],[TOTAL_VALO]]*Tableau1[[#This Row],[SENSIBILITE]]</f>
        <v>67233211.359850869</v>
      </c>
    </row>
    <row r="1062" spans="1:22" ht="15" customHeight="1" x14ac:dyDescent="0.25">
      <c r="A1062" s="1">
        <v>44645</v>
      </c>
      <c r="B1062" t="s">
        <v>185</v>
      </c>
      <c r="C1062">
        <v>201676</v>
      </c>
      <c r="D1062" t="s">
        <v>577</v>
      </c>
      <c r="E1062" t="s">
        <v>578</v>
      </c>
      <c r="F1062" s="2">
        <v>200</v>
      </c>
      <c r="G1062" s="3">
        <v>100078.49</v>
      </c>
      <c r="H1062" s="2">
        <v>20015698</v>
      </c>
      <c r="I1062" s="1">
        <v>45488</v>
      </c>
      <c r="K1062" s="2">
        <v>843</v>
      </c>
      <c r="L1062" s="2">
        <v>843</v>
      </c>
      <c r="M1062" t="s">
        <v>106</v>
      </c>
      <c r="N1062" t="s">
        <v>107</v>
      </c>
      <c r="O1062" t="s">
        <v>108</v>
      </c>
      <c r="P1062">
        <v>2.2393493800000002</v>
      </c>
      <c r="Q1062">
        <v>1.8759999999999999</v>
      </c>
      <c r="R1062">
        <v>0</v>
      </c>
      <c r="S1062" t="s">
        <v>109</v>
      </c>
      <c r="U1062" t="str">
        <f>IFERROR(INDEX([1]!Tableau7[[#All],[DESCRIPTION]],MATCH(Tableau1[[#This Row],[EMETTEUR]],[1]!Tableau7[[#All],[CODE]],0)),"")</f>
        <v/>
      </c>
      <c r="V1062">
        <f>Tableau1[[#This Row],[TOTAL_VALO]]*Tableau1[[#This Row],[SENSIBILITE]]</f>
        <v>44822140.906567246</v>
      </c>
    </row>
    <row r="1063" spans="1:22" ht="15" customHeight="1" x14ac:dyDescent="0.25">
      <c r="A1063" s="1">
        <v>44645</v>
      </c>
      <c r="B1063" t="s">
        <v>198</v>
      </c>
      <c r="C1063">
        <v>201676</v>
      </c>
      <c r="D1063" t="s">
        <v>577</v>
      </c>
      <c r="E1063" t="s">
        <v>578</v>
      </c>
      <c r="F1063" s="2">
        <v>100</v>
      </c>
      <c r="G1063" s="3">
        <v>100078.49</v>
      </c>
      <c r="H1063" s="2">
        <v>10007849</v>
      </c>
      <c r="I1063" s="1">
        <v>45488</v>
      </c>
      <c r="K1063" s="2">
        <v>843</v>
      </c>
      <c r="L1063" s="2">
        <v>843</v>
      </c>
      <c r="M1063" t="s">
        <v>106</v>
      </c>
      <c r="N1063" t="s">
        <v>107</v>
      </c>
      <c r="O1063" t="s">
        <v>108</v>
      </c>
      <c r="P1063">
        <v>2.2393493800000002</v>
      </c>
      <c r="Q1063">
        <v>1.8759999999999999</v>
      </c>
      <c r="R1063">
        <v>0</v>
      </c>
      <c r="S1063" t="s">
        <v>109</v>
      </c>
      <c r="U1063" t="str">
        <f>IFERROR(INDEX([1]!Tableau7[[#All],[DESCRIPTION]],MATCH(Tableau1[[#This Row],[EMETTEUR]],[1]!Tableau7[[#All],[CODE]],0)),"")</f>
        <v/>
      </c>
      <c r="V1063">
        <f>Tableau1[[#This Row],[TOTAL_VALO]]*Tableau1[[#This Row],[SENSIBILITE]]</f>
        <v>22411070.453283623</v>
      </c>
    </row>
    <row r="1064" spans="1:22" ht="15" customHeight="1" x14ac:dyDescent="0.25">
      <c r="A1064" s="1">
        <v>44645</v>
      </c>
      <c r="B1064" t="s">
        <v>262</v>
      </c>
      <c r="C1064">
        <v>201676</v>
      </c>
      <c r="D1064" t="s">
        <v>577</v>
      </c>
      <c r="E1064" t="s">
        <v>578</v>
      </c>
      <c r="F1064" s="2">
        <v>1</v>
      </c>
      <c r="G1064" s="3">
        <v>100078.49</v>
      </c>
      <c r="H1064" s="2">
        <v>100078.49</v>
      </c>
      <c r="I1064" s="1">
        <v>45488</v>
      </c>
      <c r="K1064" s="2">
        <v>843</v>
      </c>
      <c r="L1064" s="2">
        <v>843</v>
      </c>
      <c r="M1064" t="s">
        <v>106</v>
      </c>
      <c r="N1064" t="s">
        <v>107</v>
      </c>
      <c r="O1064" t="s">
        <v>108</v>
      </c>
      <c r="P1064">
        <v>2.2393493800000002</v>
      </c>
      <c r="Q1064">
        <v>1.8759999999999999</v>
      </c>
      <c r="R1064">
        <v>0</v>
      </c>
      <c r="S1064" t="s">
        <v>109</v>
      </c>
      <c r="U1064" t="str">
        <f>IFERROR(INDEX([1]!Tableau7[[#All],[DESCRIPTION]],MATCH(Tableau1[[#This Row],[EMETTEUR]],[1]!Tableau7[[#All],[CODE]],0)),"")</f>
        <v/>
      </c>
      <c r="V1064">
        <f>Tableau1[[#This Row],[TOTAL_VALO]]*Tableau1[[#This Row],[SENSIBILITE]]</f>
        <v>224110.70453283621</v>
      </c>
    </row>
    <row r="1065" spans="1:22" ht="15" customHeight="1" x14ac:dyDescent="0.25">
      <c r="A1065" s="1">
        <v>44645</v>
      </c>
      <c r="B1065" t="s">
        <v>139</v>
      </c>
      <c r="C1065">
        <v>201676</v>
      </c>
      <c r="D1065" t="s">
        <v>577</v>
      </c>
      <c r="E1065" t="s">
        <v>578</v>
      </c>
      <c r="F1065">
        <v>249</v>
      </c>
      <c r="G1065" s="3">
        <v>100078.49</v>
      </c>
      <c r="H1065" s="3">
        <v>24919544.010000002</v>
      </c>
      <c r="I1065" s="1">
        <v>45488</v>
      </c>
      <c r="K1065" s="2">
        <v>843</v>
      </c>
      <c r="L1065" s="2">
        <v>843</v>
      </c>
      <c r="M1065" t="s">
        <v>106</v>
      </c>
      <c r="N1065" t="s">
        <v>107</v>
      </c>
      <c r="O1065" t="s">
        <v>108</v>
      </c>
      <c r="P1065">
        <v>2.2393493800000002</v>
      </c>
      <c r="Q1065">
        <v>1.8759999999999999</v>
      </c>
      <c r="R1065">
        <v>0</v>
      </c>
      <c r="S1065" t="s">
        <v>109</v>
      </c>
      <c r="U1065" t="str">
        <f>IFERROR(INDEX([1]!Tableau7[[#All],[DESCRIPTION]],MATCH(Tableau1[[#This Row],[EMETTEUR]],[1]!Tableau7[[#All],[CODE]],0)),"")</f>
        <v/>
      </c>
      <c r="V1065">
        <f>Tableau1[[#This Row],[TOTAL_VALO]]*Tableau1[[#This Row],[SENSIBILITE]]</f>
        <v>55803565.428676225</v>
      </c>
    </row>
    <row r="1066" spans="1:22" ht="15" customHeight="1" x14ac:dyDescent="0.25">
      <c r="A1066" s="1">
        <v>44645</v>
      </c>
      <c r="B1066" t="s">
        <v>179</v>
      </c>
      <c r="C1066">
        <v>152458</v>
      </c>
      <c r="D1066" t="s">
        <v>579</v>
      </c>
      <c r="E1066" t="s">
        <v>580</v>
      </c>
      <c r="F1066">
        <v>100</v>
      </c>
      <c r="G1066" s="3">
        <v>100216.16</v>
      </c>
      <c r="H1066" s="2">
        <v>10021616</v>
      </c>
      <c r="I1066" s="1">
        <v>44690</v>
      </c>
      <c r="K1066" s="2">
        <v>45</v>
      </c>
      <c r="L1066" s="2">
        <v>45</v>
      </c>
      <c r="M1066" t="s">
        <v>268</v>
      </c>
      <c r="N1066" t="s">
        <v>107</v>
      </c>
      <c r="O1066" t="s">
        <v>521</v>
      </c>
      <c r="P1066">
        <v>0.12473105</v>
      </c>
      <c r="Q1066">
        <v>1.7250000000000001</v>
      </c>
      <c r="R1066">
        <v>18</v>
      </c>
      <c r="S1066" t="s">
        <v>50</v>
      </c>
      <c r="U1066" t="str">
        <f>IFERROR(INDEX([1]!Tableau7[[#All],[DESCRIPTION]],MATCH(Tableau1[[#This Row],[EMETTEUR]],[1]!Tableau7[[#All],[CODE]],0)),"")</f>
        <v/>
      </c>
      <c r="V1066">
        <f>Tableau1[[#This Row],[TOTAL_VALO]]*Tableau1[[#This Row],[SENSIBILITE]]</f>
        <v>1250006.6863768001</v>
      </c>
    </row>
    <row r="1067" spans="1:22" ht="15" customHeight="1" x14ac:dyDescent="0.25">
      <c r="A1067" s="1">
        <v>44645</v>
      </c>
      <c r="B1067" t="s">
        <v>205</v>
      </c>
      <c r="C1067">
        <v>152458</v>
      </c>
      <c r="D1067" t="s">
        <v>579</v>
      </c>
      <c r="E1067" t="s">
        <v>580</v>
      </c>
      <c r="F1067">
        <v>200</v>
      </c>
      <c r="G1067" s="3">
        <v>100216.16</v>
      </c>
      <c r="H1067" s="2">
        <v>20043232</v>
      </c>
      <c r="I1067" s="1">
        <v>44690</v>
      </c>
      <c r="K1067" s="2">
        <v>45</v>
      </c>
      <c r="L1067" s="2">
        <v>45</v>
      </c>
      <c r="M1067" t="s">
        <v>268</v>
      </c>
      <c r="N1067" t="s">
        <v>107</v>
      </c>
      <c r="O1067" t="s">
        <v>521</v>
      </c>
      <c r="P1067">
        <v>0.12473105</v>
      </c>
      <c r="Q1067">
        <v>1.7250000000000001</v>
      </c>
      <c r="R1067">
        <v>18</v>
      </c>
      <c r="S1067" t="s">
        <v>50</v>
      </c>
      <c r="U1067" t="str">
        <f>IFERROR(INDEX([1]!Tableau7[[#All],[DESCRIPTION]],MATCH(Tableau1[[#This Row],[EMETTEUR]],[1]!Tableau7[[#All],[CODE]],0)),"")</f>
        <v/>
      </c>
      <c r="V1067">
        <f>Tableau1[[#This Row],[TOTAL_VALO]]*Tableau1[[#This Row],[SENSIBILITE]]</f>
        <v>2500013.3727536001</v>
      </c>
    </row>
    <row r="1068" spans="1:22" ht="15" customHeight="1" x14ac:dyDescent="0.25">
      <c r="A1068" s="1">
        <v>44645</v>
      </c>
      <c r="B1068" t="s">
        <v>185</v>
      </c>
      <c r="C1068">
        <v>152458</v>
      </c>
      <c r="D1068" t="s">
        <v>579</v>
      </c>
      <c r="E1068" t="s">
        <v>580</v>
      </c>
      <c r="F1068">
        <v>300</v>
      </c>
      <c r="G1068" s="3">
        <v>100216.16</v>
      </c>
      <c r="H1068" s="2">
        <v>30064848</v>
      </c>
      <c r="I1068" s="1">
        <v>44690</v>
      </c>
      <c r="K1068" s="2">
        <v>45</v>
      </c>
      <c r="L1068" s="2">
        <v>45</v>
      </c>
      <c r="M1068" t="s">
        <v>268</v>
      </c>
      <c r="N1068" t="s">
        <v>107</v>
      </c>
      <c r="O1068" t="s">
        <v>521</v>
      </c>
      <c r="P1068">
        <v>0.12473105</v>
      </c>
      <c r="Q1068">
        <v>1.7250000000000001</v>
      </c>
      <c r="R1068">
        <v>18</v>
      </c>
      <c r="S1068" t="s">
        <v>50</v>
      </c>
      <c r="U1068" t="str">
        <f>IFERROR(INDEX([1]!Tableau7[[#All],[DESCRIPTION]],MATCH(Tableau1[[#This Row],[EMETTEUR]],[1]!Tableau7[[#All],[CODE]],0)),"")</f>
        <v/>
      </c>
      <c r="V1068">
        <f>Tableau1[[#This Row],[TOTAL_VALO]]*Tableau1[[#This Row],[SENSIBILITE]]</f>
        <v>3750020.0591304</v>
      </c>
    </row>
    <row r="1069" spans="1:22" ht="15" customHeight="1" x14ac:dyDescent="0.25">
      <c r="A1069" s="1">
        <v>44645</v>
      </c>
      <c r="B1069" t="s">
        <v>198</v>
      </c>
      <c r="C1069">
        <v>152458</v>
      </c>
      <c r="D1069" t="s">
        <v>579</v>
      </c>
      <c r="E1069" t="s">
        <v>580</v>
      </c>
      <c r="F1069">
        <v>400</v>
      </c>
      <c r="G1069" s="3">
        <v>100216.16</v>
      </c>
      <c r="H1069" s="3">
        <v>40086464</v>
      </c>
      <c r="I1069" s="1">
        <v>44690</v>
      </c>
      <c r="K1069" s="2">
        <v>45</v>
      </c>
      <c r="L1069" s="2">
        <v>45</v>
      </c>
      <c r="M1069" t="s">
        <v>268</v>
      </c>
      <c r="N1069" t="s">
        <v>107</v>
      </c>
      <c r="O1069" t="s">
        <v>521</v>
      </c>
      <c r="P1069">
        <v>0.12473105</v>
      </c>
      <c r="Q1069">
        <v>1.7250000000000001</v>
      </c>
      <c r="R1069">
        <v>18</v>
      </c>
      <c r="S1069" t="s">
        <v>50</v>
      </c>
      <c r="U1069" t="str">
        <f>IFERROR(INDEX([1]!Tableau7[[#All],[DESCRIPTION]],MATCH(Tableau1[[#This Row],[EMETTEUR]],[1]!Tableau7[[#All],[CODE]],0)),"")</f>
        <v/>
      </c>
      <c r="V1069">
        <f>Tableau1[[#This Row],[TOTAL_VALO]]*Tableau1[[#This Row],[SENSIBILITE]]</f>
        <v>5000026.7455072002</v>
      </c>
    </row>
    <row r="1070" spans="1:22" ht="15" customHeight="1" x14ac:dyDescent="0.25">
      <c r="A1070" s="1">
        <v>44645</v>
      </c>
      <c r="B1070" t="s">
        <v>198</v>
      </c>
      <c r="C1070">
        <v>100689</v>
      </c>
      <c r="D1070" t="s">
        <v>581</v>
      </c>
      <c r="E1070" t="s">
        <v>582</v>
      </c>
      <c r="F1070">
        <v>120</v>
      </c>
      <c r="G1070" s="3">
        <v>102509.27</v>
      </c>
      <c r="H1070" s="3">
        <v>12301112.4</v>
      </c>
      <c r="I1070" s="1">
        <v>44816</v>
      </c>
      <c r="K1070" s="2">
        <v>171</v>
      </c>
      <c r="L1070" s="2">
        <v>171</v>
      </c>
      <c r="M1070" t="s">
        <v>255</v>
      </c>
      <c r="N1070" t="s">
        <v>107</v>
      </c>
      <c r="O1070" t="s">
        <v>123</v>
      </c>
      <c r="P1070">
        <v>0.47068057000000002</v>
      </c>
      <c r="Q1070">
        <v>1.9319999999999999</v>
      </c>
      <c r="R1070">
        <v>37</v>
      </c>
      <c r="S1070" t="s">
        <v>50</v>
      </c>
      <c r="U1070" t="str">
        <f>IFERROR(INDEX([1]!Tableau7[[#All],[DESCRIPTION]],MATCH(Tableau1[[#This Row],[EMETTEUR]],[1]!Tableau7[[#All],[CODE]],0)),"")</f>
        <v/>
      </c>
      <c r="V1070">
        <f>Tableau1[[#This Row],[TOTAL_VALO]]*Tableau1[[#This Row],[SENSIBILITE]]</f>
        <v>5789894.5960660689</v>
      </c>
    </row>
    <row r="1071" spans="1:22" ht="15" customHeight="1" x14ac:dyDescent="0.25">
      <c r="A1071" s="1">
        <v>44645</v>
      </c>
      <c r="B1071" t="s">
        <v>124</v>
      </c>
      <c r="C1071">
        <v>9473</v>
      </c>
      <c r="D1071" t="s">
        <v>583</v>
      </c>
      <c r="E1071" t="s">
        <v>584</v>
      </c>
      <c r="F1071">
        <v>400</v>
      </c>
      <c r="G1071" s="3">
        <v>93724.23</v>
      </c>
      <c r="H1071" s="3">
        <v>37489692</v>
      </c>
      <c r="I1071" s="1">
        <v>50495</v>
      </c>
      <c r="K1071" s="2">
        <v>5850</v>
      </c>
      <c r="L1071" s="2">
        <v>5850</v>
      </c>
      <c r="M1071" t="s">
        <v>182</v>
      </c>
      <c r="N1071" t="s">
        <v>107</v>
      </c>
      <c r="O1071" t="s">
        <v>62</v>
      </c>
      <c r="P1071">
        <v>6.2743371799999998</v>
      </c>
      <c r="Q1071">
        <v>4.0949999999999998</v>
      </c>
      <c r="R1071">
        <v>130</v>
      </c>
      <c r="S1071" t="s">
        <v>50</v>
      </c>
      <c r="U1071" t="str">
        <f>IFERROR(INDEX([1]!Tableau7[[#All],[DESCRIPTION]],MATCH(Tableau1[[#This Row],[EMETTEUR]],[1]!Tableau7[[#All],[CODE]],0)),"")</f>
        <v/>
      </c>
      <c r="V1071">
        <f>Tableau1[[#This Row],[TOTAL_VALO]]*Tableau1[[#This Row],[SENSIBILITE]]</f>
        <v>235222968.38234857</v>
      </c>
    </row>
    <row r="1072" spans="1:22" ht="15" customHeight="1" x14ac:dyDescent="0.25">
      <c r="A1072" s="1">
        <v>44645</v>
      </c>
      <c r="B1072" t="s">
        <v>119</v>
      </c>
      <c r="C1072">
        <v>9473</v>
      </c>
      <c r="D1072" t="s">
        <v>583</v>
      </c>
      <c r="E1072" t="s">
        <v>584</v>
      </c>
      <c r="F1072">
        <v>250</v>
      </c>
      <c r="G1072" s="3">
        <v>93724.23</v>
      </c>
      <c r="H1072" s="2">
        <v>23431057.5</v>
      </c>
      <c r="I1072" s="1">
        <v>50495</v>
      </c>
      <c r="K1072" s="2">
        <v>5850</v>
      </c>
      <c r="L1072" s="2">
        <v>5850</v>
      </c>
      <c r="M1072" t="s">
        <v>182</v>
      </c>
      <c r="N1072" t="s">
        <v>107</v>
      </c>
      <c r="O1072" t="s">
        <v>62</v>
      </c>
      <c r="P1072">
        <v>6.2743371799999998</v>
      </c>
      <c r="Q1072">
        <v>4.0949999999999998</v>
      </c>
      <c r="R1072">
        <v>130</v>
      </c>
      <c r="S1072" t="s">
        <v>50</v>
      </c>
      <c r="U1072" t="str">
        <f>IFERROR(INDEX([1]!Tableau7[[#All],[DESCRIPTION]],MATCH(Tableau1[[#This Row],[EMETTEUR]],[1]!Tableau7[[#All],[CODE]],0)),"")</f>
        <v/>
      </c>
      <c r="V1072">
        <f>Tableau1[[#This Row],[TOTAL_VALO]]*Tableau1[[#This Row],[SENSIBILITE]]</f>
        <v>147014355.23896784</v>
      </c>
    </row>
    <row r="1073" spans="1:22" ht="15" customHeight="1" x14ac:dyDescent="0.25">
      <c r="A1073" s="1">
        <v>44645</v>
      </c>
      <c r="B1073" t="s">
        <v>258</v>
      </c>
      <c r="C1073">
        <v>201600</v>
      </c>
      <c r="D1073" t="s">
        <v>585</v>
      </c>
      <c r="E1073" t="s">
        <v>586</v>
      </c>
      <c r="F1073">
        <v>2</v>
      </c>
      <c r="G1073" s="3">
        <v>100817.88</v>
      </c>
      <c r="H1073" s="3">
        <v>201635.76</v>
      </c>
      <c r="I1073" s="1">
        <v>44879</v>
      </c>
      <c r="K1073" s="2">
        <v>234</v>
      </c>
      <c r="L1073" s="2">
        <v>234</v>
      </c>
      <c r="M1073" t="s">
        <v>106</v>
      </c>
      <c r="N1073" t="s">
        <v>107</v>
      </c>
      <c r="O1073" t="s">
        <v>108</v>
      </c>
      <c r="P1073">
        <v>0.64341305999999998</v>
      </c>
      <c r="Q1073">
        <v>1.575</v>
      </c>
      <c r="R1073">
        <v>0</v>
      </c>
      <c r="S1073" t="s">
        <v>109</v>
      </c>
      <c r="U1073" t="str">
        <f>IFERROR(INDEX([1]!Tableau7[[#All],[DESCRIPTION]],MATCH(Tableau1[[#This Row],[EMETTEUR]],[1]!Tableau7[[#All],[CODE]],0)),"")</f>
        <v/>
      </c>
      <c r="V1073">
        <f>Tableau1[[#This Row],[TOTAL_VALO]]*Tableau1[[#This Row],[SENSIBILITE]]</f>
        <v>129735.0813470256</v>
      </c>
    </row>
    <row r="1074" spans="1:22" ht="15" customHeight="1" x14ac:dyDescent="0.25">
      <c r="A1074" s="1">
        <v>44645</v>
      </c>
      <c r="B1074" t="s">
        <v>205</v>
      </c>
      <c r="C1074">
        <v>201600</v>
      </c>
      <c r="D1074" t="s">
        <v>585</v>
      </c>
      <c r="E1074" t="s">
        <v>586</v>
      </c>
      <c r="F1074">
        <v>659</v>
      </c>
      <c r="G1074" s="3">
        <v>100817.88</v>
      </c>
      <c r="H1074" s="3">
        <v>66438982.920000002</v>
      </c>
      <c r="I1074" s="1">
        <v>44879</v>
      </c>
      <c r="K1074" s="2">
        <v>234</v>
      </c>
      <c r="L1074" s="2">
        <v>234</v>
      </c>
      <c r="M1074" t="s">
        <v>106</v>
      </c>
      <c r="N1074" t="s">
        <v>107</v>
      </c>
      <c r="O1074" t="s">
        <v>108</v>
      </c>
      <c r="P1074">
        <v>0.64341305999999998</v>
      </c>
      <c r="Q1074">
        <v>1.575</v>
      </c>
      <c r="R1074">
        <v>0</v>
      </c>
      <c r="S1074" t="s">
        <v>109</v>
      </c>
      <c r="U1074" t="str">
        <f>IFERROR(INDEX([1]!Tableau7[[#All],[DESCRIPTION]],MATCH(Tableau1[[#This Row],[EMETTEUR]],[1]!Tableau7[[#All],[CODE]],0)),"")</f>
        <v/>
      </c>
      <c r="V1074">
        <f>Tableau1[[#This Row],[TOTAL_VALO]]*Tableau1[[#This Row],[SENSIBILITE]]</f>
        <v>42747709.303844936</v>
      </c>
    </row>
    <row r="1075" spans="1:22" ht="15" customHeight="1" x14ac:dyDescent="0.25">
      <c r="A1075" s="1">
        <v>44645</v>
      </c>
      <c r="B1075" t="s">
        <v>261</v>
      </c>
      <c r="C1075">
        <v>201600</v>
      </c>
      <c r="D1075" t="s">
        <v>585</v>
      </c>
      <c r="E1075" t="s">
        <v>586</v>
      </c>
      <c r="F1075" s="2">
        <v>3</v>
      </c>
      <c r="G1075" s="3">
        <v>100817.88</v>
      </c>
      <c r="H1075" s="2">
        <v>302453.64</v>
      </c>
      <c r="I1075" s="1">
        <v>44879</v>
      </c>
      <c r="K1075" s="2">
        <v>234</v>
      </c>
      <c r="L1075" s="2">
        <v>234</v>
      </c>
      <c r="M1075" t="s">
        <v>106</v>
      </c>
      <c r="N1075" t="s">
        <v>107</v>
      </c>
      <c r="O1075" t="s">
        <v>108</v>
      </c>
      <c r="P1075">
        <v>0.64341305999999998</v>
      </c>
      <c r="Q1075">
        <v>1.575</v>
      </c>
      <c r="R1075">
        <v>0</v>
      </c>
      <c r="S1075" t="s">
        <v>109</v>
      </c>
      <c r="U1075" t="str">
        <f>IFERROR(INDEX([1]!Tableau7[[#All],[DESCRIPTION]],MATCH(Tableau1[[#This Row],[EMETTEUR]],[1]!Tableau7[[#All],[CODE]],0)),"")</f>
        <v/>
      </c>
      <c r="V1075">
        <f>Tableau1[[#This Row],[TOTAL_VALO]]*Tableau1[[#This Row],[SENSIBILITE]]</f>
        <v>194602.6220205384</v>
      </c>
    </row>
    <row r="1076" spans="1:22" ht="15" customHeight="1" x14ac:dyDescent="0.25">
      <c r="A1076" s="1">
        <v>44645</v>
      </c>
      <c r="B1076" t="s">
        <v>198</v>
      </c>
      <c r="C1076">
        <v>201600</v>
      </c>
      <c r="D1076" t="s">
        <v>585</v>
      </c>
      <c r="E1076" t="s">
        <v>586</v>
      </c>
      <c r="F1076" s="2">
        <v>500</v>
      </c>
      <c r="G1076" s="3">
        <v>100817.88</v>
      </c>
      <c r="H1076" s="2">
        <v>50408940</v>
      </c>
      <c r="I1076" s="1">
        <v>44879</v>
      </c>
      <c r="K1076" s="2">
        <v>234</v>
      </c>
      <c r="L1076" s="2">
        <v>234</v>
      </c>
      <c r="M1076" t="s">
        <v>106</v>
      </c>
      <c r="N1076" t="s">
        <v>107</v>
      </c>
      <c r="O1076" t="s">
        <v>108</v>
      </c>
      <c r="P1076">
        <v>0.64341305999999998</v>
      </c>
      <c r="Q1076">
        <v>1.575</v>
      </c>
      <c r="R1076">
        <v>0</v>
      </c>
      <c r="S1076" t="s">
        <v>109</v>
      </c>
      <c r="U1076" t="str">
        <f>IFERROR(INDEX([1]!Tableau7[[#All],[DESCRIPTION]],MATCH(Tableau1[[#This Row],[EMETTEUR]],[1]!Tableau7[[#All],[CODE]],0)),"")</f>
        <v/>
      </c>
      <c r="V1076">
        <f>Tableau1[[#This Row],[TOTAL_VALO]]*Tableau1[[#This Row],[SENSIBILITE]]</f>
        <v>32433770.336756401</v>
      </c>
    </row>
    <row r="1077" spans="1:22" ht="15" customHeight="1" x14ac:dyDescent="0.25">
      <c r="A1077" s="1">
        <v>44645</v>
      </c>
      <c r="B1077" t="s">
        <v>139</v>
      </c>
      <c r="C1077">
        <v>201600</v>
      </c>
      <c r="D1077" t="s">
        <v>585</v>
      </c>
      <c r="E1077" t="s">
        <v>586</v>
      </c>
      <c r="F1077" s="2">
        <v>1387</v>
      </c>
      <c r="G1077" s="3">
        <v>100817.88</v>
      </c>
      <c r="H1077" s="2">
        <v>139834399.56</v>
      </c>
      <c r="I1077" s="1">
        <v>44879</v>
      </c>
      <c r="K1077" s="2">
        <v>234</v>
      </c>
      <c r="L1077" s="2">
        <v>234</v>
      </c>
      <c r="M1077" t="s">
        <v>106</v>
      </c>
      <c r="N1077" t="s">
        <v>107</v>
      </c>
      <c r="O1077" t="s">
        <v>108</v>
      </c>
      <c r="P1077">
        <v>0.64341305999999998</v>
      </c>
      <c r="Q1077">
        <v>1.575</v>
      </c>
      <c r="R1077">
        <v>0</v>
      </c>
      <c r="S1077" t="s">
        <v>109</v>
      </c>
      <c r="U1077" t="str">
        <f>IFERROR(INDEX([1]!Tableau7[[#All],[DESCRIPTION]],MATCH(Tableau1[[#This Row],[EMETTEUR]],[1]!Tableau7[[#All],[CODE]],0)),"")</f>
        <v/>
      </c>
      <c r="V1077">
        <f>Tableau1[[#This Row],[TOTAL_VALO]]*Tableau1[[#This Row],[SENSIBILITE]]</f>
        <v>89971278.914162248</v>
      </c>
    </row>
    <row r="1078" spans="1:22" ht="15" customHeight="1" x14ac:dyDescent="0.25">
      <c r="A1078" s="1">
        <v>44645</v>
      </c>
      <c r="B1078" t="s">
        <v>140</v>
      </c>
      <c r="C1078">
        <v>201600</v>
      </c>
      <c r="D1078" t="s">
        <v>585</v>
      </c>
      <c r="E1078" t="s">
        <v>586</v>
      </c>
      <c r="F1078" s="2">
        <v>1605</v>
      </c>
      <c r="G1078" s="3">
        <v>100817.88</v>
      </c>
      <c r="H1078" s="2">
        <v>161812697.40000001</v>
      </c>
      <c r="I1078" s="1">
        <v>44879</v>
      </c>
      <c r="K1078" s="2">
        <v>234</v>
      </c>
      <c r="L1078" s="2">
        <v>234</v>
      </c>
      <c r="M1078" t="s">
        <v>106</v>
      </c>
      <c r="N1078" t="s">
        <v>107</v>
      </c>
      <c r="O1078" t="s">
        <v>108</v>
      </c>
      <c r="P1078">
        <v>0.64341305999999998</v>
      </c>
      <c r="Q1078">
        <v>1.575</v>
      </c>
      <c r="R1078">
        <v>0</v>
      </c>
      <c r="S1078" t="s">
        <v>109</v>
      </c>
      <c r="U1078" t="str">
        <f>IFERROR(INDEX([1]!Tableau7[[#All],[DESCRIPTION]],MATCH(Tableau1[[#This Row],[EMETTEUR]],[1]!Tableau7[[#All],[CODE]],0)),"")</f>
        <v/>
      </c>
      <c r="V1078">
        <f>Tableau1[[#This Row],[TOTAL_VALO]]*Tableau1[[#This Row],[SENSIBILITE]]</f>
        <v>104112402.78098804</v>
      </c>
    </row>
    <row r="1079" spans="1:22" ht="15" customHeight="1" x14ac:dyDescent="0.25">
      <c r="A1079" s="1">
        <v>44645</v>
      </c>
      <c r="B1079" t="s">
        <v>134</v>
      </c>
      <c r="C1079">
        <v>201600</v>
      </c>
      <c r="D1079" t="s">
        <v>585</v>
      </c>
      <c r="E1079" t="s">
        <v>586</v>
      </c>
      <c r="F1079">
        <v>100</v>
      </c>
      <c r="G1079" s="3">
        <v>100817.88</v>
      </c>
      <c r="H1079" s="3">
        <v>10081788</v>
      </c>
      <c r="I1079" s="1">
        <v>44879</v>
      </c>
      <c r="K1079" s="2">
        <v>234</v>
      </c>
      <c r="L1079" s="2">
        <v>234</v>
      </c>
      <c r="M1079" t="s">
        <v>106</v>
      </c>
      <c r="N1079" t="s">
        <v>107</v>
      </c>
      <c r="O1079" t="s">
        <v>108</v>
      </c>
      <c r="P1079">
        <v>0.64341305999999998</v>
      </c>
      <c r="Q1079">
        <v>1.575</v>
      </c>
      <c r="R1079">
        <v>0</v>
      </c>
      <c r="S1079" t="s">
        <v>109</v>
      </c>
      <c r="U1079" t="str">
        <f>IFERROR(INDEX([1]!Tableau7[[#All],[DESCRIPTION]],MATCH(Tableau1[[#This Row],[EMETTEUR]],[1]!Tableau7[[#All],[CODE]],0)),"")</f>
        <v/>
      </c>
      <c r="V1079">
        <f>Tableau1[[#This Row],[TOTAL_VALO]]*Tableau1[[#This Row],[SENSIBILITE]]</f>
        <v>6486754.0673512798</v>
      </c>
    </row>
    <row r="1080" spans="1:22" ht="15" customHeight="1" x14ac:dyDescent="0.25">
      <c r="A1080" s="1">
        <v>44645</v>
      </c>
      <c r="B1080" t="s">
        <v>135</v>
      </c>
      <c r="C1080">
        <v>201600</v>
      </c>
      <c r="D1080" t="s">
        <v>585</v>
      </c>
      <c r="E1080" t="s">
        <v>586</v>
      </c>
      <c r="F1080">
        <v>250</v>
      </c>
      <c r="G1080" s="3">
        <v>100817.88</v>
      </c>
      <c r="H1080" s="2">
        <v>25204470</v>
      </c>
      <c r="I1080" s="1">
        <v>44879</v>
      </c>
      <c r="K1080" s="2">
        <v>234</v>
      </c>
      <c r="L1080" s="2">
        <v>234</v>
      </c>
      <c r="M1080" t="s">
        <v>106</v>
      </c>
      <c r="N1080" t="s">
        <v>107</v>
      </c>
      <c r="O1080" t="s">
        <v>108</v>
      </c>
      <c r="P1080">
        <v>0.64341305999999998</v>
      </c>
      <c r="Q1080">
        <v>1.575</v>
      </c>
      <c r="R1080">
        <v>0</v>
      </c>
      <c r="S1080" t="s">
        <v>109</v>
      </c>
      <c r="U1080" t="str">
        <f>IFERROR(INDEX([1]!Tableau7[[#All],[DESCRIPTION]],MATCH(Tableau1[[#This Row],[EMETTEUR]],[1]!Tableau7[[#All],[CODE]],0)),"")</f>
        <v/>
      </c>
      <c r="V1080">
        <f>Tableau1[[#This Row],[TOTAL_VALO]]*Tableau1[[#This Row],[SENSIBILITE]]</f>
        <v>16216885.1683782</v>
      </c>
    </row>
    <row r="1081" spans="1:22" ht="15" customHeight="1" x14ac:dyDescent="0.25">
      <c r="A1081" s="1">
        <v>44645</v>
      </c>
      <c r="B1081" t="s">
        <v>140</v>
      </c>
      <c r="C1081">
        <v>5113</v>
      </c>
      <c r="D1081" t="s">
        <v>587</v>
      </c>
      <c r="E1081" t="s">
        <v>588</v>
      </c>
      <c r="F1081">
        <v>450</v>
      </c>
      <c r="G1081" s="3">
        <v>97938.19</v>
      </c>
      <c r="H1081" s="2">
        <v>44072185.5</v>
      </c>
      <c r="I1081" s="1">
        <v>49622</v>
      </c>
      <c r="K1081" s="2">
        <v>4977</v>
      </c>
      <c r="L1081" s="2">
        <v>4977</v>
      </c>
      <c r="M1081" t="s">
        <v>182</v>
      </c>
      <c r="N1081" t="s">
        <v>107</v>
      </c>
      <c r="O1081" t="s">
        <v>589</v>
      </c>
      <c r="P1081">
        <v>6.8416094599999999</v>
      </c>
      <c r="Q1081">
        <v>3.0270000000000001</v>
      </c>
      <c r="R1081">
        <v>35</v>
      </c>
      <c r="S1081" t="s">
        <v>109</v>
      </c>
      <c r="U1081" t="str">
        <f>IFERROR(INDEX([1]!Tableau7[[#All],[DESCRIPTION]],MATCH(Tableau1[[#This Row],[EMETTEUR]],[1]!Tableau7[[#All],[CODE]],0)),"")</f>
        <v/>
      </c>
      <c r="V1081">
        <f>Tableau1[[#This Row],[TOTAL_VALO]]*Tableau1[[#This Row],[SENSIBILITE]]</f>
        <v>301524681.23967481</v>
      </c>
    </row>
    <row r="1082" spans="1:22" ht="15" customHeight="1" x14ac:dyDescent="0.25">
      <c r="A1082" s="1">
        <v>44645</v>
      </c>
      <c r="B1082" t="s">
        <v>179</v>
      </c>
      <c r="C1082">
        <v>152317</v>
      </c>
      <c r="D1082" t="s">
        <v>590</v>
      </c>
      <c r="E1082" t="s">
        <v>591</v>
      </c>
      <c r="F1082">
        <v>100</v>
      </c>
      <c r="G1082" s="3">
        <v>100722.51</v>
      </c>
      <c r="H1082" s="3">
        <v>10072251</v>
      </c>
      <c r="I1082" s="1">
        <v>44924</v>
      </c>
      <c r="K1082" s="2">
        <v>279</v>
      </c>
      <c r="L1082" s="2">
        <v>279</v>
      </c>
      <c r="M1082" t="s">
        <v>268</v>
      </c>
      <c r="N1082" t="s">
        <v>107</v>
      </c>
      <c r="O1082" t="s">
        <v>229</v>
      </c>
      <c r="P1082">
        <v>0.76349716000000001</v>
      </c>
      <c r="Q1082">
        <v>1.944</v>
      </c>
      <c r="R1082">
        <v>35</v>
      </c>
      <c r="S1082" t="s">
        <v>50</v>
      </c>
      <c r="U1082" t="str">
        <f>IFERROR(INDEX([1]!Tableau7[[#All],[DESCRIPTION]],MATCH(Tableau1[[#This Row],[EMETTEUR]],[1]!Tableau7[[#All],[CODE]],0)),"")</f>
        <v/>
      </c>
      <c r="V1082">
        <f>Tableau1[[#This Row],[TOTAL_VALO]]*Tableau1[[#This Row],[SENSIBILITE]]</f>
        <v>7690135.0333071603</v>
      </c>
    </row>
    <row r="1083" spans="1:22" ht="15" customHeight="1" x14ac:dyDescent="0.25">
      <c r="A1083" s="1">
        <v>44645</v>
      </c>
      <c r="B1083" t="s">
        <v>185</v>
      </c>
      <c r="C1083">
        <v>152317</v>
      </c>
      <c r="D1083" t="s">
        <v>590</v>
      </c>
      <c r="E1083" t="s">
        <v>591</v>
      </c>
      <c r="F1083">
        <v>350</v>
      </c>
      <c r="G1083" s="3">
        <v>100722.51</v>
      </c>
      <c r="H1083" s="2">
        <v>35252878.5</v>
      </c>
      <c r="I1083" s="1">
        <v>44924</v>
      </c>
      <c r="K1083" s="2">
        <v>279</v>
      </c>
      <c r="L1083" s="2">
        <v>279</v>
      </c>
      <c r="M1083" t="s">
        <v>268</v>
      </c>
      <c r="N1083" t="s">
        <v>107</v>
      </c>
      <c r="O1083" t="s">
        <v>229</v>
      </c>
      <c r="P1083">
        <v>0.76349716000000001</v>
      </c>
      <c r="Q1083">
        <v>1.944</v>
      </c>
      <c r="R1083">
        <v>35</v>
      </c>
      <c r="S1083" t="s">
        <v>50</v>
      </c>
      <c r="U1083" t="str">
        <f>IFERROR(INDEX([1]!Tableau7[[#All],[DESCRIPTION]],MATCH(Tableau1[[#This Row],[EMETTEUR]],[1]!Tableau7[[#All],[CODE]],0)),"")</f>
        <v/>
      </c>
      <c r="V1083">
        <f>Tableau1[[#This Row],[TOTAL_VALO]]*Tableau1[[#This Row],[SENSIBILITE]]</f>
        <v>26915472.616575059</v>
      </c>
    </row>
    <row r="1084" spans="1:22" ht="15" customHeight="1" x14ac:dyDescent="0.25">
      <c r="A1084" s="1">
        <v>44645</v>
      </c>
      <c r="B1084" t="s">
        <v>103</v>
      </c>
      <c r="C1084">
        <v>152317</v>
      </c>
      <c r="D1084" t="s">
        <v>590</v>
      </c>
      <c r="E1084" t="s">
        <v>591</v>
      </c>
      <c r="F1084">
        <v>85</v>
      </c>
      <c r="G1084" s="3">
        <v>100722.51</v>
      </c>
      <c r="H1084" s="3">
        <v>8561413.3499999996</v>
      </c>
      <c r="I1084" s="1">
        <v>44924</v>
      </c>
      <c r="K1084" s="2">
        <v>279</v>
      </c>
      <c r="L1084" s="2">
        <v>279</v>
      </c>
      <c r="M1084" t="s">
        <v>268</v>
      </c>
      <c r="N1084" t="s">
        <v>107</v>
      </c>
      <c r="O1084" t="s">
        <v>229</v>
      </c>
      <c r="P1084">
        <v>0.76349716000000001</v>
      </c>
      <c r="Q1084">
        <v>1.944</v>
      </c>
      <c r="R1084">
        <v>35</v>
      </c>
      <c r="S1084" t="s">
        <v>50</v>
      </c>
      <c r="U1084" t="str">
        <f>IFERROR(INDEX([1]!Tableau7[[#All],[DESCRIPTION]],MATCH(Tableau1[[#This Row],[EMETTEUR]],[1]!Tableau7[[#All],[CODE]],0)),"")</f>
        <v/>
      </c>
      <c r="V1084">
        <f>Tableau1[[#This Row],[TOTAL_VALO]]*Tableau1[[#This Row],[SENSIBILITE]]</f>
        <v>6536614.7783110859</v>
      </c>
    </row>
    <row r="1085" spans="1:22" ht="15" customHeight="1" x14ac:dyDescent="0.25">
      <c r="A1085" s="1">
        <v>44645</v>
      </c>
      <c r="B1085" t="s">
        <v>205</v>
      </c>
      <c r="C1085">
        <v>100834</v>
      </c>
      <c r="D1085" t="s">
        <v>592</v>
      </c>
      <c r="E1085" t="s">
        <v>593</v>
      </c>
      <c r="F1085" s="2">
        <v>100</v>
      </c>
      <c r="G1085" s="3">
        <v>100099.02</v>
      </c>
      <c r="H1085" s="2">
        <v>10009902</v>
      </c>
      <c r="I1085" s="1">
        <v>44997</v>
      </c>
      <c r="K1085" s="2">
        <v>352</v>
      </c>
      <c r="L1085" s="2">
        <v>352</v>
      </c>
      <c r="M1085" t="s">
        <v>255</v>
      </c>
      <c r="N1085" t="s">
        <v>107</v>
      </c>
      <c r="O1085" t="s">
        <v>427</v>
      </c>
      <c r="P1085">
        <v>0.95880286999999997</v>
      </c>
      <c r="Q1085">
        <v>2.024</v>
      </c>
      <c r="R1085">
        <v>40</v>
      </c>
      <c r="S1085" t="s">
        <v>50</v>
      </c>
      <c r="U1085" t="str">
        <f>IFERROR(INDEX([1]!Tableau7[[#All],[DESCRIPTION]],MATCH(Tableau1[[#This Row],[EMETTEUR]],[1]!Tableau7[[#All],[CODE]],0)),"")</f>
        <v/>
      </c>
      <c r="V1085">
        <f>Tableau1[[#This Row],[TOTAL_VALO]]*Tableau1[[#This Row],[SENSIBILITE]]</f>
        <v>9597522.766018739</v>
      </c>
    </row>
    <row r="1086" spans="1:22" ht="15" customHeight="1" x14ac:dyDescent="0.25">
      <c r="A1086" s="1">
        <v>44645</v>
      </c>
      <c r="B1086" t="s">
        <v>185</v>
      </c>
      <c r="C1086">
        <v>100834</v>
      </c>
      <c r="D1086" t="s">
        <v>592</v>
      </c>
      <c r="E1086" t="s">
        <v>593</v>
      </c>
      <c r="F1086" s="2">
        <v>280</v>
      </c>
      <c r="G1086" s="3">
        <v>100099.02</v>
      </c>
      <c r="H1086" s="3">
        <v>28027725.600000001</v>
      </c>
      <c r="I1086" s="1">
        <v>44997</v>
      </c>
      <c r="K1086" s="2">
        <v>352</v>
      </c>
      <c r="L1086" s="2">
        <v>352</v>
      </c>
      <c r="M1086" t="s">
        <v>255</v>
      </c>
      <c r="N1086" t="s">
        <v>107</v>
      </c>
      <c r="O1086" t="s">
        <v>427</v>
      </c>
      <c r="P1086">
        <v>0.95880286999999997</v>
      </c>
      <c r="Q1086">
        <v>2.024</v>
      </c>
      <c r="R1086">
        <v>40</v>
      </c>
      <c r="S1086" t="s">
        <v>50</v>
      </c>
      <c r="U1086" t="str">
        <f>IFERROR(INDEX([1]!Tableau7[[#All],[DESCRIPTION]],MATCH(Tableau1[[#This Row],[EMETTEUR]],[1]!Tableau7[[#All],[CODE]],0)),"")</f>
        <v/>
      </c>
      <c r="V1086">
        <f>Tableau1[[#This Row],[TOTAL_VALO]]*Tableau1[[#This Row],[SENSIBILITE]]</f>
        <v>26873063.744852472</v>
      </c>
    </row>
    <row r="1087" spans="1:22" ht="15" customHeight="1" x14ac:dyDescent="0.25">
      <c r="A1087" s="1">
        <v>44645</v>
      </c>
      <c r="B1087" t="s">
        <v>205</v>
      </c>
      <c r="C1087" t="s">
        <v>594</v>
      </c>
      <c r="D1087" t="s">
        <v>595</v>
      </c>
      <c r="E1087" t="s">
        <v>596</v>
      </c>
      <c r="F1087" s="2">
        <v>100000</v>
      </c>
      <c r="G1087" s="3">
        <v>127.03</v>
      </c>
      <c r="H1087" s="3">
        <v>12703000</v>
      </c>
      <c r="I1087" s="1"/>
      <c r="K1087" s="2"/>
      <c r="L1087" s="2"/>
      <c r="M1087" t="s">
        <v>235</v>
      </c>
      <c r="O1087" t="s">
        <v>597</v>
      </c>
      <c r="P1087">
        <v>0.43</v>
      </c>
      <c r="Q1087">
        <v>0</v>
      </c>
      <c r="R1087">
        <v>0</v>
      </c>
      <c r="S1087" t="s">
        <v>50</v>
      </c>
      <c r="U1087" t="str">
        <f>IFERROR(INDEX([1]!Tableau7[[#All],[DESCRIPTION]],MATCH(Tableau1[[#This Row],[EMETTEUR]],[1]!Tableau7[[#All],[CODE]],0)),"")</f>
        <v/>
      </c>
      <c r="V1087">
        <f>Tableau1[[#This Row],[TOTAL_VALO]]*Tableau1[[#This Row],[SENSIBILITE]]</f>
        <v>5462290</v>
      </c>
    </row>
    <row r="1088" spans="1:22" ht="15" customHeight="1" x14ac:dyDescent="0.25">
      <c r="A1088" s="1">
        <v>44645</v>
      </c>
      <c r="B1088" t="s">
        <v>198</v>
      </c>
      <c r="C1088" t="s">
        <v>594</v>
      </c>
      <c r="D1088" t="s">
        <v>595</v>
      </c>
      <c r="E1088" t="s">
        <v>596</v>
      </c>
      <c r="F1088" s="2">
        <v>166500</v>
      </c>
      <c r="G1088" s="3">
        <v>127.03</v>
      </c>
      <c r="H1088" s="3">
        <v>21150495</v>
      </c>
      <c r="I1088" s="1"/>
      <c r="K1088" s="2"/>
      <c r="L1088" s="2"/>
      <c r="M1088" t="s">
        <v>235</v>
      </c>
      <c r="O1088" t="s">
        <v>597</v>
      </c>
      <c r="P1088">
        <v>0.43</v>
      </c>
      <c r="Q1088">
        <v>0</v>
      </c>
      <c r="R1088">
        <v>0</v>
      </c>
      <c r="S1088" t="s">
        <v>50</v>
      </c>
      <c r="U1088" t="str">
        <f>IFERROR(INDEX([1]!Tableau7[[#All],[DESCRIPTION]],MATCH(Tableau1[[#This Row],[EMETTEUR]],[1]!Tableau7[[#All],[CODE]],0)),"")</f>
        <v/>
      </c>
      <c r="V1088">
        <f>Tableau1[[#This Row],[TOTAL_VALO]]*Tableau1[[#This Row],[SENSIBILITE]]</f>
        <v>9094712.8499999996</v>
      </c>
    </row>
    <row r="1089" spans="1:22" ht="15" customHeight="1" x14ac:dyDescent="0.25">
      <c r="A1089" s="1">
        <v>44645</v>
      </c>
      <c r="B1089" t="s">
        <v>179</v>
      </c>
      <c r="C1089">
        <v>152368</v>
      </c>
      <c r="D1089" t="s">
        <v>598</v>
      </c>
      <c r="E1089" t="s">
        <v>599</v>
      </c>
      <c r="F1089">
        <v>100</v>
      </c>
      <c r="G1089" s="3">
        <v>101839.56</v>
      </c>
      <c r="H1089" s="2">
        <v>10183956</v>
      </c>
      <c r="I1089" s="1">
        <v>45042</v>
      </c>
      <c r="K1089" s="2">
        <v>397</v>
      </c>
      <c r="L1089" s="2">
        <v>397</v>
      </c>
      <c r="M1089" t="s">
        <v>268</v>
      </c>
      <c r="N1089" t="s">
        <v>107</v>
      </c>
      <c r="O1089" t="s">
        <v>184</v>
      </c>
      <c r="P1089">
        <v>1.0475688299999999</v>
      </c>
      <c r="Q1089">
        <v>1.966</v>
      </c>
      <c r="R1089">
        <v>30</v>
      </c>
      <c r="S1089" t="s">
        <v>50</v>
      </c>
      <c r="U1089" t="str">
        <f>IFERROR(INDEX([1]!Tableau7[[#All],[DESCRIPTION]],MATCH(Tableau1[[#This Row],[EMETTEUR]],[1]!Tableau7[[#All],[CODE]],0)),"")</f>
        <v/>
      </c>
      <c r="V1089">
        <f>Tableau1[[#This Row],[TOTAL_VALO]]*Tableau1[[#This Row],[SENSIBILITE]]</f>
        <v>10668394.871691478</v>
      </c>
    </row>
    <row r="1090" spans="1:22" ht="15" customHeight="1" x14ac:dyDescent="0.25">
      <c r="A1090" s="1">
        <v>44645</v>
      </c>
      <c r="B1090" t="s">
        <v>205</v>
      </c>
      <c r="C1090">
        <v>152368</v>
      </c>
      <c r="D1090" t="s">
        <v>598</v>
      </c>
      <c r="E1090" t="s">
        <v>599</v>
      </c>
      <c r="F1090">
        <v>450</v>
      </c>
      <c r="G1090" s="3">
        <v>101839.56</v>
      </c>
      <c r="H1090" s="2">
        <v>45827802</v>
      </c>
      <c r="I1090" s="1">
        <v>45042</v>
      </c>
      <c r="K1090" s="2">
        <v>397</v>
      </c>
      <c r="L1090" s="2">
        <v>397</v>
      </c>
      <c r="M1090" t="s">
        <v>268</v>
      </c>
      <c r="N1090" t="s">
        <v>107</v>
      </c>
      <c r="O1090" t="s">
        <v>184</v>
      </c>
      <c r="P1090">
        <v>1.0475688299999999</v>
      </c>
      <c r="Q1090">
        <v>1.966</v>
      </c>
      <c r="R1090">
        <v>30</v>
      </c>
      <c r="S1090" t="s">
        <v>50</v>
      </c>
      <c r="U1090" t="str">
        <f>IFERROR(INDEX([1]!Tableau7[[#All],[DESCRIPTION]],MATCH(Tableau1[[#This Row],[EMETTEUR]],[1]!Tableau7[[#All],[CODE]],0)),"")</f>
        <v/>
      </c>
      <c r="V1090">
        <f>Tableau1[[#This Row],[TOTAL_VALO]]*Tableau1[[#This Row],[SENSIBILITE]]</f>
        <v>48007776.922611654</v>
      </c>
    </row>
    <row r="1091" spans="1:22" ht="15" customHeight="1" x14ac:dyDescent="0.25">
      <c r="A1091" s="1">
        <v>44645</v>
      </c>
      <c r="B1091" t="s">
        <v>150</v>
      </c>
      <c r="C1091">
        <v>152368</v>
      </c>
      <c r="D1091" t="s">
        <v>598</v>
      </c>
      <c r="E1091" t="s">
        <v>599</v>
      </c>
      <c r="F1091">
        <v>150</v>
      </c>
      <c r="G1091" s="3">
        <v>101839.56</v>
      </c>
      <c r="H1091" s="2">
        <v>15275934</v>
      </c>
      <c r="I1091" s="1">
        <v>45042</v>
      </c>
      <c r="K1091" s="2">
        <v>397</v>
      </c>
      <c r="L1091" s="2">
        <v>397</v>
      </c>
      <c r="M1091" t="s">
        <v>268</v>
      </c>
      <c r="N1091" t="s">
        <v>107</v>
      </c>
      <c r="O1091" t="s">
        <v>184</v>
      </c>
      <c r="P1091">
        <v>1.0475688299999999</v>
      </c>
      <c r="Q1091">
        <v>1.966</v>
      </c>
      <c r="R1091">
        <v>30</v>
      </c>
      <c r="S1091" t="s">
        <v>50</v>
      </c>
      <c r="U1091" t="str">
        <f>IFERROR(INDEX([1]!Tableau7[[#All],[DESCRIPTION]],MATCH(Tableau1[[#This Row],[EMETTEUR]],[1]!Tableau7[[#All],[CODE]],0)),"")</f>
        <v/>
      </c>
      <c r="V1091">
        <f>Tableau1[[#This Row],[TOTAL_VALO]]*Tableau1[[#This Row],[SENSIBILITE]]</f>
        <v>16002592.307537219</v>
      </c>
    </row>
    <row r="1092" spans="1:22" ht="15" customHeight="1" x14ac:dyDescent="0.25">
      <c r="A1092" s="1">
        <v>44645</v>
      </c>
      <c r="B1092" t="s">
        <v>185</v>
      </c>
      <c r="C1092">
        <v>152368</v>
      </c>
      <c r="D1092" t="s">
        <v>598</v>
      </c>
      <c r="E1092" t="s">
        <v>599</v>
      </c>
      <c r="F1092">
        <v>190</v>
      </c>
      <c r="G1092" s="3">
        <v>101839.56</v>
      </c>
      <c r="H1092" s="2">
        <v>19349516.399999999</v>
      </c>
      <c r="I1092" s="1">
        <v>45042</v>
      </c>
      <c r="K1092" s="2">
        <v>397</v>
      </c>
      <c r="L1092" s="2">
        <v>397</v>
      </c>
      <c r="M1092" t="s">
        <v>268</v>
      </c>
      <c r="N1092" t="s">
        <v>107</v>
      </c>
      <c r="O1092" t="s">
        <v>184</v>
      </c>
      <c r="P1092">
        <v>1.0475688299999999</v>
      </c>
      <c r="Q1092">
        <v>1.966</v>
      </c>
      <c r="R1092">
        <v>30</v>
      </c>
      <c r="S1092" t="s">
        <v>50</v>
      </c>
      <c r="U1092" t="str">
        <f>IFERROR(INDEX([1]!Tableau7[[#All],[DESCRIPTION]],MATCH(Tableau1[[#This Row],[EMETTEUR]],[1]!Tableau7[[#All],[CODE]],0)),"")</f>
        <v/>
      </c>
      <c r="V1092">
        <f>Tableau1[[#This Row],[TOTAL_VALO]]*Tableau1[[#This Row],[SENSIBILITE]]</f>
        <v>20269950.256213807</v>
      </c>
    </row>
    <row r="1093" spans="1:22" ht="15" customHeight="1" x14ac:dyDescent="0.25">
      <c r="A1093" s="1">
        <v>44645</v>
      </c>
      <c r="B1093" t="s">
        <v>124</v>
      </c>
      <c r="C1093">
        <v>152368</v>
      </c>
      <c r="D1093" t="s">
        <v>598</v>
      </c>
      <c r="E1093" t="s">
        <v>599</v>
      </c>
      <c r="F1093">
        <v>300</v>
      </c>
      <c r="G1093" s="3">
        <v>101839.56</v>
      </c>
      <c r="H1093" s="3">
        <v>30551868</v>
      </c>
      <c r="I1093" s="1">
        <v>45042</v>
      </c>
      <c r="K1093" s="2">
        <v>397</v>
      </c>
      <c r="L1093" s="2">
        <v>397</v>
      </c>
      <c r="M1093" t="s">
        <v>268</v>
      </c>
      <c r="N1093" t="s">
        <v>107</v>
      </c>
      <c r="O1093" t="s">
        <v>184</v>
      </c>
      <c r="P1093">
        <v>1.0475688299999999</v>
      </c>
      <c r="Q1093">
        <v>1.966</v>
      </c>
      <c r="R1093">
        <v>30</v>
      </c>
      <c r="S1093" t="s">
        <v>50</v>
      </c>
      <c r="U1093" t="str">
        <f>IFERROR(INDEX([1]!Tableau7[[#All],[DESCRIPTION]],MATCH(Tableau1[[#This Row],[EMETTEUR]],[1]!Tableau7[[#All],[CODE]],0)),"")</f>
        <v/>
      </c>
      <c r="V1093">
        <f>Tableau1[[#This Row],[TOTAL_VALO]]*Tableau1[[#This Row],[SENSIBILITE]]</f>
        <v>32005184.615074437</v>
      </c>
    </row>
    <row r="1094" spans="1:22" x14ac:dyDescent="0.25">
      <c r="A1094" s="1">
        <v>44645</v>
      </c>
      <c r="B1094" t="s">
        <v>114</v>
      </c>
      <c r="C1094">
        <v>152368</v>
      </c>
      <c r="D1094" t="s">
        <v>598</v>
      </c>
      <c r="E1094" t="s">
        <v>599</v>
      </c>
      <c r="F1094" s="2">
        <v>200</v>
      </c>
      <c r="G1094" s="3">
        <v>101839.56</v>
      </c>
      <c r="H1094" s="3">
        <v>20367912</v>
      </c>
      <c r="I1094" s="1">
        <v>45042</v>
      </c>
      <c r="K1094" s="2">
        <v>397</v>
      </c>
      <c r="L1094" s="2">
        <v>397</v>
      </c>
      <c r="M1094" t="s">
        <v>268</v>
      </c>
      <c r="N1094" t="s">
        <v>107</v>
      </c>
      <c r="O1094" t="s">
        <v>184</v>
      </c>
      <c r="P1094">
        <v>1.0475688299999999</v>
      </c>
      <c r="Q1094">
        <v>1.966</v>
      </c>
      <c r="R1094">
        <v>30</v>
      </c>
      <c r="S1094" t="s">
        <v>50</v>
      </c>
      <c r="U1094" t="str">
        <f>IFERROR(INDEX([1]!Tableau7[[#All],[DESCRIPTION]],MATCH(Tableau1[[#This Row],[EMETTEUR]],[1]!Tableau7[[#All],[CODE]],0)),"")</f>
        <v/>
      </c>
      <c r="V1094">
        <f>Tableau1[[#This Row],[TOTAL_VALO]]*Tableau1[[#This Row],[SENSIBILITE]]</f>
        <v>21336789.743382957</v>
      </c>
    </row>
    <row r="1095" spans="1:22" ht="15" customHeight="1" x14ac:dyDescent="0.25">
      <c r="A1095" s="1">
        <v>44645</v>
      </c>
      <c r="B1095" t="s">
        <v>135</v>
      </c>
      <c r="C1095">
        <v>152368</v>
      </c>
      <c r="D1095" t="s">
        <v>598</v>
      </c>
      <c r="E1095" t="s">
        <v>599</v>
      </c>
      <c r="F1095" s="2">
        <v>50</v>
      </c>
      <c r="G1095" s="3">
        <v>101839.56</v>
      </c>
      <c r="H1095" s="3">
        <v>5091978</v>
      </c>
      <c r="I1095" s="1">
        <v>45042</v>
      </c>
      <c r="K1095" s="2">
        <v>397</v>
      </c>
      <c r="L1095" s="2">
        <v>397</v>
      </c>
      <c r="M1095" t="s">
        <v>268</v>
      </c>
      <c r="N1095" t="s">
        <v>107</v>
      </c>
      <c r="O1095" t="s">
        <v>184</v>
      </c>
      <c r="P1095">
        <v>1.0475688299999999</v>
      </c>
      <c r="Q1095">
        <v>1.966</v>
      </c>
      <c r="R1095">
        <v>30</v>
      </c>
      <c r="S1095" t="s">
        <v>50</v>
      </c>
      <c r="U1095" t="str">
        <f>IFERROR(INDEX([1]!Tableau7[[#All],[DESCRIPTION]],MATCH(Tableau1[[#This Row],[EMETTEUR]],[1]!Tableau7[[#All],[CODE]],0)),"")</f>
        <v/>
      </c>
      <c r="V1095">
        <f>Tableau1[[#This Row],[TOTAL_VALO]]*Tableau1[[#This Row],[SENSIBILITE]]</f>
        <v>5334197.4358457392</v>
      </c>
    </row>
    <row r="1096" spans="1:22" ht="15" customHeight="1" x14ac:dyDescent="0.25">
      <c r="A1096" s="1">
        <v>44645</v>
      </c>
      <c r="B1096" t="s">
        <v>179</v>
      </c>
      <c r="C1096">
        <v>152369</v>
      </c>
      <c r="D1096" t="s">
        <v>600</v>
      </c>
      <c r="E1096" t="s">
        <v>601</v>
      </c>
      <c r="F1096">
        <v>300</v>
      </c>
      <c r="G1096" s="3">
        <v>101798.07</v>
      </c>
      <c r="H1096" s="3">
        <v>30539421</v>
      </c>
      <c r="I1096" s="1">
        <v>45408</v>
      </c>
      <c r="K1096" s="2">
        <v>763</v>
      </c>
      <c r="L1096" s="2">
        <v>763</v>
      </c>
      <c r="M1096" t="s">
        <v>268</v>
      </c>
      <c r="N1096" t="s">
        <v>107</v>
      </c>
      <c r="O1096" t="s">
        <v>184</v>
      </c>
      <c r="P1096">
        <v>1.9818488999999999</v>
      </c>
      <c r="Q1096">
        <v>2.2010000000000001</v>
      </c>
      <c r="R1096">
        <v>35</v>
      </c>
      <c r="S1096" t="s">
        <v>50</v>
      </c>
      <c r="U1096" t="str">
        <f>IFERROR(INDEX([1]!Tableau7[[#All],[DESCRIPTION]],MATCH(Tableau1[[#This Row],[EMETTEUR]],[1]!Tableau7[[#All],[CODE]],0)),"")</f>
        <v/>
      </c>
      <c r="V1096">
        <f>Tableau1[[#This Row],[TOTAL_VALO]]*Tableau1[[#This Row],[SENSIBILITE]]</f>
        <v>60524517.915486895</v>
      </c>
    </row>
    <row r="1097" spans="1:22" ht="15" customHeight="1" x14ac:dyDescent="0.25">
      <c r="A1097" s="1">
        <v>44645</v>
      </c>
      <c r="B1097" t="s">
        <v>150</v>
      </c>
      <c r="C1097">
        <v>152369</v>
      </c>
      <c r="D1097" t="s">
        <v>600</v>
      </c>
      <c r="E1097" t="s">
        <v>601</v>
      </c>
      <c r="F1097">
        <v>80</v>
      </c>
      <c r="G1097" s="3">
        <v>101798.07</v>
      </c>
      <c r="H1097" s="3">
        <v>8143845.5999999996</v>
      </c>
      <c r="I1097" s="1">
        <v>45408</v>
      </c>
      <c r="K1097" s="2">
        <v>763</v>
      </c>
      <c r="L1097" s="2">
        <v>763</v>
      </c>
      <c r="M1097" t="s">
        <v>268</v>
      </c>
      <c r="N1097" t="s">
        <v>107</v>
      </c>
      <c r="O1097" t="s">
        <v>184</v>
      </c>
      <c r="P1097">
        <v>1.9818488999999999</v>
      </c>
      <c r="Q1097">
        <v>2.2010000000000001</v>
      </c>
      <c r="R1097">
        <v>35</v>
      </c>
      <c r="S1097" t="s">
        <v>50</v>
      </c>
      <c r="U1097" t="str">
        <f>IFERROR(INDEX([1]!Tableau7[[#All],[DESCRIPTION]],MATCH(Tableau1[[#This Row],[EMETTEUR]],[1]!Tableau7[[#All],[CODE]],0)),"")</f>
        <v/>
      </c>
      <c r="V1097">
        <f>Tableau1[[#This Row],[TOTAL_VALO]]*Tableau1[[#This Row],[SENSIBILITE]]</f>
        <v>16139871.444129838</v>
      </c>
    </row>
    <row r="1098" spans="1:22" ht="15" customHeight="1" x14ac:dyDescent="0.25">
      <c r="A1098" s="1">
        <v>44645</v>
      </c>
      <c r="B1098" t="s">
        <v>185</v>
      </c>
      <c r="C1098">
        <v>152369</v>
      </c>
      <c r="D1098" t="s">
        <v>600</v>
      </c>
      <c r="E1098" t="s">
        <v>601</v>
      </c>
      <c r="F1098">
        <v>550</v>
      </c>
      <c r="G1098" s="3">
        <v>101798.07</v>
      </c>
      <c r="H1098" s="3">
        <v>55988938.5</v>
      </c>
      <c r="I1098" s="1">
        <v>45408</v>
      </c>
      <c r="K1098" s="2">
        <v>763</v>
      </c>
      <c r="L1098" s="2">
        <v>763</v>
      </c>
      <c r="M1098" t="s">
        <v>268</v>
      </c>
      <c r="N1098" t="s">
        <v>107</v>
      </c>
      <c r="O1098" t="s">
        <v>184</v>
      </c>
      <c r="P1098">
        <v>1.9818488999999999</v>
      </c>
      <c r="Q1098">
        <v>2.2010000000000001</v>
      </c>
      <c r="R1098">
        <v>35</v>
      </c>
      <c r="S1098" t="s">
        <v>50</v>
      </c>
      <c r="U1098" t="str">
        <f>IFERROR(INDEX([1]!Tableau7[[#All],[DESCRIPTION]],MATCH(Tableau1[[#This Row],[EMETTEUR]],[1]!Tableau7[[#All],[CODE]],0)),"")</f>
        <v/>
      </c>
      <c r="V1098">
        <f>Tableau1[[#This Row],[TOTAL_VALO]]*Tableau1[[#This Row],[SENSIBILITE]]</f>
        <v>110961616.17839265</v>
      </c>
    </row>
    <row r="1099" spans="1:22" ht="15" customHeight="1" x14ac:dyDescent="0.25">
      <c r="A1099" s="1">
        <v>44645</v>
      </c>
      <c r="B1099" t="s">
        <v>198</v>
      </c>
      <c r="C1099">
        <v>152369</v>
      </c>
      <c r="D1099" t="s">
        <v>600</v>
      </c>
      <c r="E1099" t="s">
        <v>601</v>
      </c>
      <c r="F1099">
        <v>150</v>
      </c>
      <c r="G1099" s="3">
        <v>101798.07</v>
      </c>
      <c r="H1099" s="2">
        <v>15269710.5</v>
      </c>
      <c r="I1099" s="1">
        <v>45408</v>
      </c>
      <c r="K1099" s="2">
        <v>763</v>
      </c>
      <c r="L1099" s="2">
        <v>763</v>
      </c>
      <c r="M1099" t="s">
        <v>268</v>
      </c>
      <c r="N1099" t="s">
        <v>107</v>
      </c>
      <c r="O1099" t="s">
        <v>184</v>
      </c>
      <c r="P1099">
        <v>1.9818488999999999</v>
      </c>
      <c r="Q1099">
        <v>2.2010000000000001</v>
      </c>
      <c r="R1099">
        <v>35</v>
      </c>
      <c r="S1099" t="s">
        <v>50</v>
      </c>
      <c r="U1099" t="str">
        <f>IFERROR(INDEX([1]!Tableau7[[#All],[DESCRIPTION]],MATCH(Tableau1[[#This Row],[EMETTEUR]],[1]!Tableau7[[#All],[CODE]],0)),"")</f>
        <v/>
      </c>
      <c r="V1099">
        <f>Tableau1[[#This Row],[TOTAL_VALO]]*Tableau1[[#This Row],[SENSIBILITE]]</f>
        <v>30262258.957743447</v>
      </c>
    </row>
    <row r="1100" spans="1:22" ht="15" customHeight="1" x14ac:dyDescent="0.25">
      <c r="A1100" s="1">
        <v>44645</v>
      </c>
      <c r="B1100" t="s">
        <v>111</v>
      </c>
      <c r="C1100">
        <v>152369</v>
      </c>
      <c r="D1100" t="s">
        <v>600</v>
      </c>
      <c r="E1100" t="s">
        <v>601</v>
      </c>
      <c r="F1100">
        <v>117</v>
      </c>
      <c r="G1100" s="3">
        <v>101798.07</v>
      </c>
      <c r="H1100" s="3">
        <v>11910374.189999999</v>
      </c>
      <c r="I1100" s="1">
        <v>45408</v>
      </c>
      <c r="K1100" s="2">
        <v>763</v>
      </c>
      <c r="L1100" s="2">
        <v>763</v>
      </c>
      <c r="M1100" t="s">
        <v>268</v>
      </c>
      <c r="N1100" t="s">
        <v>107</v>
      </c>
      <c r="O1100" t="s">
        <v>184</v>
      </c>
      <c r="P1100">
        <v>1.9818488999999999</v>
      </c>
      <c r="Q1100">
        <v>2.2010000000000001</v>
      </c>
      <c r="R1100">
        <v>35</v>
      </c>
      <c r="S1100" t="s">
        <v>50</v>
      </c>
      <c r="U1100" t="str">
        <f>IFERROR(INDEX([1]!Tableau7[[#All],[DESCRIPTION]],MATCH(Tableau1[[#This Row],[EMETTEUR]],[1]!Tableau7[[#All],[CODE]],0)),"")</f>
        <v/>
      </c>
      <c r="V1100">
        <f>Tableau1[[#This Row],[TOTAL_VALO]]*Tableau1[[#This Row],[SENSIBILITE]]</f>
        <v>23604561.98703989</v>
      </c>
    </row>
    <row r="1101" spans="1:22" ht="15" customHeight="1" x14ac:dyDescent="0.25">
      <c r="A1101" s="1">
        <v>44645</v>
      </c>
      <c r="B1101" t="s">
        <v>124</v>
      </c>
      <c r="C1101">
        <v>152369</v>
      </c>
      <c r="D1101" t="s">
        <v>600</v>
      </c>
      <c r="E1101" t="s">
        <v>601</v>
      </c>
      <c r="F1101">
        <v>150</v>
      </c>
      <c r="G1101" s="3">
        <v>101798.07</v>
      </c>
      <c r="H1101" s="3">
        <v>15269710.5</v>
      </c>
      <c r="I1101" s="1">
        <v>45408</v>
      </c>
      <c r="K1101" s="2">
        <v>763</v>
      </c>
      <c r="L1101" s="2">
        <v>763</v>
      </c>
      <c r="M1101" t="s">
        <v>268</v>
      </c>
      <c r="N1101" t="s">
        <v>107</v>
      </c>
      <c r="O1101" t="s">
        <v>184</v>
      </c>
      <c r="P1101">
        <v>1.9818488999999999</v>
      </c>
      <c r="Q1101">
        <v>2.2010000000000001</v>
      </c>
      <c r="R1101">
        <v>35</v>
      </c>
      <c r="S1101" t="s">
        <v>50</v>
      </c>
      <c r="U1101" t="str">
        <f>IFERROR(INDEX([1]!Tableau7[[#All],[DESCRIPTION]],MATCH(Tableau1[[#This Row],[EMETTEUR]],[1]!Tableau7[[#All],[CODE]],0)),"")</f>
        <v/>
      </c>
      <c r="V1101">
        <f>Tableau1[[#This Row],[TOTAL_VALO]]*Tableau1[[#This Row],[SENSIBILITE]]</f>
        <v>30262258.957743447</v>
      </c>
    </row>
    <row r="1102" spans="1:22" ht="15" customHeight="1" x14ac:dyDescent="0.25">
      <c r="A1102" s="1">
        <v>44645</v>
      </c>
      <c r="B1102" t="s">
        <v>114</v>
      </c>
      <c r="C1102">
        <v>152369</v>
      </c>
      <c r="D1102" t="s">
        <v>600</v>
      </c>
      <c r="E1102" t="s">
        <v>601</v>
      </c>
      <c r="F1102">
        <v>243</v>
      </c>
      <c r="G1102" s="3">
        <v>101798.07</v>
      </c>
      <c r="H1102" s="2">
        <v>24736931.010000002</v>
      </c>
      <c r="I1102" s="1">
        <v>45408</v>
      </c>
      <c r="K1102" s="2">
        <v>763</v>
      </c>
      <c r="L1102" s="2">
        <v>763</v>
      </c>
      <c r="M1102" t="s">
        <v>268</v>
      </c>
      <c r="N1102" t="s">
        <v>107</v>
      </c>
      <c r="O1102" t="s">
        <v>184</v>
      </c>
      <c r="P1102">
        <v>1.9818488999999999</v>
      </c>
      <c r="Q1102">
        <v>2.2010000000000001</v>
      </c>
      <c r="R1102">
        <v>35</v>
      </c>
      <c r="S1102" t="s">
        <v>50</v>
      </c>
      <c r="U1102" t="str">
        <f>IFERROR(INDEX([1]!Tableau7[[#All],[DESCRIPTION]],MATCH(Tableau1[[#This Row],[EMETTEUR]],[1]!Tableau7[[#All],[CODE]],0)),"")</f>
        <v/>
      </c>
      <c r="V1102">
        <f>Tableau1[[#This Row],[TOTAL_VALO]]*Tableau1[[#This Row],[SENSIBILITE]]</f>
        <v>49024859.511544392</v>
      </c>
    </row>
    <row r="1103" spans="1:22" ht="15" customHeight="1" x14ac:dyDescent="0.25">
      <c r="A1103" s="1">
        <v>44645</v>
      </c>
      <c r="B1103" t="s">
        <v>115</v>
      </c>
      <c r="C1103">
        <v>152369</v>
      </c>
      <c r="D1103" t="s">
        <v>600</v>
      </c>
      <c r="E1103" t="s">
        <v>601</v>
      </c>
      <c r="F1103">
        <v>60</v>
      </c>
      <c r="G1103" s="3">
        <v>101798.07</v>
      </c>
      <c r="H1103" s="2">
        <v>6107884.2000000002</v>
      </c>
      <c r="I1103" s="1">
        <v>45408</v>
      </c>
      <c r="K1103" s="2">
        <v>763</v>
      </c>
      <c r="L1103" s="2">
        <v>763</v>
      </c>
      <c r="M1103" t="s">
        <v>268</v>
      </c>
      <c r="N1103" t="s">
        <v>107</v>
      </c>
      <c r="O1103" t="s">
        <v>184</v>
      </c>
      <c r="P1103">
        <v>1.9818488999999999</v>
      </c>
      <c r="Q1103">
        <v>2.2010000000000001</v>
      </c>
      <c r="R1103">
        <v>35</v>
      </c>
      <c r="S1103" t="s">
        <v>50</v>
      </c>
      <c r="U1103" t="str">
        <f>IFERROR(INDEX([1]!Tableau7[[#All],[DESCRIPTION]],MATCH(Tableau1[[#This Row],[EMETTEUR]],[1]!Tableau7[[#All],[CODE]],0)),"")</f>
        <v/>
      </c>
      <c r="V1103">
        <f>Tableau1[[#This Row],[TOTAL_VALO]]*Tableau1[[#This Row],[SENSIBILITE]]</f>
        <v>12104903.58309738</v>
      </c>
    </row>
    <row r="1104" spans="1:22" ht="15" customHeight="1" x14ac:dyDescent="0.25">
      <c r="A1104" s="1">
        <v>44645</v>
      </c>
      <c r="B1104" t="s">
        <v>119</v>
      </c>
      <c r="C1104">
        <v>152369</v>
      </c>
      <c r="D1104" t="s">
        <v>600</v>
      </c>
      <c r="E1104" t="s">
        <v>601</v>
      </c>
      <c r="F1104">
        <v>150</v>
      </c>
      <c r="G1104" s="3">
        <v>101798.07</v>
      </c>
      <c r="H1104" s="2">
        <v>15269710.5</v>
      </c>
      <c r="I1104" s="1">
        <v>45408</v>
      </c>
      <c r="K1104" s="2">
        <v>763</v>
      </c>
      <c r="L1104" s="2">
        <v>763</v>
      </c>
      <c r="M1104" t="s">
        <v>268</v>
      </c>
      <c r="N1104" t="s">
        <v>107</v>
      </c>
      <c r="O1104" t="s">
        <v>184</v>
      </c>
      <c r="P1104">
        <v>1.9818488999999999</v>
      </c>
      <c r="Q1104">
        <v>2.2010000000000001</v>
      </c>
      <c r="R1104">
        <v>35</v>
      </c>
      <c r="S1104" t="s">
        <v>50</v>
      </c>
      <c r="U1104" t="str">
        <f>IFERROR(INDEX([1]!Tableau7[[#All],[DESCRIPTION]],MATCH(Tableau1[[#This Row],[EMETTEUR]],[1]!Tableau7[[#All],[CODE]],0)),"")</f>
        <v/>
      </c>
      <c r="V1104">
        <f>Tableau1[[#This Row],[TOTAL_VALO]]*Tableau1[[#This Row],[SENSIBILITE]]</f>
        <v>30262258.957743447</v>
      </c>
    </row>
    <row r="1105" spans="1:22" ht="15" customHeight="1" x14ac:dyDescent="0.25">
      <c r="A1105" s="1">
        <v>44645</v>
      </c>
      <c r="B1105" t="s">
        <v>120</v>
      </c>
      <c r="C1105">
        <v>152369</v>
      </c>
      <c r="D1105" t="s">
        <v>600</v>
      </c>
      <c r="E1105" t="s">
        <v>601</v>
      </c>
      <c r="F1105">
        <v>100</v>
      </c>
      <c r="G1105" s="3">
        <v>101798.07</v>
      </c>
      <c r="H1105" s="3">
        <v>10179807</v>
      </c>
      <c r="I1105" s="1">
        <v>45408</v>
      </c>
      <c r="K1105" s="2">
        <v>763</v>
      </c>
      <c r="L1105" s="2">
        <v>763</v>
      </c>
      <c r="M1105" t="s">
        <v>268</v>
      </c>
      <c r="N1105" t="s">
        <v>107</v>
      </c>
      <c r="O1105" t="s">
        <v>184</v>
      </c>
      <c r="P1105">
        <v>1.9818488999999999</v>
      </c>
      <c r="Q1105">
        <v>2.2010000000000001</v>
      </c>
      <c r="R1105">
        <v>35</v>
      </c>
      <c r="S1105" t="s">
        <v>50</v>
      </c>
      <c r="U1105" t="str">
        <f>IFERROR(INDEX([1]!Tableau7[[#All],[DESCRIPTION]],MATCH(Tableau1[[#This Row],[EMETTEUR]],[1]!Tableau7[[#All],[CODE]],0)),"")</f>
        <v/>
      </c>
      <c r="V1105">
        <f>Tableau1[[#This Row],[TOTAL_VALO]]*Tableau1[[#This Row],[SENSIBILITE]]</f>
        <v>20174839.305162299</v>
      </c>
    </row>
    <row r="1106" spans="1:22" ht="15" customHeight="1" x14ac:dyDescent="0.25">
      <c r="A1106" s="1">
        <v>44645</v>
      </c>
      <c r="B1106" t="s">
        <v>135</v>
      </c>
      <c r="C1106">
        <v>152369</v>
      </c>
      <c r="D1106" t="s">
        <v>600</v>
      </c>
      <c r="E1106" t="s">
        <v>601</v>
      </c>
      <c r="F1106">
        <v>150</v>
      </c>
      <c r="G1106" s="3">
        <v>101798.07</v>
      </c>
      <c r="H1106" s="2">
        <v>15269710.5</v>
      </c>
      <c r="I1106" s="1">
        <v>45408</v>
      </c>
      <c r="K1106" s="2">
        <v>763</v>
      </c>
      <c r="L1106" s="2">
        <v>763</v>
      </c>
      <c r="M1106" t="s">
        <v>268</v>
      </c>
      <c r="N1106" t="s">
        <v>107</v>
      </c>
      <c r="O1106" t="s">
        <v>184</v>
      </c>
      <c r="P1106">
        <v>1.9818488999999999</v>
      </c>
      <c r="Q1106">
        <v>2.2010000000000001</v>
      </c>
      <c r="R1106">
        <v>35</v>
      </c>
      <c r="S1106" t="s">
        <v>50</v>
      </c>
      <c r="U1106" t="str">
        <f>IFERROR(INDEX([1]!Tableau7[[#All],[DESCRIPTION]],MATCH(Tableau1[[#This Row],[EMETTEUR]],[1]!Tableau7[[#All],[CODE]],0)),"")</f>
        <v/>
      </c>
      <c r="V1106">
        <f>Tableau1[[#This Row],[TOTAL_VALO]]*Tableau1[[#This Row],[SENSIBILITE]]</f>
        <v>30262258.957743447</v>
      </c>
    </row>
    <row r="1107" spans="1:22" ht="15" customHeight="1" x14ac:dyDescent="0.25">
      <c r="A1107" s="1">
        <v>44645</v>
      </c>
      <c r="B1107" t="s">
        <v>179</v>
      </c>
      <c r="C1107">
        <v>152438</v>
      </c>
      <c r="D1107" t="s">
        <v>602</v>
      </c>
      <c r="E1107" t="s">
        <v>603</v>
      </c>
      <c r="F1107">
        <v>250</v>
      </c>
      <c r="G1107" s="3">
        <v>100784.52</v>
      </c>
      <c r="H1107" s="2">
        <v>25196130</v>
      </c>
      <c r="I1107" s="1">
        <v>45226</v>
      </c>
      <c r="K1107" s="2">
        <v>581</v>
      </c>
      <c r="L1107" s="2">
        <v>581</v>
      </c>
      <c r="M1107" t="s">
        <v>268</v>
      </c>
      <c r="N1107" t="s">
        <v>107</v>
      </c>
      <c r="O1107" t="s">
        <v>362</v>
      </c>
      <c r="P1107">
        <v>1.5408489299999999</v>
      </c>
      <c r="Q1107">
        <v>2.0299999999999998</v>
      </c>
      <c r="R1107">
        <v>28</v>
      </c>
      <c r="S1107" t="s">
        <v>50</v>
      </c>
      <c r="U1107" t="str">
        <f>IFERROR(INDEX([1]!Tableau7[[#All],[DESCRIPTION]],MATCH(Tableau1[[#This Row],[EMETTEUR]],[1]!Tableau7[[#All],[CODE]],0)),"")</f>
        <v/>
      </c>
      <c r="V1107">
        <f>Tableau1[[#This Row],[TOTAL_VALO]]*Tableau1[[#This Row],[SENSIBILITE]]</f>
        <v>38823429.950640894</v>
      </c>
    </row>
    <row r="1108" spans="1:22" ht="15" customHeight="1" x14ac:dyDescent="0.25">
      <c r="A1108" s="1">
        <v>44645</v>
      </c>
      <c r="B1108" t="s">
        <v>124</v>
      </c>
      <c r="C1108">
        <v>152438</v>
      </c>
      <c r="D1108" t="s">
        <v>602</v>
      </c>
      <c r="E1108" t="s">
        <v>603</v>
      </c>
      <c r="F1108">
        <v>100</v>
      </c>
      <c r="G1108" s="3">
        <v>100784.52</v>
      </c>
      <c r="H1108" s="2">
        <v>10078452</v>
      </c>
      <c r="I1108" s="1">
        <v>45226</v>
      </c>
      <c r="K1108" s="2">
        <v>581</v>
      </c>
      <c r="L1108" s="2">
        <v>581</v>
      </c>
      <c r="M1108" t="s">
        <v>268</v>
      </c>
      <c r="N1108" t="s">
        <v>107</v>
      </c>
      <c r="O1108" t="s">
        <v>362</v>
      </c>
      <c r="P1108">
        <v>1.5408489299999999</v>
      </c>
      <c r="Q1108">
        <v>2.0299999999999998</v>
      </c>
      <c r="R1108">
        <v>28</v>
      </c>
      <c r="S1108" t="s">
        <v>50</v>
      </c>
      <c r="U1108" t="str">
        <f>IFERROR(INDEX([1]!Tableau7[[#All],[DESCRIPTION]],MATCH(Tableau1[[#This Row],[EMETTEUR]],[1]!Tableau7[[#All],[CODE]],0)),"")</f>
        <v/>
      </c>
      <c r="V1108">
        <f>Tableau1[[#This Row],[TOTAL_VALO]]*Tableau1[[#This Row],[SENSIBILITE]]</f>
        <v>15529371.980256358</v>
      </c>
    </row>
    <row r="1109" spans="1:22" ht="15" customHeight="1" x14ac:dyDescent="0.25">
      <c r="A1109" s="1">
        <v>44645</v>
      </c>
      <c r="B1109" t="s">
        <v>135</v>
      </c>
      <c r="C1109">
        <v>152438</v>
      </c>
      <c r="D1109" t="s">
        <v>602</v>
      </c>
      <c r="E1109" t="s">
        <v>603</v>
      </c>
      <c r="F1109" s="2">
        <v>150</v>
      </c>
      <c r="G1109" s="3">
        <v>100784.52</v>
      </c>
      <c r="H1109" s="2">
        <v>15117678</v>
      </c>
      <c r="I1109" s="1">
        <v>45226</v>
      </c>
      <c r="K1109" s="2">
        <v>581</v>
      </c>
      <c r="L1109" s="2">
        <v>581</v>
      </c>
      <c r="M1109" t="s">
        <v>268</v>
      </c>
      <c r="N1109" t="s">
        <v>107</v>
      </c>
      <c r="O1109" t="s">
        <v>362</v>
      </c>
      <c r="P1109">
        <v>1.5408489299999999</v>
      </c>
      <c r="Q1109">
        <v>2.0299999999999998</v>
      </c>
      <c r="R1109">
        <v>28</v>
      </c>
      <c r="S1109" t="s">
        <v>50</v>
      </c>
      <c r="U1109" t="str">
        <f>IFERROR(INDEX([1]!Tableau7[[#All],[DESCRIPTION]],MATCH(Tableau1[[#This Row],[EMETTEUR]],[1]!Tableau7[[#All],[CODE]],0)),"")</f>
        <v/>
      </c>
      <c r="V1109">
        <f>Tableau1[[#This Row],[TOTAL_VALO]]*Tableau1[[#This Row],[SENSIBILITE]]</f>
        <v>23294057.970384538</v>
      </c>
    </row>
    <row r="1110" spans="1:22" ht="15" customHeight="1" x14ac:dyDescent="0.25">
      <c r="A1110" s="1">
        <v>44645</v>
      </c>
      <c r="B1110" t="s">
        <v>185</v>
      </c>
      <c r="C1110">
        <v>5128</v>
      </c>
      <c r="D1110" t="s">
        <v>604</v>
      </c>
      <c r="E1110" t="s">
        <v>605</v>
      </c>
      <c r="F1110" s="2">
        <v>130</v>
      </c>
      <c r="G1110" s="3">
        <v>100743.33</v>
      </c>
      <c r="H1110" s="2">
        <v>13096632.9</v>
      </c>
      <c r="I1110" s="1">
        <v>45253</v>
      </c>
      <c r="K1110" s="2">
        <v>608</v>
      </c>
      <c r="L1110" s="2">
        <v>608</v>
      </c>
      <c r="M1110" t="s">
        <v>182</v>
      </c>
      <c r="N1110" t="s">
        <v>107</v>
      </c>
      <c r="O1110" t="s">
        <v>606</v>
      </c>
      <c r="P1110">
        <v>1.4734919399999999</v>
      </c>
      <c r="Q1110">
        <v>2.3879999999999999</v>
      </c>
      <c r="R1110">
        <v>60</v>
      </c>
      <c r="S1110" t="s">
        <v>50</v>
      </c>
      <c r="U1110" t="str">
        <f>IFERROR(INDEX([1]!Tableau7[[#All],[DESCRIPTION]],MATCH(Tableau1[[#This Row],[EMETTEUR]],[1]!Tableau7[[#All],[CODE]],0)),"")</f>
        <v/>
      </c>
      <c r="V1110">
        <f>Tableau1[[#This Row],[TOTAL_VALO]]*Tableau1[[#This Row],[SENSIBILITE]]</f>
        <v>19297783.019288827</v>
      </c>
    </row>
    <row r="1111" spans="1:22" ht="15" customHeight="1" x14ac:dyDescent="0.25">
      <c r="A1111" s="1">
        <v>44645</v>
      </c>
      <c r="B1111" t="s">
        <v>110</v>
      </c>
      <c r="C1111">
        <v>152444</v>
      </c>
      <c r="D1111" t="s">
        <v>607</v>
      </c>
      <c r="E1111" t="s">
        <v>608</v>
      </c>
      <c r="F1111">
        <v>250</v>
      </c>
      <c r="G1111" s="3">
        <v>100354.63</v>
      </c>
      <c r="H1111" s="2">
        <v>25088657.5</v>
      </c>
      <c r="I1111" s="1">
        <v>47079</v>
      </c>
      <c r="K1111" s="2">
        <v>2434</v>
      </c>
      <c r="L1111" s="2">
        <v>2434</v>
      </c>
      <c r="M1111" t="s">
        <v>268</v>
      </c>
      <c r="N1111" t="s">
        <v>107</v>
      </c>
      <c r="O1111" t="s">
        <v>178</v>
      </c>
      <c r="P1111">
        <v>5.98301719</v>
      </c>
      <c r="Q1111">
        <v>2.7170000000000001</v>
      </c>
      <c r="R1111">
        <v>50</v>
      </c>
      <c r="S1111" t="s">
        <v>50</v>
      </c>
      <c r="U1111" t="str">
        <f>IFERROR(INDEX([1]!Tableau7[[#All],[DESCRIPTION]],MATCH(Tableau1[[#This Row],[EMETTEUR]],[1]!Tableau7[[#All],[CODE]],0)),"")</f>
        <v/>
      </c>
      <c r="V1111">
        <f>Tableau1[[#This Row],[TOTAL_VALO]]*Tableau1[[#This Row],[SENSIBILITE]]</f>
        <v>150105869.09652242</v>
      </c>
    </row>
    <row r="1112" spans="1:22" ht="15" customHeight="1" x14ac:dyDescent="0.25">
      <c r="A1112" s="1">
        <v>44645</v>
      </c>
      <c r="B1112" t="s">
        <v>124</v>
      </c>
      <c r="C1112">
        <v>152444</v>
      </c>
      <c r="D1112" t="s">
        <v>607</v>
      </c>
      <c r="E1112" t="s">
        <v>608</v>
      </c>
      <c r="F1112">
        <v>150</v>
      </c>
      <c r="G1112" s="3">
        <v>100354.63</v>
      </c>
      <c r="H1112" s="3">
        <v>15053194.5</v>
      </c>
      <c r="I1112" s="1">
        <v>47079</v>
      </c>
      <c r="K1112" s="2">
        <v>2434</v>
      </c>
      <c r="L1112" s="2">
        <v>2434</v>
      </c>
      <c r="M1112" t="s">
        <v>268</v>
      </c>
      <c r="N1112" t="s">
        <v>107</v>
      </c>
      <c r="O1112" t="s">
        <v>178</v>
      </c>
      <c r="P1112">
        <v>5.98301719</v>
      </c>
      <c r="Q1112">
        <v>2.7170000000000001</v>
      </c>
      <c r="R1112">
        <v>50</v>
      </c>
      <c r="S1112" t="s">
        <v>50</v>
      </c>
      <c r="U1112" t="str">
        <f>IFERROR(INDEX([1]!Tableau7[[#All],[DESCRIPTION]],MATCH(Tableau1[[#This Row],[EMETTEUR]],[1]!Tableau7[[#All],[CODE]],0)),"")</f>
        <v/>
      </c>
      <c r="V1112">
        <f>Tableau1[[#This Row],[TOTAL_VALO]]*Tableau1[[#This Row],[SENSIBILITE]]</f>
        <v>90063521.457913458</v>
      </c>
    </row>
    <row r="1113" spans="1:22" ht="15" customHeight="1" x14ac:dyDescent="0.25">
      <c r="A1113" s="1">
        <v>44645</v>
      </c>
      <c r="B1113" t="s">
        <v>141</v>
      </c>
      <c r="C1113">
        <v>152444</v>
      </c>
      <c r="D1113" t="s">
        <v>607</v>
      </c>
      <c r="E1113" t="s">
        <v>608</v>
      </c>
      <c r="F1113" s="2">
        <v>100</v>
      </c>
      <c r="G1113" s="3">
        <v>100354.63</v>
      </c>
      <c r="H1113" s="3">
        <v>10035463</v>
      </c>
      <c r="I1113" s="1">
        <v>47079</v>
      </c>
      <c r="K1113" s="2">
        <v>2434</v>
      </c>
      <c r="L1113" s="2">
        <v>2434</v>
      </c>
      <c r="M1113" t="s">
        <v>268</v>
      </c>
      <c r="N1113" t="s">
        <v>107</v>
      </c>
      <c r="O1113" t="s">
        <v>178</v>
      </c>
      <c r="P1113">
        <v>5.98301719</v>
      </c>
      <c r="Q1113">
        <v>2.7170000000000001</v>
      </c>
      <c r="R1113">
        <v>50</v>
      </c>
      <c r="S1113" t="s">
        <v>50</v>
      </c>
      <c r="U1113" t="str">
        <f>IFERROR(INDEX([1]!Tableau7[[#All],[DESCRIPTION]],MATCH(Tableau1[[#This Row],[EMETTEUR]],[1]!Tableau7[[#All],[CODE]],0)),"")</f>
        <v/>
      </c>
      <c r="V1113">
        <f>Tableau1[[#This Row],[TOTAL_VALO]]*Tableau1[[#This Row],[SENSIBILITE]]</f>
        <v>60042347.63860897</v>
      </c>
    </row>
    <row r="1114" spans="1:22" ht="15" customHeight="1" x14ac:dyDescent="0.25">
      <c r="A1114" s="1">
        <v>44645</v>
      </c>
      <c r="B1114" t="s">
        <v>141</v>
      </c>
      <c r="C1114">
        <v>100868</v>
      </c>
      <c r="D1114" t="s">
        <v>609</v>
      </c>
      <c r="E1114" t="s">
        <v>610</v>
      </c>
      <c r="F1114" s="2">
        <v>100</v>
      </c>
      <c r="G1114" s="3">
        <v>100515.54</v>
      </c>
      <c r="H1114" s="3">
        <v>10051554</v>
      </c>
      <c r="I1114" s="1">
        <v>45621</v>
      </c>
      <c r="K1114" s="2">
        <v>976</v>
      </c>
      <c r="L1114" s="2">
        <v>976</v>
      </c>
      <c r="M1114" t="s">
        <v>255</v>
      </c>
      <c r="N1114" t="s">
        <v>107</v>
      </c>
      <c r="O1114" t="s">
        <v>427</v>
      </c>
      <c r="P1114">
        <v>2.54280572</v>
      </c>
      <c r="Q1114">
        <v>2.403</v>
      </c>
      <c r="R1114">
        <v>50</v>
      </c>
      <c r="S1114" t="s">
        <v>50</v>
      </c>
      <c r="U1114" t="str">
        <f>IFERROR(INDEX([1]!Tableau7[[#All],[DESCRIPTION]],MATCH(Tableau1[[#This Row],[EMETTEUR]],[1]!Tableau7[[#All],[CODE]],0)),"")</f>
        <v/>
      </c>
      <c r="V1114">
        <f>Tableau1[[#This Row],[TOTAL_VALO]]*Tableau1[[#This Row],[SENSIBILITE]]</f>
        <v>25559149.006088879</v>
      </c>
    </row>
    <row r="1115" spans="1:22" ht="15" customHeight="1" x14ac:dyDescent="0.25">
      <c r="A1115" s="1">
        <v>44645</v>
      </c>
      <c r="B1115" t="s">
        <v>119</v>
      </c>
      <c r="C1115">
        <v>100868</v>
      </c>
      <c r="D1115" t="s">
        <v>609</v>
      </c>
      <c r="E1115" t="s">
        <v>610</v>
      </c>
      <c r="F1115">
        <v>200</v>
      </c>
      <c r="G1115" s="3">
        <v>100515.54</v>
      </c>
      <c r="H1115" s="3">
        <v>20103108</v>
      </c>
      <c r="I1115" s="1">
        <v>45621</v>
      </c>
      <c r="K1115" s="2">
        <v>976</v>
      </c>
      <c r="L1115" s="2">
        <v>976</v>
      </c>
      <c r="M1115" t="s">
        <v>255</v>
      </c>
      <c r="N1115" t="s">
        <v>107</v>
      </c>
      <c r="O1115" t="s">
        <v>427</v>
      </c>
      <c r="P1115">
        <v>2.54280572</v>
      </c>
      <c r="Q1115">
        <v>2.403</v>
      </c>
      <c r="R1115">
        <v>50</v>
      </c>
      <c r="S1115" t="s">
        <v>50</v>
      </c>
      <c r="U1115" t="str">
        <f>IFERROR(INDEX([1]!Tableau7[[#All],[DESCRIPTION]],MATCH(Tableau1[[#This Row],[EMETTEUR]],[1]!Tableau7[[#All],[CODE]],0)),"")</f>
        <v/>
      </c>
      <c r="V1115">
        <f>Tableau1[[#This Row],[TOTAL_VALO]]*Tableau1[[#This Row],[SENSIBILITE]]</f>
        <v>51118298.012177758</v>
      </c>
    </row>
    <row r="1116" spans="1:22" ht="15" customHeight="1" x14ac:dyDescent="0.25">
      <c r="A1116" s="1">
        <v>44645</v>
      </c>
      <c r="B1116" t="s">
        <v>179</v>
      </c>
      <c r="C1116">
        <v>152445</v>
      </c>
      <c r="D1116" t="s">
        <v>611</v>
      </c>
      <c r="E1116" t="s">
        <v>612</v>
      </c>
      <c r="F1116">
        <v>250</v>
      </c>
      <c r="G1116" s="3">
        <v>100563.69</v>
      </c>
      <c r="H1116" s="3">
        <v>25140922.5</v>
      </c>
      <c r="I1116" s="1">
        <v>44889</v>
      </c>
      <c r="K1116" s="2">
        <v>244</v>
      </c>
      <c r="L1116" s="2">
        <v>244</v>
      </c>
      <c r="M1116" t="s">
        <v>268</v>
      </c>
      <c r="N1116" t="s">
        <v>107</v>
      </c>
      <c r="O1116" t="s">
        <v>159</v>
      </c>
      <c r="P1116">
        <v>0.66974758000000001</v>
      </c>
      <c r="Q1116">
        <v>1.7689999999999999</v>
      </c>
      <c r="R1116">
        <v>19</v>
      </c>
      <c r="S1116" t="s">
        <v>50</v>
      </c>
      <c r="U1116" t="str">
        <f>IFERROR(INDEX([1]!Tableau7[[#All],[DESCRIPTION]],MATCH(Tableau1[[#This Row],[EMETTEUR]],[1]!Tableau7[[#All],[CODE]],0)),"")</f>
        <v/>
      </c>
      <c r="V1116">
        <f>Tableau1[[#This Row],[TOTAL_VALO]]*Tableau1[[#This Row],[SENSIBILITE]]</f>
        <v>16838072.00334255</v>
      </c>
    </row>
    <row r="1117" spans="1:22" ht="15" customHeight="1" x14ac:dyDescent="0.25">
      <c r="A1117" s="1">
        <v>44645</v>
      </c>
      <c r="B1117" t="s">
        <v>205</v>
      </c>
      <c r="C1117">
        <v>152445</v>
      </c>
      <c r="D1117" t="s">
        <v>611</v>
      </c>
      <c r="E1117" t="s">
        <v>612</v>
      </c>
      <c r="F1117">
        <v>100</v>
      </c>
      <c r="G1117" s="3">
        <v>100563.69</v>
      </c>
      <c r="H1117" s="3">
        <v>10056369</v>
      </c>
      <c r="I1117" s="1">
        <v>44889</v>
      </c>
      <c r="K1117" s="2">
        <v>244</v>
      </c>
      <c r="L1117" s="2">
        <v>244</v>
      </c>
      <c r="M1117" t="s">
        <v>268</v>
      </c>
      <c r="N1117" t="s">
        <v>107</v>
      </c>
      <c r="O1117" t="s">
        <v>159</v>
      </c>
      <c r="P1117">
        <v>0.66974758000000001</v>
      </c>
      <c r="Q1117">
        <v>1.7689999999999999</v>
      </c>
      <c r="R1117">
        <v>19</v>
      </c>
      <c r="S1117" t="s">
        <v>50</v>
      </c>
      <c r="U1117" t="str">
        <f>IFERROR(INDEX([1]!Tableau7[[#All],[DESCRIPTION]],MATCH(Tableau1[[#This Row],[EMETTEUR]],[1]!Tableau7[[#All],[CODE]],0)),"")</f>
        <v/>
      </c>
      <c r="V1117">
        <f>Tableau1[[#This Row],[TOTAL_VALO]]*Tableau1[[#This Row],[SENSIBILITE]]</f>
        <v>6735228.8013370205</v>
      </c>
    </row>
    <row r="1118" spans="1:22" ht="15" customHeight="1" x14ac:dyDescent="0.25">
      <c r="A1118" s="1">
        <v>44645</v>
      </c>
      <c r="B1118" t="s">
        <v>185</v>
      </c>
      <c r="C1118">
        <v>152445</v>
      </c>
      <c r="D1118" t="s">
        <v>611</v>
      </c>
      <c r="E1118" t="s">
        <v>612</v>
      </c>
      <c r="F1118">
        <v>200</v>
      </c>
      <c r="G1118" s="3">
        <v>100563.69</v>
      </c>
      <c r="H1118" s="3">
        <v>20112738</v>
      </c>
      <c r="I1118" s="1">
        <v>44889</v>
      </c>
      <c r="K1118" s="2">
        <v>244</v>
      </c>
      <c r="L1118" s="2">
        <v>244</v>
      </c>
      <c r="M1118" t="s">
        <v>268</v>
      </c>
      <c r="N1118" t="s">
        <v>107</v>
      </c>
      <c r="O1118" t="s">
        <v>159</v>
      </c>
      <c r="P1118">
        <v>0.66974758000000001</v>
      </c>
      <c r="Q1118">
        <v>1.7689999999999999</v>
      </c>
      <c r="R1118">
        <v>19</v>
      </c>
      <c r="S1118" t="s">
        <v>50</v>
      </c>
      <c r="U1118" t="str">
        <f>IFERROR(INDEX([1]!Tableau7[[#All],[DESCRIPTION]],MATCH(Tableau1[[#This Row],[EMETTEUR]],[1]!Tableau7[[#All],[CODE]],0)),"")</f>
        <v/>
      </c>
      <c r="V1118">
        <f>Tableau1[[#This Row],[TOTAL_VALO]]*Tableau1[[#This Row],[SENSIBILITE]]</f>
        <v>13470457.602674041</v>
      </c>
    </row>
    <row r="1119" spans="1:22" ht="15" customHeight="1" x14ac:dyDescent="0.25">
      <c r="A1119" s="1">
        <v>44645</v>
      </c>
      <c r="B1119" t="s">
        <v>198</v>
      </c>
      <c r="C1119">
        <v>152445</v>
      </c>
      <c r="D1119" t="s">
        <v>611</v>
      </c>
      <c r="E1119" t="s">
        <v>612</v>
      </c>
      <c r="F1119" s="2">
        <v>400</v>
      </c>
      <c r="G1119" s="3">
        <v>100563.69</v>
      </c>
      <c r="H1119" s="3">
        <v>40225476</v>
      </c>
      <c r="I1119" s="1">
        <v>44889</v>
      </c>
      <c r="K1119" s="2">
        <v>244</v>
      </c>
      <c r="L1119" s="2">
        <v>244</v>
      </c>
      <c r="M1119" t="s">
        <v>268</v>
      </c>
      <c r="N1119" t="s">
        <v>107</v>
      </c>
      <c r="O1119" t="s">
        <v>159</v>
      </c>
      <c r="P1119">
        <v>0.66974758000000001</v>
      </c>
      <c r="Q1119">
        <v>1.7689999999999999</v>
      </c>
      <c r="R1119">
        <v>19</v>
      </c>
      <c r="S1119" t="s">
        <v>50</v>
      </c>
      <c r="U1119" t="str">
        <f>IFERROR(INDEX([1]!Tableau7[[#All],[DESCRIPTION]],MATCH(Tableau1[[#This Row],[EMETTEUR]],[1]!Tableau7[[#All],[CODE]],0)),"")</f>
        <v/>
      </c>
      <c r="V1119">
        <f>Tableau1[[#This Row],[TOTAL_VALO]]*Tableau1[[#This Row],[SENSIBILITE]]</f>
        <v>26940915.205348082</v>
      </c>
    </row>
    <row r="1120" spans="1:22" ht="15" customHeight="1" x14ac:dyDescent="0.25">
      <c r="A1120" s="1">
        <v>44645</v>
      </c>
      <c r="B1120" t="s">
        <v>199</v>
      </c>
      <c r="C1120">
        <v>152445</v>
      </c>
      <c r="D1120" t="s">
        <v>611</v>
      </c>
      <c r="E1120" t="s">
        <v>612</v>
      </c>
      <c r="F1120" s="2">
        <v>150</v>
      </c>
      <c r="G1120" s="3">
        <v>100563.69</v>
      </c>
      <c r="H1120" s="3">
        <v>15084553.5</v>
      </c>
      <c r="I1120" s="1">
        <v>44889</v>
      </c>
      <c r="J1120" s="1"/>
      <c r="K1120" s="2">
        <v>244</v>
      </c>
      <c r="L1120" s="2">
        <v>244</v>
      </c>
      <c r="M1120" t="s">
        <v>268</v>
      </c>
      <c r="N1120" t="s">
        <v>107</v>
      </c>
      <c r="O1120" t="s">
        <v>159</v>
      </c>
      <c r="P1120">
        <v>0.66974758000000001</v>
      </c>
      <c r="Q1120">
        <v>1.7689999999999999</v>
      </c>
      <c r="R1120">
        <v>19</v>
      </c>
      <c r="S1120" t="s">
        <v>50</v>
      </c>
      <c r="U1120" t="str">
        <f>IFERROR(INDEX([1]!Tableau7[[#All],[DESCRIPTION]],MATCH(Tableau1[[#This Row],[EMETTEUR]],[1]!Tableau7[[#All],[CODE]],0)),"")</f>
        <v/>
      </c>
      <c r="V1120">
        <f>Tableau1[[#This Row],[TOTAL_VALO]]*Tableau1[[#This Row],[SENSIBILITE]]</f>
        <v>10102843.20200553</v>
      </c>
    </row>
    <row r="1121" spans="1:22" ht="15" customHeight="1" x14ac:dyDescent="0.25">
      <c r="A1121" s="1">
        <v>44645</v>
      </c>
      <c r="B1121" t="s">
        <v>185</v>
      </c>
      <c r="C1121">
        <v>9463</v>
      </c>
      <c r="D1121" t="s">
        <v>613</v>
      </c>
      <c r="E1121" t="s">
        <v>614</v>
      </c>
      <c r="F1121" s="2">
        <v>300</v>
      </c>
      <c r="G1121" s="3">
        <v>101887.8</v>
      </c>
      <c r="H1121" s="2">
        <v>30566340</v>
      </c>
      <c r="I1121" s="1">
        <v>46596</v>
      </c>
      <c r="J1121" s="1">
        <v>44770</v>
      </c>
      <c r="K1121" s="2">
        <v>1951</v>
      </c>
      <c r="L1121">
        <v>125</v>
      </c>
      <c r="M1121" t="s">
        <v>182</v>
      </c>
      <c r="N1121" t="s">
        <v>183</v>
      </c>
      <c r="O1121" t="s">
        <v>615</v>
      </c>
      <c r="P1121">
        <v>0.34377373999999999</v>
      </c>
      <c r="Q1121">
        <v>2.8889999999999998</v>
      </c>
      <c r="R1121">
        <v>133</v>
      </c>
      <c r="S1121" t="s">
        <v>50</v>
      </c>
      <c r="U1121" t="str">
        <f>IFERROR(INDEX([1]!Tableau7[[#All],[DESCRIPTION]],MATCH(Tableau1[[#This Row],[EMETTEUR]],[1]!Tableau7[[#All],[CODE]],0)),"")</f>
        <v/>
      </c>
      <c r="V1121">
        <f>Tableau1[[#This Row],[TOTAL_VALO]]*Tableau1[[#This Row],[SENSIBILITE]]</f>
        <v>10507905.0199116</v>
      </c>
    </row>
    <row r="1122" spans="1:22" ht="15" customHeight="1" x14ac:dyDescent="0.25">
      <c r="A1122" s="1">
        <v>44645</v>
      </c>
      <c r="B1122" t="s">
        <v>198</v>
      </c>
      <c r="C1122">
        <v>9463</v>
      </c>
      <c r="D1122" t="s">
        <v>613</v>
      </c>
      <c r="E1122" t="s">
        <v>614</v>
      </c>
      <c r="F1122">
        <v>300</v>
      </c>
      <c r="G1122" s="3">
        <v>101887.8</v>
      </c>
      <c r="H1122" s="2">
        <v>30566340</v>
      </c>
      <c r="I1122" s="1">
        <v>46596</v>
      </c>
      <c r="J1122" s="1">
        <v>44770</v>
      </c>
      <c r="K1122" s="2">
        <v>1951</v>
      </c>
      <c r="L1122">
        <v>125</v>
      </c>
      <c r="M1122" t="s">
        <v>182</v>
      </c>
      <c r="N1122" t="s">
        <v>183</v>
      </c>
      <c r="O1122" t="s">
        <v>615</v>
      </c>
      <c r="P1122">
        <v>0.34377373999999999</v>
      </c>
      <c r="Q1122">
        <v>2.8889999999999998</v>
      </c>
      <c r="R1122">
        <v>133</v>
      </c>
      <c r="S1122" t="s">
        <v>50</v>
      </c>
      <c r="U1122" t="str">
        <f>IFERROR(INDEX([1]!Tableau7[[#All],[DESCRIPTION]],MATCH(Tableau1[[#This Row],[EMETTEUR]],[1]!Tableau7[[#All],[CODE]],0)),"")</f>
        <v/>
      </c>
      <c r="V1122">
        <f>Tableau1[[#This Row],[TOTAL_VALO]]*Tableau1[[#This Row],[SENSIBILITE]]</f>
        <v>10507905.0199116</v>
      </c>
    </row>
    <row r="1123" spans="1:22" ht="15" customHeight="1" x14ac:dyDescent="0.25">
      <c r="A1123" s="1">
        <v>44645</v>
      </c>
      <c r="B1123" t="s">
        <v>179</v>
      </c>
      <c r="C1123">
        <v>152048</v>
      </c>
      <c r="D1123" t="s">
        <v>616</v>
      </c>
      <c r="E1123" t="s">
        <v>617</v>
      </c>
      <c r="F1123">
        <v>120</v>
      </c>
      <c r="G1123" s="3">
        <v>104079.28</v>
      </c>
      <c r="H1123" s="2">
        <v>12489513.6</v>
      </c>
      <c r="I1123" s="1">
        <v>45013</v>
      </c>
      <c r="K1123">
        <v>368</v>
      </c>
      <c r="L1123">
        <v>368</v>
      </c>
      <c r="M1123" t="s">
        <v>268</v>
      </c>
      <c r="N1123" t="s">
        <v>107</v>
      </c>
      <c r="O1123" t="s">
        <v>218</v>
      </c>
      <c r="P1123">
        <v>0.95960248000000004</v>
      </c>
      <c r="Q1123">
        <v>2.0030000000000001</v>
      </c>
      <c r="R1123">
        <v>35</v>
      </c>
      <c r="S1123" t="s">
        <v>50</v>
      </c>
      <c r="U1123" t="str">
        <f>IFERROR(INDEX([1]!Tableau7[[#All],[DESCRIPTION]],MATCH(Tableau1[[#This Row],[EMETTEUR]],[1]!Tableau7[[#All],[CODE]],0)),"")</f>
        <v/>
      </c>
      <c r="V1123">
        <f>Tableau1[[#This Row],[TOTAL_VALO]]*Tableau1[[#This Row],[SENSIBILITE]]</f>
        <v>11984968.224553728</v>
      </c>
    </row>
    <row r="1124" spans="1:22" ht="15" customHeight="1" x14ac:dyDescent="0.25">
      <c r="A1124" s="1">
        <v>44645</v>
      </c>
      <c r="B1124" t="s">
        <v>185</v>
      </c>
      <c r="C1124">
        <v>152048</v>
      </c>
      <c r="D1124" t="s">
        <v>616</v>
      </c>
      <c r="E1124" t="s">
        <v>617</v>
      </c>
      <c r="F1124">
        <v>35</v>
      </c>
      <c r="G1124" s="3">
        <v>104079.28</v>
      </c>
      <c r="H1124" s="2">
        <v>3642774.8</v>
      </c>
      <c r="I1124" s="1">
        <v>45013</v>
      </c>
      <c r="J1124" s="1"/>
      <c r="K1124" s="2">
        <v>368</v>
      </c>
      <c r="L1124" s="2">
        <v>368</v>
      </c>
      <c r="M1124" t="s">
        <v>268</v>
      </c>
      <c r="N1124" t="s">
        <v>107</v>
      </c>
      <c r="O1124" t="s">
        <v>218</v>
      </c>
      <c r="P1124">
        <v>0.95960248000000004</v>
      </c>
      <c r="Q1124">
        <v>2.0030000000000001</v>
      </c>
      <c r="R1124">
        <v>35</v>
      </c>
      <c r="S1124" t="s">
        <v>50</v>
      </c>
      <c r="U1124" t="str">
        <f>IFERROR(INDEX([1]!Tableau7[[#All],[DESCRIPTION]],MATCH(Tableau1[[#This Row],[EMETTEUR]],[1]!Tableau7[[#All],[CODE]],0)),"")</f>
        <v/>
      </c>
      <c r="V1124">
        <f>Tableau1[[#This Row],[TOTAL_VALO]]*Tableau1[[#This Row],[SENSIBILITE]]</f>
        <v>3495615.7321615038</v>
      </c>
    </row>
    <row r="1125" spans="1:22" ht="15" customHeight="1" x14ac:dyDescent="0.25">
      <c r="A1125" s="1">
        <v>44645</v>
      </c>
      <c r="B1125" t="s">
        <v>119</v>
      </c>
      <c r="C1125">
        <v>9476</v>
      </c>
      <c r="D1125" t="s">
        <v>618</v>
      </c>
      <c r="E1125" t="s">
        <v>619</v>
      </c>
      <c r="F1125">
        <v>300</v>
      </c>
      <c r="G1125" s="3">
        <v>80620.350000000006</v>
      </c>
      <c r="H1125" s="2">
        <v>24186105</v>
      </c>
      <c r="I1125" s="1">
        <v>45998</v>
      </c>
      <c r="J1125" s="1">
        <v>44902</v>
      </c>
      <c r="K1125" s="2">
        <v>1353</v>
      </c>
      <c r="L1125" s="2">
        <v>257</v>
      </c>
      <c r="M1125" t="s">
        <v>182</v>
      </c>
      <c r="N1125" t="s">
        <v>183</v>
      </c>
      <c r="O1125" t="s">
        <v>620</v>
      </c>
      <c r="P1125">
        <v>0.70046249000000005</v>
      </c>
      <c r="Q1125">
        <v>2.6850000000000001</v>
      </c>
      <c r="R1125">
        <v>110</v>
      </c>
      <c r="S1125" t="s">
        <v>50</v>
      </c>
      <c r="U1125" t="str">
        <f>IFERROR(INDEX([1]!Tableau7[[#All],[DESCRIPTION]],MATCH(Tableau1[[#This Row],[EMETTEUR]],[1]!Tableau7[[#All],[CODE]],0)),"")</f>
        <v/>
      </c>
      <c r="V1125">
        <f>Tableau1[[#This Row],[TOTAL_VALO]]*Tableau1[[#This Row],[SENSIBILITE]]</f>
        <v>16941459.33170145</v>
      </c>
    </row>
    <row r="1126" spans="1:22" ht="15" customHeight="1" x14ac:dyDescent="0.25">
      <c r="A1126" s="1">
        <v>44645</v>
      </c>
      <c r="B1126" t="s">
        <v>185</v>
      </c>
      <c r="C1126">
        <v>100699</v>
      </c>
      <c r="D1126" t="s">
        <v>621</v>
      </c>
      <c r="E1126" t="s">
        <v>622</v>
      </c>
      <c r="F1126">
        <v>400</v>
      </c>
      <c r="G1126" s="3">
        <v>102079.97</v>
      </c>
      <c r="H1126" s="2">
        <v>40831988</v>
      </c>
      <c r="I1126" s="1">
        <v>44889</v>
      </c>
      <c r="K1126" s="2">
        <v>244</v>
      </c>
      <c r="L1126" s="2">
        <v>244</v>
      </c>
      <c r="M1126" t="s">
        <v>255</v>
      </c>
      <c r="N1126" t="s">
        <v>107</v>
      </c>
      <c r="O1126" t="s">
        <v>405</v>
      </c>
      <c r="P1126">
        <v>0.66925453000000001</v>
      </c>
      <c r="Q1126">
        <v>1.879</v>
      </c>
      <c r="R1126">
        <v>30</v>
      </c>
      <c r="S1126" t="s">
        <v>50</v>
      </c>
      <c r="U1126" t="str">
        <f>IFERROR(INDEX([1]!Tableau7[[#All],[DESCRIPTION]],MATCH(Tableau1[[#This Row],[EMETTEUR]],[1]!Tableau7[[#All],[CODE]],0)),"")</f>
        <v/>
      </c>
      <c r="V1126">
        <f>Tableau1[[#This Row],[TOTAL_VALO]]*Tableau1[[#This Row],[SENSIBILITE]]</f>
        <v>27326992.937905639</v>
      </c>
    </row>
    <row r="1127" spans="1:22" ht="15" customHeight="1" x14ac:dyDescent="0.25">
      <c r="A1127" s="1">
        <v>44645</v>
      </c>
      <c r="B1127" t="s">
        <v>150</v>
      </c>
      <c r="C1127">
        <v>100841</v>
      </c>
      <c r="D1127" t="s">
        <v>623</v>
      </c>
      <c r="E1127" t="s">
        <v>624</v>
      </c>
      <c r="F1127">
        <v>100</v>
      </c>
      <c r="G1127" s="3">
        <v>101972.79</v>
      </c>
      <c r="H1127" s="3">
        <v>10197279</v>
      </c>
      <c r="I1127" s="1">
        <v>46141</v>
      </c>
      <c r="K1127" s="2">
        <v>1496</v>
      </c>
      <c r="L1127" s="2">
        <v>1496</v>
      </c>
      <c r="M1127" t="s">
        <v>255</v>
      </c>
      <c r="N1127" t="s">
        <v>107</v>
      </c>
      <c r="O1127" t="s">
        <v>427</v>
      </c>
      <c r="P1127">
        <v>3.75382091</v>
      </c>
      <c r="Q1127">
        <v>2.6360000000000001</v>
      </c>
      <c r="R1127">
        <v>60</v>
      </c>
      <c r="S1127" t="s">
        <v>50</v>
      </c>
      <c r="U1127" t="str">
        <f>IFERROR(INDEX([1]!Tableau7[[#All],[DESCRIPTION]],MATCH(Tableau1[[#This Row],[EMETTEUR]],[1]!Tableau7[[#All],[CODE]],0)),"")</f>
        <v/>
      </c>
      <c r="V1127">
        <f>Tableau1[[#This Row],[TOTAL_VALO]]*Tableau1[[#This Row],[SENSIBILITE]]</f>
        <v>38278759.135303892</v>
      </c>
    </row>
    <row r="1128" spans="1:22" ht="15" customHeight="1" x14ac:dyDescent="0.25">
      <c r="A1128" s="1">
        <v>44645</v>
      </c>
      <c r="B1128" t="s">
        <v>124</v>
      </c>
      <c r="C1128">
        <v>100841</v>
      </c>
      <c r="D1128" t="s">
        <v>623</v>
      </c>
      <c r="E1128" t="s">
        <v>624</v>
      </c>
      <c r="F1128" s="2">
        <v>200</v>
      </c>
      <c r="G1128" s="3">
        <v>101972.79</v>
      </c>
      <c r="H1128" s="2">
        <v>20394558</v>
      </c>
      <c r="I1128" s="1">
        <v>46141</v>
      </c>
      <c r="K1128" s="2">
        <v>1496</v>
      </c>
      <c r="L1128" s="2">
        <v>1496</v>
      </c>
      <c r="M1128" t="s">
        <v>255</v>
      </c>
      <c r="N1128" t="s">
        <v>107</v>
      </c>
      <c r="O1128" t="s">
        <v>427</v>
      </c>
      <c r="P1128">
        <v>3.75382091</v>
      </c>
      <c r="Q1128">
        <v>2.6360000000000001</v>
      </c>
      <c r="R1128">
        <v>60</v>
      </c>
      <c r="S1128" t="s">
        <v>50</v>
      </c>
      <c r="U1128" t="str">
        <f>IFERROR(INDEX([1]!Tableau7[[#All],[DESCRIPTION]],MATCH(Tableau1[[#This Row],[EMETTEUR]],[1]!Tableau7[[#All],[CODE]],0)),"")</f>
        <v/>
      </c>
      <c r="V1128">
        <f>Tableau1[[#This Row],[TOTAL_VALO]]*Tableau1[[#This Row],[SENSIBILITE]]</f>
        <v>76557518.270607784</v>
      </c>
    </row>
    <row r="1129" spans="1:22" ht="15" customHeight="1" x14ac:dyDescent="0.25">
      <c r="A1129" s="1">
        <v>44645</v>
      </c>
      <c r="B1129" t="s">
        <v>150</v>
      </c>
      <c r="C1129">
        <v>201652</v>
      </c>
      <c r="D1129" t="s">
        <v>625</v>
      </c>
      <c r="E1129" t="s">
        <v>626</v>
      </c>
      <c r="F1129" s="2">
        <v>80</v>
      </c>
      <c r="G1129" s="3">
        <v>101305.58</v>
      </c>
      <c r="H1129" s="2">
        <v>8104446.4000000004</v>
      </c>
      <c r="I1129" s="1">
        <v>45187</v>
      </c>
      <c r="K1129">
        <v>542</v>
      </c>
      <c r="L1129">
        <v>542</v>
      </c>
      <c r="M1129" t="s">
        <v>106</v>
      </c>
      <c r="N1129" t="s">
        <v>107</v>
      </c>
      <c r="O1129" t="s">
        <v>108</v>
      </c>
      <c r="P1129">
        <v>1.4387178300000001</v>
      </c>
      <c r="Q1129">
        <v>1.7290000000000001</v>
      </c>
      <c r="R1129">
        <v>0</v>
      </c>
      <c r="S1129" t="s">
        <v>109</v>
      </c>
      <c r="U1129" t="str">
        <f>IFERROR(INDEX([1]!Tableau7[[#All],[DESCRIPTION]],MATCH(Tableau1[[#This Row],[EMETTEUR]],[1]!Tableau7[[#All],[CODE]],0)),"")</f>
        <v/>
      </c>
      <c r="V1129">
        <f>Tableau1[[#This Row],[TOTAL_VALO]]*Tableau1[[#This Row],[SENSIBILITE]]</f>
        <v>11660011.537959313</v>
      </c>
    </row>
    <row r="1130" spans="1:22" ht="15" customHeight="1" x14ac:dyDescent="0.25">
      <c r="A1130" s="1">
        <v>44645</v>
      </c>
      <c r="B1130" t="s">
        <v>185</v>
      </c>
      <c r="C1130">
        <v>201652</v>
      </c>
      <c r="D1130" t="s">
        <v>625</v>
      </c>
      <c r="E1130" t="s">
        <v>626</v>
      </c>
      <c r="F1130" s="2">
        <v>695</v>
      </c>
      <c r="G1130" s="3">
        <v>101305.58</v>
      </c>
      <c r="H1130" s="2">
        <v>70407378.099999994</v>
      </c>
      <c r="I1130" s="1">
        <v>45187</v>
      </c>
      <c r="K1130">
        <v>542</v>
      </c>
      <c r="L1130">
        <v>542</v>
      </c>
      <c r="M1130" t="s">
        <v>106</v>
      </c>
      <c r="N1130" t="s">
        <v>107</v>
      </c>
      <c r="O1130" t="s">
        <v>108</v>
      </c>
      <c r="P1130">
        <v>1.4387178300000001</v>
      </c>
      <c r="Q1130">
        <v>1.7290000000000001</v>
      </c>
      <c r="R1130">
        <v>0</v>
      </c>
      <c r="S1130" t="s">
        <v>109</v>
      </c>
      <c r="U1130" t="str">
        <f>IFERROR(INDEX([1]!Tableau7[[#All],[DESCRIPTION]],MATCH(Tableau1[[#This Row],[EMETTEUR]],[1]!Tableau7[[#All],[CODE]],0)),"")</f>
        <v/>
      </c>
      <c r="V1130">
        <f>Tableau1[[#This Row],[TOTAL_VALO]]*Tableau1[[#This Row],[SENSIBILITE]]</f>
        <v>101296350.23602152</v>
      </c>
    </row>
    <row r="1131" spans="1:22" ht="15" customHeight="1" x14ac:dyDescent="0.25">
      <c r="A1131" s="1">
        <v>44645</v>
      </c>
      <c r="B1131" t="s">
        <v>262</v>
      </c>
      <c r="C1131">
        <v>201652</v>
      </c>
      <c r="D1131" t="s">
        <v>625</v>
      </c>
      <c r="E1131" t="s">
        <v>626</v>
      </c>
      <c r="F1131">
        <v>2</v>
      </c>
      <c r="G1131" s="3">
        <v>101305.58</v>
      </c>
      <c r="H1131" s="2">
        <v>202611.16</v>
      </c>
      <c r="I1131" s="1">
        <v>45187</v>
      </c>
      <c r="K1131" s="2">
        <v>542</v>
      </c>
      <c r="L1131" s="2">
        <v>542</v>
      </c>
      <c r="M1131" t="s">
        <v>106</v>
      </c>
      <c r="N1131" t="s">
        <v>107</v>
      </c>
      <c r="O1131" t="s">
        <v>108</v>
      </c>
      <c r="P1131">
        <v>1.4387178300000001</v>
      </c>
      <c r="Q1131">
        <v>1.7290000000000001</v>
      </c>
      <c r="R1131">
        <v>0</v>
      </c>
      <c r="S1131" t="s">
        <v>109</v>
      </c>
      <c r="U1131" t="str">
        <f>IFERROR(INDEX([1]!Tableau7[[#All],[DESCRIPTION]],MATCH(Tableau1[[#This Row],[EMETTEUR]],[1]!Tableau7[[#All],[CODE]],0)),"")</f>
        <v/>
      </c>
      <c r="V1131">
        <f>Tableau1[[#This Row],[TOTAL_VALO]]*Tableau1[[#This Row],[SENSIBILITE]]</f>
        <v>291500.28844898281</v>
      </c>
    </row>
    <row r="1132" spans="1:22" ht="15" customHeight="1" x14ac:dyDescent="0.25">
      <c r="A1132" s="1">
        <v>44645</v>
      </c>
      <c r="B1132" t="s">
        <v>119</v>
      </c>
      <c r="C1132">
        <v>201652</v>
      </c>
      <c r="D1132" t="s">
        <v>625</v>
      </c>
      <c r="E1132" t="s">
        <v>626</v>
      </c>
      <c r="F1132">
        <v>100</v>
      </c>
      <c r="G1132" s="3">
        <v>101305.58</v>
      </c>
      <c r="H1132" s="3">
        <v>10130558</v>
      </c>
      <c r="I1132" s="1">
        <v>45187</v>
      </c>
      <c r="K1132" s="2">
        <v>542</v>
      </c>
      <c r="L1132" s="2">
        <v>542</v>
      </c>
      <c r="M1132" t="s">
        <v>106</v>
      </c>
      <c r="N1132" t="s">
        <v>107</v>
      </c>
      <c r="O1132" t="s">
        <v>108</v>
      </c>
      <c r="P1132">
        <v>1.4387178300000001</v>
      </c>
      <c r="Q1132">
        <v>1.7290000000000001</v>
      </c>
      <c r="R1132">
        <v>0</v>
      </c>
      <c r="S1132" t="s">
        <v>109</v>
      </c>
      <c r="U1132" t="str">
        <f>IFERROR(INDEX([1]!Tableau7[[#All],[DESCRIPTION]],MATCH(Tableau1[[#This Row],[EMETTEUR]],[1]!Tableau7[[#All],[CODE]],0)),"")</f>
        <v/>
      </c>
      <c r="V1132">
        <f>Tableau1[[#This Row],[TOTAL_VALO]]*Tableau1[[#This Row],[SENSIBILITE]]</f>
        <v>14575014.422449142</v>
      </c>
    </row>
    <row r="1133" spans="1:22" ht="15" customHeight="1" x14ac:dyDescent="0.25">
      <c r="A1133" s="1">
        <v>44645</v>
      </c>
      <c r="B1133" t="s">
        <v>135</v>
      </c>
      <c r="C1133">
        <v>201652</v>
      </c>
      <c r="D1133" t="s">
        <v>625</v>
      </c>
      <c r="E1133" t="s">
        <v>626</v>
      </c>
      <c r="F1133">
        <v>135</v>
      </c>
      <c r="G1133" s="3">
        <v>101305.58</v>
      </c>
      <c r="H1133" s="2">
        <v>13676253.300000001</v>
      </c>
      <c r="I1133" s="1">
        <v>45187</v>
      </c>
      <c r="K1133" s="2">
        <v>542</v>
      </c>
      <c r="L1133" s="2">
        <v>542</v>
      </c>
      <c r="M1133" t="s">
        <v>106</v>
      </c>
      <c r="N1133" t="s">
        <v>107</v>
      </c>
      <c r="O1133" t="s">
        <v>108</v>
      </c>
      <c r="P1133">
        <v>1.4387178300000001</v>
      </c>
      <c r="Q1133">
        <v>1.7290000000000001</v>
      </c>
      <c r="R1133">
        <v>0</v>
      </c>
      <c r="S1133" t="s">
        <v>109</v>
      </c>
      <c r="U1133" t="str">
        <f>IFERROR(INDEX([1]!Tableau7[[#All],[DESCRIPTION]],MATCH(Tableau1[[#This Row],[EMETTEUR]],[1]!Tableau7[[#All],[CODE]],0)),"")</f>
        <v/>
      </c>
      <c r="V1133">
        <f>Tableau1[[#This Row],[TOTAL_VALO]]*Tableau1[[#This Row],[SENSIBILITE]]</f>
        <v>19676269.470306341</v>
      </c>
    </row>
    <row r="1134" spans="1:22" ht="15" customHeight="1" x14ac:dyDescent="0.25">
      <c r="A1134" s="1">
        <v>44645</v>
      </c>
      <c r="B1134" t="s">
        <v>103</v>
      </c>
      <c r="C1134">
        <v>201652</v>
      </c>
      <c r="D1134" t="s">
        <v>625</v>
      </c>
      <c r="E1134" t="s">
        <v>626</v>
      </c>
      <c r="F1134" s="2">
        <v>100</v>
      </c>
      <c r="G1134" s="3">
        <v>101305.58</v>
      </c>
      <c r="H1134" s="3">
        <v>10130558</v>
      </c>
      <c r="I1134" s="1">
        <v>45187</v>
      </c>
      <c r="K1134">
        <v>542</v>
      </c>
      <c r="L1134">
        <v>542</v>
      </c>
      <c r="M1134" t="s">
        <v>106</v>
      </c>
      <c r="N1134" t="s">
        <v>107</v>
      </c>
      <c r="O1134" t="s">
        <v>108</v>
      </c>
      <c r="P1134">
        <v>1.4387178300000001</v>
      </c>
      <c r="Q1134">
        <v>1.7290000000000001</v>
      </c>
      <c r="R1134">
        <v>0</v>
      </c>
      <c r="S1134" t="s">
        <v>109</v>
      </c>
      <c r="U1134" t="str">
        <f>IFERROR(INDEX([1]!Tableau7[[#All],[DESCRIPTION]],MATCH(Tableau1[[#This Row],[EMETTEUR]],[1]!Tableau7[[#All],[CODE]],0)),"")</f>
        <v/>
      </c>
      <c r="V1134">
        <f>Tableau1[[#This Row],[TOTAL_VALO]]*Tableau1[[#This Row],[SENSIBILITE]]</f>
        <v>14575014.422449142</v>
      </c>
    </row>
    <row r="1135" spans="1:22" ht="15" customHeight="1" x14ac:dyDescent="0.25">
      <c r="A1135" s="1">
        <v>44645</v>
      </c>
      <c r="B1135" t="s">
        <v>179</v>
      </c>
      <c r="C1135" t="s">
        <v>627</v>
      </c>
      <c r="D1135" t="s">
        <v>628</v>
      </c>
      <c r="E1135" t="s">
        <v>629</v>
      </c>
      <c r="F1135" s="2">
        <v>13500</v>
      </c>
      <c r="G1135" s="3">
        <v>2112.98</v>
      </c>
      <c r="H1135" s="2">
        <v>28525230</v>
      </c>
      <c r="I1135" s="1"/>
      <c r="M1135" t="s">
        <v>512</v>
      </c>
      <c r="O1135" t="s">
        <v>627</v>
      </c>
      <c r="P1135">
        <v>1.1953</v>
      </c>
      <c r="Q1135">
        <v>0</v>
      </c>
      <c r="R1135">
        <v>0</v>
      </c>
      <c r="S1135" t="s">
        <v>50</v>
      </c>
      <c r="U1135" t="str">
        <f>IFERROR(INDEX([1]!Tableau7[[#All],[DESCRIPTION]],MATCH(Tableau1[[#This Row],[EMETTEUR]],[1]!Tableau7[[#All],[CODE]],0)),"")</f>
        <v/>
      </c>
      <c r="V1135">
        <f>Tableau1[[#This Row],[TOTAL_VALO]]*Tableau1[[#This Row],[SENSIBILITE]]</f>
        <v>34096207.419</v>
      </c>
    </row>
    <row r="1136" spans="1:22" ht="15" customHeight="1" x14ac:dyDescent="0.25">
      <c r="A1136" s="1">
        <v>44645</v>
      </c>
      <c r="B1136" t="s">
        <v>185</v>
      </c>
      <c r="C1136" t="s">
        <v>627</v>
      </c>
      <c r="D1136" t="s">
        <v>628</v>
      </c>
      <c r="E1136" t="s">
        <v>629</v>
      </c>
      <c r="F1136" s="2">
        <v>102000</v>
      </c>
      <c r="G1136" s="3">
        <v>2112.98</v>
      </c>
      <c r="H1136" s="2">
        <v>215523960</v>
      </c>
      <c r="I1136" s="1"/>
      <c r="M1136" t="s">
        <v>512</v>
      </c>
      <c r="O1136" t="s">
        <v>627</v>
      </c>
      <c r="P1136">
        <v>1.1953</v>
      </c>
      <c r="Q1136">
        <v>0</v>
      </c>
      <c r="R1136">
        <v>0</v>
      </c>
      <c r="S1136" t="s">
        <v>50</v>
      </c>
      <c r="U1136" t="str">
        <f>IFERROR(INDEX([1]!Tableau7[[#All],[DESCRIPTION]],MATCH(Tableau1[[#This Row],[EMETTEUR]],[1]!Tableau7[[#All],[CODE]],0)),"")</f>
        <v/>
      </c>
      <c r="V1136">
        <f>Tableau1[[#This Row],[TOTAL_VALO]]*Tableau1[[#This Row],[SENSIBILITE]]</f>
        <v>257615789.38800001</v>
      </c>
    </row>
    <row r="1137" spans="1:22" ht="15" customHeight="1" x14ac:dyDescent="0.25">
      <c r="A1137" s="1">
        <v>44645</v>
      </c>
      <c r="B1137" t="s">
        <v>185</v>
      </c>
      <c r="C1137">
        <v>100778</v>
      </c>
      <c r="D1137" t="s">
        <v>630</v>
      </c>
      <c r="E1137" t="s">
        <v>631</v>
      </c>
      <c r="F1137" s="2">
        <v>300</v>
      </c>
      <c r="G1137" s="3">
        <v>33889.089999999997</v>
      </c>
      <c r="H1137" s="2">
        <v>10166727</v>
      </c>
      <c r="I1137" s="1">
        <v>44864</v>
      </c>
      <c r="K1137" s="2">
        <v>219</v>
      </c>
      <c r="L1137" s="2">
        <v>219</v>
      </c>
      <c r="M1137" t="s">
        <v>255</v>
      </c>
      <c r="N1137" t="s">
        <v>107</v>
      </c>
      <c r="O1137" t="s">
        <v>131</v>
      </c>
      <c r="P1137">
        <v>0.58825837000000003</v>
      </c>
      <c r="Q1137">
        <v>1.996</v>
      </c>
      <c r="R1137">
        <v>40</v>
      </c>
      <c r="S1137" t="s">
        <v>50</v>
      </c>
      <c r="U1137" t="str">
        <f>IFERROR(INDEX([1]!Tableau7[[#All],[DESCRIPTION]],MATCH(Tableau1[[#This Row],[EMETTEUR]],[1]!Tableau7[[#All],[CODE]],0)),"")</f>
        <v/>
      </c>
      <c r="V1137">
        <f>Tableau1[[#This Row],[TOTAL_VALO]]*Tableau1[[#This Row],[SENSIBILITE]]</f>
        <v>5980662.2532549901</v>
      </c>
    </row>
    <row r="1138" spans="1:22" ht="15" customHeight="1" x14ac:dyDescent="0.25">
      <c r="A1138" s="1">
        <v>44645</v>
      </c>
      <c r="B1138" t="s">
        <v>114</v>
      </c>
      <c r="C1138">
        <v>100853</v>
      </c>
      <c r="D1138" t="s">
        <v>632</v>
      </c>
      <c r="E1138" t="s">
        <v>633</v>
      </c>
      <c r="F1138">
        <v>100</v>
      </c>
      <c r="G1138" s="3">
        <v>101589.55</v>
      </c>
      <c r="H1138" s="2">
        <v>10158955</v>
      </c>
      <c r="I1138" s="1">
        <v>46216</v>
      </c>
      <c r="K1138" s="2">
        <v>1571</v>
      </c>
      <c r="L1138" s="2">
        <v>1571</v>
      </c>
      <c r="M1138" t="s">
        <v>255</v>
      </c>
      <c r="N1138" t="s">
        <v>107</v>
      </c>
      <c r="O1138" t="s">
        <v>408</v>
      </c>
      <c r="P1138">
        <v>2.1473131200000002</v>
      </c>
      <c r="Q1138">
        <v>2.6749999999999998</v>
      </c>
      <c r="R1138">
        <v>60</v>
      </c>
      <c r="S1138" t="s">
        <v>50</v>
      </c>
      <c r="U1138" t="str">
        <f>IFERROR(INDEX([1]!Tableau7[[#All],[DESCRIPTION]],MATCH(Tableau1[[#This Row],[EMETTEUR]],[1]!Tableau7[[#All],[CODE]],0)),"")</f>
        <v/>
      </c>
      <c r="V1138">
        <f>Tableau1[[#This Row],[TOTAL_VALO]]*Tableau1[[#This Row],[SENSIBILITE]]</f>
        <v>21814457.356989603</v>
      </c>
    </row>
    <row r="1139" spans="1:22" ht="15" customHeight="1" x14ac:dyDescent="0.25">
      <c r="A1139" s="1">
        <v>44645</v>
      </c>
      <c r="B1139" t="s">
        <v>119</v>
      </c>
      <c r="C1139">
        <v>100853</v>
      </c>
      <c r="D1139" t="s">
        <v>632</v>
      </c>
      <c r="E1139" t="s">
        <v>633</v>
      </c>
      <c r="F1139">
        <v>200</v>
      </c>
      <c r="G1139" s="3">
        <v>101589.55</v>
      </c>
      <c r="H1139" s="2">
        <v>20317910</v>
      </c>
      <c r="I1139" s="1">
        <v>46216</v>
      </c>
      <c r="K1139" s="2">
        <v>1571</v>
      </c>
      <c r="L1139" s="2">
        <v>1571</v>
      </c>
      <c r="M1139" t="s">
        <v>255</v>
      </c>
      <c r="N1139" t="s">
        <v>107</v>
      </c>
      <c r="O1139" t="s">
        <v>408</v>
      </c>
      <c r="P1139">
        <v>2.1473131200000002</v>
      </c>
      <c r="Q1139">
        <v>2.6749999999999998</v>
      </c>
      <c r="R1139">
        <v>60</v>
      </c>
      <c r="S1139" t="s">
        <v>50</v>
      </c>
      <c r="U1139" t="str">
        <f>IFERROR(INDEX([1]!Tableau7[[#All],[DESCRIPTION]],MATCH(Tableau1[[#This Row],[EMETTEUR]],[1]!Tableau7[[#All],[CODE]],0)),"")</f>
        <v/>
      </c>
      <c r="V1139">
        <f>Tableau1[[#This Row],[TOTAL_VALO]]*Tableau1[[#This Row],[SENSIBILITE]]</f>
        <v>43628914.713979207</v>
      </c>
    </row>
    <row r="1140" spans="1:22" ht="15" customHeight="1" x14ac:dyDescent="0.25">
      <c r="A1140" s="1">
        <v>44645</v>
      </c>
      <c r="B1140" t="s">
        <v>111</v>
      </c>
      <c r="C1140">
        <v>1250</v>
      </c>
      <c r="D1140" t="s">
        <v>93</v>
      </c>
      <c r="E1140" t="s">
        <v>94</v>
      </c>
      <c r="F1140">
        <v>533</v>
      </c>
      <c r="G1140" s="3">
        <v>1500</v>
      </c>
      <c r="H1140" s="2">
        <v>799500</v>
      </c>
      <c r="I1140" s="1"/>
      <c r="K1140" s="2"/>
      <c r="L1140" s="2"/>
      <c r="M1140" t="s">
        <v>24</v>
      </c>
      <c r="O1140" t="s">
        <v>95</v>
      </c>
      <c r="P1140">
        <v>0</v>
      </c>
      <c r="Q1140">
        <v>0</v>
      </c>
      <c r="R1140">
        <v>0</v>
      </c>
      <c r="S1140" t="s">
        <v>50</v>
      </c>
      <c r="U1140" t="str">
        <f>IFERROR(INDEX([1]!Tableau7[[#All],[DESCRIPTION]],MATCH(Tableau1[[#This Row],[EMETTEUR]],[1]!Tableau7[[#All],[CODE]],0)),"")</f>
        <v/>
      </c>
      <c r="V1140">
        <f>Tableau1[[#This Row],[TOTAL_VALO]]*Tableau1[[#This Row],[SENSIBILITE]]</f>
        <v>0</v>
      </c>
    </row>
    <row r="1141" spans="1:22" ht="15" customHeight="1" x14ac:dyDescent="0.25">
      <c r="A1141" s="1">
        <v>44645</v>
      </c>
      <c r="B1141" t="s">
        <v>112</v>
      </c>
      <c r="C1141">
        <v>1250</v>
      </c>
      <c r="D1141" t="s">
        <v>93</v>
      </c>
      <c r="E1141" t="s">
        <v>94</v>
      </c>
      <c r="F1141" s="2">
        <v>60</v>
      </c>
      <c r="G1141" s="3">
        <v>1500</v>
      </c>
      <c r="H1141" s="2">
        <v>90000</v>
      </c>
      <c r="I1141" s="1"/>
      <c r="K1141" s="2"/>
      <c r="L1141" s="2"/>
      <c r="M1141" t="s">
        <v>24</v>
      </c>
      <c r="O1141" t="s">
        <v>95</v>
      </c>
      <c r="P1141">
        <v>0</v>
      </c>
      <c r="Q1141">
        <v>0</v>
      </c>
      <c r="R1141">
        <v>0</v>
      </c>
      <c r="S1141" t="s">
        <v>50</v>
      </c>
      <c r="U1141" t="str">
        <f>IFERROR(INDEX([1]!Tableau7[[#All],[DESCRIPTION]],MATCH(Tableau1[[#This Row],[EMETTEUR]],[1]!Tableau7[[#All],[CODE]],0)),"")</f>
        <v/>
      </c>
      <c r="V1141">
        <f>Tableau1[[#This Row],[TOTAL_VALO]]*Tableau1[[#This Row],[SENSIBILITE]]</f>
        <v>0</v>
      </c>
    </row>
    <row r="1142" spans="1:22" ht="15" customHeight="1" x14ac:dyDescent="0.25">
      <c r="A1142" s="1">
        <v>44645</v>
      </c>
      <c r="B1142" t="s">
        <v>113</v>
      </c>
      <c r="C1142">
        <v>1250</v>
      </c>
      <c r="D1142" t="s">
        <v>93</v>
      </c>
      <c r="E1142" t="s">
        <v>94</v>
      </c>
      <c r="F1142" s="2">
        <v>1382</v>
      </c>
      <c r="G1142" s="3">
        <v>1500</v>
      </c>
      <c r="H1142" s="2">
        <v>2073000</v>
      </c>
      <c r="I1142" s="1"/>
      <c r="M1142" t="s">
        <v>24</v>
      </c>
      <c r="O1142" t="s">
        <v>95</v>
      </c>
      <c r="P1142">
        <v>0</v>
      </c>
      <c r="Q1142">
        <v>0</v>
      </c>
      <c r="R1142">
        <v>0</v>
      </c>
      <c r="S1142" t="s">
        <v>50</v>
      </c>
      <c r="U1142" t="str">
        <f>IFERROR(INDEX([1]!Tableau7[[#All],[DESCRIPTION]],MATCH(Tableau1[[#This Row],[EMETTEUR]],[1]!Tableau7[[#All],[CODE]],0)),"")</f>
        <v/>
      </c>
      <c r="V1142">
        <f>Tableau1[[#This Row],[TOTAL_VALO]]*Tableau1[[#This Row],[SENSIBILITE]]</f>
        <v>0</v>
      </c>
    </row>
    <row r="1143" spans="1:22" ht="15" customHeight="1" x14ac:dyDescent="0.25">
      <c r="A1143" s="1">
        <v>44645</v>
      </c>
      <c r="B1143" t="s">
        <v>114</v>
      </c>
      <c r="C1143">
        <v>1250</v>
      </c>
      <c r="D1143" t="s">
        <v>93</v>
      </c>
      <c r="E1143" t="s">
        <v>94</v>
      </c>
      <c r="F1143">
        <v>627</v>
      </c>
      <c r="G1143" s="3">
        <v>1500</v>
      </c>
      <c r="H1143" s="3">
        <v>940500</v>
      </c>
      <c r="I1143" s="1"/>
      <c r="M1143" t="s">
        <v>24</v>
      </c>
      <c r="O1143" t="s">
        <v>95</v>
      </c>
      <c r="P1143">
        <v>0</v>
      </c>
      <c r="Q1143">
        <v>0</v>
      </c>
      <c r="R1143">
        <v>0</v>
      </c>
      <c r="S1143" t="s">
        <v>50</v>
      </c>
      <c r="U1143" t="str">
        <f>IFERROR(INDEX([1]!Tableau7[[#All],[DESCRIPTION]],MATCH(Tableau1[[#This Row],[EMETTEUR]],[1]!Tableau7[[#All],[CODE]],0)),"")</f>
        <v/>
      </c>
      <c r="V1143">
        <f>Tableau1[[#This Row],[TOTAL_VALO]]*Tableau1[[#This Row],[SENSIBILITE]]</f>
        <v>0</v>
      </c>
    </row>
    <row r="1144" spans="1:22" ht="15" customHeight="1" x14ac:dyDescent="0.25">
      <c r="A1144" s="1">
        <v>44645</v>
      </c>
      <c r="B1144" t="s">
        <v>116</v>
      </c>
      <c r="C1144">
        <v>1250</v>
      </c>
      <c r="D1144" t="s">
        <v>93</v>
      </c>
      <c r="E1144" t="s">
        <v>94</v>
      </c>
      <c r="F1144" s="2">
        <v>490</v>
      </c>
      <c r="G1144" s="3">
        <v>1500</v>
      </c>
      <c r="H1144" s="3">
        <v>735000</v>
      </c>
      <c r="I1144" s="1"/>
      <c r="K1144" s="2"/>
      <c r="L1144" s="2"/>
      <c r="M1144" t="s">
        <v>24</v>
      </c>
      <c r="O1144" t="s">
        <v>95</v>
      </c>
      <c r="P1144">
        <v>0</v>
      </c>
      <c r="Q1144">
        <v>0</v>
      </c>
      <c r="R1144">
        <v>0</v>
      </c>
      <c r="S1144" t="s">
        <v>50</v>
      </c>
      <c r="U1144" t="str">
        <f>IFERROR(INDEX([1]!Tableau7[[#All],[DESCRIPTION]],MATCH(Tableau1[[#This Row],[EMETTEUR]],[1]!Tableau7[[#All],[CODE]],0)),"")</f>
        <v/>
      </c>
      <c r="V1144">
        <f>Tableau1[[#This Row],[TOTAL_VALO]]*Tableau1[[#This Row],[SENSIBILITE]]</f>
        <v>0</v>
      </c>
    </row>
    <row r="1145" spans="1:22" ht="15" customHeight="1" x14ac:dyDescent="0.25">
      <c r="A1145" s="1">
        <v>44645</v>
      </c>
      <c r="B1145" t="s">
        <v>117</v>
      </c>
      <c r="C1145">
        <v>1250</v>
      </c>
      <c r="D1145" t="s">
        <v>93</v>
      </c>
      <c r="E1145" t="s">
        <v>94</v>
      </c>
      <c r="F1145" s="2">
        <v>1349</v>
      </c>
      <c r="G1145" s="3">
        <v>1500</v>
      </c>
      <c r="H1145" s="3">
        <v>2023500</v>
      </c>
      <c r="I1145" s="1"/>
      <c r="K1145" s="2"/>
      <c r="L1145" s="2"/>
      <c r="M1145" t="s">
        <v>24</v>
      </c>
      <c r="O1145" t="s">
        <v>95</v>
      </c>
      <c r="P1145">
        <v>0</v>
      </c>
      <c r="Q1145">
        <v>0</v>
      </c>
      <c r="R1145">
        <v>0</v>
      </c>
      <c r="S1145" t="s">
        <v>50</v>
      </c>
      <c r="U1145" t="str">
        <f>IFERROR(INDEX([1]!Tableau7[[#All],[DESCRIPTION]],MATCH(Tableau1[[#This Row],[EMETTEUR]],[1]!Tableau7[[#All],[CODE]],0)),"")</f>
        <v/>
      </c>
      <c r="V1145">
        <f>Tableau1[[#This Row],[TOTAL_VALO]]*Tableau1[[#This Row],[SENSIBILITE]]</f>
        <v>0</v>
      </c>
    </row>
    <row r="1146" spans="1:22" ht="15" customHeight="1" x14ac:dyDescent="0.25">
      <c r="A1146" s="1">
        <v>44645</v>
      </c>
      <c r="B1146" t="s">
        <v>125</v>
      </c>
      <c r="C1146">
        <v>1250</v>
      </c>
      <c r="D1146" t="s">
        <v>93</v>
      </c>
      <c r="E1146" t="s">
        <v>94</v>
      </c>
      <c r="F1146">
        <v>3</v>
      </c>
      <c r="G1146" s="3">
        <v>1500</v>
      </c>
      <c r="H1146" s="3">
        <v>4500</v>
      </c>
      <c r="I1146" s="1"/>
      <c r="K1146" s="2"/>
      <c r="L1146" s="2"/>
      <c r="M1146" t="s">
        <v>24</v>
      </c>
      <c r="O1146" t="s">
        <v>95</v>
      </c>
      <c r="P1146">
        <v>0</v>
      </c>
      <c r="Q1146">
        <v>0</v>
      </c>
      <c r="R1146">
        <v>0</v>
      </c>
      <c r="S1146" t="s">
        <v>50</v>
      </c>
      <c r="U1146" t="str">
        <f>IFERROR(INDEX([1]!Tableau7[[#All],[DESCRIPTION]],MATCH(Tableau1[[#This Row],[EMETTEUR]],[1]!Tableau7[[#All],[CODE]],0)),"")</f>
        <v/>
      </c>
      <c r="V1146">
        <f>Tableau1[[#This Row],[TOTAL_VALO]]*Tableau1[[#This Row],[SENSIBILITE]]</f>
        <v>0</v>
      </c>
    </row>
    <row r="1147" spans="1:22" ht="15" customHeight="1" x14ac:dyDescent="0.25">
      <c r="A1147" s="1">
        <v>44645</v>
      </c>
      <c r="B1147" t="s">
        <v>120</v>
      </c>
      <c r="C1147">
        <v>1250</v>
      </c>
      <c r="D1147" t="s">
        <v>93</v>
      </c>
      <c r="E1147" t="s">
        <v>94</v>
      </c>
      <c r="F1147" s="2">
        <v>571</v>
      </c>
      <c r="G1147" s="3">
        <v>1500</v>
      </c>
      <c r="H1147" s="3">
        <v>856500</v>
      </c>
      <c r="I1147" s="1"/>
      <c r="M1147" t="s">
        <v>24</v>
      </c>
      <c r="O1147" t="s">
        <v>95</v>
      </c>
      <c r="P1147">
        <v>0</v>
      </c>
      <c r="Q1147">
        <v>0</v>
      </c>
      <c r="R1147">
        <v>0</v>
      </c>
      <c r="S1147" t="s">
        <v>50</v>
      </c>
      <c r="U1147" t="str">
        <f>IFERROR(INDEX([1]!Tableau7[[#All],[DESCRIPTION]],MATCH(Tableau1[[#This Row],[EMETTEUR]],[1]!Tableau7[[#All],[CODE]],0)),"")</f>
        <v/>
      </c>
      <c r="V1147">
        <f>Tableau1[[#This Row],[TOTAL_VALO]]*Tableau1[[#This Row],[SENSIBILITE]]</f>
        <v>0</v>
      </c>
    </row>
    <row r="1148" spans="1:22" ht="15" customHeight="1" x14ac:dyDescent="0.25">
      <c r="A1148" s="1">
        <v>44645</v>
      </c>
      <c r="B1148" t="s">
        <v>21</v>
      </c>
      <c r="C1148">
        <v>1250</v>
      </c>
      <c r="D1148" t="s">
        <v>93</v>
      </c>
      <c r="E1148" t="s">
        <v>94</v>
      </c>
      <c r="F1148">
        <v>485</v>
      </c>
      <c r="G1148" s="3">
        <v>1500</v>
      </c>
      <c r="H1148" s="2">
        <v>727500</v>
      </c>
      <c r="I1148" s="1"/>
      <c r="M1148" t="s">
        <v>24</v>
      </c>
      <c r="O1148" t="s">
        <v>95</v>
      </c>
      <c r="P1148">
        <v>0</v>
      </c>
      <c r="Q1148">
        <v>0</v>
      </c>
      <c r="R1148">
        <v>0</v>
      </c>
      <c r="S1148" t="s">
        <v>50</v>
      </c>
      <c r="U1148" t="str">
        <f>IFERROR(INDEX([1]!Tableau7[[#All],[DESCRIPTION]],MATCH(Tableau1[[#This Row],[EMETTEUR]],[1]!Tableau7[[#All],[CODE]],0)),"")</f>
        <v/>
      </c>
      <c r="V1148">
        <f>Tableau1[[#This Row],[TOTAL_VALO]]*Tableau1[[#This Row],[SENSIBILITE]]</f>
        <v>0</v>
      </c>
    </row>
    <row r="1149" spans="1:22" ht="15" customHeight="1" x14ac:dyDescent="0.25">
      <c r="A1149" s="1">
        <v>44645</v>
      </c>
      <c r="B1149" t="s">
        <v>141</v>
      </c>
      <c r="C1149">
        <v>100855</v>
      </c>
      <c r="D1149" t="s">
        <v>634</v>
      </c>
      <c r="E1149" t="s">
        <v>635</v>
      </c>
      <c r="F1149">
        <v>200</v>
      </c>
      <c r="G1149" s="3">
        <v>101677.7</v>
      </c>
      <c r="H1149" s="3">
        <v>20335540</v>
      </c>
      <c r="I1149" s="1">
        <v>45513</v>
      </c>
      <c r="K1149">
        <v>868</v>
      </c>
      <c r="L1149">
        <v>868</v>
      </c>
      <c r="M1149" t="s">
        <v>255</v>
      </c>
      <c r="N1149" t="s">
        <v>107</v>
      </c>
      <c r="O1149" t="s">
        <v>427</v>
      </c>
      <c r="P1149">
        <v>2.2550821499999998</v>
      </c>
      <c r="Q1149">
        <v>2.2810000000000001</v>
      </c>
      <c r="R1149">
        <v>40</v>
      </c>
      <c r="S1149" t="s">
        <v>50</v>
      </c>
      <c r="U1149" t="str">
        <f>IFERROR(INDEX([1]!Tableau7[[#All],[DESCRIPTION]],MATCH(Tableau1[[#This Row],[EMETTEUR]],[1]!Tableau7[[#All],[CODE]],0)),"")</f>
        <v/>
      </c>
      <c r="V1149">
        <f>Tableau1[[#This Row],[TOTAL_VALO]]*Tableau1[[#This Row],[SENSIBILITE]]</f>
        <v>45858313.264610998</v>
      </c>
    </row>
    <row r="1150" spans="1:22" ht="15" customHeight="1" x14ac:dyDescent="0.25">
      <c r="A1150" s="1">
        <v>44645</v>
      </c>
      <c r="B1150" t="s">
        <v>114</v>
      </c>
      <c r="C1150">
        <v>100855</v>
      </c>
      <c r="D1150" t="s">
        <v>634</v>
      </c>
      <c r="E1150" t="s">
        <v>635</v>
      </c>
      <c r="F1150">
        <v>100</v>
      </c>
      <c r="G1150" s="3">
        <v>101677.7</v>
      </c>
      <c r="H1150" s="3">
        <v>10167770</v>
      </c>
      <c r="I1150" s="1">
        <v>45513</v>
      </c>
      <c r="K1150" s="2">
        <v>868</v>
      </c>
      <c r="L1150" s="2">
        <v>868</v>
      </c>
      <c r="M1150" t="s">
        <v>255</v>
      </c>
      <c r="N1150" t="s">
        <v>107</v>
      </c>
      <c r="O1150" t="s">
        <v>427</v>
      </c>
      <c r="P1150">
        <v>2.2550821499999998</v>
      </c>
      <c r="Q1150">
        <v>2.2810000000000001</v>
      </c>
      <c r="R1150">
        <v>40</v>
      </c>
      <c r="S1150" t="s">
        <v>50</v>
      </c>
      <c r="U1150" t="str">
        <f>IFERROR(INDEX([1]!Tableau7[[#All],[DESCRIPTION]],MATCH(Tableau1[[#This Row],[EMETTEUR]],[1]!Tableau7[[#All],[CODE]],0)),"")</f>
        <v/>
      </c>
      <c r="V1150">
        <f>Tableau1[[#This Row],[TOTAL_VALO]]*Tableau1[[#This Row],[SENSIBILITE]]</f>
        <v>22929156.632305499</v>
      </c>
    </row>
    <row r="1151" spans="1:22" ht="15" customHeight="1" x14ac:dyDescent="0.25">
      <c r="A1151" s="1">
        <v>44645</v>
      </c>
      <c r="B1151" t="s">
        <v>141</v>
      </c>
      <c r="C1151">
        <v>100860</v>
      </c>
      <c r="D1151" t="s">
        <v>636</v>
      </c>
      <c r="E1151" t="s">
        <v>637</v>
      </c>
      <c r="F1151">
        <v>250</v>
      </c>
      <c r="G1151" s="3">
        <v>101032.99</v>
      </c>
      <c r="H1151" s="2">
        <v>25258247.5</v>
      </c>
      <c r="I1151" s="1">
        <v>45934</v>
      </c>
      <c r="K1151" s="2">
        <v>1289</v>
      </c>
      <c r="L1151" s="2">
        <v>1289</v>
      </c>
      <c r="M1151" t="s">
        <v>255</v>
      </c>
      <c r="N1151" t="s">
        <v>107</v>
      </c>
      <c r="O1151" t="s">
        <v>131</v>
      </c>
      <c r="P1151">
        <v>1.9197278</v>
      </c>
      <c r="Q1151">
        <v>2.585</v>
      </c>
      <c r="R1151">
        <v>60</v>
      </c>
      <c r="S1151" t="s">
        <v>50</v>
      </c>
      <c r="U1151" t="str">
        <f>IFERROR(INDEX([1]!Tableau7[[#All],[DESCRIPTION]],MATCH(Tableau1[[#This Row],[EMETTEUR]],[1]!Tableau7[[#All],[CODE]],0)),"")</f>
        <v/>
      </c>
      <c r="V1151">
        <f>Tableau1[[#This Row],[TOTAL_VALO]]*Tableau1[[#This Row],[SENSIBILITE]]</f>
        <v>48488959.905030496</v>
      </c>
    </row>
    <row r="1152" spans="1:22" ht="15" customHeight="1" x14ac:dyDescent="0.25">
      <c r="A1152" s="1">
        <v>44645</v>
      </c>
      <c r="B1152" t="s">
        <v>119</v>
      </c>
      <c r="C1152">
        <v>100852</v>
      </c>
      <c r="D1152" t="s">
        <v>638</v>
      </c>
      <c r="E1152" t="s">
        <v>639</v>
      </c>
      <c r="F1152">
        <v>100</v>
      </c>
      <c r="G1152" s="3">
        <v>102393.61</v>
      </c>
      <c r="H1152" s="3">
        <v>10239361</v>
      </c>
      <c r="I1152" s="1">
        <v>46215</v>
      </c>
      <c r="J1152" s="1"/>
      <c r="K1152" s="2">
        <v>1570</v>
      </c>
      <c r="L1152" s="2">
        <v>1570</v>
      </c>
      <c r="M1152" t="s">
        <v>255</v>
      </c>
      <c r="N1152" t="s">
        <v>107</v>
      </c>
      <c r="O1152" t="s">
        <v>170</v>
      </c>
      <c r="P1152">
        <v>3.9553327899999999</v>
      </c>
      <c r="Q1152">
        <v>2.4569999999999999</v>
      </c>
      <c r="R1152">
        <v>40</v>
      </c>
      <c r="S1152" t="s">
        <v>50</v>
      </c>
      <c r="U1152" t="str">
        <f>IFERROR(INDEX([1]!Tableau7[[#All],[DESCRIPTION]],MATCH(Tableau1[[#This Row],[EMETTEUR]],[1]!Tableau7[[#All],[CODE]],0)),"")</f>
        <v/>
      </c>
      <c r="V1152">
        <f>Tableau1[[#This Row],[TOTAL_VALO]]*Tableau1[[#This Row],[SENSIBILITE]]</f>
        <v>40500080.311947189</v>
      </c>
    </row>
    <row r="1153" spans="1:22" ht="15" customHeight="1" x14ac:dyDescent="0.25">
      <c r="A1153" s="1">
        <v>44645</v>
      </c>
      <c r="B1153" t="s">
        <v>179</v>
      </c>
      <c r="C1153">
        <v>9492</v>
      </c>
      <c r="D1153" t="s">
        <v>640</v>
      </c>
      <c r="E1153" t="s">
        <v>641</v>
      </c>
      <c r="F1153">
        <v>71</v>
      </c>
      <c r="G1153" s="3">
        <v>100481.04</v>
      </c>
      <c r="H1153" s="3">
        <v>7134153.8399999999</v>
      </c>
      <c r="I1153" s="1">
        <v>47847</v>
      </c>
      <c r="J1153" s="1">
        <v>44925</v>
      </c>
      <c r="K1153" s="2">
        <v>3202</v>
      </c>
      <c r="L1153">
        <v>280</v>
      </c>
      <c r="M1153" t="s">
        <v>182</v>
      </c>
      <c r="N1153" t="s">
        <v>183</v>
      </c>
      <c r="O1153" t="s">
        <v>247</v>
      </c>
      <c r="P1153">
        <v>0.76560634000000005</v>
      </c>
      <c r="Q1153">
        <v>2.044</v>
      </c>
      <c r="R1153">
        <v>45</v>
      </c>
      <c r="S1153" t="s">
        <v>50</v>
      </c>
      <c r="U1153" t="str">
        <f>IFERROR(INDEX([1]!Tableau7[[#All],[DESCRIPTION]],MATCH(Tableau1[[#This Row],[EMETTEUR]],[1]!Tableau7[[#All],[CODE]],0)),"")</f>
        <v/>
      </c>
      <c r="V1153">
        <f>Tableau1[[#This Row],[TOTAL_VALO]]*Tableau1[[#This Row],[SENSIBILITE]]</f>
        <v>5461953.410439346</v>
      </c>
    </row>
    <row r="1154" spans="1:22" ht="15" customHeight="1" x14ac:dyDescent="0.25">
      <c r="A1154" s="1">
        <v>44645</v>
      </c>
      <c r="B1154" t="s">
        <v>150</v>
      </c>
      <c r="C1154">
        <v>9492</v>
      </c>
      <c r="D1154" t="s">
        <v>640</v>
      </c>
      <c r="E1154" t="s">
        <v>641</v>
      </c>
      <c r="F1154">
        <v>102</v>
      </c>
      <c r="G1154" s="3">
        <v>100481.04</v>
      </c>
      <c r="H1154" s="2">
        <v>10249066.08</v>
      </c>
      <c r="I1154" s="1">
        <v>47847</v>
      </c>
      <c r="J1154" s="1">
        <v>44925</v>
      </c>
      <c r="K1154" s="2">
        <v>3202</v>
      </c>
      <c r="L1154">
        <v>280</v>
      </c>
      <c r="M1154" t="s">
        <v>182</v>
      </c>
      <c r="N1154" t="s">
        <v>183</v>
      </c>
      <c r="O1154" t="s">
        <v>247</v>
      </c>
      <c r="P1154">
        <v>0.76560634000000005</v>
      </c>
      <c r="Q1154">
        <v>2.044</v>
      </c>
      <c r="R1154">
        <v>45</v>
      </c>
      <c r="S1154" t="s">
        <v>50</v>
      </c>
      <c r="U1154" t="str">
        <f>IFERROR(INDEX([1]!Tableau7[[#All],[DESCRIPTION]],MATCH(Tableau1[[#This Row],[EMETTEUR]],[1]!Tableau7[[#All],[CODE]],0)),"")</f>
        <v/>
      </c>
      <c r="V1154">
        <f>Tableau1[[#This Row],[TOTAL_VALO]]*Tableau1[[#This Row],[SENSIBILITE]]</f>
        <v>7846749.9699269477</v>
      </c>
    </row>
    <row r="1155" spans="1:22" ht="15" customHeight="1" x14ac:dyDescent="0.25">
      <c r="A1155" s="1">
        <v>44645</v>
      </c>
      <c r="B1155" t="s">
        <v>111</v>
      </c>
      <c r="C1155">
        <v>9492</v>
      </c>
      <c r="D1155" t="s">
        <v>640</v>
      </c>
      <c r="E1155" t="s">
        <v>641</v>
      </c>
      <c r="F1155">
        <v>20</v>
      </c>
      <c r="G1155" s="3">
        <v>100481.04</v>
      </c>
      <c r="H1155" s="2">
        <v>2009620.8</v>
      </c>
      <c r="I1155" s="1">
        <v>47847</v>
      </c>
      <c r="J1155" s="1">
        <v>44925</v>
      </c>
      <c r="K1155" s="2">
        <v>3202</v>
      </c>
      <c r="L1155">
        <v>280</v>
      </c>
      <c r="M1155" t="s">
        <v>182</v>
      </c>
      <c r="N1155" t="s">
        <v>183</v>
      </c>
      <c r="O1155" t="s">
        <v>247</v>
      </c>
      <c r="P1155">
        <v>0.76560634000000005</v>
      </c>
      <c r="Q1155">
        <v>2.044</v>
      </c>
      <c r="R1155">
        <v>45</v>
      </c>
      <c r="S1155" t="s">
        <v>50</v>
      </c>
      <c r="U1155" t="str">
        <f>IFERROR(INDEX([1]!Tableau7[[#All],[DESCRIPTION]],MATCH(Tableau1[[#This Row],[EMETTEUR]],[1]!Tableau7[[#All],[CODE]],0)),"")</f>
        <v/>
      </c>
      <c r="V1155">
        <f>Tableau1[[#This Row],[TOTAL_VALO]]*Tableau1[[#This Row],[SENSIBILITE]]</f>
        <v>1538578.4254758721</v>
      </c>
    </row>
    <row r="1156" spans="1:22" ht="15" customHeight="1" x14ac:dyDescent="0.25">
      <c r="A1156" s="1">
        <v>44645</v>
      </c>
      <c r="B1156" t="s">
        <v>124</v>
      </c>
      <c r="C1156">
        <v>9492</v>
      </c>
      <c r="D1156" t="s">
        <v>640</v>
      </c>
      <c r="E1156" t="s">
        <v>641</v>
      </c>
      <c r="F1156" s="2">
        <v>308</v>
      </c>
      <c r="G1156" s="3">
        <v>100481.04</v>
      </c>
      <c r="H1156" s="2">
        <v>30948160.32</v>
      </c>
      <c r="I1156" s="1">
        <v>47847</v>
      </c>
      <c r="J1156" s="1">
        <v>44925</v>
      </c>
      <c r="K1156" s="2">
        <v>3202</v>
      </c>
      <c r="L1156">
        <v>280</v>
      </c>
      <c r="M1156" t="s">
        <v>182</v>
      </c>
      <c r="N1156" t="s">
        <v>183</v>
      </c>
      <c r="O1156" t="s">
        <v>247</v>
      </c>
      <c r="P1156">
        <v>0.76560634000000005</v>
      </c>
      <c r="Q1156">
        <v>2.044</v>
      </c>
      <c r="R1156">
        <v>45</v>
      </c>
      <c r="S1156" t="s">
        <v>50</v>
      </c>
      <c r="U1156" t="str">
        <f>IFERROR(INDEX([1]!Tableau7[[#All],[DESCRIPTION]],MATCH(Tableau1[[#This Row],[EMETTEUR]],[1]!Tableau7[[#All],[CODE]],0)),"")</f>
        <v/>
      </c>
      <c r="V1156">
        <f>Tableau1[[#This Row],[TOTAL_VALO]]*Tableau1[[#This Row],[SENSIBILITE]]</f>
        <v>23694107.752328429</v>
      </c>
    </row>
    <row r="1157" spans="1:22" ht="15" customHeight="1" x14ac:dyDescent="0.25">
      <c r="A1157" s="1">
        <v>44645</v>
      </c>
      <c r="B1157" t="s">
        <v>141</v>
      </c>
      <c r="C1157">
        <v>9492</v>
      </c>
      <c r="D1157" t="s">
        <v>640</v>
      </c>
      <c r="E1157" t="s">
        <v>641</v>
      </c>
      <c r="F1157">
        <v>154</v>
      </c>
      <c r="G1157" s="3">
        <v>100481.04</v>
      </c>
      <c r="H1157" s="2">
        <v>15474080.16</v>
      </c>
      <c r="I1157" s="1">
        <v>47847</v>
      </c>
      <c r="J1157" s="1">
        <v>44925</v>
      </c>
      <c r="K1157" s="2">
        <v>3202</v>
      </c>
      <c r="L1157">
        <v>280</v>
      </c>
      <c r="M1157" t="s">
        <v>182</v>
      </c>
      <c r="N1157" t="s">
        <v>183</v>
      </c>
      <c r="O1157" t="s">
        <v>247</v>
      </c>
      <c r="P1157">
        <v>0.76560634000000005</v>
      </c>
      <c r="Q1157">
        <v>2.044</v>
      </c>
      <c r="R1157">
        <v>45</v>
      </c>
      <c r="S1157" t="s">
        <v>50</v>
      </c>
      <c r="U1157" t="str">
        <f>IFERROR(INDEX([1]!Tableau7[[#All],[DESCRIPTION]],MATCH(Tableau1[[#This Row],[EMETTEUR]],[1]!Tableau7[[#All],[CODE]],0)),"")</f>
        <v/>
      </c>
      <c r="V1157">
        <f>Tableau1[[#This Row],[TOTAL_VALO]]*Tableau1[[#This Row],[SENSIBILITE]]</f>
        <v>11847053.876164215</v>
      </c>
    </row>
    <row r="1158" spans="1:22" ht="15" customHeight="1" x14ac:dyDescent="0.25">
      <c r="A1158" s="1">
        <v>44645</v>
      </c>
      <c r="B1158" t="s">
        <v>115</v>
      </c>
      <c r="C1158">
        <v>9492</v>
      </c>
      <c r="D1158" t="s">
        <v>640</v>
      </c>
      <c r="E1158" t="s">
        <v>641</v>
      </c>
      <c r="F1158">
        <v>20</v>
      </c>
      <c r="G1158" s="3">
        <v>100481.04</v>
      </c>
      <c r="H1158" s="2">
        <v>2009620.8</v>
      </c>
      <c r="I1158" s="1">
        <v>47847</v>
      </c>
      <c r="J1158" s="1">
        <v>44925</v>
      </c>
      <c r="K1158" s="2">
        <v>3202</v>
      </c>
      <c r="L1158">
        <v>280</v>
      </c>
      <c r="M1158" t="s">
        <v>182</v>
      </c>
      <c r="N1158" t="s">
        <v>183</v>
      </c>
      <c r="O1158" t="s">
        <v>247</v>
      </c>
      <c r="P1158">
        <v>0.76560634000000005</v>
      </c>
      <c r="Q1158">
        <v>2.044</v>
      </c>
      <c r="R1158">
        <v>45</v>
      </c>
      <c r="S1158" t="s">
        <v>50</v>
      </c>
      <c r="U1158" t="str">
        <f>IFERROR(INDEX([1]!Tableau7[[#All],[DESCRIPTION]],MATCH(Tableau1[[#This Row],[EMETTEUR]],[1]!Tableau7[[#All],[CODE]],0)),"")</f>
        <v/>
      </c>
      <c r="V1158">
        <f>Tableau1[[#This Row],[TOTAL_VALO]]*Tableau1[[#This Row],[SENSIBILITE]]</f>
        <v>1538578.4254758721</v>
      </c>
    </row>
    <row r="1159" spans="1:22" ht="15" customHeight="1" x14ac:dyDescent="0.25">
      <c r="A1159" s="1">
        <v>44645</v>
      </c>
      <c r="B1159" t="s">
        <v>119</v>
      </c>
      <c r="C1159">
        <v>9492</v>
      </c>
      <c r="D1159" t="s">
        <v>640</v>
      </c>
      <c r="E1159" t="s">
        <v>641</v>
      </c>
      <c r="F1159">
        <v>205</v>
      </c>
      <c r="G1159" s="3">
        <v>100481.04</v>
      </c>
      <c r="H1159" s="2">
        <v>20598613.199999999</v>
      </c>
      <c r="I1159" s="1">
        <v>47847</v>
      </c>
      <c r="J1159" s="1">
        <v>44925</v>
      </c>
      <c r="K1159" s="2">
        <v>3202</v>
      </c>
      <c r="L1159">
        <v>280</v>
      </c>
      <c r="M1159" t="s">
        <v>182</v>
      </c>
      <c r="N1159" t="s">
        <v>183</v>
      </c>
      <c r="O1159" t="s">
        <v>247</v>
      </c>
      <c r="P1159">
        <v>0.76560634000000005</v>
      </c>
      <c r="Q1159">
        <v>2.044</v>
      </c>
      <c r="R1159">
        <v>45</v>
      </c>
      <c r="S1159" t="s">
        <v>50</v>
      </c>
      <c r="U1159" t="str">
        <f>IFERROR(INDEX([1]!Tableau7[[#All],[DESCRIPTION]],MATCH(Tableau1[[#This Row],[EMETTEUR]],[1]!Tableau7[[#All],[CODE]],0)),"")</f>
        <v/>
      </c>
      <c r="V1159">
        <f>Tableau1[[#This Row],[TOTAL_VALO]]*Tableau1[[#This Row],[SENSIBILITE]]</f>
        <v>15770428.861127688</v>
      </c>
    </row>
    <row r="1160" spans="1:22" ht="15" customHeight="1" x14ac:dyDescent="0.25">
      <c r="A1160" s="1">
        <v>44645</v>
      </c>
      <c r="B1160" t="s">
        <v>135</v>
      </c>
      <c r="C1160">
        <v>9492</v>
      </c>
      <c r="D1160" t="s">
        <v>640</v>
      </c>
      <c r="E1160" t="s">
        <v>641</v>
      </c>
      <c r="F1160">
        <v>154</v>
      </c>
      <c r="G1160" s="3">
        <v>100481.04</v>
      </c>
      <c r="H1160" s="3">
        <v>15474080.16</v>
      </c>
      <c r="I1160" s="1">
        <v>47847</v>
      </c>
      <c r="J1160" s="1">
        <v>44925</v>
      </c>
      <c r="K1160" s="2">
        <v>3202</v>
      </c>
      <c r="L1160">
        <v>280</v>
      </c>
      <c r="M1160" t="s">
        <v>182</v>
      </c>
      <c r="N1160" t="s">
        <v>183</v>
      </c>
      <c r="O1160" t="s">
        <v>247</v>
      </c>
      <c r="P1160">
        <v>0.76560634000000005</v>
      </c>
      <c r="Q1160">
        <v>2.044</v>
      </c>
      <c r="R1160">
        <v>45</v>
      </c>
      <c r="S1160" t="s">
        <v>50</v>
      </c>
      <c r="U1160" t="str">
        <f>IFERROR(INDEX([1]!Tableau7[[#All],[DESCRIPTION]],MATCH(Tableau1[[#This Row],[EMETTEUR]],[1]!Tableau7[[#All],[CODE]],0)),"")</f>
        <v/>
      </c>
      <c r="V1160">
        <f>Tableau1[[#This Row],[TOTAL_VALO]]*Tableau1[[#This Row],[SENSIBILITE]]</f>
        <v>11847053.876164215</v>
      </c>
    </row>
    <row r="1161" spans="1:22" ht="15" customHeight="1" x14ac:dyDescent="0.25">
      <c r="A1161" s="1">
        <v>44645</v>
      </c>
      <c r="B1161" t="s">
        <v>179</v>
      </c>
      <c r="C1161">
        <v>9331</v>
      </c>
      <c r="D1161" t="s">
        <v>642</v>
      </c>
      <c r="E1161" t="s">
        <v>643</v>
      </c>
      <c r="F1161">
        <v>150</v>
      </c>
      <c r="G1161" s="3">
        <v>105630.17</v>
      </c>
      <c r="H1161" s="2">
        <v>15844525.5</v>
      </c>
      <c r="I1161" s="1">
        <v>45472</v>
      </c>
      <c r="K1161" s="2">
        <v>827</v>
      </c>
      <c r="L1161" s="2">
        <v>827</v>
      </c>
      <c r="M1161" t="s">
        <v>182</v>
      </c>
      <c r="N1161" t="s">
        <v>107</v>
      </c>
      <c r="O1161" t="s">
        <v>218</v>
      </c>
      <c r="P1161">
        <v>2.1132709900000002</v>
      </c>
      <c r="Q1161">
        <v>2.2719999999999998</v>
      </c>
      <c r="R1161">
        <v>40</v>
      </c>
      <c r="S1161" t="s">
        <v>50</v>
      </c>
      <c r="U1161" t="str">
        <f>IFERROR(INDEX([1]!Tableau7[[#All],[DESCRIPTION]],MATCH(Tableau1[[#This Row],[EMETTEUR]],[1]!Tableau7[[#All],[CODE]],0)),"")</f>
        <v/>
      </c>
      <c r="V1161">
        <f>Tableau1[[#This Row],[TOTAL_VALO]]*Tableau1[[#This Row],[SENSIBILITE]]</f>
        <v>33483776.089465249</v>
      </c>
    </row>
    <row r="1162" spans="1:22" ht="15" customHeight="1" x14ac:dyDescent="0.25">
      <c r="A1162" s="1">
        <v>44645</v>
      </c>
      <c r="B1162" t="s">
        <v>185</v>
      </c>
      <c r="C1162">
        <v>9331</v>
      </c>
      <c r="D1162" t="s">
        <v>642</v>
      </c>
      <c r="E1162" t="s">
        <v>643</v>
      </c>
      <c r="F1162">
        <v>200</v>
      </c>
      <c r="G1162" s="3">
        <v>105630.17</v>
      </c>
      <c r="H1162" s="2">
        <v>21126034</v>
      </c>
      <c r="I1162" s="1">
        <v>45472</v>
      </c>
      <c r="K1162" s="2">
        <v>827</v>
      </c>
      <c r="L1162" s="2">
        <v>827</v>
      </c>
      <c r="M1162" t="s">
        <v>182</v>
      </c>
      <c r="N1162" t="s">
        <v>107</v>
      </c>
      <c r="O1162" t="s">
        <v>218</v>
      </c>
      <c r="P1162">
        <v>2.1132709900000002</v>
      </c>
      <c r="Q1162">
        <v>2.2719999999999998</v>
      </c>
      <c r="R1162">
        <v>40</v>
      </c>
      <c r="S1162" t="s">
        <v>50</v>
      </c>
      <c r="U1162" t="str">
        <f>IFERROR(INDEX([1]!Tableau7[[#All],[DESCRIPTION]],MATCH(Tableau1[[#This Row],[EMETTEUR]],[1]!Tableau7[[#All],[CODE]],0)),"")</f>
        <v/>
      </c>
      <c r="V1162">
        <f>Tableau1[[#This Row],[TOTAL_VALO]]*Tableau1[[#This Row],[SENSIBILITE]]</f>
        <v>44645034.785953663</v>
      </c>
    </row>
    <row r="1163" spans="1:22" ht="15" customHeight="1" x14ac:dyDescent="0.25">
      <c r="A1163" s="1">
        <v>44645</v>
      </c>
      <c r="B1163" t="s">
        <v>115</v>
      </c>
      <c r="C1163">
        <v>9331</v>
      </c>
      <c r="D1163" t="s">
        <v>642</v>
      </c>
      <c r="E1163" t="s">
        <v>643</v>
      </c>
      <c r="F1163">
        <v>40</v>
      </c>
      <c r="G1163" s="3">
        <v>105630.17</v>
      </c>
      <c r="H1163" s="2">
        <v>4225206.8</v>
      </c>
      <c r="I1163" s="1">
        <v>45472</v>
      </c>
      <c r="K1163" s="2">
        <v>827</v>
      </c>
      <c r="L1163" s="2">
        <v>827</v>
      </c>
      <c r="M1163" t="s">
        <v>182</v>
      </c>
      <c r="N1163" t="s">
        <v>107</v>
      </c>
      <c r="O1163" t="s">
        <v>218</v>
      </c>
      <c r="P1163">
        <v>2.1132709900000002</v>
      </c>
      <c r="Q1163">
        <v>2.2719999999999998</v>
      </c>
      <c r="R1163">
        <v>40</v>
      </c>
      <c r="S1163" t="s">
        <v>50</v>
      </c>
      <c r="U1163" t="str">
        <f>IFERROR(INDEX([1]!Tableau7[[#All],[DESCRIPTION]],MATCH(Tableau1[[#This Row],[EMETTEUR]],[1]!Tableau7[[#All],[CODE]],0)),"")</f>
        <v/>
      </c>
      <c r="V1163">
        <f>Tableau1[[#This Row],[TOTAL_VALO]]*Tableau1[[#This Row],[SENSIBILITE]]</f>
        <v>8929006.9571907315</v>
      </c>
    </row>
    <row r="1164" spans="1:22" ht="15" customHeight="1" x14ac:dyDescent="0.25">
      <c r="A1164" s="1">
        <v>44645</v>
      </c>
      <c r="B1164" t="s">
        <v>119</v>
      </c>
      <c r="C1164">
        <v>9331</v>
      </c>
      <c r="D1164" t="s">
        <v>642</v>
      </c>
      <c r="E1164" t="s">
        <v>643</v>
      </c>
      <c r="F1164" s="2">
        <v>365</v>
      </c>
      <c r="G1164" s="3">
        <v>105630.17</v>
      </c>
      <c r="H1164" s="2">
        <v>38555012.049999997</v>
      </c>
      <c r="I1164" s="1">
        <v>45472</v>
      </c>
      <c r="K1164" s="2">
        <v>827</v>
      </c>
      <c r="L1164" s="2">
        <v>827</v>
      </c>
      <c r="M1164" t="s">
        <v>182</v>
      </c>
      <c r="N1164" t="s">
        <v>107</v>
      </c>
      <c r="O1164" t="s">
        <v>218</v>
      </c>
      <c r="P1164">
        <v>2.1132709900000002</v>
      </c>
      <c r="Q1164">
        <v>2.2719999999999998</v>
      </c>
      <c r="R1164">
        <v>40</v>
      </c>
      <c r="S1164" t="s">
        <v>50</v>
      </c>
      <c r="U1164" t="str">
        <f>IFERROR(INDEX([1]!Tableau7[[#All],[DESCRIPTION]],MATCH(Tableau1[[#This Row],[EMETTEUR]],[1]!Tableau7[[#All],[CODE]],0)),"")</f>
        <v/>
      </c>
      <c r="V1164">
        <f>Tableau1[[#This Row],[TOTAL_VALO]]*Tableau1[[#This Row],[SENSIBILITE]]</f>
        <v>81477188.484365433</v>
      </c>
    </row>
    <row r="1165" spans="1:22" ht="15" customHeight="1" x14ac:dyDescent="0.25">
      <c r="A1165" s="1">
        <v>44645</v>
      </c>
      <c r="B1165" t="s">
        <v>179</v>
      </c>
      <c r="C1165" t="s">
        <v>644</v>
      </c>
      <c r="D1165" t="s">
        <v>645</v>
      </c>
      <c r="E1165" t="s">
        <v>646</v>
      </c>
      <c r="F1165" s="2">
        <v>16000</v>
      </c>
      <c r="G1165" s="3">
        <v>1475.56</v>
      </c>
      <c r="H1165" s="3">
        <v>23608960</v>
      </c>
      <c r="I1165" s="1"/>
      <c r="K1165" s="2"/>
      <c r="L1165" s="2"/>
      <c r="M1165" t="s">
        <v>512</v>
      </c>
      <c r="O1165" t="s">
        <v>644</v>
      </c>
      <c r="P1165">
        <v>0.79</v>
      </c>
      <c r="Q1165">
        <v>0</v>
      </c>
      <c r="R1165">
        <v>0</v>
      </c>
      <c r="S1165" t="s">
        <v>50</v>
      </c>
      <c r="U1165" t="str">
        <f>IFERROR(INDEX([1]!Tableau7[[#All],[DESCRIPTION]],MATCH(Tableau1[[#This Row],[EMETTEUR]],[1]!Tableau7[[#All],[CODE]],0)),"")</f>
        <v/>
      </c>
      <c r="V1165">
        <f>Tableau1[[#This Row],[TOTAL_VALO]]*Tableau1[[#This Row],[SENSIBILITE]]</f>
        <v>18651078.400000002</v>
      </c>
    </row>
    <row r="1166" spans="1:22" ht="15" customHeight="1" x14ac:dyDescent="0.25">
      <c r="A1166" s="1">
        <v>44645</v>
      </c>
      <c r="B1166" t="s">
        <v>185</v>
      </c>
      <c r="C1166" t="s">
        <v>644</v>
      </c>
      <c r="D1166" t="s">
        <v>645</v>
      </c>
      <c r="E1166" t="s">
        <v>646</v>
      </c>
      <c r="F1166" s="2">
        <v>68000</v>
      </c>
      <c r="G1166" s="3">
        <v>1475.56</v>
      </c>
      <c r="H1166" s="3">
        <v>100338080</v>
      </c>
      <c r="I1166" s="1"/>
      <c r="K1166" s="2"/>
      <c r="L1166" s="2"/>
      <c r="M1166" t="s">
        <v>512</v>
      </c>
      <c r="O1166" t="s">
        <v>644</v>
      </c>
      <c r="P1166">
        <v>0.79</v>
      </c>
      <c r="Q1166">
        <v>0</v>
      </c>
      <c r="R1166">
        <v>0</v>
      </c>
      <c r="S1166" t="s">
        <v>50</v>
      </c>
      <c r="U1166" t="str">
        <f>IFERROR(INDEX([1]!Tableau7[[#All],[DESCRIPTION]],MATCH(Tableau1[[#This Row],[EMETTEUR]],[1]!Tableau7[[#All],[CODE]],0)),"")</f>
        <v/>
      </c>
      <c r="V1166">
        <f>Tableau1[[#This Row],[TOTAL_VALO]]*Tableau1[[#This Row],[SENSIBILITE]]</f>
        <v>79267083.200000003</v>
      </c>
    </row>
    <row r="1167" spans="1:22" ht="15" customHeight="1" x14ac:dyDescent="0.25">
      <c r="A1167" s="1">
        <v>44645</v>
      </c>
      <c r="B1167" t="s">
        <v>179</v>
      </c>
      <c r="C1167">
        <v>152249</v>
      </c>
      <c r="D1167" t="s">
        <v>647</v>
      </c>
      <c r="E1167" t="s">
        <v>648</v>
      </c>
      <c r="F1167">
        <v>200</v>
      </c>
      <c r="G1167" s="3">
        <v>101565.92</v>
      </c>
      <c r="H1167" s="3">
        <v>20313184</v>
      </c>
      <c r="I1167" s="1">
        <v>44771</v>
      </c>
      <c r="K1167" s="2">
        <v>126</v>
      </c>
      <c r="L1167" s="2">
        <v>126</v>
      </c>
      <c r="M1167" t="s">
        <v>268</v>
      </c>
      <c r="N1167" t="s">
        <v>107</v>
      </c>
      <c r="O1167" t="s">
        <v>229</v>
      </c>
      <c r="P1167">
        <v>0.34776042000000001</v>
      </c>
      <c r="Q1167">
        <v>1.84</v>
      </c>
      <c r="R1167">
        <v>28</v>
      </c>
      <c r="S1167" t="s">
        <v>50</v>
      </c>
      <c r="U1167" t="str">
        <f>IFERROR(INDEX([1]!Tableau7[[#All],[DESCRIPTION]],MATCH(Tableau1[[#This Row],[EMETTEUR]],[1]!Tableau7[[#All],[CODE]],0)),"")</f>
        <v/>
      </c>
      <c r="V1167">
        <f>Tableau1[[#This Row],[TOTAL_VALO]]*Tableau1[[#This Row],[SENSIBILITE]]</f>
        <v>7064121.3993772799</v>
      </c>
    </row>
    <row r="1168" spans="1:22" ht="15" customHeight="1" x14ac:dyDescent="0.25">
      <c r="A1168" s="1">
        <v>44645</v>
      </c>
      <c r="B1168" t="s">
        <v>150</v>
      </c>
      <c r="C1168">
        <v>100845</v>
      </c>
      <c r="D1168" t="s">
        <v>649</v>
      </c>
      <c r="E1168" t="s">
        <v>650</v>
      </c>
      <c r="F1168">
        <v>20</v>
      </c>
      <c r="G1168" s="3">
        <v>101781.84</v>
      </c>
      <c r="H1168" s="3">
        <v>2035636.8</v>
      </c>
      <c r="I1168" s="1">
        <v>45803</v>
      </c>
      <c r="K1168" s="2">
        <v>1158</v>
      </c>
      <c r="L1168" s="2">
        <v>1158</v>
      </c>
      <c r="M1168" t="s">
        <v>255</v>
      </c>
      <c r="N1168" t="s">
        <v>107</v>
      </c>
      <c r="O1168" t="s">
        <v>427</v>
      </c>
      <c r="P1168">
        <v>2.9563596699999999</v>
      </c>
      <c r="Q1168">
        <v>2.4940000000000002</v>
      </c>
      <c r="R1168">
        <v>55</v>
      </c>
      <c r="S1168" t="s">
        <v>50</v>
      </c>
      <c r="U1168" t="str">
        <f>IFERROR(INDEX([1]!Tableau7[[#All],[DESCRIPTION]],MATCH(Tableau1[[#This Row],[EMETTEUR]],[1]!Tableau7[[#All],[CODE]],0)),"")</f>
        <v/>
      </c>
      <c r="V1168">
        <f>Tableau1[[#This Row],[TOTAL_VALO]]*Tableau1[[#This Row],[SENSIBILITE]]</f>
        <v>6018074.5382878557</v>
      </c>
    </row>
    <row r="1169" spans="1:22" x14ac:dyDescent="0.25">
      <c r="A1169" s="1">
        <v>44645</v>
      </c>
      <c r="B1169" t="s">
        <v>124</v>
      </c>
      <c r="C1169">
        <v>100845</v>
      </c>
      <c r="D1169" t="s">
        <v>649</v>
      </c>
      <c r="E1169" t="s">
        <v>650</v>
      </c>
      <c r="F1169" s="2">
        <v>165</v>
      </c>
      <c r="G1169" s="3">
        <v>101781.84</v>
      </c>
      <c r="H1169" s="3">
        <v>16794003.600000001</v>
      </c>
      <c r="I1169" s="1">
        <v>45803</v>
      </c>
      <c r="K1169" s="2">
        <v>1158</v>
      </c>
      <c r="L1169" s="2">
        <v>1158</v>
      </c>
      <c r="M1169" t="s">
        <v>255</v>
      </c>
      <c r="N1169" t="s">
        <v>107</v>
      </c>
      <c r="O1169" t="s">
        <v>427</v>
      </c>
      <c r="P1169">
        <v>2.9563596699999999</v>
      </c>
      <c r="Q1169">
        <v>2.4940000000000002</v>
      </c>
      <c r="R1169">
        <v>55</v>
      </c>
      <c r="S1169" t="s">
        <v>50</v>
      </c>
      <c r="U1169" t="str">
        <f>IFERROR(INDEX([1]!Tableau7[[#All],[DESCRIPTION]],MATCH(Tableau1[[#This Row],[EMETTEUR]],[1]!Tableau7[[#All],[CODE]],0)),"")</f>
        <v/>
      </c>
      <c r="V1169">
        <f>Tableau1[[#This Row],[TOTAL_VALO]]*Tableau1[[#This Row],[SENSIBILITE]]</f>
        <v>49649114.940874815</v>
      </c>
    </row>
    <row r="1170" spans="1:22" ht="15" customHeight="1" x14ac:dyDescent="0.25">
      <c r="A1170" s="1">
        <v>44645</v>
      </c>
      <c r="B1170" t="s">
        <v>114</v>
      </c>
      <c r="C1170">
        <v>100845</v>
      </c>
      <c r="D1170" t="s">
        <v>649</v>
      </c>
      <c r="E1170" t="s">
        <v>650</v>
      </c>
      <c r="F1170" s="2">
        <v>50</v>
      </c>
      <c r="G1170" s="3">
        <v>101781.84</v>
      </c>
      <c r="H1170" s="3">
        <v>5089092</v>
      </c>
      <c r="I1170" s="1">
        <v>45803</v>
      </c>
      <c r="K1170" s="2">
        <v>1158</v>
      </c>
      <c r="L1170" s="2">
        <v>1158</v>
      </c>
      <c r="M1170" t="s">
        <v>255</v>
      </c>
      <c r="N1170" t="s">
        <v>107</v>
      </c>
      <c r="O1170" t="s">
        <v>427</v>
      </c>
      <c r="P1170">
        <v>2.9563596699999999</v>
      </c>
      <c r="Q1170">
        <v>2.4940000000000002</v>
      </c>
      <c r="R1170">
        <v>55</v>
      </c>
      <c r="S1170" t="s">
        <v>50</v>
      </c>
      <c r="U1170" t="str">
        <f>IFERROR(INDEX([1]!Tableau7[[#All],[DESCRIPTION]],MATCH(Tableau1[[#This Row],[EMETTEUR]],[1]!Tableau7[[#All],[CODE]],0)),"")</f>
        <v/>
      </c>
      <c r="V1170">
        <f>Tableau1[[#This Row],[TOTAL_VALO]]*Tableau1[[#This Row],[SENSIBILITE]]</f>
        <v>15045186.345719639</v>
      </c>
    </row>
    <row r="1171" spans="1:22" ht="15" customHeight="1" x14ac:dyDescent="0.25">
      <c r="A1171" s="1">
        <v>44645</v>
      </c>
      <c r="B1171" t="s">
        <v>115</v>
      </c>
      <c r="C1171">
        <v>100845</v>
      </c>
      <c r="D1171" t="s">
        <v>649</v>
      </c>
      <c r="E1171" t="s">
        <v>650</v>
      </c>
      <c r="F1171">
        <v>30</v>
      </c>
      <c r="G1171" s="3">
        <v>101781.84</v>
      </c>
      <c r="H1171" s="3">
        <v>3053455.2</v>
      </c>
      <c r="I1171" s="1">
        <v>45803</v>
      </c>
      <c r="K1171" s="2">
        <v>1158</v>
      </c>
      <c r="L1171" s="2">
        <v>1158</v>
      </c>
      <c r="M1171" t="s">
        <v>255</v>
      </c>
      <c r="N1171" t="s">
        <v>107</v>
      </c>
      <c r="O1171" t="s">
        <v>427</v>
      </c>
      <c r="P1171">
        <v>2.9563596699999999</v>
      </c>
      <c r="Q1171">
        <v>2.4940000000000002</v>
      </c>
      <c r="R1171">
        <v>55</v>
      </c>
      <c r="S1171" t="s">
        <v>50</v>
      </c>
      <c r="U1171" t="str">
        <f>IFERROR(INDEX([1]!Tableau7[[#All],[DESCRIPTION]],MATCH(Tableau1[[#This Row],[EMETTEUR]],[1]!Tableau7[[#All],[CODE]],0)),"")</f>
        <v/>
      </c>
      <c r="V1171">
        <f>Tableau1[[#This Row],[TOTAL_VALO]]*Tableau1[[#This Row],[SENSIBILITE]]</f>
        <v>9027111.8074317835</v>
      </c>
    </row>
    <row r="1172" spans="1:22" ht="15" customHeight="1" x14ac:dyDescent="0.25">
      <c r="A1172" s="1">
        <v>44645</v>
      </c>
      <c r="B1172" t="s">
        <v>205</v>
      </c>
      <c r="C1172">
        <v>100830</v>
      </c>
      <c r="D1172" t="s">
        <v>651</v>
      </c>
      <c r="E1172" t="s">
        <v>652</v>
      </c>
      <c r="F1172">
        <v>100</v>
      </c>
      <c r="G1172" s="3">
        <v>50172.11</v>
      </c>
      <c r="H1172" s="3">
        <v>5017211</v>
      </c>
      <c r="I1172" s="1">
        <v>44955</v>
      </c>
      <c r="K1172" s="2">
        <v>310</v>
      </c>
      <c r="L1172" s="2">
        <v>310</v>
      </c>
      <c r="M1172" t="s">
        <v>255</v>
      </c>
      <c r="N1172" t="s">
        <v>107</v>
      </c>
      <c r="O1172" t="s">
        <v>123</v>
      </c>
      <c r="P1172">
        <v>0.83281696999999999</v>
      </c>
      <c r="Q1172">
        <v>1.9810000000000001</v>
      </c>
      <c r="R1172">
        <v>35</v>
      </c>
      <c r="S1172" t="s">
        <v>50</v>
      </c>
      <c r="U1172" t="str">
        <f>IFERROR(INDEX([1]!Tableau7[[#All],[DESCRIPTION]],MATCH(Tableau1[[#This Row],[EMETTEUR]],[1]!Tableau7[[#All],[CODE]],0)),"")</f>
        <v/>
      </c>
      <c r="V1172">
        <f>Tableau1[[#This Row],[TOTAL_VALO]]*Tableau1[[#This Row],[SENSIBILITE]]</f>
        <v>4178418.46287067</v>
      </c>
    </row>
    <row r="1173" spans="1:22" ht="15" customHeight="1" x14ac:dyDescent="0.25">
      <c r="A1173" s="1">
        <v>44645</v>
      </c>
      <c r="B1173" t="s">
        <v>185</v>
      </c>
      <c r="C1173">
        <v>100830</v>
      </c>
      <c r="D1173" t="s">
        <v>651</v>
      </c>
      <c r="E1173" t="s">
        <v>652</v>
      </c>
      <c r="F1173">
        <v>940</v>
      </c>
      <c r="G1173" s="3">
        <v>50172.11</v>
      </c>
      <c r="H1173" s="3">
        <v>47161783.399999999</v>
      </c>
      <c r="I1173" s="1">
        <v>44955</v>
      </c>
      <c r="J1173" s="1"/>
      <c r="K1173" s="2">
        <v>310</v>
      </c>
      <c r="L1173" s="2">
        <v>310</v>
      </c>
      <c r="M1173" t="s">
        <v>255</v>
      </c>
      <c r="N1173" t="s">
        <v>107</v>
      </c>
      <c r="O1173" t="s">
        <v>123</v>
      </c>
      <c r="P1173">
        <v>0.83281696999999999</v>
      </c>
      <c r="Q1173">
        <v>1.9810000000000001</v>
      </c>
      <c r="R1173">
        <v>35</v>
      </c>
      <c r="S1173" t="s">
        <v>50</v>
      </c>
      <c r="U1173" t="str">
        <f>IFERROR(INDEX([1]!Tableau7[[#All],[DESCRIPTION]],MATCH(Tableau1[[#This Row],[EMETTEUR]],[1]!Tableau7[[#All],[CODE]],0)),"")</f>
        <v/>
      </c>
      <c r="V1173">
        <f>Tableau1[[#This Row],[TOTAL_VALO]]*Tableau1[[#This Row],[SENSIBILITE]]</f>
        <v>39277133.550984293</v>
      </c>
    </row>
    <row r="1174" spans="1:22" ht="15" customHeight="1" x14ac:dyDescent="0.25">
      <c r="A1174" s="1">
        <v>44645</v>
      </c>
      <c r="B1174" t="s">
        <v>111</v>
      </c>
      <c r="C1174">
        <v>100830</v>
      </c>
      <c r="D1174" t="s">
        <v>651</v>
      </c>
      <c r="E1174" t="s">
        <v>652</v>
      </c>
      <c r="F1174">
        <v>30</v>
      </c>
      <c r="G1174" s="3">
        <v>50172.11</v>
      </c>
      <c r="H1174" s="2">
        <v>1505163.3</v>
      </c>
      <c r="I1174" s="1">
        <v>44955</v>
      </c>
      <c r="J1174" s="1"/>
      <c r="K1174" s="2">
        <v>310</v>
      </c>
      <c r="L1174" s="2">
        <v>310</v>
      </c>
      <c r="M1174" t="s">
        <v>255</v>
      </c>
      <c r="N1174" t="s">
        <v>107</v>
      </c>
      <c r="O1174" t="s">
        <v>123</v>
      </c>
      <c r="P1174">
        <v>0.83281696999999999</v>
      </c>
      <c r="Q1174">
        <v>1.9810000000000001</v>
      </c>
      <c r="R1174">
        <v>35</v>
      </c>
      <c r="S1174" t="s">
        <v>50</v>
      </c>
      <c r="U1174" t="str">
        <f>IFERROR(INDEX([1]!Tableau7[[#All],[DESCRIPTION]],MATCH(Tableau1[[#This Row],[EMETTEUR]],[1]!Tableau7[[#All],[CODE]],0)),"")</f>
        <v/>
      </c>
      <c r="V1174">
        <f>Tableau1[[#This Row],[TOTAL_VALO]]*Tableau1[[#This Row],[SENSIBILITE]]</f>
        <v>1253525.5388612009</v>
      </c>
    </row>
    <row r="1175" spans="1:22" ht="15" customHeight="1" x14ac:dyDescent="0.25">
      <c r="A1175" s="1">
        <v>44645</v>
      </c>
      <c r="B1175" t="s">
        <v>120</v>
      </c>
      <c r="C1175">
        <v>100830</v>
      </c>
      <c r="D1175" t="s">
        <v>651</v>
      </c>
      <c r="E1175" t="s">
        <v>652</v>
      </c>
      <c r="F1175" s="2">
        <v>30</v>
      </c>
      <c r="G1175" s="3">
        <v>50172.11</v>
      </c>
      <c r="H1175" s="3">
        <v>1505163.3</v>
      </c>
      <c r="I1175" s="1">
        <v>44955</v>
      </c>
      <c r="K1175">
        <v>310</v>
      </c>
      <c r="L1175">
        <v>310</v>
      </c>
      <c r="M1175" t="s">
        <v>255</v>
      </c>
      <c r="N1175" t="s">
        <v>107</v>
      </c>
      <c r="O1175" t="s">
        <v>123</v>
      </c>
      <c r="P1175">
        <v>0.83281696999999999</v>
      </c>
      <c r="Q1175">
        <v>1.9810000000000001</v>
      </c>
      <c r="R1175">
        <v>35</v>
      </c>
      <c r="S1175" t="s">
        <v>50</v>
      </c>
      <c r="U1175" t="str">
        <f>IFERROR(INDEX([1]!Tableau7[[#All],[DESCRIPTION]],MATCH(Tableau1[[#This Row],[EMETTEUR]],[1]!Tableau7[[#All],[CODE]],0)),"")</f>
        <v/>
      </c>
      <c r="V1175">
        <f>Tableau1[[#This Row],[TOTAL_VALO]]*Tableau1[[#This Row],[SENSIBILITE]]</f>
        <v>1253525.5388612009</v>
      </c>
    </row>
    <row r="1176" spans="1:22" ht="15" customHeight="1" x14ac:dyDescent="0.25">
      <c r="A1176" s="1">
        <v>44645</v>
      </c>
      <c r="B1176" t="s">
        <v>124</v>
      </c>
      <c r="C1176" t="s">
        <v>112</v>
      </c>
      <c r="D1176" t="s">
        <v>653</v>
      </c>
      <c r="E1176" t="s">
        <v>654</v>
      </c>
      <c r="F1176" s="2">
        <v>4000</v>
      </c>
      <c r="G1176" s="3">
        <v>103.75</v>
      </c>
      <c r="H1176" s="2">
        <v>415000</v>
      </c>
      <c r="I1176" s="1"/>
      <c r="M1176" t="s">
        <v>147</v>
      </c>
      <c r="O1176" t="s">
        <v>112</v>
      </c>
      <c r="P1176">
        <v>0</v>
      </c>
      <c r="Q1176">
        <v>0.26943030000000001</v>
      </c>
      <c r="R1176">
        <v>0</v>
      </c>
      <c r="U1176" t="str">
        <f>IFERROR(INDEX([1]!Tableau7[[#All],[DESCRIPTION]],MATCH(Tableau1[[#This Row],[EMETTEUR]],[1]!Tableau7[[#All],[CODE]],0)),"")</f>
        <v/>
      </c>
      <c r="V1176">
        <f>Tableau1[[#This Row],[TOTAL_VALO]]*Tableau1[[#This Row],[SENSIBILITE]]</f>
        <v>0</v>
      </c>
    </row>
    <row r="1177" spans="1:22" ht="15" customHeight="1" x14ac:dyDescent="0.25">
      <c r="A1177" s="1">
        <v>44645</v>
      </c>
      <c r="B1177" t="s">
        <v>120</v>
      </c>
      <c r="C1177" t="s">
        <v>112</v>
      </c>
      <c r="D1177" t="s">
        <v>653</v>
      </c>
      <c r="E1177" t="s">
        <v>654</v>
      </c>
      <c r="F1177" s="2">
        <v>4000</v>
      </c>
      <c r="G1177" s="3">
        <v>103.75</v>
      </c>
      <c r="H1177" s="2">
        <v>415000</v>
      </c>
      <c r="I1177" s="1"/>
      <c r="M1177" t="s">
        <v>147</v>
      </c>
      <c r="O1177" t="s">
        <v>112</v>
      </c>
      <c r="P1177">
        <v>0</v>
      </c>
      <c r="Q1177">
        <v>0.26943030000000001</v>
      </c>
      <c r="R1177">
        <v>0</v>
      </c>
      <c r="U1177" t="str">
        <f>IFERROR(INDEX([1]!Tableau7[[#All],[DESCRIPTION]],MATCH(Tableau1[[#This Row],[EMETTEUR]],[1]!Tableau7[[#All],[CODE]],0)),"")</f>
        <v/>
      </c>
      <c r="V1177">
        <f>Tableau1[[#This Row],[TOTAL_VALO]]*Tableau1[[#This Row],[SENSIBILITE]]</f>
        <v>0</v>
      </c>
    </row>
    <row r="1178" spans="1:22" ht="15" customHeight="1" x14ac:dyDescent="0.25">
      <c r="A1178" s="1">
        <v>44645</v>
      </c>
      <c r="B1178" t="s">
        <v>135</v>
      </c>
      <c r="C1178" t="s">
        <v>112</v>
      </c>
      <c r="D1178" t="s">
        <v>653</v>
      </c>
      <c r="E1178" t="s">
        <v>654</v>
      </c>
      <c r="F1178" s="2">
        <v>4000</v>
      </c>
      <c r="G1178" s="3">
        <v>103.75</v>
      </c>
      <c r="H1178" s="2">
        <v>415000</v>
      </c>
      <c r="I1178" s="1"/>
      <c r="J1178" s="1"/>
      <c r="K1178" s="2"/>
      <c r="L1178" s="2"/>
      <c r="M1178" t="s">
        <v>147</v>
      </c>
      <c r="O1178" t="s">
        <v>112</v>
      </c>
      <c r="P1178">
        <v>0</v>
      </c>
      <c r="Q1178">
        <v>0.26943030000000001</v>
      </c>
      <c r="R1178">
        <v>0</v>
      </c>
      <c r="U1178" t="str">
        <f>IFERROR(INDEX([1]!Tableau7[[#All],[DESCRIPTION]],MATCH(Tableau1[[#This Row],[EMETTEUR]],[1]!Tableau7[[#All],[CODE]],0)),"")</f>
        <v/>
      </c>
      <c r="V1178">
        <f>Tableau1[[#This Row],[TOTAL_VALO]]*Tableau1[[#This Row],[SENSIBILITE]]</f>
        <v>0</v>
      </c>
    </row>
    <row r="1179" spans="1:22" ht="15" customHeight="1" x14ac:dyDescent="0.25">
      <c r="A1179" s="1">
        <v>44645</v>
      </c>
      <c r="B1179" t="s">
        <v>124</v>
      </c>
      <c r="C1179">
        <v>100840</v>
      </c>
      <c r="D1179" t="s">
        <v>655</v>
      </c>
      <c r="E1179" t="s">
        <v>656</v>
      </c>
      <c r="F1179" s="2">
        <v>470</v>
      </c>
      <c r="G1179" s="3">
        <v>102275.88</v>
      </c>
      <c r="H1179" s="2">
        <v>48069663.600000001</v>
      </c>
      <c r="I1179" s="1">
        <v>45766</v>
      </c>
      <c r="K1179" s="2">
        <v>1121</v>
      </c>
      <c r="L1179" s="2">
        <v>1121</v>
      </c>
      <c r="M1179" t="s">
        <v>255</v>
      </c>
      <c r="N1179" t="s">
        <v>107</v>
      </c>
      <c r="O1179" t="s">
        <v>131</v>
      </c>
      <c r="P1179">
        <v>1.4785114699999999</v>
      </c>
      <c r="Q1179">
        <v>2.3380000000000001</v>
      </c>
      <c r="R1179">
        <v>40</v>
      </c>
      <c r="S1179" t="s">
        <v>50</v>
      </c>
      <c r="U1179" t="str">
        <f>IFERROR(INDEX([1]!Tableau7[[#All],[DESCRIPTION]],MATCH(Tableau1[[#This Row],[EMETTEUR]],[1]!Tableau7[[#All],[CODE]],0)),"")</f>
        <v/>
      </c>
      <c r="V1179">
        <f>Tableau1[[#This Row],[TOTAL_VALO]]*Tableau1[[#This Row],[SENSIBILITE]]</f>
        <v>71071548.991641492</v>
      </c>
    </row>
    <row r="1180" spans="1:22" ht="15" customHeight="1" x14ac:dyDescent="0.25">
      <c r="A1180" s="1">
        <v>44645</v>
      </c>
      <c r="B1180" t="s">
        <v>114</v>
      </c>
      <c r="C1180">
        <v>100840</v>
      </c>
      <c r="D1180" t="s">
        <v>655</v>
      </c>
      <c r="E1180" t="s">
        <v>656</v>
      </c>
      <c r="F1180">
        <v>250</v>
      </c>
      <c r="G1180" s="3">
        <v>102275.88</v>
      </c>
      <c r="H1180" s="2">
        <v>25568970</v>
      </c>
      <c r="I1180" s="1">
        <v>45766</v>
      </c>
      <c r="J1180" s="1"/>
      <c r="K1180" s="2">
        <v>1121</v>
      </c>
      <c r="L1180" s="2">
        <v>1121</v>
      </c>
      <c r="M1180" t="s">
        <v>255</v>
      </c>
      <c r="N1180" t="s">
        <v>107</v>
      </c>
      <c r="O1180" t="s">
        <v>131</v>
      </c>
      <c r="P1180">
        <v>1.4785114699999999</v>
      </c>
      <c r="Q1180">
        <v>2.3380000000000001</v>
      </c>
      <c r="R1180">
        <v>40</v>
      </c>
      <c r="S1180" t="s">
        <v>50</v>
      </c>
      <c r="U1180" t="str">
        <f>IFERROR(INDEX([1]!Tableau7[[#All],[DESCRIPTION]],MATCH(Tableau1[[#This Row],[EMETTEUR]],[1]!Tableau7[[#All],[CODE]],0)),"")</f>
        <v/>
      </c>
      <c r="V1180">
        <f>Tableau1[[#This Row],[TOTAL_VALO]]*Tableau1[[#This Row],[SENSIBILITE]]</f>
        <v>37804015.421085902</v>
      </c>
    </row>
    <row r="1181" spans="1:22" ht="15" customHeight="1" x14ac:dyDescent="0.25">
      <c r="A1181" s="1">
        <v>44645</v>
      </c>
      <c r="B1181" t="s">
        <v>205</v>
      </c>
      <c r="C1181" t="s">
        <v>657</v>
      </c>
      <c r="D1181" t="s">
        <v>658</v>
      </c>
      <c r="E1181" t="s">
        <v>659</v>
      </c>
      <c r="F1181">
        <v>300</v>
      </c>
      <c r="G1181" s="3">
        <v>190598.14</v>
      </c>
      <c r="H1181" s="3">
        <v>57179442</v>
      </c>
      <c r="I1181" s="1"/>
      <c r="J1181" s="1"/>
      <c r="K1181" s="2"/>
      <c r="L1181" s="2"/>
      <c r="M1181" t="s">
        <v>235</v>
      </c>
      <c r="O1181" t="s">
        <v>657</v>
      </c>
      <c r="P1181">
        <v>0.3579</v>
      </c>
      <c r="Q1181">
        <v>0</v>
      </c>
      <c r="R1181">
        <v>0</v>
      </c>
      <c r="S1181" t="s">
        <v>50</v>
      </c>
      <c r="U1181" t="str">
        <f>IFERROR(INDEX([1]!Tableau7[[#All],[DESCRIPTION]],MATCH(Tableau1[[#This Row],[EMETTEUR]],[1]!Tableau7[[#All],[CODE]],0)),"")</f>
        <v/>
      </c>
      <c r="V1181">
        <f>Tableau1[[#This Row],[TOTAL_VALO]]*Tableau1[[#This Row],[SENSIBILITE]]</f>
        <v>20464522.2918</v>
      </c>
    </row>
    <row r="1182" spans="1:22" ht="15" customHeight="1" x14ac:dyDescent="0.25">
      <c r="A1182" s="1">
        <v>44645</v>
      </c>
      <c r="B1182" t="s">
        <v>198</v>
      </c>
      <c r="C1182" t="s">
        <v>657</v>
      </c>
      <c r="D1182" t="s">
        <v>658</v>
      </c>
      <c r="E1182" t="s">
        <v>659</v>
      </c>
      <c r="F1182" s="2">
        <v>1137</v>
      </c>
      <c r="G1182" s="3">
        <v>190598.14</v>
      </c>
      <c r="H1182" s="3">
        <v>216710085.18000001</v>
      </c>
      <c r="I1182" s="1"/>
      <c r="K1182" s="2"/>
      <c r="L1182" s="2"/>
      <c r="M1182" t="s">
        <v>235</v>
      </c>
      <c r="O1182" t="s">
        <v>657</v>
      </c>
      <c r="P1182">
        <v>0.3579</v>
      </c>
      <c r="Q1182">
        <v>0</v>
      </c>
      <c r="R1182">
        <v>0</v>
      </c>
      <c r="S1182" t="s">
        <v>50</v>
      </c>
      <c r="U1182" t="str">
        <f>IFERROR(INDEX([1]!Tableau7[[#All],[DESCRIPTION]],MATCH(Tableau1[[#This Row],[EMETTEUR]],[1]!Tableau7[[#All],[CODE]],0)),"")</f>
        <v/>
      </c>
      <c r="V1182">
        <f>Tableau1[[#This Row],[TOTAL_VALO]]*Tableau1[[#This Row],[SENSIBILITE]]</f>
        <v>77560539.485922009</v>
      </c>
    </row>
    <row r="1183" spans="1:22" ht="15" customHeight="1" x14ac:dyDescent="0.25">
      <c r="A1183" s="1">
        <v>44645</v>
      </c>
      <c r="B1183" t="s">
        <v>150</v>
      </c>
      <c r="C1183">
        <v>201668</v>
      </c>
      <c r="D1183" t="s">
        <v>660</v>
      </c>
      <c r="E1183" t="s">
        <v>661</v>
      </c>
      <c r="F1183">
        <v>100</v>
      </c>
      <c r="G1183" s="3">
        <v>100636.48</v>
      </c>
      <c r="H1183" s="2">
        <v>10063648</v>
      </c>
      <c r="I1183" s="1">
        <v>45306</v>
      </c>
      <c r="K1183" s="2">
        <v>661</v>
      </c>
      <c r="L1183" s="2">
        <v>661</v>
      </c>
      <c r="M1183" t="s">
        <v>106</v>
      </c>
      <c r="N1183" t="s">
        <v>107</v>
      </c>
      <c r="O1183" t="s">
        <v>108</v>
      </c>
      <c r="P1183">
        <v>1.7584046600000001</v>
      </c>
      <c r="Q1183">
        <v>1.7949999999999999</v>
      </c>
      <c r="R1183">
        <v>0</v>
      </c>
      <c r="S1183" t="s">
        <v>109</v>
      </c>
      <c r="U1183" t="str">
        <f>IFERROR(INDEX([1]!Tableau7[[#All],[DESCRIPTION]],MATCH(Tableau1[[#This Row],[EMETTEUR]],[1]!Tableau7[[#All],[CODE]],0)),"")</f>
        <v/>
      </c>
      <c r="V1183">
        <f>Tableau1[[#This Row],[TOTAL_VALO]]*Tableau1[[#This Row],[SENSIBILITE]]</f>
        <v>17695965.539799679</v>
      </c>
    </row>
    <row r="1184" spans="1:22" ht="15" customHeight="1" x14ac:dyDescent="0.25">
      <c r="A1184" s="1">
        <v>44645</v>
      </c>
      <c r="B1184" t="s">
        <v>185</v>
      </c>
      <c r="C1184">
        <v>201668</v>
      </c>
      <c r="D1184" t="s">
        <v>660</v>
      </c>
      <c r="E1184" t="s">
        <v>661</v>
      </c>
      <c r="F1184">
        <v>700</v>
      </c>
      <c r="G1184" s="3">
        <v>100636.48</v>
      </c>
      <c r="H1184" s="2">
        <v>70445536</v>
      </c>
      <c r="I1184" s="1">
        <v>45306</v>
      </c>
      <c r="K1184" s="2">
        <v>661</v>
      </c>
      <c r="L1184" s="2">
        <v>661</v>
      </c>
      <c r="M1184" t="s">
        <v>106</v>
      </c>
      <c r="N1184" t="s">
        <v>107</v>
      </c>
      <c r="O1184" t="s">
        <v>108</v>
      </c>
      <c r="P1184">
        <v>1.7584046600000001</v>
      </c>
      <c r="Q1184">
        <v>1.7949999999999999</v>
      </c>
      <c r="R1184">
        <v>0</v>
      </c>
      <c r="S1184" t="s">
        <v>109</v>
      </c>
      <c r="U1184" t="str">
        <f>IFERROR(INDEX([1]!Tableau7[[#All],[DESCRIPTION]],MATCH(Tableau1[[#This Row],[EMETTEUR]],[1]!Tableau7[[#All],[CODE]],0)),"")</f>
        <v/>
      </c>
      <c r="V1184">
        <f>Tableau1[[#This Row],[TOTAL_VALO]]*Tableau1[[#This Row],[SENSIBILITE]]</f>
        <v>123871758.77859776</v>
      </c>
    </row>
    <row r="1185" spans="1:22" ht="15" customHeight="1" x14ac:dyDescent="0.25">
      <c r="A1185" s="1">
        <v>44645</v>
      </c>
      <c r="B1185" t="s">
        <v>262</v>
      </c>
      <c r="C1185">
        <v>201668</v>
      </c>
      <c r="D1185" t="s">
        <v>660</v>
      </c>
      <c r="E1185" t="s">
        <v>661</v>
      </c>
      <c r="F1185">
        <v>3</v>
      </c>
      <c r="G1185" s="3">
        <v>100636.48</v>
      </c>
      <c r="H1185" s="2">
        <v>301909.44</v>
      </c>
      <c r="I1185" s="1">
        <v>45306</v>
      </c>
      <c r="J1185" s="1"/>
      <c r="K1185" s="2">
        <v>661</v>
      </c>
      <c r="L1185" s="2">
        <v>661</v>
      </c>
      <c r="M1185" t="s">
        <v>106</v>
      </c>
      <c r="N1185" t="s">
        <v>107</v>
      </c>
      <c r="O1185" t="s">
        <v>108</v>
      </c>
      <c r="P1185">
        <v>1.7584046600000001</v>
      </c>
      <c r="Q1185">
        <v>1.7949999999999999</v>
      </c>
      <c r="R1185">
        <v>0</v>
      </c>
      <c r="S1185" t="s">
        <v>109</v>
      </c>
      <c r="U1185" t="str">
        <f>IFERROR(INDEX([1]!Tableau7[[#All],[DESCRIPTION]],MATCH(Tableau1[[#This Row],[EMETTEUR]],[1]!Tableau7[[#All],[CODE]],0)),"")</f>
        <v/>
      </c>
      <c r="V1185">
        <f>Tableau1[[#This Row],[TOTAL_VALO]]*Tableau1[[#This Row],[SENSIBILITE]]</f>
        <v>530878.96619399043</v>
      </c>
    </row>
    <row r="1186" spans="1:22" ht="15" customHeight="1" x14ac:dyDescent="0.25">
      <c r="A1186" s="1">
        <v>44645</v>
      </c>
      <c r="B1186" t="s">
        <v>124</v>
      </c>
      <c r="C1186">
        <v>201668</v>
      </c>
      <c r="D1186" t="s">
        <v>660</v>
      </c>
      <c r="E1186" t="s">
        <v>661</v>
      </c>
      <c r="F1186">
        <v>200</v>
      </c>
      <c r="G1186" s="3">
        <v>100636.48</v>
      </c>
      <c r="H1186" s="3">
        <v>20127296</v>
      </c>
      <c r="I1186" s="1">
        <v>45306</v>
      </c>
      <c r="K1186" s="2">
        <v>661</v>
      </c>
      <c r="L1186" s="2">
        <v>661</v>
      </c>
      <c r="M1186" t="s">
        <v>106</v>
      </c>
      <c r="N1186" t="s">
        <v>107</v>
      </c>
      <c r="O1186" t="s">
        <v>108</v>
      </c>
      <c r="P1186">
        <v>1.7584046600000001</v>
      </c>
      <c r="Q1186">
        <v>1.7949999999999999</v>
      </c>
      <c r="R1186">
        <v>0</v>
      </c>
      <c r="S1186" t="s">
        <v>109</v>
      </c>
      <c r="U1186" t="str">
        <f>IFERROR(INDEX([1]!Tableau7[[#All],[DESCRIPTION]],MATCH(Tableau1[[#This Row],[EMETTEUR]],[1]!Tableau7[[#All],[CODE]],0)),"")</f>
        <v/>
      </c>
      <c r="V1186">
        <f>Tableau1[[#This Row],[TOTAL_VALO]]*Tableau1[[#This Row],[SENSIBILITE]]</f>
        <v>35391931.079599358</v>
      </c>
    </row>
    <row r="1187" spans="1:22" ht="15" customHeight="1" x14ac:dyDescent="0.25">
      <c r="A1187" s="1">
        <v>44645</v>
      </c>
      <c r="B1187" t="s">
        <v>139</v>
      </c>
      <c r="C1187">
        <v>201668</v>
      </c>
      <c r="D1187" t="s">
        <v>660</v>
      </c>
      <c r="E1187" t="s">
        <v>661</v>
      </c>
      <c r="F1187">
        <v>961</v>
      </c>
      <c r="G1187" s="3">
        <v>100636.48</v>
      </c>
      <c r="H1187" s="2">
        <v>96711657.280000001</v>
      </c>
      <c r="I1187" s="1">
        <v>45306</v>
      </c>
      <c r="J1187" s="1"/>
      <c r="K1187" s="2">
        <v>661</v>
      </c>
      <c r="L1187" s="2">
        <v>661</v>
      </c>
      <c r="M1187" t="s">
        <v>106</v>
      </c>
      <c r="N1187" t="s">
        <v>107</v>
      </c>
      <c r="O1187" t="s">
        <v>108</v>
      </c>
      <c r="P1187">
        <v>1.7584046600000001</v>
      </c>
      <c r="Q1187">
        <v>1.7949999999999999</v>
      </c>
      <c r="R1187">
        <v>0</v>
      </c>
      <c r="S1187" t="s">
        <v>109</v>
      </c>
      <c r="U1187" t="str">
        <f>IFERROR(INDEX([1]!Tableau7[[#All],[DESCRIPTION]],MATCH(Tableau1[[#This Row],[EMETTEUR]],[1]!Tableau7[[#All],[CODE]],0)),"")</f>
        <v/>
      </c>
      <c r="V1187">
        <f>Tableau1[[#This Row],[TOTAL_VALO]]*Tableau1[[#This Row],[SENSIBILITE]]</f>
        <v>170058228.83747494</v>
      </c>
    </row>
    <row r="1188" spans="1:22" ht="15" customHeight="1" x14ac:dyDescent="0.25">
      <c r="A1188" s="1">
        <v>44645</v>
      </c>
      <c r="B1188" t="s">
        <v>134</v>
      </c>
      <c r="C1188">
        <v>201668</v>
      </c>
      <c r="D1188" t="s">
        <v>660</v>
      </c>
      <c r="E1188" t="s">
        <v>661</v>
      </c>
      <c r="F1188" s="2">
        <v>20</v>
      </c>
      <c r="G1188" s="3">
        <v>100636.48</v>
      </c>
      <c r="H1188" s="2">
        <v>2012729.6</v>
      </c>
      <c r="I1188" s="1">
        <v>45306</v>
      </c>
      <c r="J1188" s="1"/>
      <c r="K1188" s="2">
        <v>661</v>
      </c>
      <c r="L1188" s="2">
        <v>661</v>
      </c>
      <c r="M1188" t="s">
        <v>106</v>
      </c>
      <c r="N1188" t="s">
        <v>107</v>
      </c>
      <c r="O1188" t="s">
        <v>108</v>
      </c>
      <c r="P1188">
        <v>1.7584046600000001</v>
      </c>
      <c r="Q1188">
        <v>1.7949999999999999</v>
      </c>
      <c r="R1188">
        <v>0</v>
      </c>
      <c r="S1188" t="s">
        <v>109</v>
      </c>
      <c r="U1188" t="str">
        <f>IFERROR(INDEX([1]!Tableau7[[#All],[DESCRIPTION]],MATCH(Tableau1[[#This Row],[EMETTEUR]],[1]!Tableau7[[#All],[CODE]],0)),"")</f>
        <v/>
      </c>
      <c r="V1188">
        <f>Tableau1[[#This Row],[TOTAL_VALO]]*Tableau1[[#This Row],[SENSIBILITE]]</f>
        <v>3539193.1079599364</v>
      </c>
    </row>
    <row r="1189" spans="1:22" ht="15" customHeight="1" x14ac:dyDescent="0.25">
      <c r="A1189" s="1">
        <v>44645</v>
      </c>
      <c r="B1189" t="s">
        <v>135</v>
      </c>
      <c r="C1189">
        <v>201668</v>
      </c>
      <c r="D1189" t="s">
        <v>660</v>
      </c>
      <c r="E1189" t="s">
        <v>661</v>
      </c>
      <c r="F1189" s="2">
        <v>620</v>
      </c>
      <c r="G1189" s="3">
        <v>100636.48</v>
      </c>
      <c r="H1189" s="2">
        <v>62394617.600000001</v>
      </c>
      <c r="I1189" s="1">
        <v>45306</v>
      </c>
      <c r="J1189" s="1"/>
      <c r="K1189" s="2">
        <v>661</v>
      </c>
      <c r="L1189">
        <v>661</v>
      </c>
      <c r="M1189" t="s">
        <v>106</v>
      </c>
      <c r="N1189" t="s">
        <v>107</v>
      </c>
      <c r="O1189" t="s">
        <v>108</v>
      </c>
      <c r="P1189">
        <v>1.7584046600000001</v>
      </c>
      <c r="Q1189">
        <v>1.7949999999999999</v>
      </c>
      <c r="R1189">
        <v>0</v>
      </c>
      <c r="S1189" t="s">
        <v>109</v>
      </c>
      <c r="U1189" t="str">
        <f>IFERROR(INDEX([1]!Tableau7[[#All],[DESCRIPTION]],MATCH(Tableau1[[#This Row],[EMETTEUR]],[1]!Tableau7[[#All],[CODE]],0)),"")</f>
        <v/>
      </c>
      <c r="V1189">
        <f>Tableau1[[#This Row],[TOTAL_VALO]]*Tableau1[[#This Row],[SENSIBILITE]]</f>
        <v>109714986.34675802</v>
      </c>
    </row>
    <row r="1190" spans="1:22" ht="15" customHeight="1" x14ac:dyDescent="0.25">
      <c r="A1190" s="1">
        <v>44645</v>
      </c>
      <c r="B1190" t="s">
        <v>103</v>
      </c>
      <c r="C1190">
        <v>201668</v>
      </c>
      <c r="D1190" t="s">
        <v>660</v>
      </c>
      <c r="E1190" t="s">
        <v>661</v>
      </c>
      <c r="F1190">
        <v>270</v>
      </c>
      <c r="G1190" s="3">
        <v>100636.48</v>
      </c>
      <c r="H1190" s="3">
        <v>27171849.600000001</v>
      </c>
      <c r="I1190" s="1">
        <v>45306</v>
      </c>
      <c r="J1190" s="1"/>
      <c r="K1190" s="2">
        <v>661</v>
      </c>
      <c r="L1190" s="2">
        <v>661</v>
      </c>
      <c r="M1190" t="s">
        <v>106</v>
      </c>
      <c r="N1190" t="s">
        <v>107</v>
      </c>
      <c r="O1190" t="s">
        <v>108</v>
      </c>
      <c r="P1190">
        <v>1.7584046600000001</v>
      </c>
      <c r="Q1190">
        <v>1.7949999999999999</v>
      </c>
      <c r="R1190">
        <v>0</v>
      </c>
      <c r="S1190" t="s">
        <v>109</v>
      </c>
      <c r="U1190" t="str">
        <f>IFERROR(INDEX([1]!Tableau7[[#All],[DESCRIPTION]],MATCH(Tableau1[[#This Row],[EMETTEUR]],[1]!Tableau7[[#All],[CODE]],0)),"")</f>
        <v/>
      </c>
      <c r="V1190">
        <f>Tableau1[[#This Row],[TOTAL_VALO]]*Tableau1[[#This Row],[SENSIBILITE]]</f>
        <v>47779106.957459137</v>
      </c>
    </row>
    <row r="1191" spans="1:22" ht="15" customHeight="1" x14ac:dyDescent="0.25">
      <c r="A1191" s="1">
        <v>44645</v>
      </c>
      <c r="B1191" t="s">
        <v>185</v>
      </c>
      <c r="C1191">
        <v>201671</v>
      </c>
      <c r="D1191" t="s">
        <v>662</v>
      </c>
      <c r="E1191" t="s">
        <v>663</v>
      </c>
      <c r="F1191">
        <v>285</v>
      </c>
      <c r="G1191" s="3">
        <v>99934.76</v>
      </c>
      <c r="H1191" s="2">
        <v>28481406.600000001</v>
      </c>
      <c r="I1191" s="1">
        <v>46524</v>
      </c>
      <c r="J1191" s="1"/>
      <c r="K1191" s="2">
        <v>1879</v>
      </c>
      <c r="L1191" s="2">
        <v>1879</v>
      </c>
      <c r="M1191" t="s">
        <v>106</v>
      </c>
      <c r="N1191" t="s">
        <v>107</v>
      </c>
      <c r="O1191" t="s">
        <v>108</v>
      </c>
      <c r="P1191">
        <v>4.8110462900000002</v>
      </c>
      <c r="Q1191">
        <v>2.157</v>
      </c>
      <c r="R1191">
        <v>0</v>
      </c>
      <c r="S1191" t="s">
        <v>109</v>
      </c>
      <c r="U1191" t="str">
        <f>IFERROR(INDEX([1]!Tableau7[[#All],[DESCRIPTION]],MATCH(Tableau1[[#This Row],[EMETTEUR]],[1]!Tableau7[[#All],[CODE]],0)),"")</f>
        <v/>
      </c>
      <c r="V1191">
        <f>Tableau1[[#This Row],[TOTAL_VALO]]*Tableau1[[#This Row],[SENSIBILITE]]</f>
        <v>137025365.55691153</v>
      </c>
    </row>
    <row r="1192" spans="1:22" ht="15" customHeight="1" x14ac:dyDescent="0.25">
      <c r="A1192" s="1">
        <v>44645</v>
      </c>
      <c r="B1192" t="s">
        <v>110</v>
      </c>
      <c r="C1192">
        <v>201671</v>
      </c>
      <c r="D1192" t="s">
        <v>662</v>
      </c>
      <c r="E1192" t="s">
        <v>663</v>
      </c>
      <c r="F1192">
        <v>250</v>
      </c>
      <c r="G1192" s="3">
        <v>99934.76</v>
      </c>
      <c r="H1192" s="2">
        <v>24983690</v>
      </c>
      <c r="I1192" s="1">
        <v>46524</v>
      </c>
      <c r="J1192" s="1"/>
      <c r="K1192" s="2">
        <v>1879</v>
      </c>
      <c r="L1192" s="2">
        <v>1879</v>
      </c>
      <c r="M1192" t="s">
        <v>106</v>
      </c>
      <c r="N1192" t="s">
        <v>107</v>
      </c>
      <c r="O1192" t="s">
        <v>108</v>
      </c>
      <c r="P1192">
        <v>4.8110462900000002</v>
      </c>
      <c r="Q1192">
        <v>2.157</v>
      </c>
      <c r="R1192">
        <v>0</v>
      </c>
      <c r="S1192" t="s">
        <v>109</v>
      </c>
      <c r="U1192" t="str">
        <f>IFERROR(INDEX([1]!Tableau7[[#All],[DESCRIPTION]],MATCH(Tableau1[[#This Row],[EMETTEUR]],[1]!Tableau7[[#All],[CODE]],0)),"")</f>
        <v/>
      </c>
      <c r="V1192">
        <f>Tableau1[[#This Row],[TOTAL_VALO]]*Tableau1[[#This Row],[SENSIBILITE]]</f>
        <v>120197689.08501011</v>
      </c>
    </row>
    <row r="1193" spans="1:22" ht="15" customHeight="1" x14ac:dyDescent="0.25">
      <c r="A1193" s="1">
        <v>44645</v>
      </c>
      <c r="B1193" t="s">
        <v>114</v>
      </c>
      <c r="C1193">
        <v>201671</v>
      </c>
      <c r="D1193" t="s">
        <v>662</v>
      </c>
      <c r="E1193" t="s">
        <v>663</v>
      </c>
      <c r="F1193">
        <v>150</v>
      </c>
      <c r="G1193" s="3">
        <v>99934.76</v>
      </c>
      <c r="H1193" s="3">
        <v>14990214</v>
      </c>
      <c r="I1193" s="1">
        <v>46524</v>
      </c>
      <c r="J1193" s="1"/>
      <c r="K1193" s="2">
        <v>1879</v>
      </c>
      <c r="L1193" s="2">
        <v>1879</v>
      </c>
      <c r="M1193" t="s">
        <v>106</v>
      </c>
      <c r="N1193" t="s">
        <v>107</v>
      </c>
      <c r="O1193" t="s">
        <v>108</v>
      </c>
      <c r="P1193">
        <v>4.8110462900000002</v>
      </c>
      <c r="Q1193">
        <v>2.157</v>
      </c>
      <c r="R1193">
        <v>0</v>
      </c>
      <c r="S1193" t="s">
        <v>109</v>
      </c>
      <c r="U1193" t="str">
        <f>IFERROR(INDEX([1]!Tableau7[[#All],[DESCRIPTION]],MATCH(Tableau1[[#This Row],[EMETTEUR]],[1]!Tableau7[[#All],[CODE]],0)),"")</f>
        <v/>
      </c>
      <c r="V1193">
        <f>Tableau1[[#This Row],[TOTAL_VALO]]*Tableau1[[#This Row],[SENSIBILITE]]</f>
        <v>72118613.45100607</v>
      </c>
    </row>
    <row r="1194" spans="1:22" ht="15" customHeight="1" x14ac:dyDescent="0.25">
      <c r="A1194" s="1">
        <v>44645</v>
      </c>
      <c r="B1194" t="s">
        <v>139</v>
      </c>
      <c r="C1194">
        <v>201671</v>
      </c>
      <c r="D1194" t="s">
        <v>662</v>
      </c>
      <c r="E1194" t="s">
        <v>663</v>
      </c>
      <c r="F1194">
        <v>30</v>
      </c>
      <c r="G1194" s="3">
        <v>99934.76</v>
      </c>
      <c r="H1194" s="2">
        <v>2998042.8</v>
      </c>
      <c r="I1194" s="1">
        <v>46524</v>
      </c>
      <c r="J1194" s="1"/>
      <c r="K1194" s="2">
        <v>1879</v>
      </c>
      <c r="L1194" s="2">
        <v>1879</v>
      </c>
      <c r="M1194" t="s">
        <v>106</v>
      </c>
      <c r="N1194" t="s">
        <v>107</v>
      </c>
      <c r="O1194" t="s">
        <v>108</v>
      </c>
      <c r="P1194">
        <v>4.8110462900000002</v>
      </c>
      <c r="Q1194">
        <v>2.157</v>
      </c>
      <c r="R1194">
        <v>0</v>
      </c>
      <c r="S1194" t="s">
        <v>109</v>
      </c>
      <c r="U1194" t="str">
        <f>IFERROR(INDEX([1]!Tableau7[[#All],[DESCRIPTION]],MATCH(Tableau1[[#This Row],[EMETTEUR]],[1]!Tableau7[[#All],[CODE]],0)),"")</f>
        <v/>
      </c>
      <c r="V1194">
        <f>Tableau1[[#This Row],[TOTAL_VALO]]*Tableau1[[#This Row],[SENSIBILITE]]</f>
        <v>14423722.690201212</v>
      </c>
    </row>
    <row r="1195" spans="1:22" ht="15" customHeight="1" x14ac:dyDescent="0.25">
      <c r="A1195" s="1">
        <v>44645</v>
      </c>
      <c r="B1195" t="s">
        <v>103</v>
      </c>
      <c r="C1195">
        <v>201671</v>
      </c>
      <c r="D1195" t="s">
        <v>662</v>
      </c>
      <c r="E1195" t="s">
        <v>663</v>
      </c>
      <c r="F1195" s="2">
        <v>100</v>
      </c>
      <c r="G1195" s="3">
        <v>99934.76</v>
      </c>
      <c r="H1195" s="3">
        <v>9993476</v>
      </c>
      <c r="I1195" s="1">
        <v>46524</v>
      </c>
      <c r="K1195" s="2">
        <v>1879</v>
      </c>
      <c r="L1195" s="2">
        <v>1879</v>
      </c>
      <c r="M1195" t="s">
        <v>106</v>
      </c>
      <c r="N1195" t="s">
        <v>107</v>
      </c>
      <c r="O1195" t="s">
        <v>108</v>
      </c>
      <c r="P1195">
        <v>4.8110462900000002</v>
      </c>
      <c r="Q1195">
        <v>2.157</v>
      </c>
      <c r="R1195">
        <v>0</v>
      </c>
      <c r="S1195" t="s">
        <v>109</v>
      </c>
      <c r="U1195" t="str">
        <f>IFERROR(INDEX([1]!Tableau7[[#All],[DESCRIPTION]],MATCH(Tableau1[[#This Row],[EMETTEUR]],[1]!Tableau7[[#All],[CODE]],0)),"")</f>
        <v/>
      </c>
      <c r="V1195">
        <f>Tableau1[[#This Row],[TOTAL_VALO]]*Tableau1[[#This Row],[SENSIBILITE]]</f>
        <v>48079075.634004042</v>
      </c>
    </row>
    <row r="1196" spans="1:22" ht="15" customHeight="1" x14ac:dyDescent="0.25">
      <c r="A1196" s="1">
        <v>44645</v>
      </c>
      <c r="B1196" t="s">
        <v>179</v>
      </c>
      <c r="C1196">
        <v>201674</v>
      </c>
      <c r="D1196" t="s">
        <v>664</v>
      </c>
      <c r="E1196" t="s">
        <v>665</v>
      </c>
      <c r="F1196" s="2">
        <v>90</v>
      </c>
      <c r="G1196" s="3">
        <v>100276.3</v>
      </c>
      <c r="H1196" s="2">
        <v>9024867</v>
      </c>
      <c r="I1196" s="1">
        <v>45369</v>
      </c>
      <c r="J1196" s="1"/>
      <c r="K1196" s="2">
        <v>724</v>
      </c>
      <c r="L1196">
        <v>724</v>
      </c>
      <c r="M1196" t="s">
        <v>106</v>
      </c>
      <c r="N1196" t="s">
        <v>107</v>
      </c>
      <c r="O1196" t="s">
        <v>108</v>
      </c>
      <c r="P1196">
        <v>1.9235205399999999</v>
      </c>
      <c r="Q1196">
        <v>1.8560000000000001</v>
      </c>
      <c r="R1196">
        <v>0</v>
      </c>
      <c r="S1196" t="s">
        <v>109</v>
      </c>
      <c r="U1196" t="str">
        <f>IFERROR(INDEX([1]!Tableau7[[#All],[DESCRIPTION]],MATCH(Tableau1[[#This Row],[EMETTEUR]],[1]!Tableau7[[#All],[CODE]],0)),"")</f>
        <v/>
      </c>
      <c r="V1196">
        <f>Tableau1[[#This Row],[TOTAL_VALO]]*Tableau1[[#This Row],[SENSIBILITE]]</f>
        <v>17359517.045268178</v>
      </c>
    </row>
    <row r="1197" spans="1:22" ht="15" customHeight="1" x14ac:dyDescent="0.25">
      <c r="A1197" s="1">
        <v>44645</v>
      </c>
      <c r="B1197" t="s">
        <v>185</v>
      </c>
      <c r="C1197">
        <v>201674</v>
      </c>
      <c r="D1197" t="s">
        <v>664</v>
      </c>
      <c r="E1197" t="s">
        <v>665</v>
      </c>
      <c r="F1197" s="2">
        <v>1197</v>
      </c>
      <c r="G1197" s="3">
        <v>100276.3</v>
      </c>
      <c r="H1197" s="2">
        <v>120030731.09999999</v>
      </c>
      <c r="I1197" s="1">
        <v>45369</v>
      </c>
      <c r="K1197">
        <v>724</v>
      </c>
      <c r="L1197">
        <v>724</v>
      </c>
      <c r="M1197" t="s">
        <v>106</v>
      </c>
      <c r="N1197" t="s">
        <v>107</v>
      </c>
      <c r="O1197" t="s">
        <v>108</v>
      </c>
      <c r="P1197">
        <v>1.9235205399999999</v>
      </c>
      <c r="Q1197">
        <v>1.8560000000000001</v>
      </c>
      <c r="R1197">
        <v>0</v>
      </c>
      <c r="S1197" t="s">
        <v>109</v>
      </c>
      <c r="U1197" t="str">
        <f>IFERROR(INDEX([1]!Tableau7[[#All],[DESCRIPTION]],MATCH(Tableau1[[#This Row],[EMETTEUR]],[1]!Tableau7[[#All],[CODE]],0)),"")</f>
        <v/>
      </c>
      <c r="V1197">
        <f>Tableau1[[#This Row],[TOTAL_VALO]]*Tableau1[[#This Row],[SENSIBILITE]]</f>
        <v>230881576.70206678</v>
      </c>
    </row>
    <row r="1198" spans="1:22" ht="15" customHeight="1" x14ac:dyDescent="0.25">
      <c r="A1198" s="1">
        <v>44645</v>
      </c>
      <c r="B1198" t="s">
        <v>198</v>
      </c>
      <c r="C1198">
        <v>201674</v>
      </c>
      <c r="D1198" t="s">
        <v>664</v>
      </c>
      <c r="E1198" t="s">
        <v>665</v>
      </c>
      <c r="F1198" s="2">
        <v>100</v>
      </c>
      <c r="G1198" s="3">
        <v>100276.3</v>
      </c>
      <c r="H1198" s="2">
        <v>10027630</v>
      </c>
      <c r="I1198" s="1">
        <v>45369</v>
      </c>
      <c r="K1198" s="2">
        <v>724</v>
      </c>
      <c r="L1198" s="2">
        <v>724</v>
      </c>
      <c r="M1198" t="s">
        <v>106</v>
      </c>
      <c r="N1198" t="s">
        <v>107</v>
      </c>
      <c r="O1198" t="s">
        <v>108</v>
      </c>
      <c r="P1198">
        <v>1.9235205399999999</v>
      </c>
      <c r="Q1198">
        <v>1.8560000000000001</v>
      </c>
      <c r="R1198">
        <v>0</v>
      </c>
      <c r="S1198" t="s">
        <v>109</v>
      </c>
      <c r="U1198" t="str">
        <f>IFERROR(INDEX([1]!Tableau7[[#All],[DESCRIPTION]],MATCH(Tableau1[[#This Row],[EMETTEUR]],[1]!Tableau7[[#All],[CODE]],0)),"")</f>
        <v/>
      </c>
      <c r="V1198">
        <f>Tableau1[[#This Row],[TOTAL_VALO]]*Tableau1[[#This Row],[SENSIBILITE]]</f>
        <v>19288352.272520199</v>
      </c>
    </row>
    <row r="1199" spans="1:22" ht="15" customHeight="1" x14ac:dyDescent="0.25">
      <c r="A1199" s="1">
        <v>44645</v>
      </c>
      <c r="B1199" t="s">
        <v>262</v>
      </c>
      <c r="C1199">
        <v>201674</v>
      </c>
      <c r="D1199" t="s">
        <v>664</v>
      </c>
      <c r="E1199" t="s">
        <v>665</v>
      </c>
      <c r="F1199" s="2">
        <v>6</v>
      </c>
      <c r="G1199" s="3">
        <v>100276.3</v>
      </c>
      <c r="H1199" s="2">
        <v>601657.80000000005</v>
      </c>
      <c r="I1199" s="1">
        <v>45369</v>
      </c>
      <c r="K1199" s="2">
        <v>724</v>
      </c>
      <c r="L1199" s="2">
        <v>724</v>
      </c>
      <c r="M1199" t="s">
        <v>106</v>
      </c>
      <c r="N1199" t="s">
        <v>107</v>
      </c>
      <c r="O1199" t="s">
        <v>108</v>
      </c>
      <c r="P1199">
        <v>1.9235205399999999</v>
      </c>
      <c r="Q1199">
        <v>1.8560000000000001</v>
      </c>
      <c r="R1199">
        <v>0</v>
      </c>
      <c r="S1199" t="s">
        <v>109</v>
      </c>
      <c r="U1199" t="str">
        <f>IFERROR(INDEX([1]!Tableau7[[#All],[DESCRIPTION]],MATCH(Tableau1[[#This Row],[EMETTEUR]],[1]!Tableau7[[#All],[CODE]],0)),"")</f>
        <v/>
      </c>
      <c r="V1199">
        <f>Tableau1[[#This Row],[TOTAL_VALO]]*Tableau1[[#This Row],[SENSIBILITE]]</f>
        <v>1157301.1363512122</v>
      </c>
    </row>
    <row r="1200" spans="1:22" ht="15" customHeight="1" x14ac:dyDescent="0.25">
      <c r="A1200" s="1">
        <v>44645</v>
      </c>
      <c r="B1200" t="s">
        <v>141</v>
      </c>
      <c r="C1200">
        <v>201674</v>
      </c>
      <c r="D1200" t="s">
        <v>664</v>
      </c>
      <c r="E1200" t="s">
        <v>665</v>
      </c>
      <c r="F1200">
        <v>130</v>
      </c>
      <c r="G1200" s="3">
        <v>100276.3</v>
      </c>
      <c r="H1200" s="2">
        <v>13035919</v>
      </c>
      <c r="I1200" s="1">
        <v>45369</v>
      </c>
      <c r="K1200">
        <v>724</v>
      </c>
      <c r="L1200">
        <v>724</v>
      </c>
      <c r="M1200" t="s">
        <v>106</v>
      </c>
      <c r="N1200" t="s">
        <v>107</v>
      </c>
      <c r="O1200" t="s">
        <v>108</v>
      </c>
      <c r="P1200">
        <v>1.9235205399999999</v>
      </c>
      <c r="Q1200">
        <v>1.8560000000000001</v>
      </c>
      <c r="R1200">
        <v>0</v>
      </c>
      <c r="S1200" t="s">
        <v>109</v>
      </c>
      <c r="U1200" t="str">
        <f>IFERROR(INDEX([1]!Tableau7[[#All],[DESCRIPTION]],MATCH(Tableau1[[#This Row],[EMETTEUR]],[1]!Tableau7[[#All],[CODE]],0)),"")</f>
        <v/>
      </c>
      <c r="V1200">
        <f>Tableau1[[#This Row],[TOTAL_VALO]]*Tableau1[[#This Row],[SENSIBILITE]]</f>
        <v>25074857.95427626</v>
      </c>
    </row>
    <row r="1201" spans="1:22" ht="15" customHeight="1" x14ac:dyDescent="0.25">
      <c r="A1201" s="1">
        <v>44645</v>
      </c>
      <c r="B1201" t="s">
        <v>119</v>
      </c>
      <c r="C1201">
        <v>201674</v>
      </c>
      <c r="D1201" t="s">
        <v>664</v>
      </c>
      <c r="E1201" t="s">
        <v>665</v>
      </c>
      <c r="F1201" s="2">
        <v>440</v>
      </c>
      <c r="G1201" s="3">
        <v>100276.3</v>
      </c>
      <c r="H1201" s="3">
        <v>44121572</v>
      </c>
      <c r="I1201" s="1">
        <v>45369</v>
      </c>
      <c r="K1201" s="2">
        <v>724</v>
      </c>
      <c r="L1201" s="2">
        <v>724</v>
      </c>
      <c r="M1201" t="s">
        <v>106</v>
      </c>
      <c r="N1201" t="s">
        <v>107</v>
      </c>
      <c r="O1201" t="s">
        <v>108</v>
      </c>
      <c r="P1201">
        <v>1.9235205399999999</v>
      </c>
      <c r="Q1201">
        <v>1.8560000000000001</v>
      </c>
      <c r="R1201">
        <v>0</v>
      </c>
      <c r="S1201" t="s">
        <v>109</v>
      </c>
      <c r="U1201" t="str">
        <f>IFERROR(INDEX([1]!Tableau7[[#All],[DESCRIPTION]],MATCH(Tableau1[[#This Row],[EMETTEUR]],[1]!Tableau7[[#All],[CODE]],0)),"")</f>
        <v/>
      </c>
      <c r="V1201">
        <f>Tableau1[[#This Row],[TOTAL_VALO]]*Tableau1[[#This Row],[SENSIBILITE]]</f>
        <v>84868749.999088883</v>
      </c>
    </row>
    <row r="1202" spans="1:22" ht="15" customHeight="1" x14ac:dyDescent="0.25">
      <c r="A1202" s="1">
        <v>44645</v>
      </c>
      <c r="B1202" t="s">
        <v>139</v>
      </c>
      <c r="C1202">
        <v>201674</v>
      </c>
      <c r="D1202" t="s">
        <v>664</v>
      </c>
      <c r="E1202" t="s">
        <v>665</v>
      </c>
      <c r="F1202" s="2">
        <v>307</v>
      </c>
      <c r="G1202" s="3">
        <v>100276.3</v>
      </c>
      <c r="H1202" s="3">
        <v>30784824.100000001</v>
      </c>
      <c r="I1202" s="1">
        <v>45369</v>
      </c>
      <c r="K1202" s="2">
        <v>724</v>
      </c>
      <c r="L1202" s="2">
        <v>724</v>
      </c>
      <c r="M1202" t="s">
        <v>106</v>
      </c>
      <c r="N1202" t="s">
        <v>107</v>
      </c>
      <c r="O1202" t="s">
        <v>108</v>
      </c>
      <c r="P1202">
        <v>1.9235205399999999</v>
      </c>
      <c r="Q1202">
        <v>1.8560000000000001</v>
      </c>
      <c r="R1202">
        <v>0</v>
      </c>
      <c r="S1202" t="s">
        <v>109</v>
      </c>
      <c r="U1202" t="str">
        <f>IFERROR(INDEX([1]!Tableau7[[#All],[DESCRIPTION]],MATCH(Tableau1[[#This Row],[EMETTEUR]],[1]!Tableau7[[#All],[CODE]],0)),"")</f>
        <v/>
      </c>
      <c r="V1202">
        <f>Tableau1[[#This Row],[TOTAL_VALO]]*Tableau1[[#This Row],[SENSIBILITE]]</f>
        <v>59215241.476637013</v>
      </c>
    </row>
    <row r="1203" spans="1:22" ht="15" customHeight="1" x14ac:dyDescent="0.25">
      <c r="A1203" s="1">
        <v>44645</v>
      </c>
      <c r="B1203" t="s">
        <v>134</v>
      </c>
      <c r="C1203">
        <v>201674</v>
      </c>
      <c r="D1203" t="s">
        <v>664</v>
      </c>
      <c r="E1203" t="s">
        <v>665</v>
      </c>
      <c r="F1203" s="2">
        <v>30</v>
      </c>
      <c r="G1203" s="3">
        <v>100276.3</v>
      </c>
      <c r="H1203" s="2">
        <v>3008289</v>
      </c>
      <c r="I1203" s="1">
        <v>45369</v>
      </c>
      <c r="K1203" s="2">
        <v>724</v>
      </c>
      <c r="L1203" s="2">
        <v>724</v>
      </c>
      <c r="M1203" t="s">
        <v>106</v>
      </c>
      <c r="N1203" t="s">
        <v>107</v>
      </c>
      <c r="O1203" t="s">
        <v>108</v>
      </c>
      <c r="P1203">
        <v>1.9235205399999999</v>
      </c>
      <c r="Q1203">
        <v>1.8560000000000001</v>
      </c>
      <c r="R1203">
        <v>0</v>
      </c>
      <c r="S1203" t="s">
        <v>109</v>
      </c>
      <c r="U1203" t="str">
        <f>IFERROR(INDEX([1]!Tableau7[[#All],[DESCRIPTION]],MATCH(Tableau1[[#This Row],[EMETTEUR]],[1]!Tableau7[[#All],[CODE]],0)),"")</f>
        <v/>
      </c>
      <c r="V1203">
        <f>Tableau1[[#This Row],[TOTAL_VALO]]*Tableau1[[#This Row],[SENSIBILITE]]</f>
        <v>5786505.6817560596</v>
      </c>
    </row>
    <row r="1204" spans="1:22" ht="15" customHeight="1" x14ac:dyDescent="0.25">
      <c r="A1204" s="1">
        <v>44645</v>
      </c>
      <c r="B1204" t="s">
        <v>110</v>
      </c>
      <c r="C1204">
        <v>1252</v>
      </c>
      <c r="D1204" t="s">
        <v>96</v>
      </c>
      <c r="E1204" t="s">
        <v>97</v>
      </c>
      <c r="F1204" s="2">
        <v>1212</v>
      </c>
      <c r="G1204" s="3">
        <v>157</v>
      </c>
      <c r="H1204" s="3">
        <v>190284</v>
      </c>
      <c r="I1204" s="1"/>
      <c r="K1204" s="2"/>
      <c r="L1204" s="2"/>
      <c r="M1204" t="s">
        <v>24</v>
      </c>
      <c r="O1204" t="s">
        <v>98</v>
      </c>
      <c r="P1204">
        <v>0</v>
      </c>
      <c r="Q1204">
        <v>0</v>
      </c>
      <c r="R1204">
        <v>0</v>
      </c>
      <c r="U1204" t="str">
        <f>IFERROR(INDEX([1]!Tableau7[[#All],[DESCRIPTION]],MATCH(Tableau1[[#This Row],[EMETTEUR]],[1]!Tableau7[[#All],[CODE]],0)),"")</f>
        <v/>
      </c>
      <c r="V1204">
        <f>Tableau1[[#This Row],[TOTAL_VALO]]*Tableau1[[#This Row],[SENSIBILITE]]</f>
        <v>0</v>
      </c>
    </row>
    <row r="1205" spans="1:22" ht="15" customHeight="1" x14ac:dyDescent="0.25">
      <c r="A1205" s="1">
        <v>44645</v>
      </c>
      <c r="B1205" t="s">
        <v>111</v>
      </c>
      <c r="C1205">
        <v>1252</v>
      </c>
      <c r="D1205" t="s">
        <v>96</v>
      </c>
      <c r="E1205" t="s">
        <v>97</v>
      </c>
      <c r="F1205" s="2">
        <v>5402</v>
      </c>
      <c r="G1205" s="3">
        <v>157</v>
      </c>
      <c r="H1205" s="2">
        <v>848114</v>
      </c>
      <c r="I1205" s="1"/>
      <c r="K1205" s="2"/>
      <c r="L1205" s="2"/>
      <c r="M1205" t="s">
        <v>24</v>
      </c>
      <c r="O1205" t="s">
        <v>98</v>
      </c>
      <c r="P1205">
        <v>0</v>
      </c>
      <c r="Q1205">
        <v>0</v>
      </c>
      <c r="R1205">
        <v>0</v>
      </c>
      <c r="U1205" t="str">
        <f>IFERROR(INDEX([1]!Tableau7[[#All],[DESCRIPTION]],MATCH(Tableau1[[#This Row],[EMETTEUR]],[1]!Tableau7[[#All],[CODE]],0)),"")</f>
        <v/>
      </c>
      <c r="V1205">
        <f>Tableau1[[#This Row],[TOTAL_VALO]]*Tableau1[[#This Row],[SENSIBILITE]]</f>
        <v>0</v>
      </c>
    </row>
    <row r="1206" spans="1:22" ht="15" customHeight="1" x14ac:dyDescent="0.25">
      <c r="A1206" s="1">
        <v>44645</v>
      </c>
      <c r="B1206" t="s">
        <v>112</v>
      </c>
      <c r="C1206">
        <v>1252</v>
      </c>
      <c r="D1206" t="s">
        <v>96</v>
      </c>
      <c r="E1206" t="s">
        <v>97</v>
      </c>
      <c r="F1206" s="2">
        <v>980</v>
      </c>
      <c r="G1206" s="3">
        <v>157</v>
      </c>
      <c r="H1206" s="2">
        <v>153860</v>
      </c>
      <c r="I1206" s="1"/>
      <c r="K1206" s="2"/>
      <c r="L1206" s="2"/>
      <c r="M1206" t="s">
        <v>24</v>
      </c>
      <c r="O1206" t="s">
        <v>98</v>
      </c>
      <c r="P1206">
        <v>0</v>
      </c>
      <c r="Q1206">
        <v>0</v>
      </c>
      <c r="R1206">
        <v>0</v>
      </c>
      <c r="U1206" t="str">
        <f>IFERROR(INDEX([1]!Tableau7[[#All],[DESCRIPTION]],MATCH(Tableau1[[#This Row],[EMETTEUR]],[1]!Tableau7[[#All],[CODE]],0)),"")</f>
        <v/>
      </c>
      <c r="V1206">
        <f>Tableau1[[#This Row],[TOTAL_VALO]]*Tableau1[[#This Row],[SENSIBILITE]]</f>
        <v>0</v>
      </c>
    </row>
    <row r="1207" spans="1:22" ht="15" customHeight="1" x14ac:dyDescent="0.25">
      <c r="A1207" s="1">
        <v>44645</v>
      </c>
      <c r="B1207" t="s">
        <v>113</v>
      </c>
      <c r="C1207">
        <v>1252</v>
      </c>
      <c r="D1207" t="s">
        <v>96</v>
      </c>
      <c r="E1207" t="s">
        <v>97</v>
      </c>
      <c r="F1207" s="2">
        <v>15803</v>
      </c>
      <c r="G1207" s="3">
        <v>157</v>
      </c>
      <c r="H1207" s="2">
        <v>2481071</v>
      </c>
      <c r="I1207" s="1"/>
      <c r="J1207" s="1"/>
      <c r="K1207" s="2"/>
      <c r="M1207" t="s">
        <v>24</v>
      </c>
      <c r="O1207" t="s">
        <v>98</v>
      </c>
      <c r="P1207">
        <v>0</v>
      </c>
      <c r="Q1207">
        <v>0</v>
      </c>
      <c r="R1207">
        <v>0</v>
      </c>
      <c r="U1207" t="str">
        <f>IFERROR(INDEX([1]!Tableau7[[#All],[DESCRIPTION]],MATCH(Tableau1[[#This Row],[EMETTEUR]],[1]!Tableau7[[#All],[CODE]],0)),"")</f>
        <v/>
      </c>
      <c r="V1207">
        <f>Tableau1[[#This Row],[TOTAL_VALO]]*Tableau1[[#This Row],[SENSIBILITE]]</f>
        <v>0</v>
      </c>
    </row>
    <row r="1208" spans="1:22" ht="15" customHeight="1" x14ac:dyDescent="0.25">
      <c r="A1208" s="1">
        <v>44645</v>
      </c>
      <c r="B1208" t="s">
        <v>114</v>
      </c>
      <c r="C1208">
        <v>1252</v>
      </c>
      <c r="D1208" t="s">
        <v>96</v>
      </c>
      <c r="E1208" t="s">
        <v>97</v>
      </c>
      <c r="F1208" s="2">
        <v>16041</v>
      </c>
      <c r="G1208" s="3">
        <v>157</v>
      </c>
      <c r="H1208" s="2">
        <v>2518437</v>
      </c>
      <c r="I1208" s="1"/>
      <c r="J1208" s="1"/>
      <c r="K1208" s="2"/>
      <c r="M1208" t="s">
        <v>24</v>
      </c>
      <c r="O1208" t="s">
        <v>98</v>
      </c>
      <c r="P1208">
        <v>0</v>
      </c>
      <c r="Q1208">
        <v>0</v>
      </c>
      <c r="R1208">
        <v>0</v>
      </c>
      <c r="U1208" t="str">
        <f>IFERROR(INDEX([1]!Tableau7[[#All],[DESCRIPTION]],MATCH(Tableau1[[#This Row],[EMETTEUR]],[1]!Tableau7[[#All],[CODE]],0)),"")</f>
        <v/>
      </c>
      <c r="V1208">
        <f>Tableau1[[#This Row],[TOTAL_VALO]]*Tableau1[[#This Row],[SENSIBILITE]]</f>
        <v>0</v>
      </c>
    </row>
    <row r="1209" spans="1:22" ht="15" customHeight="1" x14ac:dyDescent="0.25">
      <c r="A1209" s="1">
        <v>44645</v>
      </c>
      <c r="B1209" t="s">
        <v>115</v>
      </c>
      <c r="C1209">
        <v>1252</v>
      </c>
      <c r="D1209" t="s">
        <v>96</v>
      </c>
      <c r="E1209" t="s">
        <v>97</v>
      </c>
      <c r="F1209" s="2">
        <v>5382</v>
      </c>
      <c r="G1209" s="3">
        <v>157</v>
      </c>
      <c r="H1209" s="2">
        <v>844974</v>
      </c>
      <c r="I1209" s="1"/>
      <c r="J1209" s="1"/>
      <c r="K1209" s="2"/>
      <c r="L1209" s="2"/>
      <c r="M1209" t="s">
        <v>24</v>
      </c>
      <c r="O1209" t="s">
        <v>98</v>
      </c>
      <c r="P1209">
        <v>0</v>
      </c>
      <c r="Q1209">
        <v>0</v>
      </c>
      <c r="R1209">
        <v>0</v>
      </c>
      <c r="U1209" t="str">
        <f>IFERROR(INDEX([1]!Tableau7[[#All],[DESCRIPTION]],MATCH(Tableau1[[#This Row],[EMETTEUR]],[1]!Tableau7[[#All],[CODE]],0)),"")</f>
        <v/>
      </c>
      <c r="V1209">
        <f>Tableau1[[#This Row],[TOTAL_VALO]]*Tableau1[[#This Row],[SENSIBILITE]]</f>
        <v>0</v>
      </c>
    </row>
    <row r="1210" spans="1:22" ht="15" customHeight="1" x14ac:dyDescent="0.25">
      <c r="A1210" s="1">
        <v>44645</v>
      </c>
      <c r="B1210" t="s">
        <v>116</v>
      </c>
      <c r="C1210">
        <v>1252</v>
      </c>
      <c r="D1210" t="s">
        <v>96</v>
      </c>
      <c r="E1210" t="s">
        <v>97</v>
      </c>
      <c r="F1210" s="2">
        <v>5746</v>
      </c>
      <c r="G1210" s="3">
        <v>157</v>
      </c>
      <c r="H1210" s="2">
        <v>902122</v>
      </c>
      <c r="I1210" s="1"/>
      <c r="J1210" s="1"/>
      <c r="K1210" s="2"/>
      <c r="L1210" s="2"/>
      <c r="M1210" t="s">
        <v>24</v>
      </c>
      <c r="O1210" t="s">
        <v>98</v>
      </c>
      <c r="P1210">
        <v>0</v>
      </c>
      <c r="Q1210">
        <v>0</v>
      </c>
      <c r="R1210">
        <v>0</v>
      </c>
      <c r="U1210" t="str">
        <f>IFERROR(INDEX([1]!Tableau7[[#All],[DESCRIPTION]],MATCH(Tableau1[[#This Row],[EMETTEUR]],[1]!Tableau7[[#All],[CODE]],0)),"")</f>
        <v/>
      </c>
      <c r="V1210">
        <f>Tableau1[[#This Row],[TOTAL_VALO]]*Tableau1[[#This Row],[SENSIBILITE]]</f>
        <v>0</v>
      </c>
    </row>
    <row r="1211" spans="1:22" ht="15" customHeight="1" x14ac:dyDescent="0.25">
      <c r="A1211" s="1">
        <v>44645</v>
      </c>
      <c r="B1211" t="s">
        <v>117</v>
      </c>
      <c r="C1211">
        <v>1252</v>
      </c>
      <c r="D1211" t="s">
        <v>96</v>
      </c>
      <c r="E1211" t="s">
        <v>97</v>
      </c>
      <c r="F1211" s="2">
        <v>15825</v>
      </c>
      <c r="G1211" s="2">
        <v>157</v>
      </c>
      <c r="H1211" s="2">
        <v>2484525</v>
      </c>
      <c r="I1211" s="1"/>
      <c r="J1211" s="1"/>
      <c r="K1211" s="2"/>
      <c r="L1211" s="2"/>
      <c r="M1211" t="s">
        <v>24</v>
      </c>
      <c r="O1211" t="s">
        <v>98</v>
      </c>
      <c r="P1211">
        <v>0</v>
      </c>
      <c r="Q1211">
        <v>0</v>
      </c>
      <c r="R1211">
        <v>0</v>
      </c>
      <c r="U1211" t="str">
        <f>IFERROR(INDEX([1]!Tableau7[[#All],[DESCRIPTION]],MATCH(Tableau1[[#This Row],[EMETTEUR]],[1]!Tableau7[[#All],[CODE]],0)),"")</f>
        <v/>
      </c>
      <c r="V1211">
        <f>Tableau1[[#This Row],[TOTAL_VALO]]*Tableau1[[#This Row],[SENSIBILITE]]</f>
        <v>0</v>
      </c>
    </row>
    <row r="1212" spans="1:22" ht="15" customHeight="1" x14ac:dyDescent="0.25">
      <c r="A1212" s="1">
        <v>44645</v>
      </c>
      <c r="B1212" t="s">
        <v>118</v>
      </c>
      <c r="C1212">
        <v>1252</v>
      </c>
      <c r="D1212" t="s">
        <v>96</v>
      </c>
      <c r="E1212" t="s">
        <v>97</v>
      </c>
      <c r="F1212" s="2">
        <v>2860</v>
      </c>
      <c r="G1212" s="2">
        <v>157</v>
      </c>
      <c r="H1212" s="2">
        <v>449020</v>
      </c>
      <c r="I1212" s="1"/>
      <c r="J1212" s="1"/>
      <c r="K1212" s="2"/>
      <c r="L1212" s="2"/>
      <c r="M1212" t="s">
        <v>24</v>
      </c>
      <c r="O1212" t="s">
        <v>98</v>
      </c>
      <c r="P1212">
        <v>0</v>
      </c>
      <c r="Q1212">
        <v>0</v>
      </c>
      <c r="R1212">
        <v>0</v>
      </c>
      <c r="U1212" t="str">
        <f>IFERROR(INDEX([1]!Tableau7[[#All],[DESCRIPTION]],MATCH(Tableau1[[#This Row],[EMETTEUR]],[1]!Tableau7[[#All],[CODE]],0)),"")</f>
        <v/>
      </c>
      <c r="V1212">
        <f>Tableau1[[#This Row],[TOTAL_VALO]]*Tableau1[[#This Row],[SENSIBILITE]]</f>
        <v>0</v>
      </c>
    </row>
    <row r="1213" spans="1:22" ht="15" customHeight="1" x14ac:dyDescent="0.25">
      <c r="A1213" s="1">
        <v>44645</v>
      </c>
      <c r="B1213" t="s">
        <v>125</v>
      </c>
      <c r="C1213">
        <v>1252</v>
      </c>
      <c r="D1213" t="s">
        <v>96</v>
      </c>
      <c r="E1213" t="s">
        <v>97</v>
      </c>
      <c r="F1213" s="2">
        <v>25</v>
      </c>
      <c r="G1213" s="2">
        <v>157</v>
      </c>
      <c r="H1213" s="2">
        <v>3925</v>
      </c>
      <c r="I1213" s="1"/>
      <c r="J1213" s="1"/>
      <c r="K1213" s="2"/>
      <c r="L1213" s="2"/>
      <c r="M1213" t="s">
        <v>24</v>
      </c>
      <c r="O1213" t="s">
        <v>98</v>
      </c>
      <c r="P1213">
        <v>0</v>
      </c>
      <c r="Q1213">
        <v>0</v>
      </c>
      <c r="R1213">
        <v>0</v>
      </c>
      <c r="U1213" t="str">
        <f>IFERROR(INDEX([1]!Tableau7[[#All],[DESCRIPTION]],MATCH(Tableau1[[#This Row],[EMETTEUR]],[1]!Tableau7[[#All],[CODE]],0)),"")</f>
        <v/>
      </c>
      <c r="V1213">
        <f>Tableau1[[#This Row],[TOTAL_VALO]]*Tableau1[[#This Row],[SENSIBILITE]]</f>
        <v>0</v>
      </c>
    </row>
    <row r="1214" spans="1:22" ht="15" customHeight="1" x14ac:dyDescent="0.25">
      <c r="A1214" s="1">
        <v>44645</v>
      </c>
      <c r="B1214" t="s">
        <v>120</v>
      </c>
      <c r="C1214">
        <v>1252</v>
      </c>
      <c r="D1214" t="s">
        <v>96</v>
      </c>
      <c r="E1214" t="s">
        <v>97</v>
      </c>
      <c r="F1214" s="2">
        <v>5679</v>
      </c>
      <c r="G1214" s="2">
        <v>157</v>
      </c>
      <c r="H1214" s="3">
        <v>891603</v>
      </c>
      <c r="I1214" s="1"/>
      <c r="J1214" s="1"/>
      <c r="K1214" s="2"/>
      <c r="L1214" s="2"/>
      <c r="M1214" t="s">
        <v>24</v>
      </c>
      <c r="O1214" t="s">
        <v>98</v>
      </c>
      <c r="P1214">
        <v>0</v>
      </c>
      <c r="Q1214">
        <v>0</v>
      </c>
      <c r="R1214">
        <v>0</v>
      </c>
      <c r="U1214" t="str">
        <f>IFERROR(INDEX([1]!Tableau7[[#All],[DESCRIPTION]],MATCH(Tableau1[[#This Row],[EMETTEUR]],[1]!Tableau7[[#All],[CODE]],0)),"")</f>
        <v/>
      </c>
      <c r="V1214">
        <f>Tableau1[[#This Row],[TOTAL_VALO]]*Tableau1[[#This Row],[SENSIBILITE]]</f>
        <v>0</v>
      </c>
    </row>
    <row r="1215" spans="1:22" ht="15" customHeight="1" x14ac:dyDescent="0.25">
      <c r="A1215" s="1">
        <v>44645</v>
      </c>
      <c r="B1215" t="s">
        <v>21</v>
      </c>
      <c r="C1215">
        <v>1252</v>
      </c>
      <c r="D1215" t="s">
        <v>96</v>
      </c>
      <c r="E1215" t="s">
        <v>97</v>
      </c>
      <c r="F1215" s="2">
        <v>9345</v>
      </c>
      <c r="G1215" s="2">
        <v>157</v>
      </c>
      <c r="H1215" s="2">
        <v>1467165</v>
      </c>
      <c r="I1215" s="1"/>
      <c r="J1215" s="1"/>
      <c r="K1215" s="2"/>
      <c r="L1215" s="2"/>
      <c r="M1215" t="s">
        <v>24</v>
      </c>
      <c r="O1215" t="s">
        <v>98</v>
      </c>
      <c r="P1215">
        <v>0</v>
      </c>
      <c r="Q1215">
        <v>0</v>
      </c>
      <c r="R1215">
        <v>0</v>
      </c>
      <c r="U1215" t="str">
        <f>IFERROR(INDEX([1]!Tableau7[[#All],[DESCRIPTION]],MATCH(Tableau1[[#This Row],[EMETTEUR]],[1]!Tableau7[[#All],[CODE]],0)),"")</f>
        <v/>
      </c>
      <c r="V1215">
        <f>Tableau1[[#This Row],[TOTAL_VALO]]*Tableau1[[#This Row],[SENSIBILITE]]</f>
        <v>0</v>
      </c>
    </row>
    <row r="1216" spans="1:22" ht="15" customHeight="1" x14ac:dyDescent="0.25">
      <c r="A1216" s="1">
        <v>44645</v>
      </c>
      <c r="B1216" t="s">
        <v>198</v>
      </c>
      <c r="C1216">
        <v>100785</v>
      </c>
      <c r="D1216" t="s">
        <v>666</v>
      </c>
      <c r="E1216" t="s">
        <v>667</v>
      </c>
      <c r="F1216" s="2">
        <v>600</v>
      </c>
      <c r="G1216" s="2">
        <v>61184.88</v>
      </c>
      <c r="H1216" s="2">
        <v>36710928</v>
      </c>
      <c r="I1216" s="1">
        <v>45651</v>
      </c>
      <c r="J1216" s="1"/>
      <c r="K1216" s="2">
        <v>1006</v>
      </c>
      <c r="L1216" s="2">
        <v>1006</v>
      </c>
      <c r="M1216" t="s">
        <v>255</v>
      </c>
      <c r="N1216" t="s">
        <v>107</v>
      </c>
      <c r="O1216" t="s">
        <v>131</v>
      </c>
      <c r="P1216">
        <v>1.6840813299999999</v>
      </c>
      <c r="Q1216">
        <v>2.2130000000000001</v>
      </c>
      <c r="R1216">
        <v>30</v>
      </c>
      <c r="S1216" t="s">
        <v>50</v>
      </c>
      <c r="U1216" t="str">
        <f>IFERROR(INDEX([1]!Tableau7[[#All],[DESCRIPTION]],MATCH(Tableau1[[#This Row],[EMETTEUR]],[1]!Tableau7[[#All],[CODE]],0)),"")</f>
        <v/>
      </c>
      <c r="V1216">
        <f>Tableau1[[#This Row],[TOTAL_VALO]]*Tableau1[[#This Row],[SENSIBILITE]]</f>
        <v>61824188.45177424</v>
      </c>
    </row>
    <row r="1217" spans="1:22" ht="15" customHeight="1" x14ac:dyDescent="0.25">
      <c r="A1217" s="1">
        <v>44645</v>
      </c>
      <c r="B1217" t="s">
        <v>185</v>
      </c>
      <c r="C1217">
        <v>100798</v>
      </c>
      <c r="D1217" t="s">
        <v>668</v>
      </c>
      <c r="E1217" t="s">
        <v>669</v>
      </c>
      <c r="F1217">
        <v>735</v>
      </c>
      <c r="G1217" s="2">
        <v>102595.95</v>
      </c>
      <c r="H1217" s="2">
        <v>75408023.25</v>
      </c>
      <c r="I1217" s="1">
        <v>45740</v>
      </c>
      <c r="J1217" s="1"/>
      <c r="K1217" s="2">
        <v>1095</v>
      </c>
      <c r="L1217" s="2">
        <v>1095</v>
      </c>
      <c r="M1217" t="s">
        <v>255</v>
      </c>
      <c r="N1217" t="s">
        <v>107</v>
      </c>
      <c r="O1217" t="s">
        <v>405</v>
      </c>
      <c r="P1217">
        <v>2.8449896699999999</v>
      </c>
      <c r="Q1217">
        <v>2.2280000000000002</v>
      </c>
      <c r="R1217">
        <v>30</v>
      </c>
      <c r="S1217" t="s">
        <v>50</v>
      </c>
      <c r="U1217" t="str">
        <f>IFERROR(INDEX([1]!Tableau7[[#All],[DESCRIPTION]],MATCH(Tableau1[[#This Row],[EMETTEUR]],[1]!Tableau7[[#All],[CODE]],0)),"")</f>
        <v/>
      </c>
      <c r="V1217">
        <f>Tableau1[[#This Row],[TOTAL_VALO]]*Tableau1[[#This Row],[SENSIBILITE]]</f>
        <v>214535047.18136981</v>
      </c>
    </row>
    <row r="1218" spans="1:22" ht="15" customHeight="1" x14ac:dyDescent="0.25">
      <c r="A1218" s="1">
        <v>44645</v>
      </c>
      <c r="B1218" t="s">
        <v>179</v>
      </c>
      <c r="C1218">
        <v>201678</v>
      </c>
      <c r="D1218" t="s">
        <v>670</v>
      </c>
      <c r="E1218" t="s">
        <v>671</v>
      </c>
      <c r="F1218" s="2">
        <v>40</v>
      </c>
      <c r="G1218" s="2">
        <v>99834.06</v>
      </c>
      <c r="H1218" s="2">
        <v>3993362.4</v>
      </c>
      <c r="I1218" s="1">
        <v>46678</v>
      </c>
      <c r="J1218" s="1"/>
      <c r="K1218" s="2">
        <v>2033</v>
      </c>
      <c r="L1218" s="2">
        <v>2033</v>
      </c>
      <c r="M1218" t="s">
        <v>106</v>
      </c>
      <c r="N1218" t="s">
        <v>107</v>
      </c>
      <c r="O1218" t="s">
        <v>108</v>
      </c>
      <c r="P1218">
        <v>5.2003290399999997</v>
      </c>
      <c r="Q1218">
        <v>2.17</v>
      </c>
      <c r="S1218" t="s">
        <v>109</v>
      </c>
      <c r="U1218" t="str">
        <f>IFERROR(INDEX([1]!Tableau7[[#All],[DESCRIPTION]],MATCH(Tableau1[[#This Row],[EMETTEUR]],[1]!Tableau7[[#All],[CODE]],0)),"")</f>
        <v/>
      </c>
      <c r="V1218">
        <f>Tableau1[[#This Row],[TOTAL_VALO]]*Tableau1[[#This Row],[SENSIBILITE]]</f>
        <v>20766798.455964096</v>
      </c>
    </row>
    <row r="1219" spans="1:22" ht="15" customHeight="1" x14ac:dyDescent="0.25">
      <c r="A1219" s="1">
        <v>44645</v>
      </c>
      <c r="B1219" t="s">
        <v>185</v>
      </c>
      <c r="C1219">
        <v>201678</v>
      </c>
      <c r="D1219" t="s">
        <v>670</v>
      </c>
      <c r="E1219" t="s">
        <v>671</v>
      </c>
      <c r="F1219">
        <v>80</v>
      </c>
      <c r="G1219" s="2">
        <v>99834.06</v>
      </c>
      <c r="H1219" s="2">
        <v>7986724.7999999998</v>
      </c>
      <c r="I1219" s="1">
        <v>46678</v>
      </c>
      <c r="J1219" s="1"/>
      <c r="K1219" s="2">
        <v>2033</v>
      </c>
      <c r="L1219" s="2">
        <v>2033</v>
      </c>
      <c r="M1219" t="s">
        <v>106</v>
      </c>
      <c r="N1219" t="s">
        <v>107</v>
      </c>
      <c r="O1219" t="s">
        <v>108</v>
      </c>
      <c r="P1219">
        <v>5.2003290399999997</v>
      </c>
      <c r="Q1219">
        <v>2.17</v>
      </c>
      <c r="S1219" t="s">
        <v>109</v>
      </c>
      <c r="U1219" t="str">
        <f>IFERROR(INDEX([1]!Tableau7[[#All],[DESCRIPTION]],MATCH(Tableau1[[#This Row],[EMETTEUR]],[1]!Tableau7[[#All],[CODE]],0)),"")</f>
        <v/>
      </c>
      <c r="V1219">
        <f>Tableau1[[#This Row],[TOTAL_VALO]]*Tableau1[[#This Row],[SENSIBILITE]]</f>
        <v>41533596.911928192</v>
      </c>
    </row>
    <row r="1220" spans="1:22" ht="15" customHeight="1" x14ac:dyDescent="0.25">
      <c r="A1220" s="1">
        <v>44645</v>
      </c>
      <c r="B1220" t="s">
        <v>139</v>
      </c>
      <c r="C1220">
        <v>201678</v>
      </c>
      <c r="D1220" t="s">
        <v>670</v>
      </c>
      <c r="E1220" t="s">
        <v>671</v>
      </c>
      <c r="F1220">
        <v>13</v>
      </c>
      <c r="G1220" s="3">
        <v>99834.06</v>
      </c>
      <c r="H1220" s="2">
        <v>1297842.78</v>
      </c>
      <c r="I1220" s="1">
        <v>46678</v>
      </c>
      <c r="J1220" s="1"/>
      <c r="K1220" s="2">
        <v>2033</v>
      </c>
      <c r="L1220" s="2">
        <v>2033</v>
      </c>
      <c r="M1220" t="s">
        <v>106</v>
      </c>
      <c r="N1220" t="s">
        <v>107</v>
      </c>
      <c r="O1220" t="s">
        <v>108</v>
      </c>
      <c r="P1220">
        <v>5.2003290399999997</v>
      </c>
      <c r="Q1220">
        <v>2.17</v>
      </c>
      <c r="S1220" t="s">
        <v>109</v>
      </c>
      <c r="U1220" t="str">
        <f>IFERROR(INDEX([1]!Tableau7[[#All],[DESCRIPTION]],MATCH(Tableau1[[#This Row],[EMETTEUR]],[1]!Tableau7[[#All],[CODE]],0)),"")</f>
        <v/>
      </c>
      <c r="V1220">
        <f>Tableau1[[#This Row],[TOTAL_VALO]]*Tableau1[[#This Row],[SENSIBILITE]]</f>
        <v>6749209.4981883308</v>
      </c>
    </row>
    <row r="1221" spans="1:22" ht="15" customHeight="1" x14ac:dyDescent="0.25">
      <c r="A1221" s="1">
        <v>44645</v>
      </c>
      <c r="B1221" t="s">
        <v>150</v>
      </c>
      <c r="C1221">
        <v>201093</v>
      </c>
      <c r="D1221" t="s">
        <v>672</v>
      </c>
      <c r="E1221" t="s">
        <v>673</v>
      </c>
      <c r="F1221">
        <v>30</v>
      </c>
      <c r="G1221" s="3">
        <v>114665.28</v>
      </c>
      <c r="H1221" s="2">
        <v>3439958.4</v>
      </c>
      <c r="I1221" s="1">
        <v>46496</v>
      </c>
      <c r="J1221" s="1"/>
      <c r="K1221" s="2">
        <v>1851</v>
      </c>
      <c r="L1221" s="2">
        <v>1851</v>
      </c>
      <c r="M1221" t="s">
        <v>106</v>
      </c>
      <c r="N1221" t="s">
        <v>107</v>
      </c>
      <c r="O1221" t="s">
        <v>108</v>
      </c>
      <c r="P1221">
        <v>4.41380689</v>
      </c>
      <c r="Q1221">
        <v>2.1749999999999998</v>
      </c>
      <c r="S1221" t="s">
        <v>109</v>
      </c>
      <c r="U1221" t="str">
        <f>IFERROR(INDEX([1]!Tableau7[[#All],[DESCRIPTION]],MATCH(Tableau1[[#This Row],[EMETTEUR]],[1]!Tableau7[[#All],[CODE]],0)),"")</f>
        <v/>
      </c>
      <c r="V1221">
        <f>Tableau1[[#This Row],[TOTAL_VALO]]*Tableau1[[#This Row],[SENSIBILITE]]</f>
        <v>15183312.087233376</v>
      </c>
    </row>
    <row r="1222" spans="1:22" ht="15" customHeight="1" x14ac:dyDescent="0.25">
      <c r="A1222" s="1">
        <v>44645</v>
      </c>
      <c r="B1222" t="s">
        <v>111</v>
      </c>
      <c r="C1222">
        <v>201093</v>
      </c>
      <c r="D1222" t="s">
        <v>672</v>
      </c>
      <c r="E1222" t="s">
        <v>673</v>
      </c>
      <c r="F1222">
        <v>10</v>
      </c>
      <c r="G1222" s="3">
        <v>114665.28</v>
      </c>
      <c r="H1222" s="3">
        <v>1146652.8</v>
      </c>
      <c r="I1222" s="1">
        <v>46496</v>
      </c>
      <c r="K1222" s="2">
        <v>1851</v>
      </c>
      <c r="L1222" s="2">
        <v>1851</v>
      </c>
      <c r="M1222" t="s">
        <v>106</v>
      </c>
      <c r="N1222" t="s">
        <v>107</v>
      </c>
      <c r="O1222" t="s">
        <v>108</v>
      </c>
      <c r="P1222">
        <v>4.41380689</v>
      </c>
      <c r="Q1222">
        <v>2.1749999999999998</v>
      </c>
      <c r="S1222" t="s">
        <v>109</v>
      </c>
      <c r="U1222" t="str">
        <f>IFERROR(INDEX([1]!Tableau7[[#All],[DESCRIPTION]],MATCH(Tableau1[[#This Row],[EMETTEUR]],[1]!Tableau7[[#All],[CODE]],0)),"")</f>
        <v/>
      </c>
      <c r="V1222">
        <f>Tableau1[[#This Row],[TOTAL_VALO]]*Tableau1[[#This Row],[SENSIBILITE]]</f>
        <v>5061104.0290777925</v>
      </c>
    </row>
    <row r="1223" spans="1:22" ht="15" customHeight="1" x14ac:dyDescent="0.25">
      <c r="A1223" s="1">
        <v>44645</v>
      </c>
      <c r="B1223" t="s">
        <v>124</v>
      </c>
      <c r="C1223">
        <v>201093</v>
      </c>
      <c r="D1223" t="s">
        <v>672</v>
      </c>
      <c r="E1223" t="s">
        <v>673</v>
      </c>
      <c r="F1223">
        <v>950</v>
      </c>
      <c r="G1223" s="3">
        <v>114665.28</v>
      </c>
      <c r="H1223" s="3">
        <v>108932016</v>
      </c>
      <c r="I1223" s="1">
        <v>46496</v>
      </c>
      <c r="K1223" s="2">
        <v>1851</v>
      </c>
      <c r="L1223" s="2">
        <v>1851</v>
      </c>
      <c r="M1223" t="s">
        <v>106</v>
      </c>
      <c r="N1223" t="s">
        <v>107</v>
      </c>
      <c r="O1223" t="s">
        <v>108</v>
      </c>
      <c r="P1223">
        <v>4.41380689</v>
      </c>
      <c r="Q1223">
        <v>2.1749999999999998</v>
      </c>
      <c r="S1223" t="s">
        <v>109</v>
      </c>
      <c r="U1223" t="str">
        <f>IFERROR(INDEX([1]!Tableau7[[#All],[DESCRIPTION]],MATCH(Tableau1[[#This Row],[EMETTEUR]],[1]!Tableau7[[#All],[CODE]],0)),"")</f>
        <v/>
      </c>
      <c r="V1223">
        <f>Tableau1[[#This Row],[TOTAL_VALO]]*Tableau1[[#This Row],[SENSIBILITE]]</f>
        <v>480804882.76239026</v>
      </c>
    </row>
    <row r="1224" spans="1:22" ht="15" customHeight="1" x14ac:dyDescent="0.25">
      <c r="A1224" s="1">
        <v>44645</v>
      </c>
      <c r="B1224" t="s">
        <v>115</v>
      </c>
      <c r="C1224">
        <v>201093</v>
      </c>
      <c r="D1224" t="s">
        <v>672</v>
      </c>
      <c r="E1224" t="s">
        <v>673</v>
      </c>
      <c r="F1224">
        <v>20</v>
      </c>
      <c r="G1224" s="3">
        <v>114665.28</v>
      </c>
      <c r="H1224" s="2">
        <v>2293305.6</v>
      </c>
      <c r="I1224" s="1">
        <v>46496</v>
      </c>
      <c r="K1224" s="2">
        <v>1851</v>
      </c>
      <c r="L1224" s="2">
        <v>1851</v>
      </c>
      <c r="M1224" t="s">
        <v>106</v>
      </c>
      <c r="N1224" t="s">
        <v>107</v>
      </c>
      <c r="O1224" t="s">
        <v>108</v>
      </c>
      <c r="P1224">
        <v>4.41380689</v>
      </c>
      <c r="Q1224">
        <v>2.1749999999999998</v>
      </c>
      <c r="S1224" t="s">
        <v>109</v>
      </c>
      <c r="U1224" t="str">
        <f>IFERROR(INDEX([1]!Tableau7[[#All],[DESCRIPTION]],MATCH(Tableau1[[#This Row],[EMETTEUR]],[1]!Tableau7[[#All],[CODE]],0)),"")</f>
        <v/>
      </c>
      <c r="V1224">
        <f>Tableau1[[#This Row],[TOTAL_VALO]]*Tableau1[[#This Row],[SENSIBILITE]]</f>
        <v>10122208.058155585</v>
      </c>
    </row>
    <row r="1225" spans="1:22" ht="15" customHeight="1" x14ac:dyDescent="0.25">
      <c r="A1225" s="1">
        <v>44645</v>
      </c>
      <c r="B1225" t="s">
        <v>118</v>
      </c>
      <c r="C1225">
        <v>201093</v>
      </c>
      <c r="D1225" t="s">
        <v>672</v>
      </c>
      <c r="E1225" t="s">
        <v>673</v>
      </c>
      <c r="F1225" s="2">
        <v>20</v>
      </c>
      <c r="G1225" s="3">
        <v>114665.28</v>
      </c>
      <c r="H1225" s="3">
        <v>2293305.6</v>
      </c>
      <c r="I1225" s="1">
        <v>46496</v>
      </c>
      <c r="J1225" s="1"/>
      <c r="K1225" s="2">
        <v>1851</v>
      </c>
      <c r="L1225" s="2">
        <v>1851</v>
      </c>
      <c r="M1225" t="s">
        <v>106</v>
      </c>
      <c r="N1225" t="s">
        <v>107</v>
      </c>
      <c r="O1225" t="s">
        <v>108</v>
      </c>
      <c r="P1225">
        <v>4.41380689</v>
      </c>
      <c r="Q1225">
        <v>2.1749999999999998</v>
      </c>
      <c r="S1225" t="s">
        <v>109</v>
      </c>
      <c r="U1225" t="str">
        <f>IFERROR(INDEX([1]!Tableau7[[#All],[DESCRIPTION]],MATCH(Tableau1[[#This Row],[EMETTEUR]],[1]!Tableau7[[#All],[CODE]],0)),"")</f>
        <v/>
      </c>
      <c r="V1225">
        <f>Tableau1[[#This Row],[TOTAL_VALO]]*Tableau1[[#This Row],[SENSIBILITE]]</f>
        <v>10122208.058155585</v>
      </c>
    </row>
    <row r="1226" spans="1:22" ht="15" customHeight="1" x14ac:dyDescent="0.25">
      <c r="A1226" s="1">
        <v>44645</v>
      </c>
      <c r="B1226" t="s">
        <v>140</v>
      </c>
      <c r="C1226">
        <v>201093</v>
      </c>
      <c r="D1226" t="s">
        <v>672</v>
      </c>
      <c r="E1226" t="s">
        <v>673</v>
      </c>
      <c r="F1226">
        <v>745</v>
      </c>
      <c r="G1226" s="3">
        <v>114665.28</v>
      </c>
      <c r="H1226" s="3">
        <v>85425633.599999994</v>
      </c>
      <c r="I1226" s="1">
        <v>46496</v>
      </c>
      <c r="J1226" s="1"/>
      <c r="K1226" s="2">
        <v>1851</v>
      </c>
      <c r="L1226" s="2">
        <v>1851</v>
      </c>
      <c r="M1226" t="s">
        <v>106</v>
      </c>
      <c r="N1226" t="s">
        <v>107</v>
      </c>
      <c r="O1226" t="s">
        <v>108</v>
      </c>
      <c r="P1226">
        <v>4.41380689</v>
      </c>
      <c r="Q1226">
        <v>2.1749999999999998</v>
      </c>
      <c r="S1226" t="s">
        <v>109</v>
      </c>
      <c r="U1226" t="str">
        <f>IFERROR(INDEX([1]!Tableau7[[#All],[DESCRIPTION]],MATCH(Tableau1[[#This Row],[EMETTEUR]],[1]!Tableau7[[#All],[CODE]],0)),"")</f>
        <v/>
      </c>
      <c r="V1226">
        <f>Tableau1[[#This Row],[TOTAL_VALO]]*Tableau1[[#This Row],[SENSIBILITE]]</f>
        <v>377052250.16629547</v>
      </c>
    </row>
    <row r="1227" spans="1:22" ht="15" customHeight="1" x14ac:dyDescent="0.25">
      <c r="A1227" s="1">
        <v>44645</v>
      </c>
      <c r="B1227" t="s">
        <v>120</v>
      </c>
      <c r="C1227">
        <v>201093</v>
      </c>
      <c r="D1227" t="s">
        <v>672</v>
      </c>
      <c r="E1227" t="s">
        <v>673</v>
      </c>
      <c r="F1227">
        <v>30</v>
      </c>
      <c r="G1227" s="3">
        <v>114665.28</v>
      </c>
      <c r="H1227" s="2">
        <v>3439958.4</v>
      </c>
      <c r="I1227" s="1">
        <v>46496</v>
      </c>
      <c r="J1227" s="1"/>
      <c r="K1227" s="2">
        <v>1851</v>
      </c>
      <c r="L1227" s="2">
        <v>1851</v>
      </c>
      <c r="M1227" t="s">
        <v>106</v>
      </c>
      <c r="N1227" t="s">
        <v>107</v>
      </c>
      <c r="O1227" t="s">
        <v>108</v>
      </c>
      <c r="P1227">
        <v>4.41380689</v>
      </c>
      <c r="Q1227">
        <v>2.1749999999999998</v>
      </c>
      <c r="S1227" t="s">
        <v>109</v>
      </c>
      <c r="U1227" t="str">
        <f>IFERROR(INDEX([1]!Tableau7[[#All],[DESCRIPTION]],MATCH(Tableau1[[#This Row],[EMETTEUR]],[1]!Tableau7[[#All],[CODE]],0)),"")</f>
        <v/>
      </c>
      <c r="V1227">
        <f>Tableau1[[#This Row],[TOTAL_VALO]]*Tableau1[[#This Row],[SENSIBILITE]]</f>
        <v>15183312.087233376</v>
      </c>
    </row>
    <row r="1228" spans="1:22" ht="15" customHeight="1" x14ac:dyDescent="0.25">
      <c r="A1228" s="1">
        <v>44645</v>
      </c>
      <c r="B1228" t="s">
        <v>135</v>
      </c>
      <c r="C1228">
        <v>201093</v>
      </c>
      <c r="D1228" t="s">
        <v>672</v>
      </c>
      <c r="E1228" t="s">
        <v>673</v>
      </c>
      <c r="F1228" s="2">
        <v>350</v>
      </c>
      <c r="G1228" s="3">
        <v>114665.28</v>
      </c>
      <c r="H1228" s="3">
        <v>40132848</v>
      </c>
      <c r="I1228" s="1">
        <v>46496</v>
      </c>
      <c r="J1228" s="1"/>
      <c r="K1228" s="2">
        <v>1851</v>
      </c>
      <c r="L1228" s="2">
        <v>1851</v>
      </c>
      <c r="M1228" t="s">
        <v>106</v>
      </c>
      <c r="N1228" t="s">
        <v>107</v>
      </c>
      <c r="O1228" t="s">
        <v>108</v>
      </c>
      <c r="P1228">
        <v>4.41380689</v>
      </c>
      <c r="Q1228">
        <v>2.1749999999999998</v>
      </c>
      <c r="S1228" t="s">
        <v>109</v>
      </c>
      <c r="U1228" t="str">
        <f>IFERROR(INDEX([1]!Tableau7[[#All],[DESCRIPTION]],MATCH(Tableau1[[#This Row],[EMETTEUR]],[1]!Tableau7[[#All],[CODE]],0)),"")</f>
        <v/>
      </c>
      <c r="V1228">
        <f>Tableau1[[#This Row],[TOTAL_VALO]]*Tableau1[[#This Row],[SENSIBILITE]]</f>
        <v>177138641.01772273</v>
      </c>
    </row>
    <row r="1229" spans="1:22" ht="15" customHeight="1" x14ac:dyDescent="0.25">
      <c r="A1229" s="1">
        <v>44645</v>
      </c>
      <c r="B1229" t="s">
        <v>103</v>
      </c>
      <c r="C1229">
        <v>201093</v>
      </c>
      <c r="D1229" t="s">
        <v>672</v>
      </c>
      <c r="E1229" t="s">
        <v>673</v>
      </c>
      <c r="F1229" s="2">
        <v>85</v>
      </c>
      <c r="G1229" s="3">
        <v>114665.28</v>
      </c>
      <c r="H1229" s="3">
        <v>9746548.8000000007</v>
      </c>
      <c r="I1229" s="1">
        <v>46496</v>
      </c>
      <c r="J1229" s="1"/>
      <c r="K1229" s="2">
        <v>1851</v>
      </c>
      <c r="L1229" s="2">
        <v>1851</v>
      </c>
      <c r="M1229" t="s">
        <v>106</v>
      </c>
      <c r="N1229" t="s">
        <v>107</v>
      </c>
      <c r="O1229" t="s">
        <v>108</v>
      </c>
      <c r="P1229">
        <v>4.41380689</v>
      </c>
      <c r="Q1229">
        <v>2.1749999999999998</v>
      </c>
      <c r="S1229" t="s">
        <v>109</v>
      </c>
      <c r="U1229" t="str">
        <f>IFERROR(INDEX([1]!Tableau7[[#All],[DESCRIPTION]],MATCH(Tableau1[[#This Row],[EMETTEUR]],[1]!Tableau7[[#All],[CODE]],0)),"")</f>
        <v/>
      </c>
      <c r="V1229">
        <f>Tableau1[[#This Row],[TOTAL_VALO]]*Tableau1[[#This Row],[SENSIBILITE]]</f>
        <v>43019384.247161239</v>
      </c>
    </row>
    <row r="1230" spans="1:22" ht="15" customHeight="1" x14ac:dyDescent="0.25">
      <c r="A1230" s="1">
        <v>44645</v>
      </c>
      <c r="B1230" t="s">
        <v>124</v>
      </c>
      <c r="C1230">
        <v>9468</v>
      </c>
      <c r="D1230" t="s">
        <v>674</v>
      </c>
      <c r="E1230" t="s">
        <v>675</v>
      </c>
      <c r="F1230" s="2">
        <v>300</v>
      </c>
      <c r="G1230" s="3">
        <v>81481.100000000006</v>
      </c>
      <c r="H1230" s="2">
        <v>24444330</v>
      </c>
      <c r="I1230" s="1">
        <v>45882</v>
      </c>
      <c r="J1230" s="1"/>
      <c r="K1230" s="2">
        <v>1237</v>
      </c>
      <c r="L1230" s="2">
        <v>1237</v>
      </c>
      <c r="M1230" t="s">
        <v>182</v>
      </c>
      <c r="N1230" t="s">
        <v>107</v>
      </c>
      <c r="O1230" t="s">
        <v>676</v>
      </c>
      <c r="P1230">
        <v>1.7681499899999999</v>
      </c>
      <c r="Q1230">
        <v>2.87</v>
      </c>
      <c r="R1230">
        <v>90</v>
      </c>
      <c r="S1230" t="s">
        <v>50</v>
      </c>
      <c r="U1230" t="str">
        <f>IFERROR(INDEX([1]!Tableau7[[#All],[DESCRIPTION]],MATCH(Tableau1[[#This Row],[EMETTEUR]],[1]!Tableau7[[#All],[CODE]],0)),"")</f>
        <v/>
      </c>
      <c r="V1230">
        <f>Tableau1[[#This Row],[TOTAL_VALO]]*Tableau1[[#This Row],[SENSIBILITE]]</f>
        <v>43221241.845056698</v>
      </c>
    </row>
    <row r="1231" spans="1:22" ht="15" customHeight="1" x14ac:dyDescent="0.25">
      <c r="A1231" s="1">
        <v>44645</v>
      </c>
      <c r="B1231" t="s">
        <v>185</v>
      </c>
      <c r="C1231">
        <v>152223</v>
      </c>
      <c r="D1231" t="s">
        <v>677</v>
      </c>
      <c r="E1231" t="s">
        <v>678</v>
      </c>
      <c r="F1231">
        <v>300</v>
      </c>
      <c r="G1231" s="3">
        <v>102351.35</v>
      </c>
      <c r="H1231" s="2">
        <v>30705405</v>
      </c>
      <c r="I1231" s="1">
        <v>44699</v>
      </c>
      <c r="J1231" s="1"/>
      <c r="K1231" s="2">
        <v>54</v>
      </c>
      <c r="L1231" s="2">
        <v>54</v>
      </c>
      <c r="M1231" t="s">
        <v>268</v>
      </c>
      <c r="N1231" t="s">
        <v>107</v>
      </c>
      <c r="O1231" t="s">
        <v>178</v>
      </c>
      <c r="P1231">
        <v>0.14959273000000001</v>
      </c>
      <c r="Q1231">
        <v>1.8149999999999999</v>
      </c>
      <c r="R1231">
        <v>27</v>
      </c>
      <c r="S1231" t="s">
        <v>50</v>
      </c>
      <c r="U1231" t="str">
        <f>IFERROR(INDEX([1]!Tableau7[[#All],[DESCRIPTION]],MATCH(Tableau1[[#This Row],[EMETTEUR]],[1]!Tableau7[[#All],[CODE]],0)),"")</f>
        <v/>
      </c>
      <c r="V1231">
        <f>Tableau1[[#This Row],[TOTAL_VALO]]*Tableau1[[#This Row],[SENSIBILITE]]</f>
        <v>4593305.3597056502</v>
      </c>
    </row>
    <row r="1232" spans="1:22" ht="15" customHeight="1" x14ac:dyDescent="0.25">
      <c r="A1232" s="1">
        <v>44645</v>
      </c>
      <c r="B1232" t="s">
        <v>150</v>
      </c>
      <c r="C1232">
        <v>1246</v>
      </c>
      <c r="D1232" t="s">
        <v>99</v>
      </c>
      <c r="E1232" t="s">
        <v>100</v>
      </c>
      <c r="F1232" s="2">
        <v>1193</v>
      </c>
      <c r="G1232" s="3">
        <v>460</v>
      </c>
      <c r="H1232" s="3">
        <v>548780</v>
      </c>
      <c r="I1232" s="1"/>
      <c r="J1232" s="1"/>
      <c r="K1232" s="2"/>
      <c r="L1232" s="2"/>
      <c r="M1232" t="s">
        <v>24</v>
      </c>
      <c r="O1232" t="s">
        <v>101</v>
      </c>
      <c r="P1232">
        <v>0</v>
      </c>
      <c r="Q1232">
        <v>0</v>
      </c>
      <c r="R1232">
        <v>0</v>
      </c>
      <c r="U1232" t="str">
        <f>IFERROR(INDEX([1]!Tableau7[[#All],[DESCRIPTION]],MATCH(Tableau1[[#This Row],[EMETTEUR]],[1]!Tableau7[[#All],[CODE]],0)),"")</f>
        <v/>
      </c>
      <c r="V1232">
        <f>Tableau1[[#This Row],[TOTAL_VALO]]*Tableau1[[#This Row],[SENSIBILITE]]</f>
        <v>0</v>
      </c>
    </row>
    <row r="1233" spans="1:22" ht="15" customHeight="1" x14ac:dyDescent="0.25">
      <c r="A1233" s="1">
        <v>44645</v>
      </c>
      <c r="B1233" t="s">
        <v>110</v>
      </c>
      <c r="C1233">
        <v>1246</v>
      </c>
      <c r="D1233" t="s">
        <v>99</v>
      </c>
      <c r="E1233" t="s">
        <v>100</v>
      </c>
      <c r="F1233" s="2">
        <v>1166</v>
      </c>
      <c r="G1233" s="3">
        <v>460</v>
      </c>
      <c r="H1233" s="3">
        <v>536360</v>
      </c>
      <c r="I1233" s="1"/>
      <c r="M1233" t="s">
        <v>24</v>
      </c>
      <c r="O1233" t="s">
        <v>101</v>
      </c>
      <c r="P1233">
        <v>0</v>
      </c>
      <c r="Q1233">
        <v>0</v>
      </c>
      <c r="R1233">
        <v>0</v>
      </c>
      <c r="U1233" t="str">
        <f>IFERROR(INDEX([1]!Tableau7[[#All],[DESCRIPTION]],MATCH(Tableau1[[#This Row],[EMETTEUR]],[1]!Tableau7[[#All],[CODE]],0)),"")</f>
        <v/>
      </c>
      <c r="V1233">
        <f>Tableau1[[#This Row],[TOTAL_VALO]]*Tableau1[[#This Row],[SENSIBILITE]]</f>
        <v>0</v>
      </c>
    </row>
    <row r="1234" spans="1:22" ht="15" customHeight="1" x14ac:dyDescent="0.25">
      <c r="A1234" s="1">
        <v>44645</v>
      </c>
      <c r="B1234" t="s">
        <v>111</v>
      </c>
      <c r="C1234">
        <v>1246</v>
      </c>
      <c r="D1234" t="s">
        <v>99</v>
      </c>
      <c r="E1234" t="s">
        <v>100</v>
      </c>
      <c r="F1234" s="2">
        <v>563</v>
      </c>
      <c r="G1234" s="3">
        <v>460</v>
      </c>
      <c r="H1234" s="3">
        <v>258980</v>
      </c>
      <c r="I1234" s="1"/>
      <c r="M1234" t="s">
        <v>24</v>
      </c>
      <c r="O1234" t="s">
        <v>101</v>
      </c>
      <c r="P1234">
        <v>0</v>
      </c>
      <c r="Q1234">
        <v>0</v>
      </c>
      <c r="R1234">
        <v>0</v>
      </c>
      <c r="U1234" t="str">
        <f>IFERROR(INDEX([1]!Tableau7[[#All],[DESCRIPTION]],MATCH(Tableau1[[#This Row],[EMETTEUR]],[1]!Tableau7[[#All],[CODE]],0)),"")</f>
        <v/>
      </c>
      <c r="V1234">
        <f>Tableau1[[#This Row],[TOTAL_VALO]]*Tableau1[[#This Row],[SENSIBILITE]]</f>
        <v>0</v>
      </c>
    </row>
    <row r="1235" spans="1:22" ht="15" customHeight="1" x14ac:dyDescent="0.25">
      <c r="A1235" s="1">
        <v>44645</v>
      </c>
      <c r="B1235" t="s">
        <v>124</v>
      </c>
      <c r="C1235">
        <v>1246</v>
      </c>
      <c r="D1235" t="s">
        <v>99</v>
      </c>
      <c r="E1235" t="s">
        <v>100</v>
      </c>
      <c r="F1235" s="2">
        <v>4131</v>
      </c>
      <c r="G1235" s="3">
        <v>460</v>
      </c>
      <c r="H1235" s="3">
        <v>1900260</v>
      </c>
      <c r="I1235" s="1"/>
      <c r="M1235" t="s">
        <v>24</v>
      </c>
      <c r="O1235" t="s">
        <v>101</v>
      </c>
      <c r="P1235">
        <v>0</v>
      </c>
      <c r="Q1235">
        <v>0</v>
      </c>
      <c r="R1235">
        <v>0</v>
      </c>
      <c r="U1235" t="str">
        <f>IFERROR(INDEX([1]!Tableau7[[#All],[DESCRIPTION]],MATCH(Tableau1[[#This Row],[EMETTEUR]],[1]!Tableau7[[#All],[CODE]],0)),"")</f>
        <v/>
      </c>
      <c r="V1235">
        <f>Tableau1[[#This Row],[TOTAL_VALO]]*Tableau1[[#This Row],[SENSIBILITE]]</f>
        <v>0</v>
      </c>
    </row>
    <row r="1236" spans="1:22" ht="15" customHeight="1" x14ac:dyDescent="0.25">
      <c r="A1236" s="1">
        <v>44645</v>
      </c>
      <c r="B1236" t="s">
        <v>112</v>
      </c>
      <c r="C1236">
        <v>1246</v>
      </c>
      <c r="D1236" t="s">
        <v>99</v>
      </c>
      <c r="E1236" t="s">
        <v>100</v>
      </c>
      <c r="F1236" s="2">
        <v>31</v>
      </c>
      <c r="G1236" s="3">
        <v>460</v>
      </c>
      <c r="H1236" s="2">
        <v>14260</v>
      </c>
      <c r="I1236" s="1"/>
      <c r="M1236" t="s">
        <v>24</v>
      </c>
      <c r="O1236" t="s">
        <v>101</v>
      </c>
      <c r="P1236">
        <v>0</v>
      </c>
      <c r="Q1236">
        <v>0</v>
      </c>
      <c r="R1236">
        <v>0</v>
      </c>
      <c r="U1236" t="str">
        <f>IFERROR(INDEX([1]!Tableau7[[#All],[DESCRIPTION]],MATCH(Tableau1[[#This Row],[EMETTEUR]],[1]!Tableau7[[#All],[CODE]],0)),"")</f>
        <v/>
      </c>
      <c r="V1236">
        <f>Tableau1[[#This Row],[TOTAL_VALO]]*Tableau1[[#This Row],[SENSIBILITE]]</f>
        <v>0</v>
      </c>
    </row>
    <row r="1237" spans="1:22" ht="15" customHeight="1" x14ac:dyDescent="0.25">
      <c r="A1237" s="1">
        <v>44645</v>
      </c>
      <c r="B1237" t="s">
        <v>113</v>
      </c>
      <c r="C1237">
        <v>1246</v>
      </c>
      <c r="D1237" t="s">
        <v>99</v>
      </c>
      <c r="E1237" t="s">
        <v>100</v>
      </c>
      <c r="F1237" s="2">
        <v>1401</v>
      </c>
      <c r="G1237" s="3">
        <v>460</v>
      </c>
      <c r="H1237" s="2">
        <v>644460</v>
      </c>
      <c r="I1237" s="1"/>
      <c r="M1237" t="s">
        <v>24</v>
      </c>
      <c r="O1237" t="s">
        <v>101</v>
      </c>
      <c r="P1237">
        <v>0</v>
      </c>
      <c r="Q1237">
        <v>0</v>
      </c>
      <c r="R1237">
        <v>0</v>
      </c>
      <c r="U1237" t="str">
        <f>IFERROR(INDEX([1]!Tableau7[[#All],[DESCRIPTION]],MATCH(Tableau1[[#This Row],[EMETTEUR]],[1]!Tableau7[[#All],[CODE]],0)),"")</f>
        <v/>
      </c>
      <c r="V1237">
        <f>Tableau1[[#This Row],[TOTAL_VALO]]*Tableau1[[#This Row],[SENSIBILITE]]</f>
        <v>0</v>
      </c>
    </row>
    <row r="1238" spans="1:22" ht="15" customHeight="1" x14ac:dyDescent="0.25">
      <c r="A1238" s="1">
        <v>44645</v>
      </c>
      <c r="B1238" t="s">
        <v>114</v>
      </c>
      <c r="C1238">
        <v>1246</v>
      </c>
      <c r="D1238" t="s">
        <v>99</v>
      </c>
      <c r="E1238" t="s">
        <v>100</v>
      </c>
      <c r="F1238" s="2">
        <v>1980</v>
      </c>
      <c r="G1238" s="3">
        <v>460</v>
      </c>
      <c r="H1238" s="3">
        <v>910800</v>
      </c>
      <c r="I1238" s="1"/>
      <c r="K1238" s="2"/>
      <c r="L1238" s="2"/>
      <c r="M1238" t="s">
        <v>24</v>
      </c>
      <c r="O1238" t="s">
        <v>101</v>
      </c>
      <c r="P1238">
        <v>0</v>
      </c>
      <c r="Q1238">
        <v>0</v>
      </c>
      <c r="R1238">
        <v>0</v>
      </c>
      <c r="U1238" t="str">
        <f>IFERROR(INDEX([1]!Tableau7[[#All],[DESCRIPTION]],MATCH(Tableau1[[#This Row],[EMETTEUR]],[1]!Tableau7[[#All],[CODE]],0)),"")</f>
        <v/>
      </c>
      <c r="V1238">
        <f>Tableau1[[#This Row],[TOTAL_VALO]]*Tableau1[[#This Row],[SENSIBILITE]]</f>
        <v>0</v>
      </c>
    </row>
    <row r="1239" spans="1:22" ht="15" customHeight="1" x14ac:dyDescent="0.25">
      <c r="A1239" s="1">
        <v>44645</v>
      </c>
      <c r="B1239" t="s">
        <v>115</v>
      </c>
      <c r="C1239">
        <v>1246</v>
      </c>
      <c r="D1239" t="s">
        <v>99</v>
      </c>
      <c r="E1239" t="s">
        <v>100</v>
      </c>
      <c r="F1239" s="2">
        <v>1546</v>
      </c>
      <c r="G1239" s="3">
        <v>460</v>
      </c>
      <c r="H1239" s="3">
        <v>711160</v>
      </c>
      <c r="I1239" s="1"/>
      <c r="K1239" s="2"/>
      <c r="L1239" s="2"/>
      <c r="M1239" t="s">
        <v>24</v>
      </c>
      <c r="O1239" t="s">
        <v>101</v>
      </c>
      <c r="P1239">
        <v>0</v>
      </c>
      <c r="Q1239">
        <v>0</v>
      </c>
      <c r="R1239">
        <v>0</v>
      </c>
      <c r="U1239" t="str">
        <f>IFERROR(INDEX([1]!Tableau7[[#All],[DESCRIPTION]],MATCH(Tableau1[[#This Row],[EMETTEUR]],[1]!Tableau7[[#All],[CODE]],0)),"")</f>
        <v/>
      </c>
      <c r="V1239">
        <f>Tableau1[[#This Row],[TOTAL_VALO]]*Tableau1[[#This Row],[SENSIBILITE]]</f>
        <v>0</v>
      </c>
    </row>
    <row r="1240" spans="1:22" ht="15" customHeight="1" x14ac:dyDescent="0.25">
      <c r="A1240" s="1">
        <v>44645</v>
      </c>
      <c r="B1240" t="s">
        <v>116</v>
      </c>
      <c r="C1240">
        <v>1246</v>
      </c>
      <c r="D1240" t="s">
        <v>99</v>
      </c>
      <c r="E1240" t="s">
        <v>100</v>
      </c>
      <c r="F1240" s="2">
        <v>565</v>
      </c>
      <c r="G1240" s="3">
        <v>460</v>
      </c>
      <c r="H1240" s="3">
        <v>259900</v>
      </c>
      <c r="I1240" s="1"/>
      <c r="K1240" s="2"/>
      <c r="L1240" s="2"/>
      <c r="M1240" t="s">
        <v>24</v>
      </c>
      <c r="O1240" t="s">
        <v>101</v>
      </c>
      <c r="P1240">
        <v>0</v>
      </c>
      <c r="Q1240">
        <v>0</v>
      </c>
      <c r="R1240">
        <v>0</v>
      </c>
      <c r="U1240" t="str">
        <f>IFERROR(INDEX([1]!Tableau7[[#All],[DESCRIPTION]],MATCH(Tableau1[[#This Row],[EMETTEUR]],[1]!Tableau7[[#All],[CODE]],0)),"")</f>
        <v/>
      </c>
      <c r="V1240">
        <f>Tableau1[[#This Row],[TOTAL_VALO]]*Tableau1[[#This Row],[SENSIBILITE]]</f>
        <v>0</v>
      </c>
    </row>
    <row r="1241" spans="1:22" ht="15" customHeight="1" x14ac:dyDescent="0.25">
      <c r="A1241" s="1">
        <v>44645</v>
      </c>
      <c r="B1241" t="s">
        <v>117</v>
      </c>
      <c r="C1241">
        <v>1246</v>
      </c>
      <c r="D1241" t="s">
        <v>99</v>
      </c>
      <c r="E1241" t="s">
        <v>100</v>
      </c>
      <c r="F1241" s="2">
        <v>1556</v>
      </c>
      <c r="G1241" s="3">
        <v>460</v>
      </c>
      <c r="H1241" s="3">
        <v>715760</v>
      </c>
      <c r="I1241" s="1"/>
      <c r="K1241" s="2"/>
      <c r="L1241" s="2"/>
      <c r="M1241" t="s">
        <v>24</v>
      </c>
      <c r="O1241" t="s">
        <v>101</v>
      </c>
      <c r="P1241">
        <v>0</v>
      </c>
      <c r="Q1241">
        <v>0</v>
      </c>
      <c r="R1241">
        <v>0</v>
      </c>
      <c r="U1241" t="str">
        <f>IFERROR(INDEX([1]!Tableau7[[#All],[DESCRIPTION]],MATCH(Tableau1[[#This Row],[EMETTEUR]],[1]!Tableau7[[#All],[CODE]],0)),"")</f>
        <v/>
      </c>
      <c r="V1241">
        <f>Tableau1[[#This Row],[TOTAL_VALO]]*Tableau1[[#This Row],[SENSIBILITE]]</f>
        <v>0</v>
      </c>
    </row>
    <row r="1242" spans="1:22" ht="15" customHeight="1" x14ac:dyDescent="0.25">
      <c r="A1242" s="1">
        <v>44645</v>
      </c>
      <c r="B1242" t="s">
        <v>118</v>
      </c>
      <c r="C1242">
        <v>1246</v>
      </c>
      <c r="D1242" t="s">
        <v>99</v>
      </c>
      <c r="E1242" t="s">
        <v>100</v>
      </c>
      <c r="F1242" s="2">
        <v>997</v>
      </c>
      <c r="G1242" s="3">
        <v>460</v>
      </c>
      <c r="H1242" s="3">
        <v>458620</v>
      </c>
      <c r="I1242" s="1"/>
      <c r="K1242" s="2"/>
      <c r="L1242" s="2"/>
      <c r="M1242" t="s">
        <v>24</v>
      </c>
      <c r="O1242" t="s">
        <v>101</v>
      </c>
      <c r="P1242">
        <v>0</v>
      </c>
      <c r="Q1242">
        <v>0</v>
      </c>
      <c r="R1242">
        <v>0</v>
      </c>
      <c r="U1242" t="str">
        <f>IFERROR(INDEX([1]!Tableau7[[#All],[DESCRIPTION]],MATCH(Tableau1[[#This Row],[EMETTEUR]],[1]!Tableau7[[#All],[CODE]],0)),"")</f>
        <v/>
      </c>
      <c r="V1242">
        <f>Tableau1[[#This Row],[TOTAL_VALO]]*Tableau1[[#This Row],[SENSIBILITE]]</f>
        <v>0</v>
      </c>
    </row>
    <row r="1243" spans="1:22" ht="15" customHeight="1" x14ac:dyDescent="0.25">
      <c r="A1243" s="1">
        <v>44645</v>
      </c>
      <c r="B1243" t="s">
        <v>119</v>
      </c>
      <c r="C1243">
        <v>1246</v>
      </c>
      <c r="D1243" t="s">
        <v>99</v>
      </c>
      <c r="E1243" t="s">
        <v>100</v>
      </c>
      <c r="F1243" s="2">
        <v>2779</v>
      </c>
      <c r="G1243" s="3">
        <v>460</v>
      </c>
      <c r="H1243" s="2">
        <v>1278340</v>
      </c>
      <c r="I1243" s="1"/>
      <c r="K1243" s="2"/>
      <c r="L1243" s="2"/>
      <c r="M1243" t="s">
        <v>24</v>
      </c>
      <c r="O1243" t="s">
        <v>101</v>
      </c>
      <c r="P1243">
        <v>0</v>
      </c>
      <c r="Q1243">
        <v>0</v>
      </c>
      <c r="R1243">
        <v>0</v>
      </c>
      <c r="U1243" t="str">
        <f>IFERROR(INDEX([1]!Tableau7[[#All],[DESCRIPTION]],MATCH(Tableau1[[#This Row],[EMETTEUR]],[1]!Tableau7[[#All],[CODE]],0)),"")</f>
        <v/>
      </c>
      <c r="V1243">
        <f>Tableau1[[#This Row],[TOTAL_VALO]]*Tableau1[[#This Row],[SENSIBILITE]]</f>
        <v>0</v>
      </c>
    </row>
    <row r="1244" spans="1:22" ht="15" customHeight="1" x14ac:dyDescent="0.25">
      <c r="A1244" s="1">
        <v>44645</v>
      </c>
      <c r="B1244" t="s">
        <v>125</v>
      </c>
      <c r="C1244">
        <v>1246</v>
      </c>
      <c r="D1244" t="s">
        <v>99</v>
      </c>
      <c r="E1244" t="s">
        <v>100</v>
      </c>
      <c r="F1244" s="2">
        <v>4</v>
      </c>
      <c r="G1244" s="3">
        <v>460</v>
      </c>
      <c r="H1244" s="3">
        <v>1840</v>
      </c>
      <c r="I1244" s="1"/>
      <c r="K1244" s="2"/>
      <c r="L1244" s="2"/>
      <c r="M1244" t="s">
        <v>24</v>
      </c>
      <c r="O1244" t="s">
        <v>101</v>
      </c>
      <c r="P1244">
        <v>0</v>
      </c>
      <c r="Q1244">
        <v>0</v>
      </c>
      <c r="R1244">
        <v>0</v>
      </c>
      <c r="U1244" t="str">
        <f>IFERROR(INDEX([1]!Tableau7[[#All],[DESCRIPTION]],MATCH(Tableau1[[#This Row],[EMETTEUR]],[1]!Tableau7[[#All],[CODE]],0)),"")</f>
        <v/>
      </c>
      <c r="V1244">
        <f>Tableau1[[#This Row],[TOTAL_VALO]]*Tableau1[[#This Row],[SENSIBILITE]]</f>
        <v>0</v>
      </c>
    </row>
    <row r="1245" spans="1:22" ht="15" customHeight="1" x14ac:dyDescent="0.25">
      <c r="A1245" s="1">
        <v>44645</v>
      </c>
      <c r="B1245" t="s">
        <v>120</v>
      </c>
      <c r="C1245">
        <v>1246</v>
      </c>
      <c r="D1245" t="s">
        <v>99</v>
      </c>
      <c r="E1245" t="s">
        <v>100</v>
      </c>
      <c r="F1245" s="2">
        <v>590</v>
      </c>
      <c r="G1245" s="3">
        <v>460</v>
      </c>
      <c r="H1245" s="3">
        <v>271400</v>
      </c>
      <c r="I1245" s="1"/>
      <c r="K1245" s="2"/>
      <c r="L1245" s="2"/>
      <c r="M1245" t="s">
        <v>24</v>
      </c>
      <c r="O1245" t="s">
        <v>101</v>
      </c>
      <c r="P1245">
        <v>0</v>
      </c>
      <c r="Q1245">
        <v>0</v>
      </c>
      <c r="R1245">
        <v>0</v>
      </c>
      <c r="U1245" t="str">
        <f>IFERROR(INDEX([1]!Tableau7[[#All],[DESCRIPTION]],MATCH(Tableau1[[#This Row],[EMETTEUR]],[1]!Tableau7[[#All],[CODE]],0)),"")</f>
        <v/>
      </c>
      <c r="V1245">
        <f>Tableau1[[#This Row],[TOTAL_VALO]]*Tableau1[[#This Row],[SENSIBILITE]]</f>
        <v>0</v>
      </c>
    </row>
    <row r="1246" spans="1:22" ht="15" customHeight="1" x14ac:dyDescent="0.25">
      <c r="A1246" s="1">
        <v>44645</v>
      </c>
      <c r="B1246" t="s">
        <v>134</v>
      </c>
      <c r="C1246">
        <v>1246</v>
      </c>
      <c r="D1246" t="s">
        <v>99</v>
      </c>
      <c r="E1246" t="s">
        <v>100</v>
      </c>
      <c r="F1246">
        <v>135</v>
      </c>
      <c r="G1246" s="3">
        <v>460</v>
      </c>
      <c r="H1246" s="3">
        <v>62100</v>
      </c>
      <c r="I1246" s="1"/>
      <c r="K1246" s="2"/>
      <c r="L1246" s="2"/>
      <c r="M1246" t="s">
        <v>24</v>
      </c>
      <c r="O1246" t="s">
        <v>101</v>
      </c>
      <c r="P1246">
        <v>0</v>
      </c>
      <c r="Q1246">
        <v>0</v>
      </c>
      <c r="R1246">
        <v>0</v>
      </c>
      <c r="U1246" t="str">
        <f>IFERROR(INDEX([1]!Tableau7[[#All],[DESCRIPTION]],MATCH(Tableau1[[#This Row],[EMETTEUR]],[1]!Tableau7[[#All],[CODE]],0)),"")</f>
        <v/>
      </c>
      <c r="V1246">
        <f>Tableau1[[#This Row],[TOTAL_VALO]]*Tableau1[[#This Row],[SENSIBILITE]]</f>
        <v>0</v>
      </c>
    </row>
    <row r="1247" spans="1:22" ht="15" customHeight="1" x14ac:dyDescent="0.25">
      <c r="A1247" s="1">
        <v>44645</v>
      </c>
      <c r="B1247" t="s">
        <v>21</v>
      </c>
      <c r="C1247">
        <v>1246</v>
      </c>
      <c r="D1247" t="s">
        <v>99</v>
      </c>
      <c r="E1247" t="s">
        <v>100</v>
      </c>
      <c r="F1247" s="2">
        <v>233</v>
      </c>
      <c r="G1247" s="3">
        <v>460</v>
      </c>
      <c r="H1247" s="2">
        <v>107180</v>
      </c>
      <c r="I1247" s="1"/>
      <c r="K1247" s="2"/>
      <c r="L1247" s="2"/>
      <c r="M1247" t="s">
        <v>24</v>
      </c>
      <c r="O1247" t="s">
        <v>101</v>
      </c>
      <c r="P1247">
        <v>0</v>
      </c>
      <c r="Q1247">
        <v>0</v>
      </c>
      <c r="R1247">
        <v>0</v>
      </c>
      <c r="U1247" t="str">
        <f>IFERROR(INDEX([1]!Tableau7[[#All],[DESCRIPTION]],MATCH(Tableau1[[#This Row],[EMETTEUR]],[1]!Tableau7[[#All],[CODE]],0)),"")</f>
        <v/>
      </c>
      <c r="V1247">
        <f>Tableau1[[#This Row],[TOTAL_VALO]]*Tableau1[[#This Row],[SENSIBILITE]]</f>
        <v>0</v>
      </c>
    </row>
    <row r="1248" spans="1:22" ht="15" customHeight="1" x14ac:dyDescent="0.25">
      <c r="A1248" s="1">
        <v>44645</v>
      </c>
      <c r="B1248" t="s">
        <v>124</v>
      </c>
      <c r="C1248">
        <v>201631</v>
      </c>
      <c r="D1248" t="s">
        <v>679</v>
      </c>
      <c r="E1248" t="s">
        <v>680</v>
      </c>
      <c r="F1248" s="2">
        <v>28</v>
      </c>
      <c r="G1248" s="3">
        <v>104323.81</v>
      </c>
      <c r="H1248" s="2">
        <v>2921066.68</v>
      </c>
      <c r="I1248" s="1">
        <v>49870</v>
      </c>
      <c r="K1248" s="2">
        <v>5225</v>
      </c>
      <c r="L1248" s="2">
        <v>5225</v>
      </c>
      <c r="M1248" t="s">
        <v>106</v>
      </c>
      <c r="N1248" t="s">
        <v>107</v>
      </c>
      <c r="O1248" t="s">
        <v>108</v>
      </c>
      <c r="P1248">
        <v>11.364146140000001</v>
      </c>
      <c r="Q1248">
        <v>2.657</v>
      </c>
      <c r="R1248">
        <v>0</v>
      </c>
      <c r="S1248" t="s">
        <v>109</v>
      </c>
      <c r="U1248" t="str">
        <f>IFERROR(INDEX([1]!Tableau7[[#All],[DESCRIPTION]],MATCH(Tableau1[[#This Row],[EMETTEUR]],[1]!Tableau7[[#All],[CODE]],0)),"")</f>
        <v/>
      </c>
      <c r="V1248">
        <f>Tableau1[[#This Row],[TOTAL_VALO]]*Tableau1[[#This Row],[SENSIBILITE]]</f>
        <v>33195428.636204619</v>
      </c>
    </row>
    <row r="1249" spans="1:22" ht="15" customHeight="1" x14ac:dyDescent="0.25">
      <c r="A1249" s="1">
        <v>44645</v>
      </c>
      <c r="B1249" t="s">
        <v>140</v>
      </c>
      <c r="C1249">
        <v>201631</v>
      </c>
      <c r="D1249" t="s">
        <v>679</v>
      </c>
      <c r="E1249" t="s">
        <v>680</v>
      </c>
      <c r="F1249" s="2">
        <v>295</v>
      </c>
      <c r="G1249" s="3">
        <v>104323.81</v>
      </c>
      <c r="H1249" s="2">
        <v>30775523.949999999</v>
      </c>
      <c r="I1249" s="1">
        <v>49870</v>
      </c>
      <c r="K1249" s="2">
        <v>5225</v>
      </c>
      <c r="L1249" s="2">
        <v>5225</v>
      </c>
      <c r="M1249" t="s">
        <v>106</v>
      </c>
      <c r="N1249" t="s">
        <v>107</v>
      </c>
      <c r="O1249" t="s">
        <v>108</v>
      </c>
      <c r="P1249">
        <v>11.364146140000001</v>
      </c>
      <c r="Q1249">
        <v>2.657</v>
      </c>
      <c r="R1249">
        <v>0</v>
      </c>
      <c r="S1249" t="s">
        <v>109</v>
      </c>
      <c r="U1249" t="str">
        <f>IFERROR(INDEX([1]!Tableau7[[#All],[DESCRIPTION]],MATCH(Tableau1[[#This Row],[EMETTEUR]],[1]!Tableau7[[#All],[CODE]],0)),"")</f>
        <v/>
      </c>
      <c r="V1249">
        <f>Tableau1[[#This Row],[TOTAL_VALO]]*Tableau1[[#This Row],[SENSIBILITE]]</f>
        <v>349737551.70287007</v>
      </c>
    </row>
    <row r="1250" spans="1:22" ht="15" customHeight="1" x14ac:dyDescent="0.25">
      <c r="A1250" s="1">
        <v>44645</v>
      </c>
      <c r="B1250" t="s">
        <v>134</v>
      </c>
      <c r="C1250">
        <v>201631</v>
      </c>
      <c r="D1250" t="s">
        <v>679</v>
      </c>
      <c r="E1250" t="s">
        <v>680</v>
      </c>
      <c r="F1250">
        <v>10</v>
      </c>
      <c r="G1250" s="3">
        <v>104323.81</v>
      </c>
      <c r="H1250" s="3">
        <v>1043238.1</v>
      </c>
      <c r="I1250" s="1">
        <v>49870</v>
      </c>
      <c r="K1250" s="2">
        <v>5225</v>
      </c>
      <c r="L1250" s="2">
        <v>5225</v>
      </c>
      <c r="M1250" t="s">
        <v>106</v>
      </c>
      <c r="N1250" t="s">
        <v>107</v>
      </c>
      <c r="O1250" t="s">
        <v>108</v>
      </c>
      <c r="P1250">
        <v>11.364146140000001</v>
      </c>
      <c r="Q1250">
        <v>2.657</v>
      </c>
      <c r="R1250">
        <v>0</v>
      </c>
      <c r="S1250" t="s">
        <v>109</v>
      </c>
      <c r="U1250" t="str">
        <f>IFERROR(INDEX([1]!Tableau7[[#All],[DESCRIPTION]],MATCH(Tableau1[[#This Row],[EMETTEUR]],[1]!Tableau7[[#All],[CODE]],0)),"")</f>
        <v/>
      </c>
      <c r="V1250">
        <f>Tableau1[[#This Row],[TOTAL_VALO]]*Tableau1[[#This Row],[SENSIBILITE]]</f>
        <v>11855510.227215935</v>
      </c>
    </row>
    <row r="1251" spans="1:22" ht="15" customHeight="1" x14ac:dyDescent="0.25">
      <c r="A1251" s="1">
        <v>44645</v>
      </c>
      <c r="B1251" t="s">
        <v>135</v>
      </c>
      <c r="C1251">
        <v>201631</v>
      </c>
      <c r="D1251" t="s">
        <v>679</v>
      </c>
      <c r="E1251" t="s">
        <v>680</v>
      </c>
      <c r="F1251">
        <v>95</v>
      </c>
      <c r="G1251" s="3">
        <v>104323.81</v>
      </c>
      <c r="H1251" s="3">
        <v>9910761.9499999993</v>
      </c>
      <c r="I1251" s="1">
        <v>49870</v>
      </c>
      <c r="K1251" s="2">
        <v>5225</v>
      </c>
      <c r="L1251" s="2">
        <v>5225</v>
      </c>
      <c r="M1251" t="s">
        <v>106</v>
      </c>
      <c r="N1251" t="s">
        <v>107</v>
      </c>
      <c r="O1251" t="s">
        <v>108</v>
      </c>
      <c r="P1251">
        <v>11.364146140000001</v>
      </c>
      <c r="Q1251">
        <v>2.657</v>
      </c>
      <c r="R1251">
        <v>0</v>
      </c>
      <c r="S1251" t="s">
        <v>109</v>
      </c>
      <c r="U1251" t="str">
        <f>IFERROR(INDEX([1]!Tableau7[[#All],[DESCRIPTION]],MATCH(Tableau1[[#This Row],[EMETTEUR]],[1]!Tableau7[[#All],[CODE]],0)),"")</f>
        <v/>
      </c>
      <c r="V1251">
        <f>Tableau1[[#This Row],[TOTAL_VALO]]*Tableau1[[#This Row],[SENSIBILITE]]</f>
        <v>112627347.15855137</v>
      </c>
    </row>
    <row r="1252" spans="1:22" ht="15" customHeight="1" x14ac:dyDescent="0.25">
      <c r="A1252" s="1">
        <v>44645</v>
      </c>
      <c r="B1252" t="s">
        <v>179</v>
      </c>
      <c r="C1252">
        <v>152396</v>
      </c>
      <c r="D1252" t="s">
        <v>681</v>
      </c>
      <c r="E1252" t="s">
        <v>682</v>
      </c>
      <c r="F1252">
        <v>150</v>
      </c>
      <c r="G1252" s="3">
        <v>101428.45</v>
      </c>
      <c r="H1252" s="3">
        <v>15214267.5</v>
      </c>
      <c r="I1252" s="1">
        <v>44735</v>
      </c>
      <c r="K1252" s="2">
        <v>90</v>
      </c>
      <c r="L1252" s="2">
        <v>90</v>
      </c>
      <c r="M1252" t="s">
        <v>268</v>
      </c>
      <c r="N1252" t="s">
        <v>107</v>
      </c>
      <c r="O1252" t="s">
        <v>500</v>
      </c>
      <c r="P1252">
        <v>0.24881626000000001</v>
      </c>
      <c r="Q1252">
        <v>1.903</v>
      </c>
      <c r="R1252">
        <v>35</v>
      </c>
      <c r="S1252" t="s">
        <v>50</v>
      </c>
      <c r="U1252" t="str">
        <f>IFERROR(INDEX([1]!Tableau7[[#All],[DESCRIPTION]],MATCH(Tableau1[[#This Row],[EMETTEUR]],[1]!Tableau7[[#All],[CODE]],0)),"")</f>
        <v/>
      </c>
      <c r="V1252">
        <f>Tableau1[[#This Row],[TOTAL_VALO]]*Tableau1[[#This Row],[SENSIBILITE]]</f>
        <v>3785557.1379895504</v>
      </c>
    </row>
    <row r="1253" spans="1:22" ht="15" customHeight="1" x14ac:dyDescent="0.25">
      <c r="A1253" s="1">
        <v>44645</v>
      </c>
      <c r="B1253" t="s">
        <v>198</v>
      </c>
      <c r="C1253">
        <v>152396</v>
      </c>
      <c r="D1253" t="s">
        <v>681</v>
      </c>
      <c r="E1253" t="s">
        <v>682</v>
      </c>
      <c r="F1253" s="2">
        <v>170</v>
      </c>
      <c r="G1253" s="3">
        <v>101428.45</v>
      </c>
      <c r="H1253" s="3">
        <v>17242836.5</v>
      </c>
      <c r="I1253" s="1">
        <v>44735</v>
      </c>
      <c r="K1253" s="2">
        <v>90</v>
      </c>
      <c r="L1253" s="2">
        <v>90</v>
      </c>
      <c r="M1253" t="s">
        <v>268</v>
      </c>
      <c r="N1253" t="s">
        <v>107</v>
      </c>
      <c r="O1253" t="s">
        <v>500</v>
      </c>
      <c r="P1253">
        <v>0.24881626000000001</v>
      </c>
      <c r="Q1253">
        <v>1.903</v>
      </c>
      <c r="R1253">
        <v>35</v>
      </c>
      <c r="S1253" t="s">
        <v>50</v>
      </c>
      <c r="U1253" t="str">
        <f>IFERROR(INDEX([1]!Tableau7[[#All],[DESCRIPTION]],MATCH(Tableau1[[#This Row],[EMETTEUR]],[1]!Tableau7[[#All],[CODE]],0)),"")</f>
        <v/>
      </c>
      <c r="V1253">
        <f>Tableau1[[#This Row],[TOTAL_VALO]]*Tableau1[[#This Row],[SENSIBILITE]]</f>
        <v>4290298.0897214906</v>
      </c>
    </row>
    <row r="1254" spans="1:22" ht="15" customHeight="1" x14ac:dyDescent="0.25">
      <c r="A1254" s="1">
        <v>44645</v>
      </c>
      <c r="B1254" t="s">
        <v>179</v>
      </c>
      <c r="C1254">
        <v>201659</v>
      </c>
      <c r="D1254" t="s">
        <v>683</v>
      </c>
      <c r="E1254" t="s">
        <v>684</v>
      </c>
      <c r="F1254" s="2">
        <v>200</v>
      </c>
      <c r="G1254" s="3">
        <v>101061.39</v>
      </c>
      <c r="H1254" s="2">
        <v>20212278</v>
      </c>
      <c r="I1254" s="1">
        <v>45250</v>
      </c>
      <c r="K1254" s="2">
        <v>605</v>
      </c>
      <c r="L1254" s="2">
        <v>605</v>
      </c>
      <c r="M1254" t="s">
        <v>106</v>
      </c>
      <c r="N1254" t="s">
        <v>107</v>
      </c>
      <c r="O1254" t="s">
        <v>108</v>
      </c>
      <c r="P1254">
        <v>1.60723375</v>
      </c>
      <c r="Q1254">
        <v>1.764</v>
      </c>
      <c r="R1254">
        <v>0</v>
      </c>
      <c r="S1254" t="s">
        <v>109</v>
      </c>
      <c r="U1254" t="str">
        <f>IFERROR(INDEX([1]!Tableau7[[#All],[DESCRIPTION]],MATCH(Tableau1[[#This Row],[EMETTEUR]],[1]!Tableau7[[#All],[CODE]],0)),"")</f>
        <v/>
      </c>
      <c r="V1254">
        <f>Tableau1[[#This Row],[TOTAL_VALO]]*Tableau1[[#This Row],[SENSIBILITE]]</f>
        <v>32485855.365982499</v>
      </c>
    </row>
    <row r="1255" spans="1:22" ht="15" customHeight="1" x14ac:dyDescent="0.25">
      <c r="A1255" s="1">
        <v>44645</v>
      </c>
      <c r="B1255" t="s">
        <v>185</v>
      </c>
      <c r="C1255">
        <v>201659</v>
      </c>
      <c r="D1255" t="s">
        <v>683</v>
      </c>
      <c r="E1255" t="s">
        <v>684</v>
      </c>
      <c r="F1255" s="2">
        <v>207</v>
      </c>
      <c r="G1255" s="3">
        <v>101061.39</v>
      </c>
      <c r="H1255" s="2">
        <v>20919707.73</v>
      </c>
      <c r="I1255" s="1">
        <v>45250</v>
      </c>
      <c r="K1255" s="2">
        <v>605</v>
      </c>
      <c r="L1255" s="2">
        <v>605</v>
      </c>
      <c r="M1255" t="s">
        <v>106</v>
      </c>
      <c r="N1255" t="s">
        <v>107</v>
      </c>
      <c r="O1255" t="s">
        <v>108</v>
      </c>
      <c r="P1255">
        <v>1.60723375</v>
      </c>
      <c r="Q1255">
        <v>1.764</v>
      </c>
      <c r="R1255">
        <v>0</v>
      </c>
      <c r="S1255" t="s">
        <v>109</v>
      </c>
      <c r="U1255" t="str">
        <f>IFERROR(INDEX([1]!Tableau7[[#All],[DESCRIPTION]],MATCH(Tableau1[[#This Row],[EMETTEUR]],[1]!Tableau7[[#All],[CODE]],0)),"")</f>
        <v/>
      </c>
      <c r="V1255">
        <f>Tableau1[[#This Row],[TOTAL_VALO]]*Tableau1[[#This Row],[SENSIBILITE]]</f>
        <v>33622860.303791888</v>
      </c>
    </row>
    <row r="1256" spans="1:22" ht="15" customHeight="1" x14ac:dyDescent="0.25">
      <c r="A1256" s="1">
        <v>44645</v>
      </c>
      <c r="B1256" t="s">
        <v>262</v>
      </c>
      <c r="C1256">
        <v>201659</v>
      </c>
      <c r="D1256" t="s">
        <v>683</v>
      </c>
      <c r="E1256" t="s">
        <v>684</v>
      </c>
      <c r="F1256" s="2">
        <v>4</v>
      </c>
      <c r="G1256" s="3">
        <v>101061.39</v>
      </c>
      <c r="H1256" s="2">
        <v>404245.56</v>
      </c>
      <c r="I1256" s="1">
        <v>45250</v>
      </c>
      <c r="K1256" s="2">
        <v>605</v>
      </c>
      <c r="L1256" s="2">
        <v>605</v>
      </c>
      <c r="M1256" t="s">
        <v>106</v>
      </c>
      <c r="N1256" t="s">
        <v>107</v>
      </c>
      <c r="O1256" t="s">
        <v>108</v>
      </c>
      <c r="P1256">
        <v>1.60723375</v>
      </c>
      <c r="Q1256">
        <v>1.764</v>
      </c>
      <c r="R1256">
        <v>0</v>
      </c>
      <c r="S1256" t="s">
        <v>109</v>
      </c>
      <c r="U1256" t="str">
        <f>IFERROR(INDEX([1]!Tableau7[[#All],[DESCRIPTION]],MATCH(Tableau1[[#This Row],[EMETTEUR]],[1]!Tableau7[[#All],[CODE]],0)),"")</f>
        <v/>
      </c>
      <c r="V1256">
        <f>Tableau1[[#This Row],[TOTAL_VALO]]*Tableau1[[#This Row],[SENSIBILITE]]</f>
        <v>649717.10731965001</v>
      </c>
    </row>
    <row r="1257" spans="1:22" ht="15" customHeight="1" x14ac:dyDescent="0.25">
      <c r="A1257" s="1">
        <v>44645</v>
      </c>
      <c r="B1257" t="s">
        <v>140</v>
      </c>
      <c r="C1257">
        <v>201659</v>
      </c>
      <c r="D1257" t="s">
        <v>683</v>
      </c>
      <c r="E1257" t="s">
        <v>684</v>
      </c>
      <c r="F1257" s="2">
        <v>742</v>
      </c>
      <c r="G1257" s="3">
        <v>101061.39</v>
      </c>
      <c r="H1257" s="2">
        <v>74987551.379999995</v>
      </c>
      <c r="I1257" s="1">
        <v>45250</v>
      </c>
      <c r="K1257" s="2">
        <v>605</v>
      </c>
      <c r="L1257" s="2">
        <v>605</v>
      </c>
      <c r="M1257" t="s">
        <v>106</v>
      </c>
      <c r="N1257" t="s">
        <v>107</v>
      </c>
      <c r="O1257" t="s">
        <v>108</v>
      </c>
      <c r="P1257">
        <v>1.60723375</v>
      </c>
      <c r="Q1257">
        <v>1.764</v>
      </c>
      <c r="R1257">
        <v>0</v>
      </c>
      <c r="S1257" t="s">
        <v>109</v>
      </c>
      <c r="U1257" t="str">
        <f>IFERROR(INDEX([1]!Tableau7[[#All],[DESCRIPTION]],MATCH(Tableau1[[#This Row],[EMETTEUR]],[1]!Tableau7[[#All],[CODE]],0)),"")</f>
        <v/>
      </c>
      <c r="V1257">
        <f>Tableau1[[#This Row],[TOTAL_VALO]]*Tableau1[[#This Row],[SENSIBILITE]]</f>
        <v>120522523.40779507</v>
      </c>
    </row>
    <row r="1258" spans="1:22" ht="15" customHeight="1" x14ac:dyDescent="0.25">
      <c r="A1258" s="1">
        <v>44645</v>
      </c>
      <c r="B1258" t="s">
        <v>179</v>
      </c>
      <c r="C1258" t="s">
        <v>685</v>
      </c>
      <c r="D1258" t="s">
        <v>686</v>
      </c>
      <c r="E1258" t="s">
        <v>687</v>
      </c>
      <c r="F1258" s="2">
        <v>12000</v>
      </c>
      <c r="G1258" s="3">
        <v>1057.07</v>
      </c>
      <c r="H1258" s="3">
        <v>12684840</v>
      </c>
      <c r="I1258" s="1"/>
      <c r="K1258" s="2"/>
      <c r="L1258" s="2"/>
      <c r="M1258" t="s">
        <v>512</v>
      </c>
      <c r="O1258" t="s">
        <v>685</v>
      </c>
      <c r="P1258">
        <v>1.04</v>
      </c>
      <c r="Q1258">
        <v>0</v>
      </c>
      <c r="R1258">
        <v>0</v>
      </c>
      <c r="S1258" t="s">
        <v>50</v>
      </c>
      <c r="U1258" t="str">
        <f>IFERROR(INDEX([1]!Tableau7[[#All],[DESCRIPTION]],MATCH(Tableau1[[#This Row],[EMETTEUR]],[1]!Tableau7[[#All],[CODE]],0)),"")</f>
        <v/>
      </c>
      <c r="V1258">
        <f>Tableau1[[#This Row],[TOTAL_VALO]]*Tableau1[[#This Row],[SENSIBILITE]]</f>
        <v>13192233.6</v>
      </c>
    </row>
    <row r="1259" spans="1:22" ht="15" customHeight="1" x14ac:dyDescent="0.25">
      <c r="A1259" s="1">
        <v>44645</v>
      </c>
      <c r="B1259" t="s">
        <v>185</v>
      </c>
      <c r="C1259" t="s">
        <v>685</v>
      </c>
      <c r="D1259" t="s">
        <v>686</v>
      </c>
      <c r="E1259" t="s">
        <v>687</v>
      </c>
      <c r="F1259" s="2">
        <v>71500</v>
      </c>
      <c r="G1259" s="3">
        <v>1057.07</v>
      </c>
      <c r="H1259" s="2">
        <v>75580505</v>
      </c>
      <c r="I1259" s="1"/>
      <c r="K1259" s="2"/>
      <c r="L1259" s="2"/>
      <c r="M1259" t="s">
        <v>512</v>
      </c>
      <c r="O1259" t="s">
        <v>685</v>
      </c>
      <c r="P1259">
        <v>1.04</v>
      </c>
      <c r="Q1259">
        <v>0</v>
      </c>
      <c r="R1259">
        <v>0</v>
      </c>
      <c r="S1259" t="s">
        <v>50</v>
      </c>
      <c r="U1259" t="str">
        <f>IFERROR(INDEX([1]!Tableau7[[#All],[DESCRIPTION]],MATCH(Tableau1[[#This Row],[EMETTEUR]],[1]!Tableau7[[#All],[CODE]],0)),"")</f>
        <v/>
      </c>
      <c r="V1259">
        <f>Tableau1[[#This Row],[TOTAL_VALO]]*Tableau1[[#This Row],[SENSIBILITE]]</f>
        <v>78603725.200000003</v>
      </c>
    </row>
    <row r="1260" spans="1:22" ht="15" customHeight="1" x14ac:dyDescent="0.25">
      <c r="A1260" s="1">
        <v>44645</v>
      </c>
      <c r="B1260" t="s">
        <v>103</v>
      </c>
      <c r="C1260">
        <v>152420</v>
      </c>
      <c r="D1260" t="s">
        <v>688</v>
      </c>
      <c r="E1260" t="s">
        <v>689</v>
      </c>
      <c r="F1260" s="2">
        <v>100</v>
      </c>
      <c r="G1260" s="3">
        <v>100941.04</v>
      </c>
      <c r="H1260" s="3">
        <v>10094104</v>
      </c>
      <c r="I1260" s="1">
        <v>44818</v>
      </c>
      <c r="K1260" s="2">
        <v>173</v>
      </c>
      <c r="L1260" s="2">
        <v>173</v>
      </c>
      <c r="M1260" t="s">
        <v>268</v>
      </c>
      <c r="N1260" t="s">
        <v>107</v>
      </c>
      <c r="O1260" t="s">
        <v>521</v>
      </c>
      <c r="P1260">
        <v>0.47640716</v>
      </c>
      <c r="Q1260">
        <v>1.8120000000000001</v>
      </c>
      <c r="R1260">
        <v>25</v>
      </c>
      <c r="S1260" t="s">
        <v>50</v>
      </c>
      <c r="U1260" t="str">
        <f>IFERROR(INDEX([1]!Tableau7[[#All],[DESCRIPTION]],MATCH(Tableau1[[#This Row],[EMETTEUR]],[1]!Tableau7[[#All],[CODE]],0)),"")</f>
        <v/>
      </c>
      <c r="V1260">
        <f>Tableau1[[#This Row],[TOTAL_VALO]]*Tableau1[[#This Row],[SENSIBILITE]]</f>
        <v>4808903.4193846397</v>
      </c>
    </row>
    <row r="1261" spans="1:22" ht="15" customHeight="1" x14ac:dyDescent="0.25">
      <c r="A1261" s="1">
        <v>44645</v>
      </c>
      <c r="B1261" t="s">
        <v>119</v>
      </c>
      <c r="C1261">
        <v>9518</v>
      </c>
      <c r="D1261" t="s">
        <v>690</v>
      </c>
      <c r="E1261" t="s">
        <v>691</v>
      </c>
      <c r="F1261" s="2">
        <v>150</v>
      </c>
      <c r="G1261" s="3">
        <v>101167.78</v>
      </c>
      <c r="H1261" s="3">
        <v>15175167</v>
      </c>
      <c r="I1261" s="1">
        <v>49961</v>
      </c>
      <c r="K1261" s="2">
        <v>5316</v>
      </c>
      <c r="L1261" s="2">
        <v>5316</v>
      </c>
      <c r="M1261" t="s">
        <v>182</v>
      </c>
      <c r="N1261" t="s">
        <v>107</v>
      </c>
      <c r="O1261" t="s">
        <v>308</v>
      </c>
      <c r="P1261">
        <v>6.2544426599999996</v>
      </c>
      <c r="Q1261">
        <v>3.5249999999999999</v>
      </c>
      <c r="R1261">
        <v>80</v>
      </c>
      <c r="S1261" t="s">
        <v>50</v>
      </c>
      <c r="U1261" t="str">
        <f>IFERROR(INDEX([1]!Tableau7[[#All],[DESCRIPTION]],MATCH(Tableau1[[#This Row],[EMETTEUR]],[1]!Tableau7[[#All],[CODE]],0)),"")</f>
        <v/>
      </c>
      <c r="V1261">
        <f>Tableau1[[#This Row],[TOTAL_VALO]]*Tableau1[[#This Row],[SENSIBILITE]]</f>
        <v>94912211.857424214</v>
      </c>
    </row>
    <row r="1262" spans="1:22" ht="15" customHeight="1" x14ac:dyDescent="0.25">
      <c r="A1262" s="1">
        <v>44645</v>
      </c>
      <c r="B1262" t="s">
        <v>135</v>
      </c>
      <c r="C1262">
        <v>9518</v>
      </c>
      <c r="D1262" t="s">
        <v>690</v>
      </c>
      <c r="E1262" t="s">
        <v>691</v>
      </c>
      <c r="F1262" s="2">
        <v>200</v>
      </c>
      <c r="G1262" s="3">
        <v>101167.78</v>
      </c>
      <c r="H1262" s="3">
        <v>20233556</v>
      </c>
      <c r="I1262" s="1">
        <v>49961</v>
      </c>
      <c r="K1262" s="2">
        <v>5316</v>
      </c>
      <c r="L1262" s="2">
        <v>5316</v>
      </c>
      <c r="M1262" t="s">
        <v>182</v>
      </c>
      <c r="N1262" t="s">
        <v>107</v>
      </c>
      <c r="O1262" t="s">
        <v>308</v>
      </c>
      <c r="P1262">
        <v>6.2544426599999996</v>
      </c>
      <c r="Q1262">
        <v>3.5249999999999999</v>
      </c>
      <c r="R1262">
        <v>80</v>
      </c>
      <c r="S1262" t="s">
        <v>50</v>
      </c>
      <c r="U1262" t="str">
        <f>IFERROR(INDEX([1]!Tableau7[[#All],[DESCRIPTION]],MATCH(Tableau1[[#This Row],[EMETTEUR]],[1]!Tableau7[[#All],[CODE]],0)),"")</f>
        <v/>
      </c>
      <c r="V1262">
        <f>Tableau1[[#This Row],[TOTAL_VALO]]*Tableau1[[#This Row],[SENSIBILITE]]</f>
        <v>126549615.80989896</v>
      </c>
    </row>
    <row r="1263" spans="1:22" ht="15" customHeight="1" x14ac:dyDescent="0.25">
      <c r="A1263" s="1">
        <v>44645</v>
      </c>
      <c r="B1263" t="s">
        <v>111</v>
      </c>
      <c r="C1263">
        <v>100824</v>
      </c>
      <c r="D1263" t="s">
        <v>692</v>
      </c>
      <c r="E1263" t="s">
        <v>693</v>
      </c>
      <c r="F1263" s="2">
        <v>50</v>
      </c>
      <c r="G1263" s="3">
        <v>101464.64</v>
      </c>
      <c r="H1263" s="3">
        <v>5073232</v>
      </c>
      <c r="I1263" s="1">
        <v>45951</v>
      </c>
      <c r="K1263" s="2">
        <v>1306</v>
      </c>
      <c r="L1263" s="2">
        <v>1306</v>
      </c>
      <c r="M1263" t="s">
        <v>255</v>
      </c>
      <c r="N1263" t="s">
        <v>107</v>
      </c>
      <c r="O1263" t="s">
        <v>278</v>
      </c>
      <c r="P1263">
        <v>3.3474562400000001</v>
      </c>
      <c r="Q1263">
        <v>2.4350000000000001</v>
      </c>
      <c r="R1263">
        <v>45</v>
      </c>
      <c r="S1263" t="s">
        <v>50</v>
      </c>
      <c r="U1263" t="str">
        <f>IFERROR(INDEX([1]!Tableau7[[#All],[DESCRIPTION]],MATCH(Tableau1[[#This Row],[EMETTEUR]],[1]!Tableau7[[#All],[CODE]],0)),"")</f>
        <v/>
      </c>
      <c r="V1263">
        <f>Tableau1[[#This Row],[TOTAL_VALO]]*Tableau1[[#This Row],[SENSIBILITE]]</f>
        <v>16982422.115367681</v>
      </c>
    </row>
    <row r="1264" spans="1:22" ht="15" customHeight="1" x14ac:dyDescent="0.25">
      <c r="A1264" s="1">
        <v>44645</v>
      </c>
      <c r="B1264" t="s">
        <v>124</v>
      </c>
      <c r="C1264">
        <v>100824</v>
      </c>
      <c r="D1264" t="s">
        <v>692</v>
      </c>
      <c r="E1264" t="s">
        <v>693</v>
      </c>
      <c r="F1264" s="2">
        <v>100</v>
      </c>
      <c r="G1264" s="3">
        <v>101464.64</v>
      </c>
      <c r="H1264" s="3">
        <v>10146464</v>
      </c>
      <c r="I1264" s="1">
        <v>45951</v>
      </c>
      <c r="K1264" s="2">
        <v>1306</v>
      </c>
      <c r="L1264" s="2">
        <v>1306</v>
      </c>
      <c r="M1264" t="s">
        <v>255</v>
      </c>
      <c r="N1264" t="s">
        <v>107</v>
      </c>
      <c r="O1264" t="s">
        <v>278</v>
      </c>
      <c r="P1264">
        <v>3.3474562400000001</v>
      </c>
      <c r="Q1264">
        <v>2.4350000000000001</v>
      </c>
      <c r="R1264">
        <v>45</v>
      </c>
      <c r="S1264" t="s">
        <v>50</v>
      </c>
      <c r="U1264" t="str">
        <f>IFERROR(INDEX([1]!Tableau7[[#All],[DESCRIPTION]],MATCH(Tableau1[[#This Row],[EMETTEUR]],[1]!Tableau7[[#All],[CODE]],0)),"")</f>
        <v/>
      </c>
      <c r="V1264">
        <f>Tableau1[[#This Row],[TOTAL_VALO]]*Tableau1[[#This Row],[SENSIBILITE]]</f>
        <v>33964844.230735362</v>
      </c>
    </row>
    <row r="1265" spans="1:22" ht="15" customHeight="1" x14ac:dyDescent="0.25">
      <c r="A1265" s="1">
        <v>44645</v>
      </c>
      <c r="B1265" t="s">
        <v>141</v>
      </c>
      <c r="C1265">
        <v>100824</v>
      </c>
      <c r="D1265" t="s">
        <v>692</v>
      </c>
      <c r="E1265" t="s">
        <v>693</v>
      </c>
      <c r="F1265" s="2">
        <v>100</v>
      </c>
      <c r="G1265" s="3">
        <v>101464.64</v>
      </c>
      <c r="H1265" s="2">
        <v>10146464</v>
      </c>
      <c r="I1265" s="1">
        <v>45951</v>
      </c>
      <c r="K1265" s="2">
        <v>1306</v>
      </c>
      <c r="L1265" s="2">
        <v>1306</v>
      </c>
      <c r="M1265" t="s">
        <v>255</v>
      </c>
      <c r="N1265" t="s">
        <v>107</v>
      </c>
      <c r="O1265" t="s">
        <v>278</v>
      </c>
      <c r="P1265">
        <v>3.3474562400000001</v>
      </c>
      <c r="Q1265">
        <v>2.4350000000000001</v>
      </c>
      <c r="R1265">
        <v>45</v>
      </c>
      <c r="S1265" t="s">
        <v>50</v>
      </c>
      <c r="U1265" t="str">
        <f>IFERROR(INDEX([1]!Tableau7[[#All],[DESCRIPTION]],MATCH(Tableau1[[#This Row],[EMETTEUR]],[1]!Tableau7[[#All],[CODE]],0)),"")</f>
        <v/>
      </c>
      <c r="V1265">
        <f>Tableau1[[#This Row],[TOTAL_VALO]]*Tableau1[[#This Row],[SENSIBILITE]]</f>
        <v>33964844.230735362</v>
      </c>
    </row>
    <row r="1266" spans="1:22" ht="15" customHeight="1" x14ac:dyDescent="0.25">
      <c r="A1266" s="1">
        <v>44645</v>
      </c>
      <c r="B1266" t="s">
        <v>119</v>
      </c>
      <c r="C1266">
        <v>100824</v>
      </c>
      <c r="D1266" t="s">
        <v>692</v>
      </c>
      <c r="E1266" t="s">
        <v>693</v>
      </c>
      <c r="F1266" s="2">
        <v>150</v>
      </c>
      <c r="G1266" s="3">
        <v>101464.64</v>
      </c>
      <c r="H1266" s="3">
        <v>15219696</v>
      </c>
      <c r="I1266" s="1">
        <v>45951</v>
      </c>
      <c r="K1266" s="2">
        <v>1306</v>
      </c>
      <c r="L1266" s="2">
        <v>1306</v>
      </c>
      <c r="M1266" t="s">
        <v>255</v>
      </c>
      <c r="N1266" t="s">
        <v>107</v>
      </c>
      <c r="O1266" t="s">
        <v>278</v>
      </c>
      <c r="P1266">
        <v>3.3474562400000001</v>
      </c>
      <c r="Q1266">
        <v>2.4350000000000001</v>
      </c>
      <c r="R1266">
        <v>45</v>
      </c>
      <c r="S1266" t="s">
        <v>50</v>
      </c>
      <c r="U1266" t="str">
        <f>IFERROR(INDEX([1]!Tableau7[[#All],[DESCRIPTION]],MATCH(Tableau1[[#This Row],[EMETTEUR]],[1]!Tableau7[[#All],[CODE]],0)),"")</f>
        <v/>
      </c>
      <c r="V1266">
        <f>Tableau1[[#This Row],[TOTAL_VALO]]*Tableau1[[#This Row],[SENSIBILITE]]</f>
        <v>50947266.346103042</v>
      </c>
    </row>
    <row r="1267" spans="1:22" ht="15" customHeight="1" x14ac:dyDescent="0.25">
      <c r="A1267" s="1">
        <v>44645</v>
      </c>
      <c r="B1267" t="s">
        <v>124</v>
      </c>
      <c r="C1267">
        <v>9486</v>
      </c>
      <c r="D1267" t="s">
        <v>694</v>
      </c>
      <c r="E1267" t="s">
        <v>695</v>
      </c>
      <c r="F1267" s="2">
        <v>56</v>
      </c>
      <c r="G1267" s="3">
        <v>104739.9</v>
      </c>
      <c r="H1267" s="2">
        <v>5865434.4000000004</v>
      </c>
      <c r="I1267" s="1">
        <v>55138</v>
      </c>
      <c r="K1267" s="2">
        <v>10493</v>
      </c>
      <c r="L1267" s="2">
        <v>10493</v>
      </c>
      <c r="M1267" t="s">
        <v>182</v>
      </c>
      <c r="N1267" t="s">
        <v>107</v>
      </c>
      <c r="O1267" t="s">
        <v>457</v>
      </c>
      <c r="P1267">
        <v>14.17833809</v>
      </c>
      <c r="Q1267">
        <v>4.056</v>
      </c>
      <c r="R1267">
        <v>60</v>
      </c>
      <c r="S1267" t="s">
        <v>109</v>
      </c>
      <c r="U1267" t="str">
        <f>IFERROR(INDEX([1]!Tableau7[[#All],[DESCRIPTION]],MATCH(Tableau1[[#This Row],[EMETTEUR]],[1]!Tableau7[[#All],[CODE]],0)),"")</f>
        <v/>
      </c>
      <c r="V1267">
        <f>Tableau1[[#This Row],[TOTAL_VALO]]*Tableau1[[#This Row],[SENSIBILITE]]</f>
        <v>83162111.96791631</v>
      </c>
    </row>
    <row r="1268" spans="1:22" ht="15" customHeight="1" x14ac:dyDescent="0.25">
      <c r="A1268" s="1">
        <v>44645</v>
      </c>
      <c r="B1268" t="s">
        <v>140</v>
      </c>
      <c r="C1268">
        <v>9486</v>
      </c>
      <c r="D1268" t="s">
        <v>694</v>
      </c>
      <c r="E1268" t="s">
        <v>695</v>
      </c>
      <c r="F1268" s="2">
        <v>140</v>
      </c>
      <c r="G1268" s="3">
        <v>104739.9</v>
      </c>
      <c r="H1268" s="2">
        <v>14663586</v>
      </c>
      <c r="I1268" s="1">
        <v>55138</v>
      </c>
      <c r="K1268" s="2">
        <v>10493</v>
      </c>
      <c r="L1268" s="2">
        <v>10493</v>
      </c>
      <c r="M1268" t="s">
        <v>182</v>
      </c>
      <c r="N1268" t="s">
        <v>107</v>
      </c>
      <c r="O1268" t="s">
        <v>457</v>
      </c>
      <c r="P1268">
        <v>14.17833809</v>
      </c>
      <c r="Q1268">
        <v>4.056</v>
      </c>
      <c r="R1268">
        <v>60</v>
      </c>
      <c r="S1268" t="s">
        <v>109</v>
      </c>
      <c r="U1268" t="str">
        <f>IFERROR(INDEX([1]!Tableau7[[#All],[DESCRIPTION]],MATCH(Tableau1[[#This Row],[EMETTEUR]],[1]!Tableau7[[#All],[CODE]],0)),"")</f>
        <v/>
      </c>
      <c r="V1268">
        <f>Tableau1[[#This Row],[TOTAL_VALO]]*Tableau1[[#This Row],[SENSIBILITE]]</f>
        <v>207905279.91979074</v>
      </c>
    </row>
    <row r="1269" spans="1:22" ht="15" customHeight="1" x14ac:dyDescent="0.25">
      <c r="A1269" s="1">
        <v>44645</v>
      </c>
      <c r="B1269" t="s">
        <v>135</v>
      </c>
      <c r="C1269">
        <v>9486</v>
      </c>
      <c r="D1269" t="s">
        <v>694</v>
      </c>
      <c r="E1269" t="s">
        <v>695</v>
      </c>
      <c r="F1269" s="2">
        <v>49</v>
      </c>
      <c r="G1269" s="3">
        <v>104739.9</v>
      </c>
      <c r="H1269" s="2">
        <v>5132255.0999999996</v>
      </c>
      <c r="I1269" s="1">
        <v>55138</v>
      </c>
      <c r="K1269" s="2">
        <v>10493</v>
      </c>
      <c r="L1269" s="2">
        <v>10493</v>
      </c>
      <c r="M1269" t="s">
        <v>182</v>
      </c>
      <c r="N1269" t="s">
        <v>107</v>
      </c>
      <c r="O1269" t="s">
        <v>457</v>
      </c>
      <c r="P1269">
        <v>14.17833809</v>
      </c>
      <c r="Q1269">
        <v>4.056</v>
      </c>
      <c r="R1269">
        <v>60</v>
      </c>
      <c r="S1269" t="s">
        <v>109</v>
      </c>
      <c r="U1269" t="str">
        <f>IFERROR(INDEX([1]!Tableau7[[#All],[DESCRIPTION]],MATCH(Tableau1[[#This Row],[EMETTEUR]],[1]!Tableau7[[#All],[CODE]],0)),"")</f>
        <v/>
      </c>
      <c r="V1269">
        <f>Tableau1[[#This Row],[TOTAL_VALO]]*Tableau1[[#This Row],[SENSIBILITE]]</f>
        <v>72766847.971926749</v>
      </c>
    </row>
    <row r="1270" spans="1:22" ht="15" customHeight="1" x14ac:dyDescent="0.25">
      <c r="A1270" s="1">
        <v>44645</v>
      </c>
      <c r="B1270" t="s">
        <v>185</v>
      </c>
      <c r="C1270">
        <v>100724</v>
      </c>
      <c r="D1270" t="s">
        <v>696</v>
      </c>
      <c r="E1270" t="s">
        <v>697</v>
      </c>
      <c r="F1270">
        <v>300</v>
      </c>
      <c r="G1270" s="3">
        <v>25481.61</v>
      </c>
      <c r="H1270" s="2">
        <v>7644483</v>
      </c>
      <c r="I1270" s="1">
        <v>44879</v>
      </c>
      <c r="K1270" s="2">
        <v>234</v>
      </c>
      <c r="L1270" s="2">
        <v>234</v>
      </c>
      <c r="M1270" t="s">
        <v>255</v>
      </c>
      <c r="N1270" t="s">
        <v>107</v>
      </c>
      <c r="O1270" t="s">
        <v>408</v>
      </c>
      <c r="P1270">
        <v>0.62851305999999996</v>
      </c>
      <c r="Q1270">
        <v>2.0019999999999998</v>
      </c>
      <c r="R1270">
        <v>40</v>
      </c>
      <c r="S1270" t="s">
        <v>50</v>
      </c>
      <c r="U1270" t="str">
        <f>IFERROR(INDEX([1]!Tableau7[[#All],[DESCRIPTION]],MATCH(Tableau1[[#This Row],[EMETTEUR]],[1]!Tableau7[[#All],[CODE]],0)),"")</f>
        <v/>
      </c>
      <c r="V1270">
        <f>Tableau1[[#This Row],[TOTAL_VALO]]*Tableau1[[#This Row],[SENSIBILITE]]</f>
        <v>4804657.4024479799</v>
      </c>
    </row>
    <row r="1271" spans="1:22" ht="15" customHeight="1" x14ac:dyDescent="0.25">
      <c r="A1271" s="1">
        <v>44645</v>
      </c>
      <c r="B1271" t="s">
        <v>179</v>
      </c>
      <c r="C1271">
        <v>201635</v>
      </c>
      <c r="D1271" t="s">
        <v>698</v>
      </c>
      <c r="E1271" t="s">
        <v>699</v>
      </c>
      <c r="F1271" s="2">
        <v>300</v>
      </c>
      <c r="G1271" s="3">
        <v>101935.96</v>
      </c>
      <c r="H1271" s="3">
        <v>30580788</v>
      </c>
      <c r="I1271" s="1">
        <v>45061</v>
      </c>
      <c r="K1271" s="2">
        <v>416</v>
      </c>
      <c r="L1271" s="2">
        <v>416</v>
      </c>
      <c r="M1271" t="s">
        <v>106</v>
      </c>
      <c r="N1271" t="s">
        <v>107</v>
      </c>
      <c r="O1271" t="s">
        <v>108</v>
      </c>
      <c r="P1271">
        <v>1.1002925299999999</v>
      </c>
      <c r="Q1271">
        <v>1.6739999999999999</v>
      </c>
      <c r="S1271" t="s">
        <v>109</v>
      </c>
      <c r="U1271" t="str">
        <f>IFERROR(INDEX([1]!Tableau7[[#All],[DESCRIPTION]],MATCH(Tableau1[[#This Row],[EMETTEUR]],[1]!Tableau7[[#All],[CODE]],0)),"")</f>
        <v/>
      </c>
      <c r="V1271">
        <f>Tableau1[[#This Row],[TOTAL_VALO]]*Tableau1[[#This Row],[SENSIBILITE]]</f>
        <v>33647812.597913638</v>
      </c>
    </row>
    <row r="1272" spans="1:22" ht="15" customHeight="1" x14ac:dyDescent="0.25">
      <c r="A1272" s="1">
        <v>44645</v>
      </c>
      <c r="B1272" t="s">
        <v>185</v>
      </c>
      <c r="C1272">
        <v>201635</v>
      </c>
      <c r="D1272" t="s">
        <v>698</v>
      </c>
      <c r="E1272" t="s">
        <v>699</v>
      </c>
      <c r="F1272" s="2">
        <v>928</v>
      </c>
      <c r="G1272" s="3">
        <v>101935.96</v>
      </c>
      <c r="H1272" s="3">
        <v>94596570.879999995</v>
      </c>
      <c r="I1272" s="1">
        <v>45061</v>
      </c>
      <c r="K1272" s="2">
        <v>416</v>
      </c>
      <c r="L1272" s="2">
        <v>416</v>
      </c>
      <c r="M1272" t="s">
        <v>106</v>
      </c>
      <c r="N1272" t="s">
        <v>107</v>
      </c>
      <c r="O1272" t="s">
        <v>108</v>
      </c>
      <c r="P1272">
        <v>1.1002925299999999</v>
      </c>
      <c r="Q1272">
        <v>1.6739999999999999</v>
      </c>
      <c r="S1272" t="s">
        <v>109</v>
      </c>
      <c r="U1272" t="str">
        <f>IFERROR(INDEX([1]!Tableau7[[#All],[DESCRIPTION]],MATCH(Tableau1[[#This Row],[EMETTEUR]],[1]!Tableau7[[#All],[CODE]],0)),"")</f>
        <v/>
      </c>
      <c r="V1272">
        <f>Tableau1[[#This Row],[TOTAL_VALO]]*Tableau1[[#This Row],[SENSIBILITE]]</f>
        <v>104083900.30287951</v>
      </c>
    </row>
    <row r="1273" spans="1:22" ht="15" customHeight="1" x14ac:dyDescent="0.25">
      <c r="A1273" s="1">
        <v>44645</v>
      </c>
      <c r="B1273" t="s">
        <v>139</v>
      </c>
      <c r="C1273">
        <v>201635</v>
      </c>
      <c r="D1273" t="s">
        <v>698</v>
      </c>
      <c r="E1273" t="s">
        <v>699</v>
      </c>
      <c r="F1273" s="2">
        <v>200</v>
      </c>
      <c r="G1273" s="3">
        <v>101935.96</v>
      </c>
      <c r="H1273" s="3">
        <v>20387192</v>
      </c>
      <c r="I1273" s="1">
        <v>45061</v>
      </c>
      <c r="K1273" s="2">
        <v>416</v>
      </c>
      <c r="L1273" s="2">
        <v>416</v>
      </c>
      <c r="M1273" t="s">
        <v>106</v>
      </c>
      <c r="N1273" t="s">
        <v>107</v>
      </c>
      <c r="O1273" t="s">
        <v>108</v>
      </c>
      <c r="P1273">
        <v>1.1002925299999999</v>
      </c>
      <c r="Q1273">
        <v>1.6739999999999999</v>
      </c>
      <c r="S1273" t="s">
        <v>109</v>
      </c>
      <c r="U1273" t="str">
        <f>IFERROR(INDEX([1]!Tableau7[[#All],[DESCRIPTION]],MATCH(Tableau1[[#This Row],[EMETTEUR]],[1]!Tableau7[[#All],[CODE]],0)),"")</f>
        <v/>
      </c>
      <c r="V1273">
        <f>Tableau1[[#This Row],[TOTAL_VALO]]*Tableau1[[#This Row],[SENSIBILITE]]</f>
        <v>22431875.065275759</v>
      </c>
    </row>
    <row r="1274" spans="1:22" ht="15" customHeight="1" x14ac:dyDescent="0.25">
      <c r="A1274" s="1">
        <v>44645</v>
      </c>
      <c r="B1274" t="s">
        <v>140</v>
      </c>
      <c r="C1274">
        <v>201635</v>
      </c>
      <c r="D1274" t="s">
        <v>698</v>
      </c>
      <c r="E1274" t="s">
        <v>699</v>
      </c>
      <c r="F1274">
        <v>350</v>
      </c>
      <c r="G1274" s="3">
        <v>101935.96</v>
      </c>
      <c r="H1274" s="2">
        <v>35677586</v>
      </c>
      <c r="I1274" s="1">
        <v>45061</v>
      </c>
      <c r="K1274" s="2">
        <v>416</v>
      </c>
      <c r="L1274" s="2">
        <v>416</v>
      </c>
      <c r="M1274" t="s">
        <v>106</v>
      </c>
      <c r="N1274" t="s">
        <v>107</v>
      </c>
      <c r="O1274" t="s">
        <v>108</v>
      </c>
      <c r="P1274">
        <v>1.1002925299999999</v>
      </c>
      <c r="Q1274">
        <v>1.6739999999999999</v>
      </c>
      <c r="S1274" t="s">
        <v>109</v>
      </c>
      <c r="U1274" t="str">
        <f>IFERROR(INDEX([1]!Tableau7[[#All],[DESCRIPTION]],MATCH(Tableau1[[#This Row],[EMETTEUR]],[1]!Tableau7[[#All],[CODE]],0)),"")</f>
        <v/>
      </c>
      <c r="V1274">
        <f>Tableau1[[#This Row],[TOTAL_VALO]]*Tableau1[[#This Row],[SENSIBILITE]]</f>
        <v>39255781.364232577</v>
      </c>
    </row>
    <row r="1275" spans="1:22" ht="15" customHeight="1" x14ac:dyDescent="0.25">
      <c r="A1275" s="1">
        <v>44645</v>
      </c>
      <c r="B1275" t="s">
        <v>135</v>
      </c>
      <c r="C1275">
        <v>201635</v>
      </c>
      <c r="D1275" t="s">
        <v>698</v>
      </c>
      <c r="E1275" t="s">
        <v>699</v>
      </c>
      <c r="F1275">
        <v>100</v>
      </c>
      <c r="G1275" s="3">
        <v>101935.96</v>
      </c>
      <c r="H1275" s="3">
        <v>10193596</v>
      </c>
      <c r="I1275" s="1">
        <v>45061</v>
      </c>
      <c r="K1275" s="2">
        <v>416</v>
      </c>
      <c r="L1275" s="2">
        <v>416</v>
      </c>
      <c r="M1275" t="s">
        <v>106</v>
      </c>
      <c r="N1275" t="s">
        <v>107</v>
      </c>
      <c r="O1275" t="s">
        <v>108</v>
      </c>
      <c r="P1275">
        <v>1.1002925299999999</v>
      </c>
      <c r="Q1275">
        <v>1.6739999999999999</v>
      </c>
      <c r="S1275" t="s">
        <v>109</v>
      </c>
      <c r="U1275" t="str">
        <f>IFERROR(INDEX([1]!Tableau7[[#All],[DESCRIPTION]],MATCH(Tableau1[[#This Row],[EMETTEUR]],[1]!Tableau7[[#All],[CODE]],0)),"")</f>
        <v/>
      </c>
      <c r="V1275">
        <f>Tableau1[[#This Row],[TOTAL_VALO]]*Tableau1[[#This Row],[SENSIBILITE]]</f>
        <v>11215937.532637879</v>
      </c>
    </row>
    <row r="1276" spans="1:22" ht="15" customHeight="1" x14ac:dyDescent="0.25">
      <c r="A1276" s="1">
        <v>44645</v>
      </c>
      <c r="B1276" t="s">
        <v>103</v>
      </c>
      <c r="C1276">
        <v>201635</v>
      </c>
      <c r="D1276" t="s">
        <v>698</v>
      </c>
      <c r="E1276" t="s">
        <v>699</v>
      </c>
      <c r="F1276">
        <v>75</v>
      </c>
      <c r="G1276" s="3">
        <v>101935.96</v>
      </c>
      <c r="H1276" s="3">
        <v>7645197</v>
      </c>
      <c r="I1276" s="1">
        <v>45061</v>
      </c>
      <c r="K1276" s="2">
        <v>416</v>
      </c>
      <c r="L1276" s="2">
        <v>416</v>
      </c>
      <c r="M1276" t="s">
        <v>106</v>
      </c>
      <c r="N1276" t="s">
        <v>107</v>
      </c>
      <c r="O1276" t="s">
        <v>108</v>
      </c>
      <c r="P1276">
        <v>1.1002925299999999</v>
      </c>
      <c r="Q1276">
        <v>1.6739999999999999</v>
      </c>
      <c r="S1276" t="s">
        <v>109</v>
      </c>
      <c r="U1276" t="str">
        <f>IFERROR(INDEX([1]!Tableau7[[#All],[DESCRIPTION]],MATCH(Tableau1[[#This Row],[EMETTEUR]],[1]!Tableau7[[#All],[CODE]],0)),"")</f>
        <v/>
      </c>
      <c r="V1276">
        <f>Tableau1[[#This Row],[TOTAL_VALO]]*Tableau1[[#This Row],[SENSIBILITE]]</f>
        <v>8411953.1494784094</v>
      </c>
    </row>
    <row r="1277" spans="1:22" ht="15" customHeight="1" x14ac:dyDescent="0.25">
      <c r="A1277" s="1">
        <v>44645</v>
      </c>
      <c r="B1277" t="s">
        <v>141</v>
      </c>
      <c r="C1277">
        <v>100844</v>
      </c>
      <c r="D1277" t="s">
        <v>700</v>
      </c>
      <c r="E1277" t="s">
        <v>701</v>
      </c>
      <c r="F1277">
        <v>150</v>
      </c>
      <c r="G1277" s="3">
        <v>101709.74</v>
      </c>
      <c r="H1277" s="3">
        <v>15256461</v>
      </c>
      <c r="I1277" s="1">
        <v>46163</v>
      </c>
      <c r="K1277" s="2">
        <v>1518</v>
      </c>
      <c r="L1277" s="2">
        <v>1518</v>
      </c>
      <c r="M1277" t="s">
        <v>255</v>
      </c>
      <c r="N1277" t="s">
        <v>107</v>
      </c>
      <c r="O1277" t="s">
        <v>278</v>
      </c>
      <c r="P1277">
        <v>3.8303423799999998</v>
      </c>
      <c r="Q1277">
        <v>2.492</v>
      </c>
      <c r="R1277">
        <v>45</v>
      </c>
      <c r="S1277" t="s">
        <v>50</v>
      </c>
      <c r="U1277" t="str">
        <f>IFERROR(INDEX([1]!Tableau7[[#All],[DESCRIPTION]],MATCH(Tableau1[[#This Row],[EMETTEUR]],[1]!Tableau7[[#All],[CODE]],0)),"")</f>
        <v/>
      </c>
      <c r="V1277">
        <f>Tableau1[[#This Row],[TOTAL_VALO]]*Tableau1[[#This Row],[SENSIBILITE]]</f>
        <v>58437469.137117177</v>
      </c>
    </row>
    <row r="1278" spans="1:22" ht="15" customHeight="1" x14ac:dyDescent="0.25">
      <c r="A1278" s="1">
        <v>44645</v>
      </c>
      <c r="B1278" t="s">
        <v>119</v>
      </c>
      <c r="C1278">
        <v>100844</v>
      </c>
      <c r="D1278" t="s">
        <v>700</v>
      </c>
      <c r="E1278" t="s">
        <v>701</v>
      </c>
      <c r="F1278">
        <v>300</v>
      </c>
      <c r="G1278" s="3">
        <v>101709.74</v>
      </c>
      <c r="H1278" s="3">
        <v>30512922</v>
      </c>
      <c r="I1278" s="1">
        <v>46163</v>
      </c>
      <c r="K1278" s="2">
        <v>1518</v>
      </c>
      <c r="L1278" s="2">
        <v>1518</v>
      </c>
      <c r="M1278" t="s">
        <v>255</v>
      </c>
      <c r="N1278" t="s">
        <v>107</v>
      </c>
      <c r="O1278" t="s">
        <v>278</v>
      </c>
      <c r="P1278">
        <v>3.8303423799999998</v>
      </c>
      <c r="Q1278">
        <v>2.492</v>
      </c>
      <c r="R1278">
        <v>45</v>
      </c>
      <c r="S1278" t="s">
        <v>50</v>
      </c>
      <c r="U1278" t="str">
        <f>IFERROR(INDEX([1]!Tableau7[[#All],[DESCRIPTION]],MATCH(Tableau1[[#This Row],[EMETTEUR]],[1]!Tableau7[[#All],[CODE]],0)),"")</f>
        <v/>
      </c>
      <c r="V1278">
        <f>Tableau1[[#This Row],[TOTAL_VALO]]*Tableau1[[#This Row],[SENSIBILITE]]</f>
        <v>116874938.27423435</v>
      </c>
    </row>
    <row r="1279" spans="1:22" ht="15" customHeight="1" x14ac:dyDescent="0.25">
      <c r="A1279" s="1">
        <v>44645</v>
      </c>
      <c r="B1279" t="s">
        <v>205</v>
      </c>
      <c r="C1279">
        <v>100846</v>
      </c>
      <c r="D1279" t="s">
        <v>702</v>
      </c>
      <c r="E1279" t="s">
        <v>703</v>
      </c>
      <c r="F1279" s="2">
        <v>100</v>
      </c>
      <c r="G1279" s="3">
        <v>101598.57</v>
      </c>
      <c r="H1279" s="2">
        <v>10159857</v>
      </c>
      <c r="I1279" s="1">
        <v>45077</v>
      </c>
      <c r="K1279" s="2">
        <v>432</v>
      </c>
      <c r="L1279" s="2">
        <v>432</v>
      </c>
      <c r="M1279" t="s">
        <v>255</v>
      </c>
      <c r="N1279" t="s">
        <v>107</v>
      </c>
      <c r="O1279" t="s">
        <v>123</v>
      </c>
      <c r="P1279">
        <v>0.66026589000000002</v>
      </c>
      <c r="Q1279">
        <v>2.04</v>
      </c>
      <c r="R1279">
        <v>35</v>
      </c>
      <c r="S1279" t="s">
        <v>50</v>
      </c>
      <c r="U1279" t="str">
        <f>IFERROR(INDEX([1]!Tableau7[[#All],[DESCRIPTION]],MATCH(Tableau1[[#This Row],[EMETTEUR]],[1]!Tableau7[[#All],[CODE]],0)),"")</f>
        <v/>
      </c>
      <c r="V1279">
        <f>Tableau1[[#This Row],[TOTAL_VALO]]*Tableau1[[#This Row],[SENSIBILITE]]</f>
        <v>6708207.0243777307</v>
      </c>
    </row>
    <row r="1280" spans="1:22" ht="15" customHeight="1" x14ac:dyDescent="0.25">
      <c r="A1280" s="1">
        <v>44645</v>
      </c>
      <c r="B1280" t="s">
        <v>185</v>
      </c>
      <c r="C1280">
        <v>100846</v>
      </c>
      <c r="D1280" t="s">
        <v>702</v>
      </c>
      <c r="E1280" t="s">
        <v>703</v>
      </c>
      <c r="F1280" s="2">
        <v>253</v>
      </c>
      <c r="G1280" s="3">
        <v>101598.57</v>
      </c>
      <c r="H1280" s="2">
        <v>25704438.210000001</v>
      </c>
      <c r="I1280" s="1">
        <v>45077</v>
      </c>
      <c r="K1280" s="2">
        <v>432</v>
      </c>
      <c r="L1280" s="2">
        <v>432</v>
      </c>
      <c r="M1280" t="s">
        <v>255</v>
      </c>
      <c r="N1280" t="s">
        <v>107</v>
      </c>
      <c r="O1280" t="s">
        <v>123</v>
      </c>
      <c r="P1280">
        <v>0.66026589000000002</v>
      </c>
      <c r="Q1280">
        <v>2.04</v>
      </c>
      <c r="R1280">
        <v>35</v>
      </c>
      <c r="S1280" t="s">
        <v>50</v>
      </c>
      <c r="U1280" t="str">
        <f>IFERROR(INDEX([1]!Tableau7[[#All],[DESCRIPTION]],MATCH(Tableau1[[#This Row],[EMETTEUR]],[1]!Tableau7[[#All],[CODE]],0)),"")</f>
        <v/>
      </c>
      <c r="V1280">
        <f>Tableau1[[#This Row],[TOTAL_VALO]]*Tableau1[[#This Row],[SENSIBILITE]]</f>
        <v>16971763.771675657</v>
      </c>
    </row>
    <row r="1281" spans="1:22" ht="15" customHeight="1" x14ac:dyDescent="0.25">
      <c r="A1281" s="1">
        <v>44645</v>
      </c>
      <c r="B1281" t="s">
        <v>124</v>
      </c>
      <c r="C1281">
        <v>100846</v>
      </c>
      <c r="D1281" t="s">
        <v>702</v>
      </c>
      <c r="E1281" t="s">
        <v>703</v>
      </c>
      <c r="F1281" s="2">
        <v>200</v>
      </c>
      <c r="G1281" s="3">
        <v>101598.57</v>
      </c>
      <c r="H1281" s="2">
        <v>20319714</v>
      </c>
      <c r="I1281" s="1">
        <v>45077</v>
      </c>
      <c r="K1281" s="2">
        <v>432</v>
      </c>
      <c r="L1281" s="2">
        <v>432</v>
      </c>
      <c r="M1281" t="s">
        <v>255</v>
      </c>
      <c r="N1281" t="s">
        <v>107</v>
      </c>
      <c r="O1281" t="s">
        <v>123</v>
      </c>
      <c r="P1281">
        <v>0.66026589000000002</v>
      </c>
      <c r="Q1281">
        <v>2.04</v>
      </c>
      <c r="R1281">
        <v>35</v>
      </c>
      <c r="S1281" t="s">
        <v>50</v>
      </c>
      <c r="U1281" t="str">
        <f>IFERROR(INDEX([1]!Tableau7[[#All],[DESCRIPTION]],MATCH(Tableau1[[#This Row],[EMETTEUR]],[1]!Tableau7[[#All],[CODE]],0)),"")</f>
        <v/>
      </c>
      <c r="V1281">
        <f>Tableau1[[#This Row],[TOTAL_VALO]]*Tableau1[[#This Row],[SENSIBILITE]]</f>
        <v>13416414.048755461</v>
      </c>
    </row>
    <row r="1282" spans="1:22" ht="15" customHeight="1" x14ac:dyDescent="0.25">
      <c r="A1282" s="1">
        <v>44645</v>
      </c>
      <c r="B1282" t="s">
        <v>150</v>
      </c>
      <c r="C1282">
        <v>9335</v>
      </c>
      <c r="D1282" t="s">
        <v>704</v>
      </c>
      <c r="E1282" t="s">
        <v>705</v>
      </c>
      <c r="F1282" s="2">
        <v>50</v>
      </c>
      <c r="G1282" s="3">
        <v>109752.24</v>
      </c>
      <c r="H1282" s="2">
        <v>5487612</v>
      </c>
      <c r="I1282" s="1">
        <v>46567</v>
      </c>
      <c r="K1282" s="2">
        <v>1922</v>
      </c>
      <c r="L1282" s="2">
        <v>1922</v>
      </c>
      <c r="M1282" t="s">
        <v>182</v>
      </c>
      <c r="N1282" t="s">
        <v>107</v>
      </c>
      <c r="O1282" t="s">
        <v>247</v>
      </c>
      <c r="P1282">
        <v>4.6180164399999999</v>
      </c>
      <c r="Q1282">
        <v>2.5979999999999999</v>
      </c>
      <c r="R1282">
        <v>44</v>
      </c>
      <c r="S1282" t="s">
        <v>50</v>
      </c>
      <c r="U1282" t="str">
        <f>IFERROR(INDEX([1]!Tableau7[[#All],[DESCRIPTION]],MATCH(Tableau1[[#This Row],[EMETTEUR]],[1]!Tableau7[[#All],[CODE]],0)),"")</f>
        <v/>
      </c>
      <c r="V1282">
        <f>Tableau1[[#This Row],[TOTAL_VALO]]*Tableau1[[#This Row],[SENSIBILITE]]</f>
        <v>25341882.432341278</v>
      </c>
    </row>
    <row r="1283" spans="1:22" ht="15" customHeight="1" x14ac:dyDescent="0.25">
      <c r="A1283" s="1">
        <v>44645</v>
      </c>
      <c r="B1283" t="s">
        <v>114</v>
      </c>
      <c r="C1283">
        <v>9335</v>
      </c>
      <c r="D1283" t="s">
        <v>704</v>
      </c>
      <c r="E1283" t="s">
        <v>705</v>
      </c>
      <c r="F1283" s="2">
        <v>60</v>
      </c>
      <c r="G1283" s="3">
        <v>109752.24</v>
      </c>
      <c r="H1283" s="2">
        <v>6585134.4000000004</v>
      </c>
      <c r="I1283" s="1">
        <v>46567</v>
      </c>
      <c r="K1283" s="2">
        <v>1922</v>
      </c>
      <c r="L1283" s="2">
        <v>1922</v>
      </c>
      <c r="M1283" t="s">
        <v>182</v>
      </c>
      <c r="N1283" t="s">
        <v>107</v>
      </c>
      <c r="O1283" t="s">
        <v>247</v>
      </c>
      <c r="P1283">
        <v>4.6180164399999999</v>
      </c>
      <c r="Q1283">
        <v>2.5979999999999999</v>
      </c>
      <c r="R1283">
        <v>44</v>
      </c>
      <c r="S1283" t="s">
        <v>50</v>
      </c>
      <c r="U1283" t="str">
        <f>IFERROR(INDEX([1]!Tableau7[[#All],[DESCRIPTION]],MATCH(Tableau1[[#This Row],[EMETTEUR]],[1]!Tableau7[[#All],[CODE]],0)),"")</f>
        <v/>
      </c>
      <c r="V1283">
        <f>Tableau1[[#This Row],[TOTAL_VALO]]*Tableau1[[#This Row],[SENSIBILITE]]</f>
        <v>30410258.918809537</v>
      </c>
    </row>
    <row r="1284" spans="1:22" ht="15" customHeight="1" x14ac:dyDescent="0.25">
      <c r="A1284" s="1">
        <v>44645</v>
      </c>
      <c r="B1284" t="s">
        <v>119</v>
      </c>
      <c r="C1284">
        <v>9335</v>
      </c>
      <c r="D1284" t="s">
        <v>704</v>
      </c>
      <c r="E1284" t="s">
        <v>705</v>
      </c>
      <c r="F1284" s="2">
        <v>394</v>
      </c>
      <c r="G1284" s="3">
        <v>109752.24</v>
      </c>
      <c r="H1284" s="2">
        <v>43242382.560000002</v>
      </c>
      <c r="I1284" s="1">
        <v>46567</v>
      </c>
      <c r="K1284" s="2">
        <v>1922</v>
      </c>
      <c r="L1284" s="2">
        <v>1922</v>
      </c>
      <c r="M1284" t="s">
        <v>182</v>
      </c>
      <c r="N1284" t="s">
        <v>107</v>
      </c>
      <c r="O1284" t="s">
        <v>247</v>
      </c>
      <c r="P1284">
        <v>4.6180164399999999</v>
      </c>
      <c r="Q1284">
        <v>2.5979999999999999</v>
      </c>
      <c r="R1284">
        <v>44</v>
      </c>
      <c r="S1284" t="s">
        <v>50</v>
      </c>
      <c r="U1284" t="str">
        <f>IFERROR(INDEX([1]!Tableau7[[#All],[DESCRIPTION]],MATCH(Tableau1[[#This Row],[EMETTEUR]],[1]!Tableau7[[#All],[CODE]],0)),"")</f>
        <v/>
      </c>
      <c r="V1284">
        <f>Tableau1[[#This Row],[TOTAL_VALO]]*Tableau1[[#This Row],[SENSIBILITE]]</f>
        <v>199694033.56684929</v>
      </c>
    </row>
    <row r="1285" spans="1:22" ht="15" customHeight="1" x14ac:dyDescent="0.25">
      <c r="A1285" s="1">
        <v>44645</v>
      </c>
      <c r="B1285" t="s">
        <v>135</v>
      </c>
      <c r="C1285">
        <v>9335</v>
      </c>
      <c r="D1285" t="s">
        <v>704</v>
      </c>
      <c r="E1285" t="s">
        <v>705</v>
      </c>
      <c r="F1285" s="2">
        <v>294</v>
      </c>
      <c r="G1285" s="3">
        <v>109752.24</v>
      </c>
      <c r="H1285" s="2">
        <v>32267158.559999999</v>
      </c>
      <c r="I1285" s="1">
        <v>46567</v>
      </c>
      <c r="K1285" s="2">
        <v>1922</v>
      </c>
      <c r="L1285" s="2">
        <v>1922</v>
      </c>
      <c r="M1285" t="s">
        <v>182</v>
      </c>
      <c r="N1285" t="s">
        <v>107</v>
      </c>
      <c r="O1285" t="s">
        <v>247</v>
      </c>
      <c r="P1285">
        <v>4.6180164399999999</v>
      </c>
      <c r="Q1285">
        <v>2.5979999999999999</v>
      </c>
      <c r="R1285">
        <v>44</v>
      </c>
      <c r="S1285" t="s">
        <v>50</v>
      </c>
      <c r="U1285" t="str">
        <f>IFERROR(INDEX([1]!Tableau7[[#All],[DESCRIPTION]],MATCH(Tableau1[[#This Row],[EMETTEUR]],[1]!Tableau7[[#All],[CODE]],0)),"")</f>
        <v/>
      </c>
      <c r="V1285">
        <f>Tableau1[[#This Row],[TOTAL_VALO]]*Tableau1[[#This Row],[SENSIBILITE]]</f>
        <v>149010268.70216671</v>
      </c>
    </row>
    <row r="1286" spans="1:22" ht="15" customHeight="1" x14ac:dyDescent="0.25">
      <c r="A1286" s="1">
        <v>44645</v>
      </c>
      <c r="B1286" t="s">
        <v>185</v>
      </c>
      <c r="C1286">
        <v>9503</v>
      </c>
      <c r="D1286" t="s">
        <v>706</v>
      </c>
      <c r="E1286" t="s">
        <v>707</v>
      </c>
      <c r="F1286" s="2">
        <v>200</v>
      </c>
      <c r="G1286" s="3">
        <v>101556.43</v>
      </c>
      <c r="H1286" s="2">
        <v>20311286</v>
      </c>
      <c r="I1286" s="1">
        <v>46232</v>
      </c>
      <c r="J1286" s="1">
        <v>44771</v>
      </c>
      <c r="K1286" s="2">
        <v>1587</v>
      </c>
      <c r="L1286" s="2">
        <v>126</v>
      </c>
      <c r="M1286" t="s">
        <v>182</v>
      </c>
      <c r="N1286" t="s">
        <v>183</v>
      </c>
      <c r="O1286" t="s">
        <v>49</v>
      </c>
      <c r="P1286">
        <v>0.34707243999999998</v>
      </c>
      <c r="Q1286">
        <v>2.41</v>
      </c>
      <c r="R1286">
        <v>85</v>
      </c>
      <c r="S1286" t="s">
        <v>50</v>
      </c>
      <c r="U1286" t="str">
        <f>IFERROR(INDEX([1]!Tableau7[[#All],[DESCRIPTION]],MATCH(Tableau1[[#This Row],[EMETTEUR]],[1]!Tableau7[[#All],[CODE]],0)),"")</f>
        <v/>
      </c>
      <c r="V1286">
        <f>Tableau1[[#This Row],[TOTAL_VALO]]*Tableau1[[#This Row],[SENSIBILITE]]</f>
        <v>7049487.5915578399</v>
      </c>
    </row>
    <row r="1287" spans="1:22" ht="15" customHeight="1" x14ac:dyDescent="0.25">
      <c r="A1287" s="1">
        <v>44645</v>
      </c>
      <c r="B1287" t="s">
        <v>198</v>
      </c>
      <c r="C1287">
        <v>9503</v>
      </c>
      <c r="D1287" t="s">
        <v>706</v>
      </c>
      <c r="E1287" t="s">
        <v>707</v>
      </c>
      <c r="F1287" s="2">
        <v>200</v>
      </c>
      <c r="G1287" s="3">
        <v>101556.43</v>
      </c>
      <c r="H1287" s="2">
        <v>20311286</v>
      </c>
      <c r="I1287" s="1">
        <v>46232</v>
      </c>
      <c r="J1287" s="1">
        <v>44771</v>
      </c>
      <c r="K1287" s="2">
        <v>1587</v>
      </c>
      <c r="L1287" s="2">
        <v>126</v>
      </c>
      <c r="M1287" t="s">
        <v>182</v>
      </c>
      <c r="N1287" t="s">
        <v>183</v>
      </c>
      <c r="O1287" t="s">
        <v>49</v>
      </c>
      <c r="P1287">
        <v>0.34707243999999998</v>
      </c>
      <c r="Q1287">
        <v>2.41</v>
      </c>
      <c r="R1287">
        <v>85</v>
      </c>
      <c r="S1287" t="s">
        <v>50</v>
      </c>
      <c r="U1287" t="str">
        <f>IFERROR(INDEX([1]!Tableau7[[#All],[DESCRIPTION]],MATCH(Tableau1[[#This Row],[EMETTEUR]],[1]!Tableau7[[#All],[CODE]],0)),"")</f>
        <v/>
      </c>
      <c r="V1287">
        <f>Tableau1[[#This Row],[TOTAL_VALO]]*Tableau1[[#This Row],[SENSIBILITE]]</f>
        <v>7049487.5915578399</v>
      </c>
    </row>
    <row r="1288" spans="1:22" x14ac:dyDescent="0.25">
      <c r="A1288" s="1">
        <v>44645</v>
      </c>
      <c r="B1288" t="s">
        <v>141</v>
      </c>
      <c r="C1288">
        <v>100856</v>
      </c>
      <c r="D1288" t="s">
        <v>708</v>
      </c>
      <c r="E1288" t="s">
        <v>709</v>
      </c>
      <c r="F1288" s="2">
        <v>100</v>
      </c>
      <c r="G1288" s="3">
        <v>101382.33</v>
      </c>
      <c r="H1288" s="2">
        <v>10138233</v>
      </c>
      <c r="I1288" s="1">
        <v>46251</v>
      </c>
      <c r="K1288" s="2">
        <v>1606</v>
      </c>
      <c r="L1288" s="2">
        <v>1606</v>
      </c>
      <c r="M1288" t="s">
        <v>255</v>
      </c>
      <c r="N1288" t="s">
        <v>107</v>
      </c>
      <c r="O1288" t="s">
        <v>278</v>
      </c>
      <c r="P1288">
        <v>4.0578313399999999</v>
      </c>
      <c r="Q1288">
        <v>2.5169999999999999</v>
      </c>
      <c r="R1288">
        <v>45</v>
      </c>
      <c r="S1288" t="s">
        <v>50</v>
      </c>
      <c r="U1288" t="str">
        <f>IFERROR(INDEX([1]!Tableau7[[#All],[DESCRIPTION]],MATCH(Tableau1[[#This Row],[EMETTEUR]],[1]!Tableau7[[#All],[CODE]],0)),"")</f>
        <v/>
      </c>
      <c r="V1288">
        <f>Tableau1[[#This Row],[TOTAL_VALO]]*Tableau1[[#This Row],[SENSIBILITE]]</f>
        <v>41139239.59962222</v>
      </c>
    </row>
    <row r="1289" spans="1:22" ht="15" customHeight="1" x14ac:dyDescent="0.25">
      <c r="A1289" s="1">
        <v>44645</v>
      </c>
      <c r="B1289" t="s">
        <v>114</v>
      </c>
      <c r="C1289">
        <v>100856</v>
      </c>
      <c r="D1289" t="s">
        <v>708</v>
      </c>
      <c r="E1289" t="s">
        <v>709</v>
      </c>
      <c r="F1289" s="2">
        <v>80</v>
      </c>
      <c r="G1289" s="3">
        <v>101382.33</v>
      </c>
      <c r="H1289" s="2">
        <v>8110586.4000000004</v>
      </c>
      <c r="I1289" s="1">
        <v>46251</v>
      </c>
      <c r="K1289" s="2">
        <v>1606</v>
      </c>
      <c r="L1289" s="2">
        <v>1606</v>
      </c>
      <c r="M1289" t="s">
        <v>255</v>
      </c>
      <c r="N1289" t="s">
        <v>107</v>
      </c>
      <c r="O1289" t="s">
        <v>278</v>
      </c>
      <c r="P1289">
        <v>4.0578313399999999</v>
      </c>
      <c r="Q1289">
        <v>2.5169999999999999</v>
      </c>
      <c r="R1289">
        <v>45</v>
      </c>
      <c r="S1289" t="s">
        <v>50</v>
      </c>
      <c r="U1289" t="str">
        <f>IFERROR(INDEX([1]!Tableau7[[#All],[DESCRIPTION]],MATCH(Tableau1[[#This Row],[EMETTEUR]],[1]!Tableau7[[#All],[CODE]],0)),"")</f>
        <v/>
      </c>
      <c r="V1289">
        <f>Tableau1[[#This Row],[TOTAL_VALO]]*Tableau1[[#This Row],[SENSIBILITE]]</f>
        <v>32911391.679697778</v>
      </c>
    </row>
    <row r="1290" spans="1:22" ht="15" customHeight="1" x14ac:dyDescent="0.25">
      <c r="A1290" s="1">
        <v>44645</v>
      </c>
      <c r="B1290" t="s">
        <v>115</v>
      </c>
      <c r="C1290">
        <v>100856</v>
      </c>
      <c r="D1290" t="s">
        <v>708</v>
      </c>
      <c r="E1290" t="s">
        <v>709</v>
      </c>
      <c r="F1290" s="2">
        <v>20</v>
      </c>
      <c r="G1290" s="3">
        <v>101382.33</v>
      </c>
      <c r="H1290" s="2">
        <v>2027646.6</v>
      </c>
      <c r="I1290" s="1">
        <v>46251</v>
      </c>
      <c r="K1290" s="2">
        <v>1606</v>
      </c>
      <c r="L1290" s="2">
        <v>1606</v>
      </c>
      <c r="M1290" t="s">
        <v>255</v>
      </c>
      <c r="N1290" t="s">
        <v>107</v>
      </c>
      <c r="O1290" t="s">
        <v>278</v>
      </c>
      <c r="P1290">
        <v>4.0578313399999999</v>
      </c>
      <c r="Q1290">
        <v>2.5169999999999999</v>
      </c>
      <c r="R1290">
        <v>45</v>
      </c>
      <c r="S1290" t="s">
        <v>50</v>
      </c>
      <c r="U1290" t="str">
        <f>IFERROR(INDEX([1]!Tableau7[[#All],[DESCRIPTION]],MATCH(Tableau1[[#This Row],[EMETTEUR]],[1]!Tableau7[[#All],[CODE]],0)),"")</f>
        <v/>
      </c>
      <c r="V1290">
        <f>Tableau1[[#This Row],[TOTAL_VALO]]*Tableau1[[#This Row],[SENSIBILITE]]</f>
        <v>8227847.9199244445</v>
      </c>
    </row>
    <row r="1291" spans="1:22" ht="15" customHeight="1" x14ac:dyDescent="0.25">
      <c r="A1291" s="1">
        <v>44645</v>
      </c>
      <c r="B1291" t="s">
        <v>141</v>
      </c>
      <c r="C1291">
        <v>9519</v>
      </c>
      <c r="D1291" t="s">
        <v>710</v>
      </c>
      <c r="E1291" t="s">
        <v>711</v>
      </c>
      <c r="F1291" s="2">
        <v>150</v>
      </c>
      <c r="G1291" s="3">
        <v>101104.26</v>
      </c>
      <c r="H1291" s="2">
        <v>15165639</v>
      </c>
      <c r="I1291" s="1">
        <v>46330</v>
      </c>
      <c r="K1291" s="2">
        <v>1685</v>
      </c>
      <c r="L1291" s="2">
        <v>1685</v>
      </c>
      <c r="M1291" t="s">
        <v>182</v>
      </c>
      <c r="N1291" t="s">
        <v>107</v>
      </c>
      <c r="O1291" t="s">
        <v>101</v>
      </c>
      <c r="P1291">
        <v>4.1584922799999999</v>
      </c>
      <c r="Q1291">
        <v>3.3919999999999999</v>
      </c>
      <c r="R1291">
        <v>130</v>
      </c>
      <c r="S1291" t="s">
        <v>50</v>
      </c>
      <c r="U1291" t="str">
        <f>IFERROR(INDEX([1]!Tableau7[[#All],[DESCRIPTION]],MATCH(Tableau1[[#This Row],[EMETTEUR]],[1]!Tableau7[[#All],[CODE]],0)),"")</f>
        <v/>
      </c>
      <c r="V1291">
        <f>Tableau1[[#This Row],[TOTAL_VALO]]*Tableau1[[#This Row],[SENSIBILITE]]</f>
        <v>63066192.702766918</v>
      </c>
    </row>
    <row r="1292" spans="1:22" ht="15" customHeight="1" x14ac:dyDescent="0.25">
      <c r="A1292" s="1">
        <v>44645</v>
      </c>
      <c r="B1292" t="s">
        <v>119</v>
      </c>
      <c r="C1292">
        <v>9519</v>
      </c>
      <c r="D1292" t="s">
        <v>710</v>
      </c>
      <c r="E1292" t="s">
        <v>711</v>
      </c>
      <c r="F1292" s="2">
        <v>150</v>
      </c>
      <c r="G1292" s="3">
        <v>101104.26</v>
      </c>
      <c r="H1292" s="3">
        <v>15165639</v>
      </c>
      <c r="I1292" s="1">
        <v>46330</v>
      </c>
      <c r="K1292" s="2">
        <v>1685</v>
      </c>
      <c r="L1292" s="2">
        <v>1685</v>
      </c>
      <c r="M1292" t="s">
        <v>182</v>
      </c>
      <c r="N1292" t="s">
        <v>107</v>
      </c>
      <c r="O1292" t="s">
        <v>101</v>
      </c>
      <c r="P1292">
        <v>4.1584922799999999</v>
      </c>
      <c r="Q1292">
        <v>3.3919999999999999</v>
      </c>
      <c r="R1292">
        <v>130</v>
      </c>
      <c r="S1292" t="s">
        <v>50</v>
      </c>
      <c r="U1292" t="str">
        <f>IFERROR(INDEX([1]!Tableau7[[#All],[DESCRIPTION]],MATCH(Tableau1[[#This Row],[EMETTEUR]],[1]!Tableau7[[#All],[CODE]],0)),"")</f>
        <v/>
      </c>
      <c r="V1292">
        <f>Tableau1[[#This Row],[TOTAL_VALO]]*Tableau1[[#This Row],[SENSIBILITE]]</f>
        <v>63066192.702766918</v>
      </c>
    </row>
    <row r="1293" spans="1:22" ht="15" customHeight="1" x14ac:dyDescent="0.25">
      <c r="A1293" s="1">
        <v>44645</v>
      </c>
      <c r="B1293" t="s">
        <v>185</v>
      </c>
      <c r="C1293">
        <v>9520</v>
      </c>
      <c r="D1293" t="s">
        <v>712</v>
      </c>
      <c r="E1293" t="s">
        <v>713</v>
      </c>
      <c r="F1293" s="2">
        <v>300</v>
      </c>
      <c r="G1293" s="3">
        <v>101103.74</v>
      </c>
      <c r="H1293" s="3">
        <v>30331122</v>
      </c>
      <c r="I1293" s="1">
        <v>46330</v>
      </c>
      <c r="J1293" s="1">
        <v>44869</v>
      </c>
      <c r="K1293" s="2">
        <v>1685</v>
      </c>
      <c r="L1293" s="2">
        <v>224</v>
      </c>
      <c r="M1293" t="s">
        <v>182</v>
      </c>
      <c r="N1293" t="s">
        <v>183</v>
      </c>
      <c r="O1293" t="s">
        <v>101</v>
      </c>
      <c r="P1293">
        <v>0.61130192999999999</v>
      </c>
      <c r="Q1293">
        <v>2.871</v>
      </c>
      <c r="R1293">
        <v>130</v>
      </c>
      <c r="S1293" t="s">
        <v>50</v>
      </c>
      <c r="U1293" t="str">
        <f>IFERROR(INDEX([1]!Tableau7[[#All],[DESCRIPTION]],MATCH(Tableau1[[#This Row],[EMETTEUR]],[1]!Tableau7[[#All],[CODE]],0)),"")</f>
        <v/>
      </c>
      <c r="V1293">
        <f>Tableau1[[#This Row],[TOTAL_VALO]]*Tableau1[[#This Row],[SENSIBILITE]]</f>
        <v>18541473.417665459</v>
      </c>
    </row>
    <row r="1294" spans="1:22" ht="15" customHeight="1" x14ac:dyDescent="0.25">
      <c r="A1294" s="1">
        <v>44645</v>
      </c>
      <c r="B1294" t="s">
        <v>198</v>
      </c>
      <c r="C1294">
        <v>9520</v>
      </c>
      <c r="D1294" t="s">
        <v>712</v>
      </c>
      <c r="E1294" t="s">
        <v>713</v>
      </c>
      <c r="F1294" s="2">
        <v>200</v>
      </c>
      <c r="G1294" s="3">
        <v>101103.74</v>
      </c>
      <c r="H1294" s="3">
        <v>20220748</v>
      </c>
      <c r="I1294" s="1">
        <v>46330</v>
      </c>
      <c r="J1294" s="1">
        <v>44869</v>
      </c>
      <c r="K1294" s="2">
        <v>1685</v>
      </c>
      <c r="L1294" s="2">
        <v>224</v>
      </c>
      <c r="M1294" t="s">
        <v>182</v>
      </c>
      <c r="N1294" t="s">
        <v>183</v>
      </c>
      <c r="O1294" t="s">
        <v>101</v>
      </c>
      <c r="P1294">
        <v>0.61130192999999999</v>
      </c>
      <c r="Q1294">
        <v>2.871</v>
      </c>
      <c r="R1294">
        <v>130</v>
      </c>
      <c r="S1294" t="s">
        <v>50</v>
      </c>
      <c r="U1294" t="str">
        <f>IFERROR(INDEX([1]!Tableau7[[#All],[DESCRIPTION]],MATCH(Tableau1[[#This Row],[EMETTEUR]],[1]!Tableau7[[#All],[CODE]],0)),"")</f>
        <v/>
      </c>
      <c r="V1294">
        <f>Tableau1[[#This Row],[TOTAL_VALO]]*Tableau1[[#This Row],[SENSIBILITE]]</f>
        <v>12360982.27844364</v>
      </c>
    </row>
    <row r="1295" spans="1:22" ht="15" customHeight="1" x14ac:dyDescent="0.25">
      <c r="A1295" s="1">
        <v>44645</v>
      </c>
      <c r="B1295" t="s">
        <v>198</v>
      </c>
      <c r="C1295">
        <v>152036</v>
      </c>
      <c r="D1295" t="s">
        <v>714</v>
      </c>
      <c r="E1295" t="s">
        <v>715</v>
      </c>
      <c r="F1295" s="2">
        <v>100</v>
      </c>
      <c r="G1295" s="3">
        <v>102042.54</v>
      </c>
      <c r="H1295" s="2">
        <v>10204254</v>
      </c>
      <c r="I1295" s="1">
        <v>45344</v>
      </c>
      <c r="K1295" s="2">
        <v>699</v>
      </c>
      <c r="L1295" s="2">
        <v>699</v>
      </c>
      <c r="M1295" t="s">
        <v>268</v>
      </c>
      <c r="N1295" t="s">
        <v>107</v>
      </c>
      <c r="O1295" t="s">
        <v>229</v>
      </c>
      <c r="P1295">
        <v>1.84437677</v>
      </c>
      <c r="Q1295">
        <v>2.1920000000000002</v>
      </c>
      <c r="R1295">
        <v>36</v>
      </c>
      <c r="S1295" t="s">
        <v>50</v>
      </c>
      <c r="U1295" t="str">
        <f>IFERROR(INDEX([1]!Tableau7[[#All],[DESCRIPTION]],MATCH(Tableau1[[#This Row],[EMETTEUR]],[1]!Tableau7[[#All],[CODE]],0)),"")</f>
        <v/>
      </c>
      <c r="V1295">
        <f>Tableau1[[#This Row],[TOTAL_VALO]]*Tableau1[[#This Row],[SENSIBILITE]]</f>
        <v>18820489.032779582</v>
      </c>
    </row>
    <row r="1296" spans="1:22" ht="15" customHeight="1" x14ac:dyDescent="0.25">
      <c r="A1296" s="1">
        <v>44645</v>
      </c>
      <c r="B1296" t="s">
        <v>119</v>
      </c>
      <c r="C1296">
        <v>152036</v>
      </c>
      <c r="D1296" t="s">
        <v>714</v>
      </c>
      <c r="E1296" t="s">
        <v>715</v>
      </c>
      <c r="F1296">
        <v>148</v>
      </c>
      <c r="G1296" s="3">
        <v>102042.54</v>
      </c>
      <c r="H1296" s="3">
        <v>15102295.92</v>
      </c>
      <c r="I1296" s="1">
        <v>45344</v>
      </c>
      <c r="K1296" s="2">
        <v>699</v>
      </c>
      <c r="L1296" s="2">
        <v>699</v>
      </c>
      <c r="M1296" t="s">
        <v>268</v>
      </c>
      <c r="N1296" t="s">
        <v>107</v>
      </c>
      <c r="O1296" t="s">
        <v>229</v>
      </c>
      <c r="P1296">
        <v>1.84437677</v>
      </c>
      <c r="Q1296">
        <v>2.1920000000000002</v>
      </c>
      <c r="R1296">
        <v>36</v>
      </c>
      <c r="S1296" t="s">
        <v>50</v>
      </c>
      <c r="U1296" t="str">
        <f>IFERROR(INDEX([1]!Tableau7[[#All],[DESCRIPTION]],MATCH(Tableau1[[#This Row],[EMETTEUR]],[1]!Tableau7[[#All],[CODE]],0)),"")</f>
        <v/>
      </c>
      <c r="V1296">
        <f>Tableau1[[#This Row],[TOTAL_VALO]]*Tableau1[[#This Row],[SENSIBILITE]]</f>
        <v>27854323.76851378</v>
      </c>
    </row>
    <row r="1297" spans="1:22" ht="15" customHeight="1" x14ac:dyDescent="0.25">
      <c r="A1297" s="1">
        <v>44645</v>
      </c>
      <c r="B1297" t="s">
        <v>185</v>
      </c>
      <c r="C1297">
        <v>100861</v>
      </c>
      <c r="D1297" t="s">
        <v>716</v>
      </c>
      <c r="E1297" t="s">
        <v>717</v>
      </c>
      <c r="F1297">
        <v>200</v>
      </c>
      <c r="G1297" s="3">
        <v>101108.73</v>
      </c>
      <c r="H1297" s="3">
        <v>20221746</v>
      </c>
      <c r="I1297" s="1">
        <v>45210</v>
      </c>
      <c r="K1297" s="2">
        <v>565</v>
      </c>
      <c r="L1297" s="2">
        <v>565</v>
      </c>
      <c r="M1297" t="s">
        <v>255</v>
      </c>
      <c r="N1297" t="s">
        <v>107</v>
      </c>
      <c r="O1297" t="s">
        <v>278</v>
      </c>
      <c r="P1297">
        <v>1.49758181</v>
      </c>
      <c r="Q1297">
        <v>1.9910000000000001</v>
      </c>
      <c r="R1297">
        <v>25</v>
      </c>
      <c r="S1297" t="s">
        <v>50</v>
      </c>
      <c r="U1297" t="str">
        <f>IFERROR(INDEX([1]!Tableau7[[#All],[DESCRIPTION]],MATCH(Tableau1[[#This Row],[EMETTEUR]],[1]!Tableau7[[#All],[CODE]],0)),"")</f>
        <v/>
      </c>
      <c r="V1297">
        <f>Tableau1[[#This Row],[TOTAL_VALO]]*Tableau1[[#This Row],[SENSIBILITE]]</f>
        <v>30283718.976040259</v>
      </c>
    </row>
    <row r="1298" spans="1:22" ht="15" customHeight="1" x14ac:dyDescent="0.25">
      <c r="A1298" s="1">
        <v>44645</v>
      </c>
      <c r="B1298" t="s">
        <v>205</v>
      </c>
      <c r="C1298">
        <v>100817</v>
      </c>
      <c r="D1298" t="s">
        <v>718</v>
      </c>
      <c r="E1298" t="s">
        <v>719</v>
      </c>
      <c r="F1298" s="2">
        <v>250</v>
      </c>
      <c r="G1298" s="3">
        <v>101342.74</v>
      </c>
      <c r="H1298" s="3">
        <v>25335685</v>
      </c>
      <c r="I1298" s="1">
        <v>44801</v>
      </c>
      <c r="K1298" s="2">
        <v>156</v>
      </c>
      <c r="L1298" s="2">
        <v>156</v>
      </c>
      <c r="M1298" t="s">
        <v>255</v>
      </c>
      <c r="N1298" t="s">
        <v>107</v>
      </c>
      <c r="O1298" t="s">
        <v>278</v>
      </c>
      <c r="P1298">
        <v>0.42986675000000002</v>
      </c>
      <c r="Q1298">
        <v>1.861</v>
      </c>
      <c r="R1298">
        <v>30</v>
      </c>
      <c r="S1298" t="s">
        <v>50</v>
      </c>
      <c r="U1298" t="str">
        <f>IFERROR(INDEX([1]!Tableau7[[#All],[DESCRIPTION]],MATCH(Tableau1[[#This Row],[EMETTEUR]],[1]!Tableau7[[#All],[CODE]],0)),"")</f>
        <v/>
      </c>
      <c r="V1298">
        <f>Tableau1[[#This Row],[TOTAL_VALO]]*Tableau1[[#This Row],[SENSIBILITE]]</f>
        <v>10890968.56997375</v>
      </c>
    </row>
    <row r="1299" spans="1:22" ht="15" customHeight="1" x14ac:dyDescent="0.25">
      <c r="A1299" s="1">
        <v>44645</v>
      </c>
      <c r="B1299" t="s">
        <v>179</v>
      </c>
      <c r="C1299">
        <v>201625</v>
      </c>
      <c r="D1299" t="s">
        <v>720</v>
      </c>
      <c r="E1299" t="s">
        <v>721</v>
      </c>
      <c r="F1299">
        <v>112</v>
      </c>
      <c r="G1299" s="3">
        <v>100416.23</v>
      </c>
      <c r="H1299" s="3">
        <v>11246617.76</v>
      </c>
      <c r="I1299" s="1">
        <v>45005</v>
      </c>
      <c r="K1299" s="2">
        <v>360</v>
      </c>
      <c r="L1299" s="2">
        <v>360</v>
      </c>
      <c r="M1299" t="s">
        <v>106</v>
      </c>
      <c r="N1299" t="s">
        <v>107</v>
      </c>
      <c r="O1299" t="s">
        <v>108</v>
      </c>
      <c r="P1299">
        <v>0.98399048</v>
      </c>
      <c r="Q1299">
        <v>1.627</v>
      </c>
      <c r="R1299">
        <v>0</v>
      </c>
      <c r="S1299" t="s">
        <v>109</v>
      </c>
      <c r="U1299" t="str">
        <f>IFERROR(INDEX([1]!Tableau7[[#All],[DESCRIPTION]],MATCH(Tableau1[[#This Row],[EMETTEUR]],[1]!Tableau7[[#All],[CODE]],0)),"")</f>
        <v/>
      </c>
      <c r="V1299">
        <f>Tableau1[[#This Row],[TOTAL_VALO]]*Tableau1[[#This Row],[SENSIBILITE]]</f>
        <v>11066564.808038924</v>
      </c>
    </row>
    <row r="1300" spans="1:22" ht="15" customHeight="1" x14ac:dyDescent="0.25">
      <c r="A1300" s="1">
        <v>44645</v>
      </c>
      <c r="B1300" t="s">
        <v>262</v>
      </c>
      <c r="C1300">
        <v>201625</v>
      </c>
      <c r="D1300" t="s">
        <v>720</v>
      </c>
      <c r="E1300" t="s">
        <v>721</v>
      </c>
      <c r="F1300" s="2">
        <v>13</v>
      </c>
      <c r="G1300" s="3">
        <v>100416.23</v>
      </c>
      <c r="H1300" s="3">
        <v>1305410.99</v>
      </c>
      <c r="I1300" s="1">
        <v>45005</v>
      </c>
      <c r="K1300" s="2">
        <v>360</v>
      </c>
      <c r="L1300" s="2">
        <v>360</v>
      </c>
      <c r="M1300" t="s">
        <v>106</v>
      </c>
      <c r="N1300" t="s">
        <v>107</v>
      </c>
      <c r="O1300" t="s">
        <v>108</v>
      </c>
      <c r="P1300">
        <v>0.98399048</v>
      </c>
      <c r="Q1300">
        <v>1.627</v>
      </c>
      <c r="R1300">
        <v>0</v>
      </c>
      <c r="S1300" t="s">
        <v>109</v>
      </c>
      <c r="U1300" t="str">
        <f>IFERROR(INDEX([1]!Tableau7[[#All],[DESCRIPTION]],MATCH(Tableau1[[#This Row],[EMETTEUR]],[1]!Tableau7[[#All],[CODE]],0)),"")</f>
        <v/>
      </c>
      <c r="V1300">
        <f>Tableau1[[#This Row],[TOTAL_VALO]]*Tableau1[[#This Row],[SENSIBILITE]]</f>
        <v>1284511.9866473752</v>
      </c>
    </row>
    <row r="1301" spans="1:22" ht="15" customHeight="1" x14ac:dyDescent="0.25">
      <c r="A1301" s="1">
        <v>44645</v>
      </c>
      <c r="B1301" t="s">
        <v>139</v>
      </c>
      <c r="C1301">
        <v>201625</v>
      </c>
      <c r="D1301" t="s">
        <v>720</v>
      </c>
      <c r="E1301" t="s">
        <v>721</v>
      </c>
      <c r="F1301">
        <v>350</v>
      </c>
      <c r="G1301" s="3">
        <v>100416.23</v>
      </c>
      <c r="H1301" s="3">
        <v>35145680.5</v>
      </c>
      <c r="I1301" s="1">
        <v>45005</v>
      </c>
      <c r="K1301" s="2">
        <v>360</v>
      </c>
      <c r="L1301" s="2">
        <v>360</v>
      </c>
      <c r="M1301" t="s">
        <v>106</v>
      </c>
      <c r="N1301" t="s">
        <v>107</v>
      </c>
      <c r="O1301" t="s">
        <v>108</v>
      </c>
      <c r="P1301">
        <v>0.98399048</v>
      </c>
      <c r="Q1301">
        <v>1.627</v>
      </c>
      <c r="R1301">
        <v>0</v>
      </c>
      <c r="S1301" t="s">
        <v>109</v>
      </c>
      <c r="U1301" t="str">
        <f>IFERROR(INDEX([1]!Tableau7[[#All],[DESCRIPTION]],MATCH(Tableau1[[#This Row],[EMETTEUR]],[1]!Tableau7[[#All],[CODE]],0)),"")</f>
        <v/>
      </c>
      <c r="V1301">
        <f>Tableau1[[#This Row],[TOTAL_VALO]]*Tableau1[[#This Row],[SENSIBILITE]]</f>
        <v>34583015.025121637</v>
      </c>
    </row>
    <row r="1302" spans="1:22" ht="15" customHeight="1" x14ac:dyDescent="0.25">
      <c r="A1302" s="1">
        <v>44645</v>
      </c>
      <c r="B1302" t="s">
        <v>140</v>
      </c>
      <c r="C1302">
        <v>201625</v>
      </c>
      <c r="D1302" t="s">
        <v>720</v>
      </c>
      <c r="E1302" t="s">
        <v>721</v>
      </c>
      <c r="F1302">
        <v>500</v>
      </c>
      <c r="G1302" s="3">
        <v>100416.23</v>
      </c>
      <c r="H1302" s="3">
        <v>50208115</v>
      </c>
      <c r="I1302" s="1">
        <v>45005</v>
      </c>
      <c r="K1302" s="2">
        <v>360</v>
      </c>
      <c r="L1302" s="2">
        <v>360</v>
      </c>
      <c r="M1302" t="s">
        <v>106</v>
      </c>
      <c r="N1302" t="s">
        <v>107</v>
      </c>
      <c r="O1302" t="s">
        <v>108</v>
      </c>
      <c r="P1302">
        <v>0.98399048</v>
      </c>
      <c r="Q1302">
        <v>1.627</v>
      </c>
      <c r="R1302">
        <v>0</v>
      </c>
      <c r="S1302" t="s">
        <v>109</v>
      </c>
      <c r="U1302" t="str">
        <f>IFERROR(INDEX([1]!Tableau7[[#All],[DESCRIPTION]],MATCH(Tableau1[[#This Row],[EMETTEUR]],[1]!Tableau7[[#All],[CODE]],0)),"")</f>
        <v/>
      </c>
      <c r="V1302">
        <f>Tableau1[[#This Row],[TOTAL_VALO]]*Tableau1[[#This Row],[SENSIBILITE]]</f>
        <v>49404307.178745203</v>
      </c>
    </row>
    <row r="1303" spans="1:22" ht="15" customHeight="1" x14ac:dyDescent="0.25">
      <c r="A1303" s="1">
        <v>44645</v>
      </c>
      <c r="B1303" t="s">
        <v>258</v>
      </c>
      <c r="C1303">
        <v>201643</v>
      </c>
      <c r="D1303" t="s">
        <v>722</v>
      </c>
      <c r="E1303" t="s">
        <v>723</v>
      </c>
      <c r="F1303">
        <v>4</v>
      </c>
      <c r="G1303" s="3">
        <v>101551.3</v>
      </c>
      <c r="H1303" s="3">
        <v>406205.2</v>
      </c>
      <c r="I1303" s="1">
        <v>44732</v>
      </c>
      <c r="K1303" s="2">
        <v>87</v>
      </c>
      <c r="L1303" s="2">
        <v>87</v>
      </c>
      <c r="M1303" t="s">
        <v>106</v>
      </c>
      <c r="N1303" t="s">
        <v>107</v>
      </c>
      <c r="O1303" t="s">
        <v>108</v>
      </c>
      <c r="P1303">
        <v>0.24076364</v>
      </c>
      <c r="Q1303">
        <v>1.552</v>
      </c>
      <c r="S1303" t="s">
        <v>109</v>
      </c>
      <c r="U1303" t="str">
        <f>IFERROR(INDEX([1]!Tableau7[[#All],[DESCRIPTION]],MATCH(Tableau1[[#This Row],[EMETTEUR]],[1]!Tableau7[[#All],[CODE]],0)),"")</f>
        <v/>
      </c>
      <c r="V1303">
        <f>Tableau1[[#This Row],[TOTAL_VALO]]*Tableau1[[#This Row],[SENSIBILITE]]</f>
        <v>97799.442538928008</v>
      </c>
    </row>
    <row r="1304" spans="1:22" ht="15" customHeight="1" x14ac:dyDescent="0.25">
      <c r="A1304" s="1">
        <v>44645</v>
      </c>
      <c r="B1304" t="s">
        <v>205</v>
      </c>
      <c r="C1304">
        <v>201643</v>
      </c>
      <c r="D1304" t="s">
        <v>722</v>
      </c>
      <c r="E1304" t="s">
        <v>723</v>
      </c>
      <c r="F1304">
        <v>160</v>
      </c>
      <c r="G1304" s="3">
        <v>101551.3</v>
      </c>
      <c r="H1304" s="2">
        <v>16248208</v>
      </c>
      <c r="I1304" s="1">
        <v>44732</v>
      </c>
      <c r="K1304" s="2">
        <v>87</v>
      </c>
      <c r="L1304" s="2">
        <v>87</v>
      </c>
      <c r="M1304" t="s">
        <v>106</v>
      </c>
      <c r="N1304" t="s">
        <v>107</v>
      </c>
      <c r="O1304" t="s">
        <v>108</v>
      </c>
      <c r="P1304">
        <v>0.24076364</v>
      </c>
      <c r="Q1304">
        <v>1.552</v>
      </c>
      <c r="S1304" t="s">
        <v>109</v>
      </c>
      <c r="U1304" t="str">
        <f>IFERROR(INDEX([1]!Tableau7[[#All],[DESCRIPTION]],MATCH(Tableau1[[#This Row],[EMETTEUR]],[1]!Tableau7[[#All],[CODE]],0)),"")</f>
        <v/>
      </c>
      <c r="V1304">
        <f>Tableau1[[#This Row],[TOTAL_VALO]]*Tableau1[[#This Row],[SENSIBILITE]]</f>
        <v>3911977.7015571198</v>
      </c>
    </row>
    <row r="1305" spans="1:22" ht="15" customHeight="1" x14ac:dyDescent="0.25">
      <c r="A1305" s="1">
        <v>44645</v>
      </c>
      <c r="B1305" t="s">
        <v>199</v>
      </c>
      <c r="C1305">
        <v>201643</v>
      </c>
      <c r="D1305" t="s">
        <v>722</v>
      </c>
      <c r="E1305" t="s">
        <v>723</v>
      </c>
      <c r="F1305">
        <v>447</v>
      </c>
      <c r="G1305" s="3">
        <v>101551.3</v>
      </c>
      <c r="H1305" s="2">
        <v>45393431.100000001</v>
      </c>
      <c r="I1305" s="1">
        <v>44732</v>
      </c>
      <c r="K1305" s="2">
        <v>87</v>
      </c>
      <c r="L1305" s="2">
        <v>87</v>
      </c>
      <c r="M1305" t="s">
        <v>106</v>
      </c>
      <c r="N1305" t="s">
        <v>107</v>
      </c>
      <c r="O1305" t="s">
        <v>108</v>
      </c>
      <c r="P1305">
        <v>0.24076364</v>
      </c>
      <c r="Q1305">
        <v>1.552</v>
      </c>
      <c r="S1305" t="s">
        <v>109</v>
      </c>
      <c r="U1305" t="str">
        <f>IFERROR(INDEX([1]!Tableau7[[#All],[DESCRIPTION]],MATCH(Tableau1[[#This Row],[EMETTEUR]],[1]!Tableau7[[#All],[CODE]],0)),"")</f>
        <v/>
      </c>
      <c r="V1305">
        <f>Tableau1[[#This Row],[TOTAL_VALO]]*Tableau1[[#This Row],[SENSIBILITE]]</f>
        <v>10929087.703725204</v>
      </c>
    </row>
    <row r="1306" spans="1:22" ht="15" customHeight="1" x14ac:dyDescent="0.25">
      <c r="A1306" s="1">
        <v>44645</v>
      </c>
      <c r="B1306" t="s">
        <v>179</v>
      </c>
      <c r="C1306">
        <v>201647</v>
      </c>
      <c r="D1306" t="s">
        <v>724</v>
      </c>
      <c r="E1306" t="s">
        <v>725</v>
      </c>
      <c r="F1306">
        <v>150</v>
      </c>
      <c r="G1306" s="3">
        <v>101609.44</v>
      </c>
      <c r="H1306" s="2">
        <v>15241416</v>
      </c>
      <c r="I1306" s="1">
        <v>45124</v>
      </c>
      <c r="K1306" s="2">
        <v>479</v>
      </c>
      <c r="L1306" s="2">
        <v>479</v>
      </c>
      <c r="M1306" t="s">
        <v>106</v>
      </c>
      <c r="N1306" t="s">
        <v>107</v>
      </c>
      <c r="O1306" t="s">
        <v>108</v>
      </c>
      <c r="P1306">
        <v>1.2697109200000001</v>
      </c>
      <c r="Q1306">
        <v>1.7010000000000001</v>
      </c>
      <c r="S1306" t="s">
        <v>109</v>
      </c>
      <c r="U1306" t="str">
        <f>IFERROR(INDEX([1]!Tableau7[[#All],[DESCRIPTION]],MATCH(Tableau1[[#This Row],[EMETTEUR]],[1]!Tableau7[[#All],[CODE]],0)),"")</f>
        <v/>
      </c>
      <c r="V1306">
        <f>Tableau1[[#This Row],[TOTAL_VALO]]*Tableau1[[#This Row],[SENSIBILITE]]</f>
        <v>19352192.331462722</v>
      </c>
    </row>
    <row r="1307" spans="1:22" ht="15" customHeight="1" x14ac:dyDescent="0.25">
      <c r="A1307" s="1">
        <v>44645</v>
      </c>
      <c r="B1307" t="s">
        <v>185</v>
      </c>
      <c r="C1307">
        <v>201647</v>
      </c>
      <c r="D1307" t="s">
        <v>724</v>
      </c>
      <c r="E1307" t="s">
        <v>725</v>
      </c>
      <c r="F1307" s="2">
        <v>527</v>
      </c>
      <c r="G1307" s="3">
        <v>101609.44</v>
      </c>
      <c r="H1307" s="2">
        <v>53548174.880000003</v>
      </c>
      <c r="I1307" s="1">
        <v>45124</v>
      </c>
      <c r="K1307" s="2">
        <v>479</v>
      </c>
      <c r="L1307" s="2">
        <v>479</v>
      </c>
      <c r="M1307" t="s">
        <v>106</v>
      </c>
      <c r="N1307" t="s">
        <v>107</v>
      </c>
      <c r="O1307" t="s">
        <v>108</v>
      </c>
      <c r="P1307">
        <v>1.2697109200000001</v>
      </c>
      <c r="Q1307">
        <v>1.7010000000000001</v>
      </c>
      <c r="S1307" t="s">
        <v>109</v>
      </c>
      <c r="U1307" t="str">
        <f>IFERROR(INDEX([1]!Tableau7[[#All],[DESCRIPTION]],MATCH(Tableau1[[#This Row],[EMETTEUR]],[1]!Tableau7[[#All],[CODE]],0)),"")</f>
        <v/>
      </c>
      <c r="V1307">
        <f>Tableau1[[#This Row],[TOTAL_VALO]]*Tableau1[[#This Row],[SENSIBILITE]]</f>
        <v>67990702.391205698</v>
      </c>
    </row>
    <row r="1308" spans="1:22" ht="15" customHeight="1" x14ac:dyDescent="0.25">
      <c r="A1308" s="1">
        <v>44645</v>
      </c>
      <c r="B1308" t="s">
        <v>265</v>
      </c>
      <c r="C1308">
        <v>201647</v>
      </c>
      <c r="D1308" t="s">
        <v>724</v>
      </c>
      <c r="E1308" t="s">
        <v>725</v>
      </c>
      <c r="F1308" s="2">
        <v>3</v>
      </c>
      <c r="G1308" s="3">
        <v>101609.44</v>
      </c>
      <c r="H1308" s="2">
        <v>304828.32</v>
      </c>
      <c r="I1308" s="1">
        <v>45124</v>
      </c>
      <c r="K1308" s="2">
        <v>479</v>
      </c>
      <c r="L1308" s="2">
        <v>479</v>
      </c>
      <c r="M1308" t="s">
        <v>106</v>
      </c>
      <c r="N1308" t="s">
        <v>107</v>
      </c>
      <c r="O1308" t="s">
        <v>108</v>
      </c>
      <c r="P1308">
        <v>1.2697109200000001</v>
      </c>
      <c r="Q1308">
        <v>1.7010000000000001</v>
      </c>
      <c r="S1308" t="s">
        <v>109</v>
      </c>
      <c r="U1308" t="str">
        <f>IFERROR(INDEX([1]!Tableau7[[#All],[DESCRIPTION]],MATCH(Tableau1[[#This Row],[EMETTEUR]],[1]!Tableau7[[#All],[CODE]],0)),"")</f>
        <v/>
      </c>
      <c r="V1308">
        <f>Tableau1[[#This Row],[TOTAL_VALO]]*Tableau1[[#This Row],[SENSIBILITE]]</f>
        <v>387043.8466292544</v>
      </c>
    </row>
    <row r="1309" spans="1:22" ht="15" customHeight="1" x14ac:dyDescent="0.25">
      <c r="A1309" s="1">
        <v>44645</v>
      </c>
      <c r="B1309" t="s">
        <v>119</v>
      </c>
      <c r="C1309">
        <v>201647</v>
      </c>
      <c r="D1309" t="s">
        <v>724</v>
      </c>
      <c r="E1309" t="s">
        <v>725</v>
      </c>
      <c r="F1309" s="2">
        <v>100</v>
      </c>
      <c r="G1309" s="3">
        <v>101609.44</v>
      </c>
      <c r="H1309" s="2">
        <v>10160944</v>
      </c>
      <c r="I1309" s="1">
        <v>45124</v>
      </c>
      <c r="K1309">
        <v>479</v>
      </c>
      <c r="L1309">
        <v>479</v>
      </c>
      <c r="M1309" t="s">
        <v>106</v>
      </c>
      <c r="N1309" t="s">
        <v>107</v>
      </c>
      <c r="O1309" t="s">
        <v>108</v>
      </c>
      <c r="P1309">
        <v>1.2697109200000001</v>
      </c>
      <c r="Q1309">
        <v>1.7010000000000001</v>
      </c>
      <c r="S1309" t="s">
        <v>109</v>
      </c>
      <c r="U1309" t="str">
        <f>IFERROR(INDEX([1]!Tableau7[[#All],[DESCRIPTION]],MATCH(Tableau1[[#This Row],[EMETTEUR]],[1]!Tableau7[[#All],[CODE]],0)),"")</f>
        <v/>
      </c>
      <c r="V1309">
        <f>Tableau1[[#This Row],[TOTAL_VALO]]*Tableau1[[#This Row],[SENSIBILITE]]</f>
        <v>12901461.554308482</v>
      </c>
    </row>
    <row r="1310" spans="1:22" ht="15" customHeight="1" x14ac:dyDescent="0.25">
      <c r="A1310" s="1">
        <v>44645</v>
      </c>
      <c r="B1310" t="s">
        <v>139</v>
      </c>
      <c r="C1310">
        <v>201647</v>
      </c>
      <c r="D1310" t="s">
        <v>724</v>
      </c>
      <c r="E1310" t="s">
        <v>725</v>
      </c>
      <c r="F1310">
        <v>161</v>
      </c>
      <c r="G1310" s="3">
        <v>101609.44</v>
      </c>
      <c r="H1310" s="2">
        <v>16359119.84</v>
      </c>
      <c r="I1310" s="1">
        <v>45124</v>
      </c>
      <c r="K1310">
        <v>479</v>
      </c>
      <c r="L1310">
        <v>479</v>
      </c>
      <c r="M1310" t="s">
        <v>106</v>
      </c>
      <c r="N1310" t="s">
        <v>107</v>
      </c>
      <c r="O1310" t="s">
        <v>108</v>
      </c>
      <c r="P1310">
        <v>1.2697109200000001</v>
      </c>
      <c r="Q1310">
        <v>1.7010000000000001</v>
      </c>
      <c r="S1310" t="s">
        <v>109</v>
      </c>
      <c r="U1310" t="str">
        <f>IFERROR(INDEX([1]!Tableau7[[#All],[DESCRIPTION]],MATCH(Tableau1[[#This Row],[EMETTEUR]],[1]!Tableau7[[#All],[CODE]],0)),"")</f>
        <v/>
      </c>
      <c r="V1310">
        <f>Tableau1[[#This Row],[TOTAL_VALO]]*Tableau1[[#This Row],[SENSIBILITE]]</f>
        <v>20771353.102436654</v>
      </c>
    </row>
    <row r="1311" spans="1:22" ht="15" customHeight="1" x14ac:dyDescent="0.25">
      <c r="A1311" s="1">
        <v>44645</v>
      </c>
      <c r="B1311" t="s">
        <v>140</v>
      </c>
      <c r="C1311">
        <v>201647</v>
      </c>
      <c r="D1311" t="s">
        <v>724</v>
      </c>
      <c r="E1311" t="s">
        <v>725</v>
      </c>
      <c r="F1311" s="2">
        <v>1028</v>
      </c>
      <c r="G1311" s="3">
        <v>101609.44</v>
      </c>
      <c r="H1311" s="2">
        <v>104454504.31999999</v>
      </c>
      <c r="I1311" s="1">
        <v>45124</v>
      </c>
      <c r="K1311">
        <v>479</v>
      </c>
      <c r="L1311">
        <v>479</v>
      </c>
      <c r="M1311" t="s">
        <v>106</v>
      </c>
      <c r="N1311" t="s">
        <v>107</v>
      </c>
      <c r="O1311" t="s">
        <v>108</v>
      </c>
      <c r="P1311">
        <v>1.2697109200000001</v>
      </c>
      <c r="Q1311">
        <v>1.7010000000000001</v>
      </c>
      <c r="S1311" t="s">
        <v>109</v>
      </c>
      <c r="U1311" t="str">
        <f>IFERROR(INDEX([1]!Tableau7[[#All],[DESCRIPTION]],MATCH(Tableau1[[#This Row],[EMETTEUR]],[1]!Tableau7[[#All],[CODE]],0)),"")</f>
        <v/>
      </c>
      <c r="V1311">
        <f>Tableau1[[#This Row],[TOTAL_VALO]]*Tableau1[[#This Row],[SENSIBILITE]]</f>
        <v>132627024.77829117</v>
      </c>
    </row>
    <row r="1312" spans="1:22" ht="15" customHeight="1" x14ac:dyDescent="0.25">
      <c r="A1312" s="1">
        <v>44645</v>
      </c>
      <c r="B1312" t="s">
        <v>135</v>
      </c>
      <c r="C1312">
        <v>201647</v>
      </c>
      <c r="D1312" t="s">
        <v>724</v>
      </c>
      <c r="E1312" t="s">
        <v>725</v>
      </c>
      <c r="F1312" s="2">
        <v>200</v>
      </c>
      <c r="G1312" s="3">
        <v>101609.44</v>
      </c>
      <c r="H1312" s="2">
        <v>20321888</v>
      </c>
      <c r="I1312" s="1">
        <v>45124</v>
      </c>
      <c r="K1312" s="2">
        <v>479</v>
      </c>
      <c r="L1312" s="2">
        <v>479</v>
      </c>
      <c r="M1312" t="s">
        <v>106</v>
      </c>
      <c r="N1312" t="s">
        <v>107</v>
      </c>
      <c r="O1312" t="s">
        <v>108</v>
      </c>
      <c r="P1312">
        <v>1.2697109200000001</v>
      </c>
      <c r="Q1312">
        <v>1.7010000000000001</v>
      </c>
      <c r="S1312" t="s">
        <v>109</v>
      </c>
      <c r="U1312" t="str">
        <f>IFERROR(INDEX([1]!Tableau7[[#All],[DESCRIPTION]],MATCH(Tableau1[[#This Row],[EMETTEUR]],[1]!Tableau7[[#All],[CODE]],0)),"")</f>
        <v/>
      </c>
      <c r="V1312">
        <f>Tableau1[[#This Row],[TOTAL_VALO]]*Tableau1[[#This Row],[SENSIBILITE]]</f>
        <v>25802923.108616963</v>
      </c>
    </row>
    <row r="1313" spans="1:22" ht="15" customHeight="1" x14ac:dyDescent="0.25">
      <c r="A1313" s="1">
        <v>44645</v>
      </c>
      <c r="B1313" t="s">
        <v>205</v>
      </c>
      <c r="C1313">
        <v>152361</v>
      </c>
      <c r="D1313" t="s">
        <v>726</v>
      </c>
      <c r="E1313" t="s">
        <v>727</v>
      </c>
      <c r="F1313">
        <v>100</v>
      </c>
      <c r="G1313" s="3">
        <v>101803.82</v>
      </c>
      <c r="H1313" s="2">
        <v>10180382</v>
      </c>
      <c r="I1313" s="1">
        <v>44665</v>
      </c>
      <c r="K1313" s="2">
        <v>20</v>
      </c>
      <c r="L1313" s="2">
        <v>20</v>
      </c>
      <c r="M1313" t="s">
        <v>268</v>
      </c>
      <c r="N1313" t="s">
        <v>107</v>
      </c>
      <c r="O1313" t="s">
        <v>500</v>
      </c>
      <c r="P1313">
        <v>5.5497129999999999E-2</v>
      </c>
      <c r="Q1313">
        <v>1.895</v>
      </c>
      <c r="R1313">
        <v>35</v>
      </c>
      <c r="S1313" t="s">
        <v>50</v>
      </c>
      <c r="U1313" t="str">
        <f>IFERROR(INDEX([1]!Tableau7[[#All],[DESCRIPTION]],MATCH(Tableau1[[#This Row],[EMETTEUR]],[1]!Tableau7[[#All],[CODE]],0)),"")</f>
        <v/>
      </c>
      <c r="V1313">
        <f>Tableau1[[#This Row],[TOTAL_VALO]]*Tableau1[[#This Row],[SENSIBILITE]]</f>
        <v>564981.98330365994</v>
      </c>
    </row>
    <row r="1314" spans="1:22" ht="15" customHeight="1" x14ac:dyDescent="0.25">
      <c r="A1314" s="1">
        <v>44645</v>
      </c>
      <c r="B1314" t="s">
        <v>185</v>
      </c>
      <c r="C1314">
        <v>152361</v>
      </c>
      <c r="D1314" t="s">
        <v>726</v>
      </c>
      <c r="E1314" t="s">
        <v>727</v>
      </c>
      <c r="F1314">
        <v>200</v>
      </c>
      <c r="G1314" s="3">
        <v>101803.82</v>
      </c>
      <c r="H1314" s="2">
        <v>20360764</v>
      </c>
      <c r="I1314" s="1">
        <v>44665</v>
      </c>
      <c r="K1314">
        <v>20</v>
      </c>
      <c r="L1314">
        <v>20</v>
      </c>
      <c r="M1314" t="s">
        <v>268</v>
      </c>
      <c r="N1314" t="s">
        <v>107</v>
      </c>
      <c r="O1314" t="s">
        <v>500</v>
      </c>
      <c r="P1314">
        <v>5.5497129999999999E-2</v>
      </c>
      <c r="Q1314">
        <v>1.895</v>
      </c>
      <c r="R1314">
        <v>35</v>
      </c>
      <c r="S1314" t="s">
        <v>50</v>
      </c>
      <c r="U1314" t="str">
        <f>IFERROR(INDEX([1]!Tableau7[[#All],[DESCRIPTION]],MATCH(Tableau1[[#This Row],[EMETTEUR]],[1]!Tableau7[[#All],[CODE]],0)),"")</f>
        <v/>
      </c>
      <c r="V1314">
        <f>Tableau1[[#This Row],[TOTAL_VALO]]*Tableau1[[#This Row],[SENSIBILITE]]</f>
        <v>1129963.9666073199</v>
      </c>
    </row>
    <row r="1315" spans="1:22" ht="15" customHeight="1" x14ac:dyDescent="0.25">
      <c r="A1315" s="1">
        <v>44645</v>
      </c>
      <c r="B1315" t="s">
        <v>198</v>
      </c>
      <c r="C1315">
        <v>152361</v>
      </c>
      <c r="D1315" t="s">
        <v>726</v>
      </c>
      <c r="E1315" t="s">
        <v>727</v>
      </c>
      <c r="F1315" s="2">
        <v>300</v>
      </c>
      <c r="G1315" s="3">
        <v>101803.82</v>
      </c>
      <c r="H1315" s="2">
        <v>30541146</v>
      </c>
      <c r="I1315" s="1">
        <v>44665</v>
      </c>
      <c r="K1315">
        <v>20</v>
      </c>
      <c r="L1315">
        <v>20</v>
      </c>
      <c r="M1315" t="s">
        <v>268</v>
      </c>
      <c r="N1315" t="s">
        <v>107</v>
      </c>
      <c r="O1315" t="s">
        <v>500</v>
      </c>
      <c r="P1315">
        <v>5.5497129999999999E-2</v>
      </c>
      <c r="Q1315">
        <v>1.895</v>
      </c>
      <c r="R1315">
        <v>35</v>
      </c>
      <c r="S1315" t="s">
        <v>50</v>
      </c>
      <c r="U1315" t="str">
        <f>IFERROR(INDEX([1]!Tableau7[[#All],[DESCRIPTION]],MATCH(Tableau1[[#This Row],[EMETTEUR]],[1]!Tableau7[[#All],[CODE]],0)),"")</f>
        <v/>
      </c>
      <c r="V1315">
        <f>Tableau1[[#This Row],[TOTAL_VALO]]*Tableau1[[#This Row],[SENSIBILITE]]</f>
        <v>1694945.94991098</v>
      </c>
    </row>
    <row r="1316" spans="1:22" ht="15" customHeight="1" x14ac:dyDescent="0.25">
      <c r="A1316" s="1">
        <v>44645</v>
      </c>
      <c r="B1316" t="s">
        <v>150</v>
      </c>
      <c r="C1316">
        <v>201651</v>
      </c>
      <c r="D1316" t="s">
        <v>728</v>
      </c>
      <c r="E1316" t="s">
        <v>729</v>
      </c>
      <c r="F1316" s="2">
        <v>178</v>
      </c>
      <c r="G1316" s="3">
        <v>101306.6</v>
      </c>
      <c r="H1316" s="2">
        <v>18032574.800000001</v>
      </c>
      <c r="I1316" s="1">
        <v>48015</v>
      </c>
      <c r="K1316" s="2">
        <v>3370</v>
      </c>
      <c r="L1316" s="2">
        <v>3370</v>
      </c>
      <c r="M1316" t="s">
        <v>106</v>
      </c>
      <c r="N1316" t="s">
        <v>107</v>
      </c>
      <c r="O1316" t="s">
        <v>108</v>
      </c>
      <c r="P1316">
        <v>8.0712965600000004</v>
      </c>
      <c r="Q1316">
        <v>2.3690000000000002</v>
      </c>
      <c r="R1316">
        <v>0</v>
      </c>
      <c r="S1316" t="s">
        <v>109</v>
      </c>
      <c r="U1316" t="str">
        <f>IFERROR(INDEX([1]!Tableau7[[#All],[DESCRIPTION]],MATCH(Tableau1[[#This Row],[EMETTEUR]],[1]!Tableau7[[#All],[CODE]],0)),"")</f>
        <v/>
      </c>
      <c r="V1316">
        <f>Tableau1[[#This Row],[TOTAL_VALO]]*Tableau1[[#This Row],[SENSIBILITE]]</f>
        <v>145546258.95118269</v>
      </c>
    </row>
    <row r="1317" spans="1:22" ht="15" customHeight="1" x14ac:dyDescent="0.25">
      <c r="A1317" s="1">
        <v>44645</v>
      </c>
      <c r="B1317" t="s">
        <v>110</v>
      </c>
      <c r="C1317">
        <v>201651</v>
      </c>
      <c r="D1317" t="s">
        <v>728</v>
      </c>
      <c r="E1317" t="s">
        <v>729</v>
      </c>
      <c r="F1317" s="2">
        <v>800</v>
      </c>
      <c r="G1317" s="3">
        <v>101306.6</v>
      </c>
      <c r="H1317" s="2">
        <v>81045280</v>
      </c>
      <c r="I1317" s="1">
        <v>48015</v>
      </c>
      <c r="K1317" s="2">
        <v>3370</v>
      </c>
      <c r="L1317" s="2">
        <v>3370</v>
      </c>
      <c r="M1317" t="s">
        <v>106</v>
      </c>
      <c r="N1317" t="s">
        <v>107</v>
      </c>
      <c r="O1317" t="s">
        <v>108</v>
      </c>
      <c r="P1317">
        <v>8.0712965600000004</v>
      </c>
      <c r="Q1317">
        <v>2.3690000000000002</v>
      </c>
      <c r="R1317">
        <v>0</v>
      </c>
      <c r="S1317" t="s">
        <v>109</v>
      </c>
      <c r="U1317" t="str">
        <f>IFERROR(INDEX([1]!Tableau7[[#All],[DESCRIPTION]],MATCH(Tableau1[[#This Row],[EMETTEUR]],[1]!Tableau7[[#All],[CODE]],0)),"")</f>
        <v/>
      </c>
      <c r="V1317">
        <f>Tableau1[[#This Row],[TOTAL_VALO]]*Tableau1[[#This Row],[SENSIBILITE]]</f>
        <v>654140489.66823685</v>
      </c>
    </row>
    <row r="1318" spans="1:22" ht="15" customHeight="1" x14ac:dyDescent="0.25">
      <c r="A1318" s="1">
        <v>44645</v>
      </c>
      <c r="B1318" t="s">
        <v>111</v>
      </c>
      <c r="C1318">
        <v>201651</v>
      </c>
      <c r="D1318" t="s">
        <v>728</v>
      </c>
      <c r="E1318" t="s">
        <v>729</v>
      </c>
      <c r="F1318">
        <v>110</v>
      </c>
      <c r="G1318" s="3">
        <v>101306.6</v>
      </c>
      <c r="H1318" s="3">
        <v>11143726</v>
      </c>
      <c r="I1318" s="1">
        <v>48015</v>
      </c>
      <c r="K1318" s="2">
        <v>3370</v>
      </c>
      <c r="L1318" s="2">
        <v>3370</v>
      </c>
      <c r="M1318" t="s">
        <v>106</v>
      </c>
      <c r="N1318" t="s">
        <v>107</v>
      </c>
      <c r="O1318" t="s">
        <v>108</v>
      </c>
      <c r="P1318">
        <v>8.0712965600000004</v>
      </c>
      <c r="Q1318">
        <v>2.3690000000000002</v>
      </c>
      <c r="R1318">
        <v>0</v>
      </c>
      <c r="S1318" t="s">
        <v>109</v>
      </c>
      <c r="U1318" t="str">
        <f>IFERROR(INDEX([1]!Tableau7[[#All],[DESCRIPTION]],MATCH(Tableau1[[#This Row],[EMETTEUR]],[1]!Tableau7[[#All],[CODE]],0)),"")</f>
        <v/>
      </c>
      <c r="V1318">
        <f>Tableau1[[#This Row],[TOTAL_VALO]]*Tableau1[[#This Row],[SENSIBILITE]]</f>
        <v>89944317.329382569</v>
      </c>
    </row>
    <row r="1319" spans="1:22" ht="15" customHeight="1" x14ac:dyDescent="0.25">
      <c r="A1319" s="1">
        <v>44645</v>
      </c>
      <c r="B1319" t="s">
        <v>124</v>
      </c>
      <c r="C1319">
        <v>201651</v>
      </c>
      <c r="D1319" t="s">
        <v>728</v>
      </c>
      <c r="E1319" t="s">
        <v>729</v>
      </c>
      <c r="F1319">
        <v>703</v>
      </c>
      <c r="G1319" s="3">
        <v>101306.6</v>
      </c>
      <c r="H1319" s="2">
        <v>71218539.799999997</v>
      </c>
      <c r="I1319" s="1">
        <v>48015</v>
      </c>
      <c r="K1319" s="2">
        <v>3370</v>
      </c>
      <c r="L1319" s="2">
        <v>3370</v>
      </c>
      <c r="M1319" t="s">
        <v>106</v>
      </c>
      <c r="N1319" t="s">
        <v>107</v>
      </c>
      <c r="O1319" t="s">
        <v>108</v>
      </c>
      <c r="P1319">
        <v>8.0712965600000004</v>
      </c>
      <c r="Q1319">
        <v>2.3690000000000002</v>
      </c>
      <c r="R1319">
        <v>0</v>
      </c>
      <c r="S1319" t="s">
        <v>109</v>
      </c>
      <c r="U1319" t="str">
        <f>IFERROR(INDEX([1]!Tableau7[[#All],[DESCRIPTION]],MATCH(Tableau1[[#This Row],[EMETTEUR]],[1]!Tableau7[[#All],[CODE]],0)),"")</f>
        <v/>
      </c>
      <c r="V1319">
        <f>Tableau1[[#This Row],[TOTAL_VALO]]*Tableau1[[#This Row],[SENSIBILITE]]</f>
        <v>574825955.29596305</v>
      </c>
    </row>
    <row r="1320" spans="1:22" ht="15" customHeight="1" x14ac:dyDescent="0.25">
      <c r="A1320" s="1">
        <v>44645</v>
      </c>
      <c r="B1320" t="s">
        <v>141</v>
      </c>
      <c r="C1320">
        <v>201651</v>
      </c>
      <c r="D1320" t="s">
        <v>728</v>
      </c>
      <c r="E1320" t="s">
        <v>729</v>
      </c>
      <c r="F1320">
        <v>361</v>
      </c>
      <c r="G1320" s="3">
        <v>101306.6</v>
      </c>
      <c r="H1320" s="2">
        <v>36571682.600000001</v>
      </c>
      <c r="I1320" s="1">
        <v>48015</v>
      </c>
      <c r="K1320" s="2">
        <v>3370</v>
      </c>
      <c r="L1320" s="2">
        <v>3370</v>
      </c>
      <c r="M1320" t="s">
        <v>106</v>
      </c>
      <c r="N1320" t="s">
        <v>107</v>
      </c>
      <c r="O1320" t="s">
        <v>108</v>
      </c>
      <c r="P1320">
        <v>8.0712965600000004</v>
      </c>
      <c r="Q1320">
        <v>2.3690000000000002</v>
      </c>
      <c r="R1320">
        <v>0</v>
      </c>
      <c r="S1320" t="s">
        <v>109</v>
      </c>
      <c r="U1320" t="str">
        <f>IFERROR(INDEX([1]!Tableau7[[#All],[DESCRIPTION]],MATCH(Tableau1[[#This Row],[EMETTEUR]],[1]!Tableau7[[#All],[CODE]],0)),"")</f>
        <v/>
      </c>
      <c r="V1320">
        <f>Tableau1[[#This Row],[TOTAL_VALO]]*Tableau1[[#This Row],[SENSIBILITE]]</f>
        <v>295180895.96279186</v>
      </c>
    </row>
    <row r="1321" spans="1:22" ht="15" customHeight="1" x14ac:dyDescent="0.25">
      <c r="A1321" s="1">
        <v>44645</v>
      </c>
      <c r="B1321" t="s">
        <v>114</v>
      </c>
      <c r="C1321">
        <v>201651</v>
      </c>
      <c r="D1321" t="s">
        <v>728</v>
      </c>
      <c r="E1321" t="s">
        <v>729</v>
      </c>
      <c r="F1321">
        <v>417</v>
      </c>
      <c r="G1321" s="3">
        <v>101306.6</v>
      </c>
      <c r="H1321" s="2">
        <v>42244852.200000003</v>
      </c>
      <c r="I1321" s="1">
        <v>48015</v>
      </c>
      <c r="K1321" s="2">
        <v>3370</v>
      </c>
      <c r="L1321" s="2">
        <v>3370</v>
      </c>
      <c r="M1321" t="s">
        <v>106</v>
      </c>
      <c r="N1321" t="s">
        <v>107</v>
      </c>
      <c r="O1321" t="s">
        <v>108</v>
      </c>
      <c r="P1321">
        <v>8.0712965600000004</v>
      </c>
      <c r="Q1321">
        <v>2.3690000000000002</v>
      </c>
      <c r="R1321">
        <v>0</v>
      </c>
      <c r="S1321" t="s">
        <v>109</v>
      </c>
      <c r="U1321" t="str">
        <f>IFERROR(INDEX([1]!Tableau7[[#All],[DESCRIPTION]],MATCH(Tableau1[[#This Row],[EMETTEUR]],[1]!Tableau7[[#All],[CODE]],0)),"")</f>
        <v/>
      </c>
      <c r="V1321">
        <f>Tableau1[[#This Row],[TOTAL_VALO]]*Tableau1[[#This Row],[SENSIBILITE]]</f>
        <v>340970730.23956847</v>
      </c>
    </row>
    <row r="1322" spans="1:22" ht="15" customHeight="1" x14ac:dyDescent="0.25">
      <c r="A1322" s="1">
        <v>44645</v>
      </c>
      <c r="B1322" t="s">
        <v>115</v>
      </c>
      <c r="C1322">
        <v>201651</v>
      </c>
      <c r="D1322" t="s">
        <v>728</v>
      </c>
      <c r="E1322" t="s">
        <v>729</v>
      </c>
      <c r="F1322">
        <v>133</v>
      </c>
      <c r="G1322" s="3">
        <v>101306.6</v>
      </c>
      <c r="H1322" s="3">
        <v>13473777.800000001</v>
      </c>
      <c r="I1322" s="1">
        <v>48015</v>
      </c>
      <c r="J1322" s="1"/>
      <c r="K1322" s="2">
        <v>3370</v>
      </c>
      <c r="L1322" s="2">
        <v>3370</v>
      </c>
      <c r="M1322" t="s">
        <v>106</v>
      </c>
      <c r="N1322" t="s">
        <v>107</v>
      </c>
      <c r="O1322" t="s">
        <v>108</v>
      </c>
      <c r="P1322">
        <v>8.0712965600000004</v>
      </c>
      <c r="Q1322">
        <v>2.3690000000000002</v>
      </c>
      <c r="R1322">
        <v>0</v>
      </c>
      <c r="S1322" t="s">
        <v>109</v>
      </c>
      <c r="U1322" t="str">
        <f>IFERROR(INDEX([1]!Tableau7[[#All],[DESCRIPTION]],MATCH(Tableau1[[#This Row],[EMETTEUR]],[1]!Tableau7[[#All],[CODE]],0)),"")</f>
        <v/>
      </c>
      <c r="V1322">
        <f>Tableau1[[#This Row],[TOTAL_VALO]]*Tableau1[[#This Row],[SENSIBILITE]]</f>
        <v>108750856.40734439</v>
      </c>
    </row>
    <row r="1323" spans="1:22" ht="15" customHeight="1" x14ac:dyDescent="0.25">
      <c r="A1323" s="1">
        <v>44645</v>
      </c>
      <c r="B1323" t="s">
        <v>119</v>
      </c>
      <c r="C1323">
        <v>201651</v>
      </c>
      <c r="D1323" t="s">
        <v>728</v>
      </c>
      <c r="E1323" t="s">
        <v>729</v>
      </c>
      <c r="F1323">
        <v>100</v>
      </c>
      <c r="G1323" s="3">
        <v>101306.6</v>
      </c>
      <c r="H1323" s="3">
        <v>10130660</v>
      </c>
      <c r="I1323" s="1">
        <v>48015</v>
      </c>
      <c r="J1323" s="1"/>
      <c r="K1323" s="2">
        <v>3370</v>
      </c>
      <c r="L1323" s="2">
        <v>3370</v>
      </c>
      <c r="M1323" t="s">
        <v>106</v>
      </c>
      <c r="N1323" t="s">
        <v>107</v>
      </c>
      <c r="O1323" t="s">
        <v>108</v>
      </c>
      <c r="P1323">
        <v>8.0712965600000004</v>
      </c>
      <c r="Q1323">
        <v>2.3690000000000002</v>
      </c>
      <c r="R1323">
        <v>0</v>
      </c>
      <c r="S1323" t="s">
        <v>109</v>
      </c>
      <c r="U1323" t="str">
        <f>IFERROR(INDEX([1]!Tableau7[[#All],[DESCRIPTION]],MATCH(Tableau1[[#This Row],[EMETTEUR]],[1]!Tableau7[[#All],[CODE]],0)),"")</f>
        <v/>
      </c>
      <c r="V1323">
        <f>Tableau1[[#This Row],[TOTAL_VALO]]*Tableau1[[#This Row],[SENSIBILITE]]</f>
        <v>81767561.208529606</v>
      </c>
    </row>
    <row r="1324" spans="1:22" ht="15" customHeight="1" x14ac:dyDescent="0.25">
      <c r="A1324" s="1">
        <v>44645</v>
      </c>
      <c r="B1324" t="s">
        <v>140</v>
      </c>
      <c r="C1324">
        <v>201651</v>
      </c>
      <c r="D1324" t="s">
        <v>728</v>
      </c>
      <c r="E1324" t="s">
        <v>729</v>
      </c>
      <c r="F1324" s="2">
        <v>1238</v>
      </c>
      <c r="G1324" s="3">
        <v>101306.6</v>
      </c>
      <c r="H1324" s="3">
        <v>125417570.8</v>
      </c>
      <c r="I1324" s="1">
        <v>48015</v>
      </c>
      <c r="K1324" s="2">
        <v>3370</v>
      </c>
      <c r="L1324" s="2">
        <v>3370</v>
      </c>
      <c r="M1324" t="s">
        <v>106</v>
      </c>
      <c r="N1324" t="s">
        <v>107</v>
      </c>
      <c r="O1324" t="s">
        <v>108</v>
      </c>
      <c r="P1324">
        <v>8.0712965600000004</v>
      </c>
      <c r="Q1324">
        <v>2.3690000000000002</v>
      </c>
      <c r="R1324">
        <v>0</v>
      </c>
      <c r="S1324" t="s">
        <v>109</v>
      </c>
      <c r="U1324" t="str">
        <f>IFERROR(INDEX([1]!Tableau7[[#All],[DESCRIPTION]],MATCH(Tableau1[[#This Row],[EMETTEUR]],[1]!Tableau7[[#All],[CODE]],0)),"")</f>
        <v/>
      </c>
      <c r="V1324">
        <f>Tableau1[[#This Row],[TOTAL_VALO]]*Tableau1[[#This Row],[SENSIBILITE]]</f>
        <v>1012282407.7615964</v>
      </c>
    </row>
    <row r="1325" spans="1:22" ht="15" customHeight="1" x14ac:dyDescent="0.25">
      <c r="A1325" s="1">
        <v>44645</v>
      </c>
      <c r="B1325" t="s">
        <v>120</v>
      </c>
      <c r="C1325">
        <v>201651</v>
      </c>
      <c r="D1325" t="s">
        <v>728</v>
      </c>
      <c r="E1325" t="s">
        <v>729</v>
      </c>
      <c r="F1325">
        <v>82</v>
      </c>
      <c r="G1325" s="3">
        <v>101306.6</v>
      </c>
      <c r="H1325" s="3">
        <v>8307141.2000000002</v>
      </c>
      <c r="I1325" s="1">
        <v>48015</v>
      </c>
      <c r="K1325" s="2">
        <v>3370</v>
      </c>
      <c r="L1325" s="2">
        <v>3370</v>
      </c>
      <c r="M1325" t="s">
        <v>106</v>
      </c>
      <c r="N1325" t="s">
        <v>107</v>
      </c>
      <c r="O1325" t="s">
        <v>108</v>
      </c>
      <c r="P1325">
        <v>8.0712965600000004</v>
      </c>
      <c r="Q1325">
        <v>2.3690000000000002</v>
      </c>
      <c r="R1325">
        <v>0</v>
      </c>
      <c r="S1325" t="s">
        <v>109</v>
      </c>
      <c r="U1325" t="str">
        <f>IFERROR(INDEX([1]!Tableau7[[#All],[DESCRIPTION]],MATCH(Tableau1[[#This Row],[EMETTEUR]],[1]!Tableau7[[#All],[CODE]],0)),"")</f>
        <v/>
      </c>
      <c r="V1325">
        <f>Tableau1[[#This Row],[TOTAL_VALO]]*Tableau1[[#This Row],[SENSIBILITE]]</f>
        <v>67049400.190994278</v>
      </c>
    </row>
    <row r="1326" spans="1:22" ht="15" customHeight="1" x14ac:dyDescent="0.25">
      <c r="A1326" s="1">
        <v>44645</v>
      </c>
      <c r="B1326" t="s">
        <v>134</v>
      </c>
      <c r="C1326">
        <v>201651</v>
      </c>
      <c r="D1326" t="s">
        <v>728</v>
      </c>
      <c r="E1326" t="s">
        <v>729</v>
      </c>
      <c r="F1326">
        <v>51</v>
      </c>
      <c r="G1326" s="3">
        <v>101306.6</v>
      </c>
      <c r="H1326" s="2">
        <v>5166636.5999999996</v>
      </c>
      <c r="I1326" s="1">
        <v>48015</v>
      </c>
      <c r="K1326" s="2">
        <v>3370</v>
      </c>
      <c r="L1326" s="2">
        <v>3370</v>
      </c>
      <c r="M1326" t="s">
        <v>106</v>
      </c>
      <c r="N1326" t="s">
        <v>107</v>
      </c>
      <c r="O1326" t="s">
        <v>108</v>
      </c>
      <c r="P1326">
        <v>8.0712965600000004</v>
      </c>
      <c r="Q1326">
        <v>2.3690000000000002</v>
      </c>
      <c r="R1326">
        <v>0</v>
      </c>
      <c r="S1326" t="s">
        <v>109</v>
      </c>
      <c r="U1326" t="str">
        <f>IFERROR(INDEX([1]!Tableau7[[#All],[DESCRIPTION]],MATCH(Tableau1[[#This Row],[EMETTEUR]],[1]!Tableau7[[#All],[CODE]],0)),"")</f>
        <v/>
      </c>
      <c r="V1326">
        <f>Tableau1[[#This Row],[TOTAL_VALO]]*Tableau1[[#This Row],[SENSIBILITE]]</f>
        <v>41701456.216350093</v>
      </c>
    </row>
    <row r="1327" spans="1:22" ht="15" customHeight="1" x14ac:dyDescent="0.25">
      <c r="A1327" s="1">
        <v>44645</v>
      </c>
      <c r="B1327" t="s">
        <v>135</v>
      </c>
      <c r="C1327">
        <v>201651</v>
      </c>
      <c r="D1327" t="s">
        <v>728</v>
      </c>
      <c r="E1327" t="s">
        <v>729</v>
      </c>
      <c r="F1327">
        <v>900</v>
      </c>
      <c r="G1327" s="3">
        <v>101306.6</v>
      </c>
      <c r="H1327" s="3">
        <v>91175940</v>
      </c>
      <c r="I1327" s="1">
        <v>48015</v>
      </c>
      <c r="K1327" s="2">
        <v>3370</v>
      </c>
      <c r="L1327" s="2">
        <v>3370</v>
      </c>
      <c r="M1327" t="s">
        <v>106</v>
      </c>
      <c r="N1327" t="s">
        <v>107</v>
      </c>
      <c r="O1327" t="s">
        <v>108</v>
      </c>
      <c r="P1327">
        <v>8.0712965600000004</v>
      </c>
      <c r="Q1327">
        <v>2.3690000000000002</v>
      </c>
      <c r="R1327">
        <v>0</v>
      </c>
      <c r="S1327" t="s">
        <v>109</v>
      </c>
      <c r="U1327" t="str">
        <f>IFERROR(INDEX([1]!Tableau7[[#All],[DESCRIPTION]],MATCH(Tableau1[[#This Row],[EMETTEUR]],[1]!Tableau7[[#All],[CODE]],0)),"")</f>
        <v/>
      </c>
      <c r="V1327">
        <f>Tableau1[[#This Row],[TOTAL_VALO]]*Tableau1[[#This Row],[SENSIBILITE]]</f>
        <v>735908050.87676644</v>
      </c>
    </row>
    <row r="1328" spans="1:22" ht="15" customHeight="1" x14ac:dyDescent="0.25">
      <c r="A1328" s="1">
        <v>44645</v>
      </c>
      <c r="B1328" t="s">
        <v>103</v>
      </c>
      <c r="C1328">
        <v>201651</v>
      </c>
      <c r="D1328" t="s">
        <v>728</v>
      </c>
      <c r="E1328" t="s">
        <v>729</v>
      </c>
      <c r="F1328">
        <v>337</v>
      </c>
      <c r="G1328" s="3">
        <v>101306.6</v>
      </c>
      <c r="H1328" s="2">
        <v>34140324.200000003</v>
      </c>
      <c r="I1328" s="1">
        <v>48015</v>
      </c>
      <c r="K1328" s="2">
        <v>3370</v>
      </c>
      <c r="L1328" s="2">
        <v>3370</v>
      </c>
      <c r="M1328" t="s">
        <v>106</v>
      </c>
      <c r="N1328" t="s">
        <v>107</v>
      </c>
      <c r="O1328" t="s">
        <v>108</v>
      </c>
      <c r="P1328">
        <v>8.0712965600000004</v>
      </c>
      <c r="Q1328">
        <v>2.3690000000000002</v>
      </c>
      <c r="R1328">
        <v>0</v>
      </c>
      <c r="S1328" t="s">
        <v>109</v>
      </c>
      <c r="U1328" t="str">
        <f>IFERROR(INDEX([1]!Tableau7[[#All],[DESCRIPTION]],MATCH(Tableau1[[#This Row],[EMETTEUR]],[1]!Tableau7[[#All],[CODE]],0)),"")</f>
        <v/>
      </c>
      <c r="V1328">
        <f>Tableau1[[#This Row],[TOTAL_VALO]]*Tableau1[[#This Row],[SENSIBILITE]]</f>
        <v>275556681.27274477</v>
      </c>
    </row>
    <row r="1329" spans="1:22" ht="15" customHeight="1" x14ac:dyDescent="0.25">
      <c r="A1329" s="1">
        <v>44645</v>
      </c>
      <c r="B1329" t="s">
        <v>185</v>
      </c>
      <c r="C1329">
        <v>100828</v>
      </c>
      <c r="D1329" t="s">
        <v>730</v>
      </c>
      <c r="E1329" t="s">
        <v>731</v>
      </c>
      <c r="F1329">
        <v>415</v>
      </c>
      <c r="G1329" s="3">
        <v>100625.66</v>
      </c>
      <c r="H1329" s="3">
        <v>41759648.899999999</v>
      </c>
      <c r="I1329" s="1">
        <v>44938</v>
      </c>
      <c r="J1329" s="1"/>
      <c r="K1329" s="2">
        <v>293</v>
      </c>
      <c r="L1329" s="2">
        <v>293</v>
      </c>
      <c r="M1329" t="s">
        <v>255</v>
      </c>
      <c r="N1329" t="s">
        <v>107</v>
      </c>
      <c r="O1329" t="s">
        <v>408</v>
      </c>
      <c r="P1329">
        <v>0.80072454000000004</v>
      </c>
      <c r="Q1329">
        <v>2.02</v>
      </c>
      <c r="R1329">
        <v>42</v>
      </c>
      <c r="S1329" t="s">
        <v>50</v>
      </c>
      <c r="U1329" t="str">
        <f>IFERROR(INDEX([1]!Tableau7[[#All],[DESCRIPTION]],MATCH(Tableau1[[#This Row],[EMETTEUR]],[1]!Tableau7[[#All],[CODE]],0)),"")</f>
        <v/>
      </c>
      <c r="V1329">
        <f>Tableau1[[#This Row],[TOTAL_VALO]]*Tableau1[[#This Row],[SENSIBILITE]]</f>
        <v>33437975.656014007</v>
      </c>
    </row>
    <row r="1330" spans="1:22" ht="15" customHeight="1" x14ac:dyDescent="0.25">
      <c r="A1330" s="1">
        <v>44645</v>
      </c>
      <c r="B1330" t="s">
        <v>114</v>
      </c>
      <c r="C1330">
        <v>100828</v>
      </c>
      <c r="D1330" t="s">
        <v>730</v>
      </c>
      <c r="E1330" t="s">
        <v>731</v>
      </c>
      <c r="F1330">
        <v>125</v>
      </c>
      <c r="G1330" s="3">
        <v>100625.66</v>
      </c>
      <c r="H1330" s="3">
        <v>12578207.5</v>
      </c>
      <c r="I1330" s="1">
        <v>44938</v>
      </c>
      <c r="J1330" s="1"/>
      <c r="K1330" s="2">
        <v>293</v>
      </c>
      <c r="L1330" s="2">
        <v>293</v>
      </c>
      <c r="M1330" t="s">
        <v>255</v>
      </c>
      <c r="N1330" t="s">
        <v>107</v>
      </c>
      <c r="O1330" t="s">
        <v>408</v>
      </c>
      <c r="P1330">
        <v>0.80072454000000004</v>
      </c>
      <c r="Q1330">
        <v>2.02</v>
      </c>
      <c r="R1330">
        <v>42</v>
      </c>
      <c r="S1330" t="s">
        <v>50</v>
      </c>
      <c r="U1330" t="str">
        <f>IFERROR(INDEX([1]!Tableau7[[#All],[DESCRIPTION]],MATCH(Tableau1[[#This Row],[EMETTEUR]],[1]!Tableau7[[#All],[CODE]],0)),"")</f>
        <v/>
      </c>
      <c r="V1330">
        <f>Tableau1[[#This Row],[TOTAL_VALO]]*Tableau1[[#This Row],[SENSIBILITE]]</f>
        <v>10071679.41446205</v>
      </c>
    </row>
    <row r="1331" spans="1:22" ht="15" customHeight="1" x14ac:dyDescent="0.25">
      <c r="A1331" s="1">
        <v>44645</v>
      </c>
      <c r="B1331" t="s">
        <v>115</v>
      </c>
      <c r="C1331">
        <v>100828</v>
      </c>
      <c r="D1331" t="s">
        <v>730</v>
      </c>
      <c r="E1331" t="s">
        <v>731</v>
      </c>
      <c r="F1331">
        <v>50</v>
      </c>
      <c r="G1331" s="3">
        <v>100625.66</v>
      </c>
      <c r="H1331" s="3">
        <v>5031283</v>
      </c>
      <c r="I1331" s="1">
        <v>44938</v>
      </c>
      <c r="K1331" s="2">
        <v>293</v>
      </c>
      <c r="L1331" s="2">
        <v>293</v>
      </c>
      <c r="M1331" t="s">
        <v>255</v>
      </c>
      <c r="N1331" t="s">
        <v>107</v>
      </c>
      <c r="O1331" t="s">
        <v>408</v>
      </c>
      <c r="P1331">
        <v>0.80072454000000004</v>
      </c>
      <c r="Q1331">
        <v>2.02</v>
      </c>
      <c r="R1331">
        <v>42</v>
      </c>
      <c r="S1331" t="s">
        <v>50</v>
      </c>
      <c r="U1331" t="str">
        <f>IFERROR(INDEX([1]!Tableau7[[#All],[DESCRIPTION]],MATCH(Tableau1[[#This Row],[EMETTEUR]],[1]!Tableau7[[#All],[CODE]],0)),"")</f>
        <v/>
      </c>
      <c r="V1331">
        <f>Tableau1[[#This Row],[TOTAL_VALO]]*Tableau1[[#This Row],[SENSIBILITE]]</f>
        <v>4028671.7657848201</v>
      </c>
    </row>
    <row r="1332" spans="1:22" ht="15" customHeight="1" x14ac:dyDescent="0.25">
      <c r="A1332" s="1">
        <v>44645</v>
      </c>
      <c r="B1332" t="s">
        <v>258</v>
      </c>
      <c r="C1332">
        <v>201662</v>
      </c>
      <c r="D1332" t="s">
        <v>732</v>
      </c>
      <c r="E1332" t="s">
        <v>733</v>
      </c>
      <c r="F1332" s="2">
        <v>1</v>
      </c>
      <c r="G1332" s="3">
        <v>100885.5</v>
      </c>
      <c r="H1332" s="2">
        <v>100885.5</v>
      </c>
      <c r="I1332" s="1">
        <v>44823</v>
      </c>
      <c r="K1332" s="2">
        <v>178</v>
      </c>
      <c r="L1332" s="2">
        <v>178</v>
      </c>
      <c r="M1332" t="s">
        <v>106</v>
      </c>
      <c r="N1332" t="s">
        <v>107</v>
      </c>
      <c r="O1332" t="s">
        <v>108</v>
      </c>
      <c r="P1332">
        <v>0.49065501</v>
      </c>
      <c r="Q1332">
        <v>1.5620000000000001</v>
      </c>
      <c r="R1332">
        <v>0</v>
      </c>
      <c r="S1332" t="s">
        <v>109</v>
      </c>
      <c r="U1332" t="str">
        <f>IFERROR(INDEX([1]!Tableau7[[#All],[DESCRIPTION]],MATCH(Tableau1[[#This Row],[EMETTEUR]],[1]!Tableau7[[#All],[CODE]],0)),"")</f>
        <v/>
      </c>
      <c r="V1332">
        <f>Tableau1[[#This Row],[TOTAL_VALO]]*Tableau1[[#This Row],[SENSIBILITE]]</f>
        <v>49499.976011355</v>
      </c>
    </row>
    <row r="1333" spans="1:22" ht="15" customHeight="1" x14ac:dyDescent="0.25">
      <c r="A1333" s="1">
        <v>44645</v>
      </c>
      <c r="B1333" t="s">
        <v>205</v>
      </c>
      <c r="C1333">
        <v>201662</v>
      </c>
      <c r="D1333" t="s">
        <v>732</v>
      </c>
      <c r="E1333" t="s">
        <v>733</v>
      </c>
      <c r="F1333" s="2">
        <v>484</v>
      </c>
      <c r="G1333" s="3">
        <v>100885.5</v>
      </c>
      <c r="H1333" s="2">
        <v>48828582</v>
      </c>
      <c r="I1333" s="1">
        <v>44823</v>
      </c>
      <c r="K1333" s="2">
        <v>178</v>
      </c>
      <c r="L1333" s="2">
        <v>178</v>
      </c>
      <c r="M1333" t="s">
        <v>106</v>
      </c>
      <c r="N1333" t="s">
        <v>107</v>
      </c>
      <c r="O1333" t="s">
        <v>108</v>
      </c>
      <c r="P1333">
        <v>0.49065501</v>
      </c>
      <c r="Q1333">
        <v>1.5620000000000001</v>
      </c>
      <c r="R1333">
        <v>0</v>
      </c>
      <c r="S1333" t="s">
        <v>109</v>
      </c>
      <c r="U1333" t="str">
        <f>IFERROR(INDEX([1]!Tableau7[[#All],[DESCRIPTION]],MATCH(Tableau1[[#This Row],[EMETTEUR]],[1]!Tableau7[[#All],[CODE]],0)),"")</f>
        <v/>
      </c>
      <c r="V1333">
        <f>Tableau1[[#This Row],[TOTAL_VALO]]*Tableau1[[#This Row],[SENSIBILITE]]</f>
        <v>23957988.38949582</v>
      </c>
    </row>
    <row r="1334" spans="1:22" ht="15" customHeight="1" x14ac:dyDescent="0.25">
      <c r="A1334" s="1">
        <v>44645</v>
      </c>
      <c r="B1334" t="s">
        <v>261</v>
      </c>
      <c r="C1334">
        <v>201662</v>
      </c>
      <c r="D1334" t="s">
        <v>732</v>
      </c>
      <c r="E1334" t="s">
        <v>733</v>
      </c>
      <c r="F1334">
        <v>3</v>
      </c>
      <c r="G1334" s="3">
        <v>100885.5</v>
      </c>
      <c r="H1334" s="2">
        <v>302656.5</v>
      </c>
      <c r="I1334" s="1">
        <v>44823</v>
      </c>
      <c r="K1334">
        <v>178</v>
      </c>
      <c r="L1334">
        <v>178</v>
      </c>
      <c r="M1334" t="s">
        <v>106</v>
      </c>
      <c r="N1334" t="s">
        <v>107</v>
      </c>
      <c r="O1334" t="s">
        <v>108</v>
      </c>
      <c r="P1334">
        <v>0.49065501</v>
      </c>
      <c r="Q1334">
        <v>1.5620000000000001</v>
      </c>
      <c r="R1334">
        <v>0</v>
      </c>
      <c r="S1334" t="s">
        <v>109</v>
      </c>
      <c r="U1334" t="str">
        <f>IFERROR(INDEX([1]!Tableau7[[#All],[DESCRIPTION]],MATCH(Tableau1[[#This Row],[EMETTEUR]],[1]!Tableau7[[#All],[CODE]],0)),"")</f>
        <v/>
      </c>
      <c r="V1334">
        <f>Tableau1[[#This Row],[TOTAL_VALO]]*Tableau1[[#This Row],[SENSIBILITE]]</f>
        <v>148499.928034065</v>
      </c>
    </row>
    <row r="1335" spans="1:22" ht="15" customHeight="1" x14ac:dyDescent="0.25">
      <c r="A1335" s="1">
        <v>44645</v>
      </c>
      <c r="B1335" t="s">
        <v>198</v>
      </c>
      <c r="C1335">
        <v>201662</v>
      </c>
      <c r="D1335" t="s">
        <v>732</v>
      </c>
      <c r="E1335" t="s">
        <v>733</v>
      </c>
      <c r="F1335">
        <v>170</v>
      </c>
      <c r="G1335" s="3">
        <v>100885.5</v>
      </c>
      <c r="H1335" s="2">
        <v>17150535</v>
      </c>
      <c r="I1335" s="1">
        <v>44823</v>
      </c>
      <c r="K1335">
        <v>178</v>
      </c>
      <c r="L1335">
        <v>178</v>
      </c>
      <c r="M1335" t="s">
        <v>106</v>
      </c>
      <c r="N1335" t="s">
        <v>107</v>
      </c>
      <c r="O1335" t="s">
        <v>108</v>
      </c>
      <c r="P1335">
        <v>0.49065501</v>
      </c>
      <c r="Q1335">
        <v>1.5620000000000001</v>
      </c>
      <c r="R1335">
        <v>0</v>
      </c>
      <c r="S1335" t="s">
        <v>109</v>
      </c>
      <c r="U1335" t="str">
        <f>IFERROR(INDEX([1]!Tableau7[[#All],[DESCRIPTION]],MATCH(Tableau1[[#This Row],[EMETTEUR]],[1]!Tableau7[[#All],[CODE]],0)),"")</f>
        <v/>
      </c>
      <c r="V1335">
        <f>Tableau1[[#This Row],[TOTAL_VALO]]*Tableau1[[#This Row],[SENSIBILITE]]</f>
        <v>8414995.9219303504</v>
      </c>
    </row>
    <row r="1336" spans="1:22" ht="15" customHeight="1" x14ac:dyDescent="0.25">
      <c r="A1336" s="1">
        <v>44645</v>
      </c>
      <c r="B1336" t="s">
        <v>262</v>
      </c>
      <c r="C1336">
        <v>201662</v>
      </c>
      <c r="D1336" t="s">
        <v>732</v>
      </c>
      <c r="E1336" t="s">
        <v>733</v>
      </c>
      <c r="F1336">
        <v>5</v>
      </c>
      <c r="G1336" s="3">
        <v>100885.5</v>
      </c>
      <c r="H1336" s="2">
        <v>504427.5</v>
      </c>
      <c r="I1336" s="1">
        <v>44823</v>
      </c>
      <c r="K1336">
        <v>178</v>
      </c>
      <c r="L1336">
        <v>178</v>
      </c>
      <c r="M1336" t="s">
        <v>106</v>
      </c>
      <c r="N1336" t="s">
        <v>107</v>
      </c>
      <c r="O1336" t="s">
        <v>108</v>
      </c>
      <c r="P1336">
        <v>0.49065501</v>
      </c>
      <c r="Q1336">
        <v>1.5620000000000001</v>
      </c>
      <c r="R1336">
        <v>0</v>
      </c>
      <c r="S1336" t="s">
        <v>109</v>
      </c>
      <c r="U1336" t="str">
        <f>IFERROR(INDEX([1]!Tableau7[[#All],[DESCRIPTION]],MATCH(Tableau1[[#This Row],[EMETTEUR]],[1]!Tableau7[[#All],[CODE]],0)),"")</f>
        <v/>
      </c>
      <c r="V1336">
        <f>Tableau1[[#This Row],[TOTAL_VALO]]*Tableau1[[#This Row],[SENSIBILITE]]</f>
        <v>247499.880056775</v>
      </c>
    </row>
    <row r="1337" spans="1:22" ht="15" customHeight="1" x14ac:dyDescent="0.25">
      <c r="A1337" s="1">
        <v>44645</v>
      </c>
      <c r="B1337" t="s">
        <v>199</v>
      </c>
      <c r="C1337">
        <v>201662</v>
      </c>
      <c r="D1337" t="s">
        <v>732</v>
      </c>
      <c r="E1337" t="s">
        <v>733</v>
      </c>
      <c r="F1337">
        <v>61</v>
      </c>
      <c r="G1337" s="3">
        <v>100885.5</v>
      </c>
      <c r="H1337" s="2">
        <v>6154015.5</v>
      </c>
      <c r="I1337" s="1">
        <v>44823</v>
      </c>
      <c r="K1337" s="2">
        <v>178</v>
      </c>
      <c r="L1337" s="2">
        <v>178</v>
      </c>
      <c r="M1337" t="s">
        <v>106</v>
      </c>
      <c r="N1337" t="s">
        <v>107</v>
      </c>
      <c r="O1337" t="s">
        <v>108</v>
      </c>
      <c r="P1337">
        <v>0.49065501</v>
      </c>
      <c r="Q1337">
        <v>1.5620000000000001</v>
      </c>
      <c r="R1337">
        <v>0</v>
      </c>
      <c r="S1337" t="s">
        <v>109</v>
      </c>
      <c r="U1337" t="str">
        <f>IFERROR(INDEX([1]!Tableau7[[#All],[DESCRIPTION]],MATCH(Tableau1[[#This Row],[EMETTEUR]],[1]!Tableau7[[#All],[CODE]],0)),"")</f>
        <v/>
      </c>
      <c r="V1337">
        <f>Tableau1[[#This Row],[TOTAL_VALO]]*Tableau1[[#This Row],[SENSIBILITE]]</f>
        <v>3019498.5366926552</v>
      </c>
    </row>
    <row r="1338" spans="1:22" ht="15" customHeight="1" x14ac:dyDescent="0.25">
      <c r="A1338" s="1">
        <v>44645</v>
      </c>
      <c r="B1338" t="s">
        <v>139</v>
      </c>
      <c r="C1338">
        <v>201662</v>
      </c>
      <c r="D1338" t="s">
        <v>732</v>
      </c>
      <c r="E1338" t="s">
        <v>733</v>
      </c>
      <c r="F1338">
        <v>491</v>
      </c>
      <c r="G1338" s="3">
        <v>100885.5</v>
      </c>
      <c r="H1338" s="2">
        <v>49534780.5</v>
      </c>
      <c r="I1338" s="1">
        <v>44823</v>
      </c>
      <c r="K1338" s="2">
        <v>178</v>
      </c>
      <c r="L1338" s="2">
        <v>178</v>
      </c>
      <c r="M1338" t="s">
        <v>106</v>
      </c>
      <c r="N1338" t="s">
        <v>107</v>
      </c>
      <c r="O1338" t="s">
        <v>108</v>
      </c>
      <c r="P1338">
        <v>0.49065501</v>
      </c>
      <c r="Q1338">
        <v>1.5620000000000001</v>
      </c>
      <c r="R1338">
        <v>0</v>
      </c>
      <c r="S1338" t="s">
        <v>109</v>
      </c>
      <c r="U1338" t="str">
        <f>IFERROR(INDEX([1]!Tableau7[[#All],[DESCRIPTION]],MATCH(Tableau1[[#This Row],[EMETTEUR]],[1]!Tableau7[[#All],[CODE]],0)),"")</f>
        <v/>
      </c>
      <c r="V1338">
        <f>Tableau1[[#This Row],[TOTAL_VALO]]*Tableau1[[#This Row],[SENSIBILITE]]</f>
        <v>24304488.221575305</v>
      </c>
    </row>
    <row r="1339" spans="1:22" ht="15" customHeight="1" x14ac:dyDescent="0.25">
      <c r="A1339" s="1">
        <v>44645</v>
      </c>
      <c r="B1339" t="s">
        <v>185</v>
      </c>
      <c r="C1339">
        <v>100837</v>
      </c>
      <c r="D1339" t="s">
        <v>734</v>
      </c>
      <c r="E1339" t="s">
        <v>735</v>
      </c>
      <c r="F1339">
        <v>250</v>
      </c>
      <c r="G1339" s="3">
        <v>102359.57</v>
      </c>
      <c r="H1339" s="3">
        <v>25589892.5</v>
      </c>
      <c r="I1339" s="1">
        <v>45753</v>
      </c>
      <c r="K1339" s="2">
        <v>1108</v>
      </c>
      <c r="L1339" s="2">
        <v>1108</v>
      </c>
      <c r="M1339" t="s">
        <v>255</v>
      </c>
      <c r="N1339" t="s">
        <v>107</v>
      </c>
      <c r="O1339" t="s">
        <v>131</v>
      </c>
      <c r="P1339">
        <v>1.44541243</v>
      </c>
      <c r="Q1339">
        <v>2.2850000000000001</v>
      </c>
      <c r="R1339">
        <v>35</v>
      </c>
      <c r="S1339" t="s">
        <v>50</v>
      </c>
      <c r="U1339" t="str">
        <f>IFERROR(INDEX([1]!Tableau7[[#All],[DESCRIPTION]],MATCH(Tableau1[[#This Row],[EMETTEUR]],[1]!Tableau7[[#All],[CODE]],0)),"")</f>
        <v/>
      </c>
      <c r="V1339">
        <f>Tableau1[[#This Row],[TOTAL_VALO]]*Tableau1[[#This Row],[SENSIBILITE]]</f>
        <v>36987948.701863773</v>
      </c>
    </row>
    <row r="1340" spans="1:22" ht="15" customHeight="1" x14ac:dyDescent="0.25">
      <c r="A1340" s="1">
        <v>44645</v>
      </c>
      <c r="B1340" t="s">
        <v>179</v>
      </c>
      <c r="C1340">
        <v>152467</v>
      </c>
      <c r="D1340" t="s">
        <v>736</v>
      </c>
      <c r="E1340" t="s">
        <v>737</v>
      </c>
      <c r="F1340">
        <v>400</v>
      </c>
      <c r="G1340" s="3">
        <v>100129.81</v>
      </c>
      <c r="H1340" s="3">
        <v>40051924</v>
      </c>
      <c r="I1340" s="1">
        <v>44708</v>
      </c>
      <c r="K1340" s="2">
        <v>63</v>
      </c>
      <c r="L1340" s="2">
        <v>63</v>
      </c>
      <c r="M1340" t="s">
        <v>268</v>
      </c>
      <c r="N1340" t="s">
        <v>107</v>
      </c>
      <c r="O1340" t="s">
        <v>521</v>
      </c>
      <c r="P1340">
        <v>0.17447299999999999</v>
      </c>
      <c r="Q1340">
        <v>1.726</v>
      </c>
      <c r="R1340">
        <v>18</v>
      </c>
      <c r="S1340" t="s">
        <v>50</v>
      </c>
      <c r="U1340" t="str">
        <f>IFERROR(INDEX([1]!Tableau7[[#All],[DESCRIPTION]],MATCH(Tableau1[[#This Row],[EMETTEUR]],[1]!Tableau7[[#All],[CODE]],0)),"")</f>
        <v/>
      </c>
      <c r="V1340">
        <f>Tableau1[[#This Row],[TOTAL_VALO]]*Tableau1[[#This Row],[SENSIBILITE]]</f>
        <v>6987979.3360519996</v>
      </c>
    </row>
    <row r="1341" spans="1:22" ht="15" customHeight="1" x14ac:dyDescent="0.25">
      <c r="A1341" s="1">
        <v>44645</v>
      </c>
      <c r="B1341" t="s">
        <v>205</v>
      </c>
      <c r="C1341">
        <v>152467</v>
      </c>
      <c r="D1341" t="s">
        <v>736</v>
      </c>
      <c r="E1341" t="s">
        <v>737</v>
      </c>
      <c r="F1341">
        <v>300</v>
      </c>
      <c r="G1341" s="3">
        <v>100129.81</v>
      </c>
      <c r="H1341" s="3">
        <v>30038943</v>
      </c>
      <c r="I1341" s="1">
        <v>44708</v>
      </c>
      <c r="K1341" s="2">
        <v>63</v>
      </c>
      <c r="L1341" s="2">
        <v>63</v>
      </c>
      <c r="M1341" t="s">
        <v>268</v>
      </c>
      <c r="N1341" t="s">
        <v>107</v>
      </c>
      <c r="O1341" t="s">
        <v>521</v>
      </c>
      <c r="P1341">
        <v>0.17447299999999999</v>
      </c>
      <c r="Q1341">
        <v>1.726</v>
      </c>
      <c r="R1341">
        <v>18</v>
      </c>
      <c r="S1341" t="s">
        <v>50</v>
      </c>
      <c r="U1341" t="str">
        <f>IFERROR(INDEX([1]!Tableau7[[#All],[DESCRIPTION]],MATCH(Tableau1[[#This Row],[EMETTEUR]],[1]!Tableau7[[#All],[CODE]],0)),"")</f>
        <v/>
      </c>
      <c r="V1341">
        <f>Tableau1[[#This Row],[TOTAL_VALO]]*Tableau1[[#This Row],[SENSIBILITE]]</f>
        <v>5240984.5020389995</v>
      </c>
    </row>
    <row r="1342" spans="1:22" ht="15" customHeight="1" x14ac:dyDescent="0.25">
      <c r="A1342" s="1">
        <v>44645</v>
      </c>
      <c r="B1342" t="s">
        <v>185</v>
      </c>
      <c r="C1342">
        <v>152467</v>
      </c>
      <c r="D1342" t="s">
        <v>736</v>
      </c>
      <c r="E1342" t="s">
        <v>737</v>
      </c>
      <c r="F1342">
        <v>300</v>
      </c>
      <c r="G1342" s="3">
        <v>100129.81</v>
      </c>
      <c r="H1342" s="3">
        <v>30038943</v>
      </c>
      <c r="I1342" s="1">
        <v>44708</v>
      </c>
      <c r="J1342" s="1"/>
      <c r="K1342" s="2">
        <v>63</v>
      </c>
      <c r="L1342" s="2">
        <v>63</v>
      </c>
      <c r="M1342" t="s">
        <v>268</v>
      </c>
      <c r="N1342" t="s">
        <v>107</v>
      </c>
      <c r="O1342" t="s">
        <v>521</v>
      </c>
      <c r="P1342">
        <v>0.17447299999999999</v>
      </c>
      <c r="Q1342">
        <v>1.726</v>
      </c>
      <c r="R1342">
        <v>18</v>
      </c>
      <c r="S1342" t="s">
        <v>50</v>
      </c>
      <c r="U1342" t="str">
        <f>IFERROR(INDEX([1]!Tableau7[[#All],[DESCRIPTION]],MATCH(Tableau1[[#This Row],[EMETTEUR]],[1]!Tableau7[[#All],[CODE]],0)),"")</f>
        <v/>
      </c>
      <c r="V1342">
        <f>Tableau1[[#This Row],[TOTAL_VALO]]*Tableau1[[#This Row],[SENSIBILITE]]</f>
        <v>5240984.5020389995</v>
      </c>
    </row>
    <row r="1343" spans="1:22" ht="15" customHeight="1" x14ac:dyDescent="0.25">
      <c r="A1343" s="1">
        <v>44645</v>
      </c>
      <c r="B1343" t="s">
        <v>198</v>
      </c>
      <c r="C1343">
        <v>152467</v>
      </c>
      <c r="D1343" t="s">
        <v>736</v>
      </c>
      <c r="E1343" t="s">
        <v>737</v>
      </c>
      <c r="F1343">
        <v>500</v>
      </c>
      <c r="G1343" s="3">
        <v>100129.81</v>
      </c>
      <c r="H1343" s="2">
        <v>50064905</v>
      </c>
      <c r="I1343" s="1">
        <v>44708</v>
      </c>
      <c r="J1343" s="1"/>
      <c r="K1343" s="2">
        <v>63</v>
      </c>
      <c r="L1343" s="2">
        <v>63</v>
      </c>
      <c r="M1343" t="s">
        <v>268</v>
      </c>
      <c r="N1343" t="s">
        <v>107</v>
      </c>
      <c r="O1343" t="s">
        <v>521</v>
      </c>
      <c r="P1343">
        <v>0.17447299999999999</v>
      </c>
      <c r="Q1343">
        <v>1.726</v>
      </c>
      <c r="R1343">
        <v>18</v>
      </c>
      <c r="S1343" t="s">
        <v>50</v>
      </c>
      <c r="U1343" t="str">
        <f>IFERROR(INDEX([1]!Tableau7[[#All],[DESCRIPTION]],MATCH(Tableau1[[#This Row],[EMETTEUR]],[1]!Tableau7[[#All],[CODE]],0)),"")</f>
        <v/>
      </c>
      <c r="V1343">
        <f>Tableau1[[#This Row],[TOTAL_VALO]]*Tableau1[[#This Row],[SENSIBILITE]]</f>
        <v>8734974.1700649988</v>
      </c>
    </row>
    <row r="1344" spans="1:22" ht="15" customHeight="1" x14ac:dyDescent="0.25">
      <c r="A1344" s="1">
        <v>44645</v>
      </c>
      <c r="B1344" t="s">
        <v>185</v>
      </c>
      <c r="C1344">
        <v>100833</v>
      </c>
      <c r="D1344" t="s">
        <v>738</v>
      </c>
      <c r="E1344" t="s">
        <v>739</v>
      </c>
      <c r="F1344">
        <v>540</v>
      </c>
      <c r="G1344" s="3">
        <v>100626.44</v>
      </c>
      <c r="H1344" s="2">
        <v>54338277.600000001</v>
      </c>
      <c r="I1344" s="1">
        <v>45712</v>
      </c>
      <c r="K1344" s="2">
        <v>1067</v>
      </c>
      <c r="L1344" s="2">
        <v>1067</v>
      </c>
      <c r="M1344" t="s">
        <v>255</v>
      </c>
      <c r="N1344" t="s">
        <v>107</v>
      </c>
      <c r="O1344" t="s">
        <v>386</v>
      </c>
      <c r="P1344">
        <v>2.7895074900000001</v>
      </c>
      <c r="Q1344">
        <v>2.2229999999999999</v>
      </c>
      <c r="R1344">
        <v>30</v>
      </c>
      <c r="S1344" t="s">
        <v>50</v>
      </c>
      <c r="U1344" t="str">
        <f>IFERROR(INDEX([1]!Tableau7[[#All],[DESCRIPTION]],MATCH(Tableau1[[#This Row],[EMETTEUR]],[1]!Tableau7[[#All],[CODE]],0)),"")</f>
        <v/>
      </c>
      <c r="V1344">
        <f>Tableau1[[#This Row],[TOTAL_VALO]]*Tableau1[[#This Row],[SENSIBILITE]]</f>
        <v>151577032.35889924</v>
      </c>
    </row>
    <row r="1345" spans="1:22" ht="15" customHeight="1" x14ac:dyDescent="0.25">
      <c r="A1345" s="1">
        <v>44645</v>
      </c>
      <c r="B1345" t="s">
        <v>185</v>
      </c>
      <c r="C1345">
        <v>141037</v>
      </c>
      <c r="D1345" t="s">
        <v>740</v>
      </c>
      <c r="E1345" t="s">
        <v>741</v>
      </c>
      <c r="F1345">
        <v>500</v>
      </c>
      <c r="G1345" s="3">
        <v>100032.41</v>
      </c>
      <c r="H1345" s="2">
        <v>50016205</v>
      </c>
      <c r="I1345" s="1">
        <v>45007</v>
      </c>
      <c r="K1345" s="2">
        <v>362</v>
      </c>
      <c r="L1345" s="2">
        <v>362</v>
      </c>
      <c r="M1345" t="s">
        <v>742</v>
      </c>
      <c r="N1345" t="s">
        <v>107</v>
      </c>
      <c r="O1345" t="s">
        <v>101</v>
      </c>
      <c r="P1345">
        <v>0.98062758000000005</v>
      </c>
      <c r="Q1345">
        <v>2.528</v>
      </c>
      <c r="R1345">
        <v>90</v>
      </c>
      <c r="S1345" t="s">
        <v>50</v>
      </c>
      <c r="U1345" t="str">
        <f>IFERROR(INDEX([1]!Tableau7[[#All],[DESCRIPTION]],MATCH(Tableau1[[#This Row],[EMETTEUR]],[1]!Tableau7[[#All],[CODE]],0)),"")</f>
        <v/>
      </c>
      <c r="V1345">
        <f>Tableau1[[#This Row],[TOTAL_VALO]]*Tableau1[[#This Row],[SENSIBILITE]]</f>
        <v>49047270.069933906</v>
      </c>
    </row>
    <row r="1346" spans="1:22" ht="15" customHeight="1" x14ac:dyDescent="0.25">
      <c r="A1346" s="1">
        <v>44645</v>
      </c>
      <c r="B1346" t="s">
        <v>205</v>
      </c>
      <c r="C1346">
        <v>152474</v>
      </c>
      <c r="D1346" t="s">
        <v>743</v>
      </c>
      <c r="E1346" t="s">
        <v>744</v>
      </c>
      <c r="F1346">
        <v>150</v>
      </c>
      <c r="G1346" s="3">
        <v>100018.56</v>
      </c>
      <c r="H1346" s="2">
        <v>15002784</v>
      </c>
      <c r="I1346" s="1">
        <v>44824</v>
      </c>
      <c r="K1346" s="2">
        <v>179</v>
      </c>
      <c r="L1346" s="2">
        <v>179</v>
      </c>
      <c r="M1346" t="s">
        <v>268</v>
      </c>
      <c r="N1346" t="s">
        <v>107</v>
      </c>
      <c r="O1346" t="s">
        <v>500</v>
      </c>
      <c r="P1346">
        <v>0.49290387000000002</v>
      </c>
      <c r="Q1346">
        <v>1.762</v>
      </c>
      <c r="R1346">
        <v>20</v>
      </c>
      <c r="S1346" t="s">
        <v>50</v>
      </c>
      <c r="U1346" t="str">
        <f>IFERROR(INDEX([1]!Tableau7[[#All],[DESCRIPTION]],MATCH(Tableau1[[#This Row],[EMETTEUR]],[1]!Tableau7[[#All],[CODE]],0)),"")</f>
        <v/>
      </c>
      <c r="V1346">
        <f>Tableau1[[#This Row],[TOTAL_VALO]]*Tableau1[[#This Row],[SENSIBILITE]]</f>
        <v>7394930.2943740804</v>
      </c>
    </row>
    <row r="1347" spans="1:22" ht="15" customHeight="1" x14ac:dyDescent="0.25">
      <c r="A1347" s="1">
        <v>44645</v>
      </c>
      <c r="B1347" t="s">
        <v>198</v>
      </c>
      <c r="C1347">
        <v>152474</v>
      </c>
      <c r="D1347" t="s">
        <v>743</v>
      </c>
      <c r="E1347" t="s">
        <v>744</v>
      </c>
      <c r="F1347">
        <v>350</v>
      </c>
      <c r="G1347" s="3">
        <v>100018.56</v>
      </c>
      <c r="H1347" s="2">
        <v>35006496</v>
      </c>
      <c r="I1347" s="1">
        <v>44824</v>
      </c>
      <c r="K1347" s="2">
        <v>179</v>
      </c>
      <c r="L1347" s="2">
        <v>179</v>
      </c>
      <c r="M1347" t="s">
        <v>268</v>
      </c>
      <c r="N1347" t="s">
        <v>107</v>
      </c>
      <c r="O1347" t="s">
        <v>500</v>
      </c>
      <c r="P1347">
        <v>0.49290387000000002</v>
      </c>
      <c r="Q1347">
        <v>1.762</v>
      </c>
      <c r="R1347">
        <v>20</v>
      </c>
      <c r="S1347" t="s">
        <v>50</v>
      </c>
      <c r="U1347" t="str">
        <f>IFERROR(INDEX([1]!Tableau7[[#All],[DESCRIPTION]],MATCH(Tableau1[[#This Row],[EMETTEUR]],[1]!Tableau7[[#All],[CODE]],0)),"")</f>
        <v/>
      </c>
      <c r="V1347">
        <f>Tableau1[[#This Row],[TOTAL_VALO]]*Tableau1[[#This Row],[SENSIBILITE]]</f>
        <v>17254837.353539519</v>
      </c>
    </row>
    <row r="1348" spans="1:22" ht="15" customHeight="1" x14ac:dyDescent="0.25">
      <c r="A1348" s="1">
        <v>44645</v>
      </c>
      <c r="B1348" t="s">
        <v>185</v>
      </c>
      <c r="C1348">
        <v>100805</v>
      </c>
      <c r="D1348" t="s">
        <v>745</v>
      </c>
      <c r="E1348" t="s">
        <v>746</v>
      </c>
      <c r="F1348" s="2">
        <v>320</v>
      </c>
      <c r="G1348" s="3">
        <v>103709.38</v>
      </c>
      <c r="H1348" s="3">
        <v>33187001.600000001</v>
      </c>
      <c r="I1348" s="1">
        <v>45060</v>
      </c>
      <c r="J1348" s="1"/>
      <c r="K1348" s="2">
        <v>415</v>
      </c>
      <c r="L1348" s="2">
        <v>415</v>
      </c>
      <c r="M1348" t="s">
        <v>255</v>
      </c>
      <c r="N1348" t="s">
        <v>107</v>
      </c>
      <c r="O1348" t="s">
        <v>386</v>
      </c>
      <c r="P1348">
        <v>1.08679043</v>
      </c>
      <c r="Q1348">
        <v>1.9730000000000001</v>
      </c>
      <c r="R1348">
        <v>30</v>
      </c>
      <c r="S1348" t="s">
        <v>50</v>
      </c>
      <c r="U1348" t="str">
        <f>IFERROR(INDEX([1]!Tableau7[[#All],[DESCRIPTION]],MATCH(Tableau1[[#This Row],[EMETTEUR]],[1]!Tableau7[[#All],[CODE]],0)),"")</f>
        <v/>
      </c>
      <c r="V1348">
        <f>Tableau1[[#This Row],[TOTAL_VALO]]*Tableau1[[#This Row],[SENSIBILITE]]</f>
        <v>36067315.739274688</v>
      </c>
    </row>
    <row r="1349" spans="1:22" ht="15" customHeight="1" x14ac:dyDescent="0.25">
      <c r="A1349" s="1">
        <v>44645</v>
      </c>
      <c r="B1349" t="s">
        <v>114</v>
      </c>
      <c r="C1349">
        <v>100867</v>
      </c>
      <c r="D1349" t="s">
        <v>747</v>
      </c>
      <c r="E1349" t="s">
        <v>748</v>
      </c>
      <c r="F1349">
        <v>60</v>
      </c>
      <c r="G1349" s="3">
        <v>100760.9</v>
      </c>
      <c r="H1349" s="3">
        <v>6045654</v>
      </c>
      <c r="I1349" s="1">
        <v>45238</v>
      </c>
      <c r="J1349" s="1"/>
      <c r="K1349" s="2">
        <v>593</v>
      </c>
      <c r="L1349" s="2">
        <v>593</v>
      </c>
      <c r="M1349" t="s">
        <v>255</v>
      </c>
      <c r="N1349" t="s">
        <v>107</v>
      </c>
      <c r="O1349" t="s">
        <v>278</v>
      </c>
      <c r="P1349">
        <v>1.57173114</v>
      </c>
      <c r="Q1349">
        <v>2.077</v>
      </c>
      <c r="R1349">
        <v>32</v>
      </c>
      <c r="S1349" t="s">
        <v>50</v>
      </c>
      <c r="U1349" t="str">
        <f>IFERROR(INDEX([1]!Tableau7[[#All],[DESCRIPTION]],MATCH(Tableau1[[#This Row],[EMETTEUR]],[1]!Tableau7[[#All],[CODE]],0)),"")</f>
        <v/>
      </c>
      <c r="V1349">
        <f>Tableau1[[#This Row],[TOTAL_VALO]]*Tableau1[[#This Row],[SENSIBILITE]]</f>
        <v>9502142.6534655597</v>
      </c>
    </row>
    <row r="1350" spans="1:22" ht="15" customHeight="1" x14ac:dyDescent="0.25">
      <c r="A1350" s="1">
        <v>44645</v>
      </c>
      <c r="B1350" t="s">
        <v>119</v>
      </c>
      <c r="C1350">
        <v>100867</v>
      </c>
      <c r="D1350" t="s">
        <v>747</v>
      </c>
      <c r="E1350" t="s">
        <v>748</v>
      </c>
      <c r="F1350">
        <v>140</v>
      </c>
      <c r="G1350" s="3">
        <v>100760.9</v>
      </c>
      <c r="H1350" s="2">
        <v>14106526</v>
      </c>
      <c r="I1350" s="1">
        <v>45238</v>
      </c>
      <c r="J1350" s="1"/>
      <c r="K1350" s="2">
        <v>593</v>
      </c>
      <c r="L1350" s="2">
        <v>593</v>
      </c>
      <c r="M1350" t="s">
        <v>255</v>
      </c>
      <c r="N1350" t="s">
        <v>107</v>
      </c>
      <c r="O1350" t="s">
        <v>278</v>
      </c>
      <c r="P1350">
        <v>1.57173114</v>
      </c>
      <c r="Q1350">
        <v>2.077</v>
      </c>
      <c r="R1350">
        <v>32</v>
      </c>
      <c r="S1350" t="s">
        <v>50</v>
      </c>
      <c r="U1350" t="str">
        <f>IFERROR(INDEX([1]!Tableau7[[#All],[DESCRIPTION]],MATCH(Tableau1[[#This Row],[EMETTEUR]],[1]!Tableau7[[#All],[CODE]],0)),"")</f>
        <v/>
      </c>
      <c r="V1350">
        <f>Tableau1[[#This Row],[TOTAL_VALO]]*Tableau1[[#This Row],[SENSIBILITE]]</f>
        <v>22171666.191419639</v>
      </c>
    </row>
    <row r="1351" spans="1:22" ht="15" customHeight="1" x14ac:dyDescent="0.25">
      <c r="A1351" s="1">
        <v>44645</v>
      </c>
      <c r="B1351" t="s">
        <v>185</v>
      </c>
      <c r="C1351">
        <v>100812</v>
      </c>
      <c r="D1351" t="s">
        <v>749</v>
      </c>
      <c r="E1351" t="s">
        <v>750</v>
      </c>
      <c r="F1351">
        <v>300</v>
      </c>
      <c r="G1351" s="3">
        <v>81768.86</v>
      </c>
      <c r="H1351" s="2">
        <v>24530658</v>
      </c>
      <c r="I1351" s="1">
        <v>45851</v>
      </c>
      <c r="K1351" s="2">
        <v>1206</v>
      </c>
      <c r="L1351" s="2">
        <v>1206</v>
      </c>
      <c r="M1351" t="s">
        <v>255</v>
      </c>
      <c r="N1351" t="s">
        <v>107</v>
      </c>
      <c r="O1351" t="s">
        <v>131</v>
      </c>
      <c r="P1351">
        <v>1.7032856000000001</v>
      </c>
      <c r="Q1351">
        <v>2.3620000000000001</v>
      </c>
      <c r="R1351">
        <v>40</v>
      </c>
      <c r="S1351" t="s">
        <v>50</v>
      </c>
      <c r="U1351" t="str">
        <f>IFERROR(INDEX([1]!Tableau7[[#All],[DESCRIPTION]],MATCH(Tableau1[[#This Row],[EMETTEUR]],[1]!Tableau7[[#All],[CODE]],0)),"")</f>
        <v/>
      </c>
      <c r="V1351">
        <f>Tableau1[[#This Row],[TOTAL_VALO]]*Tableau1[[#This Row],[SENSIBILITE]]</f>
        <v>41782716.529924802</v>
      </c>
    </row>
    <row r="1352" spans="1:22" ht="15" customHeight="1" x14ac:dyDescent="0.25">
      <c r="A1352" s="1">
        <v>44645</v>
      </c>
      <c r="B1352" t="s">
        <v>185</v>
      </c>
      <c r="C1352">
        <v>100746</v>
      </c>
      <c r="D1352" t="s">
        <v>751</v>
      </c>
      <c r="E1352" t="s">
        <v>752</v>
      </c>
      <c r="F1352">
        <v>300</v>
      </c>
      <c r="G1352" s="3">
        <v>104137.05</v>
      </c>
      <c r="H1352" s="2">
        <v>31241115</v>
      </c>
      <c r="I1352" s="1">
        <v>45025</v>
      </c>
      <c r="K1352" s="2">
        <v>380</v>
      </c>
      <c r="L1352" s="2">
        <v>380</v>
      </c>
      <c r="M1352" t="s">
        <v>255</v>
      </c>
      <c r="N1352" t="s">
        <v>107</v>
      </c>
      <c r="O1352" t="s">
        <v>427</v>
      </c>
      <c r="P1352">
        <v>0.99192917999999997</v>
      </c>
      <c r="Q1352">
        <v>1.958</v>
      </c>
      <c r="R1352">
        <v>30</v>
      </c>
      <c r="S1352" t="s">
        <v>50</v>
      </c>
      <c r="U1352" t="str">
        <f>IFERROR(INDEX([1]!Tableau7[[#All],[DESCRIPTION]],MATCH(Tableau1[[#This Row],[EMETTEUR]],[1]!Tableau7[[#All],[CODE]],0)),"")</f>
        <v/>
      </c>
      <c r="V1352">
        <f>Tableau1[[#This Row],[TOTAL_VALO]]*Tableau1[[#This Row],[SENSIBILITE]]</f>
        <v>30988973.584235698</v>
      </c>
    </row>
    <row r="1353" spans="1:22" ht="15" customHeight="1" x14ac:dyDescent="0.25">
      <c r="A1353" s="1">
        <v>44645</v>
      </c>
      <c r="B1353" t="s">
        <v>205</v>
      </c>
      <c r="C1353">
        <v>152462</v>
      </c>
      <c r="D1353" t="s">
        <v>753</v>
      </c>
      <c r="E1353" t="s">
        <v>754</v>
      </c>
      <c r="F1353">
        <v>150</v>
      </c>
      <c r="G1353" s="3">
        <v>100189.1</v>
      </c>
      <c r="H1353" s="3">
        <v>15028365</v>
      </c>
      <c r="I1353" s="1">
        <v>44789</v>
      </c>
      <c r="K1353" s="2">
        <v>144</v>
      </c>
      <c r="L1353" s="2">
        <v>144</v>
      </c>
      <c r="M1353" t="s">
        <v>268</v>
      </c>
      <c r="N1353" t="s">
        <v>107</v>
      </c>
      <c r="O1353" t="s">
        <v>500</v>
      </c>
      <c r="P1353">
        <v>0.39720211</v>
      </c>
      <c r="Q1353">
        <v>1.7609999999999999</v>
      </c>
      <c r="R1353">
        <v>20</v>
      </c>
      <c r="S1353" t="s">
        <v>50</v>
      </c>
      <c r="U1353" t="str">
        <f>IFERROR(INDEX([1]!Tableau7[[#All],[DESCRIPTION]],MATCH(Tableau1[[#This Row],[EMETTEUR]],[1]!Tableau7[[#All],[CODE]],0)),"")</f>
        <v/>
      </c>
      <c r="V1353">
        <f>Tableau1[[#This Row],[TOTAL_VALO]]*Tableau1[[#This Row],[SENSIBILITE]]</f>
        <v>5969298.2878501499</v>
      </c>
    </row>
    <row r="1354" spans="1:22" ht="15" customHeight="1" x14ac:dyDescent="0.25">
      <c r="A1354" s="1">
        <v>44645</v>
      </c>
      <c r="B1354" t="s">
        <v>198</v>
      </c>
      <c r="C1354">
        <v>152462</v>
      </c>
      <c r="D1354" t="s">
        <v>753</v>
      </c>
      <c r="E1354" t="s">
        <v>754</v>
      </c>
      <c r="F1354">
        <v>300</v>
      </c>
      <c r="G1354" s="3">
        <v>100189.1</v>
      </c>
      <c r="H1354" s="2">
        <v>30056730</v>
      </c>
      <c r="I1354" s="1">
        <v>44789</v>
      </c>
      <c r="K1354" s="2">
        <v>144</v>
      </c>
      <c r="L1354" s="2">
        <v>144</v>
      </c>
      <c r="M1354" t="s">
        <v>268</v>
      </c>
      <c r="N1354" t="s">
        <v>107</v>
      </c>
      <c r="O1354" t="s">
        <v>500</v>
      </c>
      <c r="P1354">
        <v>0.39720211</v>
      </c>
      <c r="Q1354">
        <v>1.7609999999999999</v>
      </c>
      <c r="R1354">
        <v>20</v>
      </c>
      <c r="S1354" t="s">
        <v>50</v>
      </c>
      <c r="U1354" t="str">
        <f>IFERROR(INDEX([1]!Tableau7[[#All],[DESCRIPTION]],MATCH(Tableau1[[#This Row],[EMETTEUR]],[1]!Tableau7[[#All],[CODE]],0)),"")</f>
        <v/>
      </c>
      <c r="V1354">
        <f>Tableau1[[#This Row],[TOTAL_VALO]]*Tableau1[[#This Row],[SENSIBILITE]]</f>
        <v>11938596.5757003</v>
      </c>
    </row>
    <row r="1355" spans="1:22" ht="15" customHeight="1" x14ac:dyDescent="0.25">
      <c r="A1355" s="1">
        <v>44645</v>
      </c>
      <c r="B1355" t="s">
        <v>205</v>
      </c>
      <c r="C1355">
        <v>152463</v>
      </c>
      <c r="D1355" t="s">
        <v>755</v>
      </c>
      <c r="E1355" t="s">
        <v>756</v>
      </c>
      <c r="F1355">
        <v>100</v>
      </c>
      <c r="G1355" s="3">
        <v>100235.27</v>
      </c>
      <c r="H1355" s="2">
        <v>10023527</v>
      </c>
      <c r="I1355" s="1">
        <v>44971</v>
      </c>
      <c r="J1355" s="1"/>
      <c r="K1355" s="2">
        <v>326</v>
      </c>
      <c r="L1355" s="2">
        <v>326</v>
      </c>
      <c r="M1355" t="s">
        <v>268</v>
      </c>
      <c r="N1355" t="s">
        <v>107</v>
      </c>
      <c r="O1355" t="s">
        <v>500</v>
      </c>
      <c r="P1355">
        <v>0.89013549999999997</v>
      </c>
      <c r="Q1355">
        <v>1.913</v>
      </c>
      <c r="R1355">
        <v>30</v>
      </c>
      <c r="S1355" t="s">
        <v>50</v>
      </c>
      <c r="U1355" t="str">
        <f>IFERROR(INDEX([1]!Tableau7[[#All],[DESCRIPTION]],MATCH(Tableau1[[#This Row],[EMETTEUR]],[1]!Tableau7[[#All],[CODE]],0)),"")</f>
        <v/>
      </c>
      <c r="V1355">
        <f>Tableau1[[#This Row],[TOTAL_VALO]]*Tableau1[[#This Row],[SENSIBILITE]]</f>
        <v>8922297.2179084998</v>
      </c>
    </row>
    <row r="1356" spans="1:22" ht="15" customHeight="1" x14ac:dyDescent="0.25">
      <c r="A1356" s="1">
        <v>44645</v>
      </c>
      <c r="B1356" t="s">
        <v>198</v>
      </c>
      <c r="C1356">
        <v>152463</v>
      </c>
      <c r="D1356" t="s">
        <v>755</v>
      </c>
      <c r="E1356" t="s">
        <v>756</v>
      </c>
      <c r="F1356">
        <v>560</v>
      </c>
      <c r="G1356" s="3">
        <v>100235.27</v>
      </c>
      <c r="H1356" s="2">
        <v>56131751.200000003</v>
      </c>
      <c r="I1356" s="1">
        <v>44971</v>
      </c>
      <c r="J1356" s="1"/>
      <c r="K1356" s="2">
        <v>326</v>
      </c>
      <c r="L1356" s="2">
        <v>326</v>
      </c>
      <c r="M1356" t="s">
        <v>268</v>
      </c>
      <c r="N1356" t="s">
        <v>107</v>
      </c>
      <c r="O1356" t="s">
        <v>500</v>
      </c>
      <c r="P1356">
        <v>0.89013549999999997</v>
      </c>
      <c r="Q1356">
        <v>1.913</v>
      </c>
      <c r="R1356">
        <v>30</v>
      </c>
      <c r="S1356" t="s">
        <v>50</v>
      </c>
      <c r="U1356" t="str">
        <f>IFERROR(INDEX([1]!Tableau7[[#All],[DESCRIPTION]],MATCH(Tableau1[[#This Row],[EMETTEUR]],[1]!Tableau7[[#All],[CODE]],0)),"")</f>
        <v/>
      </c>
      <c r="V1356">
        <f>Tableau1[[#This Row],[TOTAL_VALO]]*Tableau1[[#This Row],[SENSIBILITE]]</f>
        <v>49964864.420287602</v>
      </c>
    </row>
    <row r="1357" spans="1:22" ht="15" customHeight="1" x14ac:dyDescent="0.25">
      <c r="A1357" s="1">
        <v>44645</v>
      </c>
      <c r="B1357" t="s">
        <v>150</v>
      </c>
      <c r="C1357">
        <v>100876</v>
      </c>
      <c r="D1357" t="s">
        <v>757</v>
      </c>
      <c r="E1357" t="s">
        <v>758</v>
      </c>
      <c r="F1357">
        <v>50</v>
      </c>
      <c r="G1357" s="3">
        <v>100115.45</v>
      </c>
      <c r="H1357" s="3">
        <v>5005772.5</v>
      </c>
      <c r="I1357" s="1">
        <v>46804</v>
      </c>
      <c r="K1357" s="2">
        <v>2159</v>
      </c>
      <c r="L1357" s="2">
        <v>2159</v>
      </c>
      <c r="M1357" t="s">
        <v>255</v>
      </c>
      <c r="N1357" t="s">
        <v>107</v>
      </c>
      <c r="O1357" t="s">
        <v>408</v>
      </c>
      <c r="P1357">
        <v>3.1711486600000001</v>
      </c>
      <c r="Q1357">
        <v>2.847</v>
      </c>
      <c r="R1357">
        <v>65</v>
      </c>
      <c r="S1357" t="s">
        <v>50</v>
      </c>
      <c r="U1357" t="str">
        <f>IFERROR(INDEX([1]!Tableau7[[#All],[DESCRIPTION]],MATCH(Tableau1[[#This Row],[EMETTEUR]],[1]!Tableau7[[#All],[CODE]],0)),"")</f>
        <v/>
      </c>
      <c r="V1357">
        <f>Tableau1[[#This Row],[TOTAL_VALO]]*Tableau1[[#This Row],[SENSIBILITE]]</f>
        <v>15874048.755639851</v>
      </c>
    </row>
    <row r="1358" spans="1:22" ht="15" customHeight="1" x14ac:dyDescent="0.25">
      <c r="A1358" s="1">
        <v>44645</v>
      </c>
      <c r="B1358" t="s">
        <v>111</v>
      </c>
      <c r="C1358">
        <v>100876</v>
      </c>
      <c r="D1358" t="s">
        <v>757</v>
      </c>
      <c r="E1358" t="s">
        <v>758</v>
      </c>
      <c r="F1358">
        <v>30</v>
      </c>
      <c r="G1358" s="3">
        <v>100115.45</v>
      </c>
      <c r="H1358" s="2">
        <v>3003463.5</v>
      </c>
      <c r="I1358" s="1">
        <v>46804</v>
      </c>
      <c r="K1358" s="2">
        <v>2159</v>
      </c>
      <c r="L1358" s="2">
        <v>2159</v>
      </c>
      <c r="M1358" t="s">
        <v>255</v>
      </c>
      <c r="N1358" t="s">
        <v>107</v>
      </c>
      <c r="O1358" t="s">
        <v>408</v>
      </c>
      <c r="P1358">
        <v>3.1711486600000001</v>
      </c>
      <c r="Q1358">
        <v>2.847</v>
      </c>
      <c r="R1358">
        <v>65</v>
      </c>
      <c r="S1358" t="s">
        <v>50</v>
      </c>
      <c r="U1358" t="str">
        <f>IFERROR(INDEX([1]!Tableau7[[#All],[DESCRIPTION]],MATCH(Tableau1[[#This Row],[EMETTEUR]],[1]!Tableau7[[#All],[CODE]],0)),"")</f>
        <v/>
      </c>
      <c r="V1358">
        <f>Tableau1[[#This Row],[TOTAL_VALO]]*Tableau1[[#This Row],[SENSIBILITE]]</f>
        <v>9524429.2533839103</v>
      </c>
    </row>
    <row r="1359" spans="1:22" ht="15" customHeight="1" x14ac:dyDescent="0.25">
      <c r="A1359" s="1">
        <v>44645</v>
      </c>
      <c r="B1359" t="s">
        <v>124</v>
      </c>
      <c r="C1359">
        <v>100876</v>
      </c>
      <c r="D1359" t="s">
        <v>757</v>
      </c>
      <c r="E1359" t="s">
        <v>758</v>
      </c>
      <c r="F1359">
        <v>250</v>
      </c>
      <c r="G1359" s="3">
        <v>100115.45</v>
      </c>
      <c r="H1359" s="2">
        <v>25028862.5</v>
      </c>
      <c r="I1359" s="1">
        <v>46804</v>
      </c>
      <c r="K1359" s="2">
        <v>2159</v>
      </c>
      <c r="L1359" s="2">
        <v>2159</v>
      </c>
      <c r="M1359" t="s">
        <v>255</v>
      </c>
      <c r="N1359" t="s">
        <v>107</v>
      </c>
      <c r="O1359" t="s">
        <v>408</v>
      </c>
      <c r="P1359">
        <v>3.1711486600000001</v>
      </c>
      <c r="Q1359">
        <v>2.847</v>
      </c>
      <c r="R1359">
        <v>65</v>
      </c>
      <c r="S1359" t="s">
        <v>50</v>
      </c>
      <c r="U1359" t="str">
        <f>IFERROR(INDEX([1]!Tableau7[[#All],[DESCRIPTION]],MATCH(Tableau1[[#This Row],[EMETTEUR]],[1]!Tableau7[[#All],[CODE]],0)),"")</f>
        <v/>
      </c>
      <c r="V1359">
        <f>Tableau1[[#This Row],[TOTAL_VALO]]*Tableau1[[#This Row],[SENSIBILITE]]</f>
        <v>79370243.778199255</v>
      </c>
    </row>
    <row r="1360" spans="1:22" ht="15" customHeight="1" x14ac:dyDescent="0.25">
      <c r="A1360" s="1">
        <v>44645</v>
      </c>
      <c r="B1360" t="s">
        <v>141</v>
      </c>
      <c r="C1360">
        <v>100876</v>
      </c>
      <c r="D1360" t="s">
        <v>757</v>
      </c>
      <c r="E1360" t="s">
        <v>758</v>
      </c>
      <c r="F1360">
        <v>100</v>
      </c>
      <c r="G1360" s="3">
        <v>100115.45</v>
      </c>
      <c r="H1360" s="3">
        <v>10011545</v>
      </c>
      <c r="I1360" s="1">
        <v>46804</v>
      </c>
      <c r="K1360" s="2">
        <v>2159</v>
      </c>
      <c r="L1360" s="2">
        <v>2159</v>
      </c>
      <c r="M1360" t="s">
        <v>255</v>
      </c>
      <c r="N1360" t="s">
        <v>107</v>
      </c>
      <c r="O1360" t="s">
        <v>408</v>
      </c>
      <c r="P1360">
        <v>3.1711486600000001</v>
      </c>
      <c r="Q1360">
        <v>2.847</v>
      </c>
      <c r="R1360">
        <v>65</v>
      </c>
      <c r="S1360" t="s">
        <v>50</v>
      </c>
      <c r="U1360" t="str">
        <f>IFERROR(INDEX([1]!Tableau7[[#All],[DESCRIPTION]],MATCH(Tableau1[[#This Row],[EMETTEUR]],[1]!Tableau7[[#All],[CODE]],0)),"")</f>
        <v/>
      </c>
      <c r="V1360">
        <f>Tableau1[[#This Row],[TOTAL_VALO]]*Tableau1[[#This Row],[SENSIBILITE]]</f>
        <v>31748097.511279702</v>
      </c>
    </row>
    <row r="1361" spans="1:22" ht="15" customHeight="1" x14ac:dyDescent="0.25">
      <c r="A1361" s="1">
        <v>44645</v>
      </c>
      <c r="B1361" t="s">
        <v>114</v>
      </c>
      <c r="C1361">
        <v>100876</v>
      </c>
      <c r="D1361" t="s">
        <v>757</v>
      </c>
      <c r="E1361" t="s">
        <v>758</v>
      </c>
      <c r="F1361" s="2">
        <v>70</v>
      </c>
      <c r="G1361" s="3">
        <v>100115.45</v>
      </c>
      <c r="H1361" s="2">
        <v>7008081.5</v>
      </c>
      <c r="I1361" s="1">
        <v>46804</v>
      </c>
      <c r="K1361" s="2">
        <v>2159</v>
      </c>
      <c r="L1361" s="2">
        <v>2159</v>
      </c>
      <c r="M1361" t="s">
        <v>255</v>
      </c>
      <c r="N1361" t="s">
        <v>107</v>
      </c>
      <c r="O1361" t="s">
        <v>408</v>
      </c>
      <c r="P1361">
        <v>3.1711486600000001</v>
      </c>
      <c r="Q1361">
        <v>2.847</v>
      </c>
      <c r="R1361">
        <v>65</v>
      </c>
      <c r="S1361" t="s">
        <v>50</v>
      </c>
      <c r="U1361" t="str">
        <f>IFERROR(INDEX([1]!Tableau7[[#All],[DESCRIPTION]],MATCH(Tableau1[[#This Row],[EMETTEUR]],[1]!Tableau7[[#All],[CODE]],0)),"")</f>
        <v/>
      </c>
      <c r="V1361">
        <f>Tableau1[[#This Row],[TOTAL_VALO]]*Tableau1[[#This Row],[SENSIBILITE]]</f>
        <v>22223668.25789579</v>
      </c>
    </row>
    <row r="1362" spans="1:22" ht="15" customHeight="1" x14ac:dyDescent="0.25">
      <c r="A1362" s="1">
        <v>44645</v>
      </c>
      <c r="B1362" t="s">
        <v>115</v>
      </c>
      <c r="C1362">
        <v>100876</v>
      </c>
      <c r="D1362" t="s">
        <v>757</v>
      </c>
      <c r="E1362" t="s">
        <v>758</v>
      </c>
      <c r="F1362">
        <v>25</v>
      </c>
      <c r="G1362" s="3">
        <v>100115.45</v>
      </c>
      <c r="H1362" s="3">
        <v>2502886.25</v>
      </c>
      <c r="I1362" s="1">
        <v>46804</v>
      </c>
      <c r="K1362" s="2">
        <v>2159</v>
      </c>
      <c r="L1362" s="2">
        <v>2159</v>
      </c>
      <c r="M1362" t="s">
        <v>255</v>
      </c>
      <c r="N1362" t="s">
        <v>107</v>
      </c>
      <c r="O1362" t="s">
        <v>408</v>
      </c>
      <c r="P1362">
        <v>3.1711486600000001</v>
      </c>
      <c r="Q1362">
        <v>2.847</v>
      </c>
      <c r="R1362">
        <v>65</v>
      </c>
      <c r="S1362" t="s">
        <v>50</v>
      </c>
      <c r="U1362" t="str">
        <f>IFERROR(INDEX([1]!Tableau7[[#All],[DESCRIPTION]],MATCH(Tableau1[[#This Row],[EMETTEUR]],[1]!Tableau7[[#All],[CODE]],0)),"")</f>
        <v/>
      </c>
      <c r="V1362">
        <f>Tableau1[[#This Row],[TOTAL_VALO]]*Tableau1[[#This Row],[SENSIBILITE]]</f>
        <v>7937024.3778199255</v>
      </c>
    </row>
    <row r="1363" spans="1:22" ht="15" customHeight="1" x14ac:dyDescent="0.25">
      <c r="A1363" s="1">
        <v>44645</v>
      </c>
      <c r="B1363" t="s">
        <v>118</v>
      </c>
      <c r="C1363">
        <v>100876</v>
      </c>
      <c r="D1363" t="s">
        <v>757</v>
      </c>
      <c r="E1363" t="s">
        <v>758</v>
      </c>
      <c r="F1363">
        <v>35</v>
      </c>
      <c r="G1363" s="3">
        <v>100115.45</v>
      </c>
      <c r="H1363" s="3">
        <v>3504040.75</v>
      </c>
      <c r="I1363" s="1">
        <v>46804</v>
      </c>
      <c r="K1363" s="2">
        <v>2159</v>
      </c>
      <c r="L1363" s="2">
        <v>2159</v>
      </c>
      <c r="M1363" t="s">
        <v>255</v>
      </c>
      <c r="N1363" t="s">
        <v>107</v>
      </c>
      <c r="O1363" t="s">
        <v>408</v>
      </c>
      <c r="P1363">
        <v>3.1711486600000001</v>
      </c>
      <c r="Q1363">
        <v>2.847</v>
      </c>
      <c r="R1363">
        <v>65</v>
      </c>
      <c r="S1363" t="s">
        <v>50</v>
      </c>
      <c r="U1363" t="str">
        <f>IFERROR(INDEX([1]!Tableau7[[#All],[DESCRIPTION]],MATCH(Tableau1[[#This Row],[EMETTEUR]],[1]!Tableau7[[#All],[CODE]],0)),"")</f>
        <v/>
      </c>
      <c r="V1363">
        <f>Tableau1[[#This Row],[TOTAL_VALO]]*Tableau1[[#This Row],[SENSIBILITE]]</f>
        <v>11111834.128947895</v>
      </c>
    </row>
    <row r="1364" spans="1:22" ht="15" customHeight="1" x14ac:dyDescent="0.25">
      <c r="A1364" s="1">
        <v>44645</v>
      </c>
      <c r="B1364" t="s">
        <v>119</v>
      </c>
      <c r="C1364">
        <v>100876</v>
      </c>
      <c r="D1364" t="s">
        <v>757</v>
      </c>
      <c r="E1364" t="s">
        <v>758</v>
      </c>
      <c r="F1364">
        <v>200</v>
      </c>
      <c r="G1364" s="3">
        <v>100115.45</v>
      </c>
      <c r="H1364" s="3">
        <v>20023090</v>
      </c>
      <c r="I1364" s="1">
        <v>46804</v>
      </c>
      <c r="K1364" s="2">
        <v>2159</v>
      </c>
      <c r="L1364" s="2">
        <v>2159</v>
      </c>
      <c r="M1364" t="s">
        <v>255</v>
      </c>
      <c r="N1364" t="s">
        <v>107</v>
      </c>
      <c r="O1364" t="s">
        <v>408</v>
      </c>
      <c r="P1364">
        <v>3.1711486600000001</v>
      </c>
      <c r="Q1364">
        <v>2.847</v>
      </c>
      <c r="R1364">
        <v>65</v>
      </c>
      <c r="S1364" t="s">
        <v>50</v>
      </c>
      <c r="U1364" t="str">
        <f>IFERROR(INDEX([1]!Tableau7[[#All],[DESCRIPTION]],MATCH(Tableau1[[#This Row],[EMETTEUR]],[1]!Tableau7[[#All],[CODE]],0)),"")</f>
        <v/>
      </c>
      <c r="V1364">
        <f>Tableau1[[#This Row],[TOTAL_VALO]]*Tableau1[[#This Row],[SENSIBILITE]]</f>
        <v>63496195.022559404</v>
      </c>
    </row>
    <row r="1365" spans="1:22" ht="15" customHeight="1" x14ac:dyDescent="0.25">
      <c r="A1365" s="1">
        <v>44645</v>
      </c>
      <c r="B1365" t="s">
        <v>141</v>
      </c>
      <c r="C1365">
        <v>9533</v>
      </c>
      <c r="D1365" t="s">
        <v>759</v>
      </c>
      <c r="E1365" t="s">
        <v>760</v>
      </c>
      <c r="F1365">
        <v>300</v>
      </c>
      <c r="G1365" s="3">
        <v>99920.04</v>
      </c>
      <c r="H1365" s="3">
        <v>29976012</v>
      </c>
      <c r="I1365" s="1">
        <v>47191</v>
      </c>
      <c r="K1365" s="2">
        <v>2546</v>
      </c>
      <c r="L1365" s="2">
        <v>2546</v>
      </c>
      <c r="M1365" t="s">
        <v>182</v>
      </c>
      <c r="N1365" t="s">
        <v>107</v>
      </c>
      <c r="O1365" t="s">
        <v>761</v>
      </c>
      <c r="P1365">
        <v>3.65964979</v>
      </c>
      <c r="Q1365">
        <v>2.8420000000000001</v>
      </c>
      <c r="R1365">
        <v>60</v>
      </c>
      <c r="S1365" t="s">
        <v>50</v>
      </c>
      <c r="U1365" t="str">
        <f>IFERROR(INDEX([1]!Tableau7[[#All],[DESCRIPTION]],MATCH(Tableau1[[#This Row],[EMETTEUR]],[1]!Tableau7[[#All],[CODE]],0)),"")</f>
        <v/>
      </c>
      <c r="V1365">
        <f>Tableau1[[#This Row],[TOTAL_VALO]]*Tableau1[[#This Row],[SENSIBILITE]]</f>
        <v>109701706.02083749</v>
      </c>
    </row>
    <row r="1366" spans="1:22" ht="15" customHeight="1" x14ac:dyDescent="0.25">
      <c r="A1366" s="1">
        <v>44645</v>
      </c>
      <c r="B1366" t="s">
        <v>119</v>
      </c>
      <c r="C1366">
        <v>9533</v>
      </c>
      <c r="D1366" t="s">
        <v>759</v>
      </c>
      <c r="E1366" t="s">
        <v>760</v>
      </c>
      <c r="F1366" s="2">
        <v>300</v>
      </c>
      <c r="G1366" s="3">
        <v>99920.04</v>
      </c>
      <c r="H1366" s="2">
        <v>29976012</v>
      </c>
      <c r="I1366" s="1">
        <v>47191</v>
      </c>
      <c r="J1366" s="1"/>
      <c r="K1366" s="2">
        <v>2546</v>
      </c>
      <c r="L1366" s="2">
        <v>2546</v>
      </c>
      <c r="M1366" t="s">
        <v>182</v>
      </c>
      <c r="N1366" t="s">
        <v>107</v>
      </c>
      <c r="O1366" t="s">
        <v>761</v>
      </c>
      <c r="P1366">
        <v>3.65964979</v>
      </c>
      <c r="Q1366">
        <v>2.8420000000000001</v>
      </c>
      <c r="R1366">
        <v>60</v>
      </c>
      <c r="S1366" t="s">
        <v>50</v>
      </c>
      <c r="U1366" t="str">
        <f>IFERROR(INDEX([1]!Tableau7[[#All],[DESCRIPTION]],MATCH(Tableau1[[#This Row],[EMETTEUR]],[1]!Tableau7[[#All],[CODE]],0)),"")</f>
        <v/>
      </c>
      <c r="V1366">
        <f>Tableau1[[#This Row],[TOTAL_VALO]]*Tableau1[[#This Row],[SENSIBILITE]]</f>
        <v>109701706.02083749</v>
      </c>
    </row>
    <row r="1367" spans="1:22" ht="15" customHeight="1" x14ac:dyDescent="0.25">
      <c r="A1367" s="1">
        <v>44645</v>
      </c>
      <c r="B1367" t="s">
        <v>185</v>
      </c>
      <c r="C1367">
        <v>100877</v>
      </c>
      <c r="D1367" t="s">
        <v>762</v>
      </c>
      <c r="E1367" t="s">
        <v>763</v>
      </c>
      <c r="F1367">
        <v>400</v>
      </c>
      <c r="G1367" s="3">
        <v>99933.41</v>
      </c>
      <c r="H1367" s="2">
        <v>39973364</v>
      </c>
      <c r="I1367" s="1">
        <v>45369</v>
      </c>
      <c r="J1367" s="1"/>
      <c r="K1367" s="2">
        <v>724</v>
      </c>
      <c r="L1367">
        <v>724</v>
      </c>
      <c r="M1367" t="s">
        <v>255</v>
      </c>
      <c r="N1367" t="s">
        <v>107</v>
      </c>
      <c r="O1367" t="s">
        <v>278</v>
      </c>
      <c r="P1367">
        <v>1.91746393</v>
      </c>
      <c r="Q1367">
        <v>2.206</v>
      </c>
      <c r="R1367">
        <v>35</v>
      </c>
      <c r="S1367" t="s">
        <v>50</v>
      </c>
      <c r="U1367" t="str">
        <f>IFERROR(INDEX([1]!Tableau7[[#All],[DESCRIPTION]],MATCH(Tableau1[[#This Row],[EMETTEUR]],[1]!Tableau7[[#All],[CODE]],0)),"")</f>
        <v/>
      </c>
      <c r="V1367">
        <f>Tableau1[[#This Row],[TOTAL_VALO]]*Tableau1[[#This Row],[SENSIBILITE]]</f>
        <v>76647483.630760521</v>
      </c>
    </row>
    <row r="1368" spans="1:22" ht="15" customHeight="1" x14ac:dyDescent="0.25">
      <c r="A1368" s="1">
        <v>44645</v>
      </c>
      <c r="B1368" t="s">
        <v>185</v>
      </c>
      <c r="C1368">
        <v>152338</v>
      </c>
      <c r="D1368" t="s">
        <v>764</v>
      </c>
      <c r="E1368" t="s">
        <v>765</v>
      </c>
      <c r="F1368">
        <v>140</v>
      </c>
      <c r="G1368" s="3">
        <v>100330.37</v>
      </c>
      <c r="H1368" s="2">
        <v>14046251.800000001</v>
      </c>
      <c r="I1368" s="1">
        <v>44973</v>
      </c>
      <c r="K1368" s="2">
        <v>328</v>
      </c>
      <c r="L1368" s="2">
        <v>328</v>
      </c>
      <c r="M1368" t="s">
        <v>268</v>
      </c>
      <c r="N1368" t="s">
        <v>107</v>
      </c>
      <c r="O1368" t="s">
        <v>500</v>
      </c>
      <c r="P1368">
        <v>0.89549487999999999</v>
      </c>
      <c r="Q1368">
        <v>1.9139999999999999</v>
      </c>
      <c r="R1368">
        <v>30</v>
      </c>
      <c r="S1368" t="s">
        <v>50</v>
      </c>
      <c r="U1368" t="str">
        <f>IFERROR(INDEX([1]!Tableau7[[#All],[DESCRIPTION]],MATCH(Tableau1[[#This Row],[EMETTEUR]],[1]!Tableau7[[#All],[CODE]],0)),"")</f>
        <v/>
      </c>
      <c r="V1368">
        <f>Tableau1[[#This Row],[TOTAL_VALO]]*Tableau1[[#This Row],[SENSIBILITE]]</f>
        <v>12578346.570090784</v>
      </c>
    </row>
    <row r="1369" spans="1:22" ht="15" customHeight="1" x14ac:dyDescent="0.25">
      <c r="A1369" s="1"/>
      <c r="C1369"/>
      <c r="G1369" s="3"/>
      <c r="H1369" s="2"/>
      <c r="I1369" s="1"/>
      <c r="K1369" s="2"/>
      <c r="L1369" s="2"/>
    </row>
    <row r="1370" spans="1:22" ht="15" customHeight="1" x14ac:dyDescent="0.25">
      <c r="A1370" s="1"/>
      <c r="C1370"/>
      <c r="G1370" s="3"/>
      <c r="H1370" s="2"/>
      <c r="I1370" s="1"/>
      <c r="K1370" s="2"/>
      <c r="L1370" s="2"/>
    </row>
    <row r="1371" spans="1:22" ht="15" customHeight="1" x14ac:dyDescent="0.25">
      <c r="A1371" s="1"/>
      <c r="C1371"/>
      <c r="G1371" s="3"/>
      <c r="H1371" s="3"/>
      <c r="I1371" s="1"/>
      <c r="K1371" s="2"/>
      <c r="L1371" s="2"/>
    </row>
    <row r="1372" spans="1:22" ht="15" customHeight="1" x14ac:dyDescent="0.25">
      <c r="A1372" s="1"/>
      <c r="C1372"/>
      <c r="F1372" s="2"/>
      <c r="G1372" s="3"/>
      <c r="H1372" s="3"/>
      <c r="I1372" s="1"/>
      <c r="K1372" s="2"/>
      <c r="L1372" s="2"/>
    </row>
    <row r="1373" spans="1:22" ht="15" customHeight="1" x14ac:dyDescent="0.25">
      <c r="A1373" s="1"/>
      <c r="C1373"/>
      <c r="G1373" s="3"/>
      <c r="H1373" s="2"/>
      <c r="I1373" s="1"/>
      <c r="J1373" s="1"/>
      <c r="K1373" s="2"/>
      <c r="L1373" s="2"/>
    </row>
    <row r="1374" spans="1:22" ht="15" customHeight="1" x14ac:dyDescent="0.25">
      <c r="A1374" s="1"/>
      <c r="C1374"/>
      <c r="G1374" s="3"/>
      <c r="H1374" s="2"/>
      <c r="I1374" s="1"/>
      <c r="J1374" s="1"/>
      <c r="K1374" s="2"/>
      <c r="L1374" s="2"/>
    </row>
    <row r="1375" spans="1:22" ht="15" customHeight="1" x14ac:dyDescent="0.25">
      <c r="A1375" s="1"/>
      <c r="C1375"/>
      <c r="G1375" s="3"/>
      <c r="H1375" s="2"/>
      <c r="I1375" s="1"/>
      <c r="K1375" s="2"/>
      <c r="L1375" s="2"/>
    </row>
    <row r="1376" spans="1:22" ht="15" customHeight="1" x14ac:dyDescent="0.25">
      <c r="A1376" s="1"/>
      <c r="C1376"/>
      <c r="G1376" s="3"/>
      <c r="H1376" s="3"/>
      <c r="I1376" s="1"/>
      <c r="K1376" s="2"/>
      <c r="L1376" s="2"/>
    </row>
    <row r="1377" spans="1:12" ht="15" customHeight="1" x14ac:dyDescent="0.25">
      <c r="A1377" s="1"/>
      <c r="C1377"/>
      <c r="G1377" s="3"/>
      <c r="H1377" s="2"/>
      <c r="I1377" s="1"/>
      <c r="K1377" s="2"/>
      <c r="L1377" s="2"/>
    </row>
    <row r="1378" spans="1:12" ht="15" customHeight="1" x14ac:dyDescent="0.25">
      <c r="A1378" s="1"/>
      <c r="C1378"/>
      <c r="G1378" s="3"/>
      <c r="H1378" s="2"/>
      <c r="I1378" s="1"/>
      <c r="K1378" s="2"/>
      <c r="L1378" s="2"/>
    </row>
    <row r="1379" spans="1:12" ht="15" customHeight="1" x14ac:dyDescent="0.25">
      <c r="A1379" s="1"/>
      <c r="C1379"/>
      <c r="F1379" s="2"/>
      <c r="G1379" s="3"/>
      <c r="H1379" s="2"/>
      <c r="I1379" s="1"/>
      <c r="K1379" s="2"/>
      <c r="L1379" s="2"/>
    </row>
    <row r="1380" spans="1:12" ht="15" customHeight="1" x14ac:dyDescent="0.25">
      <c r="A1380" s="1"/>
      <c r="C1380"/>
      <c r="F1380" s="2"/>
      <c r="G1380" s="3"/>
      <c r="H1380" s="3"/>
      <c r="I1380" s="1"/>
      <c r="K1380" s="2"/>
      <c r="L1380" s="2"/>
    </row>
    <row r="1381" spans="1:12" ht="15" customHeight="1" x14ac:dyDescent="0.25">
      <c r="A1381" s="1"/>
      <c r="C1381"/>
      <c r="G1381" s="3"/>
      <c r="H1381" s="3"/>
      <c r="I1381" s="1"/>
      <c r="K1381" s="2"/>
      <c r="L1381" s="2"/>
    </row>
    <row r="1382" spans="1:12" ht="15" customHeight="1" x14ac:dyDescent="0.25">
      <c r="A1382" s="1"/>
      <c r="C1382"/>
      <c r="G1382" s="3"/>
      <c r="H1382" s="3"/>
      <c r="I1382" s="1"/>
      <c r="K1382" s="2"/>
      <c r="L1382" s="2"/>
    </row>
    <row r="1383" spans="1:12" ht="15" customHeight="1" x14ac:dyDescent="0.25">
      <c r="A1383" s="1"/>
      <c r="C1383"/>
      <c r="G1383" s="3"/>
      <c r="H1383" s="3"/>
      <c r="I1383" s="1"/>
      <c r="K1383" s="2"/>
      <c r="L1383" s="2"/>
    </row>
    <row r="1384" spans="1:12" ht="15" customHeight="1" x14ac:dyDescent="0.25">
      <c r="A1384" s="1"/>
      <c r="C1384"/>
      <c r="G1384" s="3"/>
      <c r="H1384" s="3"/>
      <c r="I1384" s="1"/>
      <c r="K1384" s="2"/>
      <c r="L1384" s="2"/>
    </row>
    <row r="1385" spans="1:12" ht="15" customHeight="1" x14ac:dyDescent="0.25">
      <c r="A1385" s="1"/>
      <c r="C1385"/>
      <c r="F1385" s="2"/>
      <c r="G1385" s="3"/>
      <c r="H1385" s="3"/>
      <c r="I1385" s="1"/>
      <c r="K1385" s="2"/>
      <c r="L1385" s="2"/>
    </row>
    <row r="1386" spans="1:12" ht="15" customHeight="1" x14ac:dyDescent="0.25">
      <c r="A1386" s="1"/>
      <c r="C1386"/>
      <c r="G1386" s="3"/>
      <c r="H1386" s="2"/>
      <c r="I1386" s="1"/>
      <c r="K1386" s="2"/>
      <c r="L1386" s="2"/>
    </row>
    <row r="1387" spans="1:12" ht="15" customHeight="1" x14ac:dyDescent="0.25">
      <c r="A1387" s="1"/>
      <c r="C1387"/>
      <c r="G1387" s="3"/>
      <c r="H1387" s="2"/>
      <c r="I1387" s="1"/>
      <c r="K1387" s="2"/>
      <c r="L1387" s="2"/>
    </row>
    <row r="1388" spans="1:12" ht="15" customHeight="1" x14ac:dyDescent="0.25">
      <c r="A1388" s="1"/>
      <c r="C1388"/>
      <c r="G1388" s="3"/>
      <c r="H1388" s="2"/>
      <c r="I1388" s="1"/>
      <c r="K1388" s="2"/>
      <c r="L1388" s="2"/>
    </row>
    <row r="1389" spans="1:12" ht="15" customHeight="1" x14ac:dyDescent="0.25">
      <c r="A1389" s="1"/>
      <c r="C1389"/>
      <c r="G1389" s="3"/>
      <c r="H1389" s="2"/>
      <c r="I1389" s="1"/>
      <c r="K1389" s="2"/>
      <c r="L1389" s="2"/>
    </row>
    <row r="1390" spans="1:12" ht="15" customHeight="1" x14ac:dyDescent="0.25">
      <c r="A1390" s="1"/>
      <c r="C1390"/>
      <c r="G1390" s="3"/>
      <c r="H1390" s="3"/>
      <c r="I1390" s="1"/>
      <c r="K1390" s="2"/>
      <c r="L1390" s="2"/>
    </row>
    <row r="1391" spans="1:12" ht="15" customHeight="1" x14ac:dyDescent="0.25">
      <c r="A1391" s="1"/>
      <c r="C1391"/>
      <c r="G1391" s="3"/>
      <c r="H1391" s="3"/>
      <c r="I1391" s="1"/>
      <c r="K1391" s="2"/>
      <c r="L1391" s="2"/>
    </row>
    <row r="1392" spans="1:12" ht="15" customHeight="1" x14ac:dyDescent="0.25">
      <c r="A1392" s="1"/>
      <c r="C1392"/>
      <c r="G1392" s="3"/>
      <c r="H1392" s="2"/>
      <c r="I1392" s="1"/>
      <c r="K1392" s="2"/>
      <c r="L1392" s="2"/>
    </row>
    <row r="1393" spans="1:22" ht="15" customHeight="1" x14ac:dyDescent="0.25">
      <c r="A1393" s="1"/>
      <c r="C1393"/>
      <c r="G1393" s="3"/>
      <c r="H1393" s="3"/>
      <c r="I1393" s="1"/>
      <c r="K1393" s="2"/>
      <c r="L1393" s="2"/>
    </row>
    <row r="1394" spans="1:22" ht="15" customHeight="1" x14ac:dyDescent="0.25">
      <c r="A1394" s="1"/>
      <c r="C1394"/>
      <c r="F1394" s="2"/>
      <c r="G1394" s="3"/>
      <c r="H1394" s="3"/>
      <c r="I1394" s="1"/>
      <c r="K1394" s="2"/>
      <c r="L1394" s="2"/>
    </row>
    <row r="1395" spans="1:22" ht="15" customHeight="1" x14ac:dyDescent="0.25">
      <c r="A1395" s="1"/>
      <c r="C1395"/>
      <c r="G1395" s="3"/>
      <c r="H1395" s="2"/>
      <c r="I1395" s="1"/>
      <c r="K1395" s="2"/>
      <c r="L1395" s="2"/>
    </row>
    <row r="1396" spans="1:22" ht="15" customHeight="1" x14ac:dyDescent="0.25">
      <c r="A1396" s="1"/>
      <c r="C1396"/>
      <c r="G1396" s="3"/>
      <c r="H1396" s="2"/>
      <c r="I1396" s="1"/>
      <c r="K1396" s="2"/>
      <c r="L1396" s="2"/>
    </row>
    <row r="1397" spans="1:22" ht="15" customHeight="1" x14ac:dyDescent="0.25">
      <c r="A1397" s="1"/>
      <c r="C1397"/>
      <c r="G1397" s="3"/>
      <c r="H1397" s="2"/>
      <c r="I1397" s="1"/>
      <c r="K1397" s="2"/>
      <c r="L1397" s="2"/>
    </row>
    <row r="1399" spans="1:22" x14ac:dyDescent="0.25">
      <c r="V1399" s="3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db_titres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Lila Yahya</dc:creator>
  <cp:lastModifiedBy>Lila Yahya</cp:lastModifiedBy>
  <dcterms:created xsi:type="dcterms:W3CDTF">2015-06-05T18:17:20Z</dcterms:created>
  <dcterms:modified xsi:type="dcterms:W3CDTF">2022-08-05T01:51:24Z</dcterms:modified>
</cp:coreProperties>
</file>