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300" activeTab="2"/>
  </bookViews>
  <sheets>
    <sheet name="Taxonomy" sheetId="2" r:id="rId1"/>
    <sheet name="Original" sheetId="1" r:id="rId2"/>
    <sheet name="Fish etc ASVs" sheetId="6" r:id="rId3"/>
    <sheet name="Human ASV" sheetId="3" r:id="rId4"/>
    <sheet name="Birds ASV" sheetId="4" r:id="rId5"/>
    <sheet name="catsNdogs" sheetId="5" r:id="rId6"/>
    <sheet name="No match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62" i="1" l="1"/>
  <c r="D689" i="1"/>
  <c r="F3" i="1"/>
  <c r="F4" i="1"/>
  <c r="F5" i="1"/>
  <c r="F6" i="1"/>
  <c r="F7" i="1"/>
  <c r="F8" i="1"/>
  <c r="F9" i="1"/>
  <c r="F10" i="1"/>
  <c r="F11" i="1"/>
  <c r="F12" i="1"/>
  <c r="F15" i="1"/>
  <c r="F13" i="1"/>
  <c r="F14" i="1"/>
  <c r="F17" i="1"/>
  <c r="F16" i="1"/>
  <c r="F18" i="1"/>
  <c r="F19" i="1"/>
  <c r="F22" i="1"/>
  <c r="F23" i="1"/>
  <c r="F20" i="1"/>
  <c r="F35" i="1"/>
  <c r="F24" i="1"/>
  <c r="F36" i="1"/>
  <c r="F25" i="1"/>
  <c r="F26" i="1"/>
  <c r="F27" i="1"/>
  <c r="F28" i="1"/>
  <c r="F29" i="1"/>
  <c r="F30" i="1"/>
  <c r="F40" i="1"/>
  <c r="F31" i="1"/>
  <c r="F41" i="1"/>
  <c r="F32" i="1"/>
  <c r="F33" i="1"/>
  <c r="F21" i="1"/>
  <c r="F34" i="1"/>
  <c r="F37" i="1"/>
  <c r="F38" i="1"/>
  <c r="F39" i="1"/>
  <c r="F42" i="1"/>
  <c r="F43" i="1"/>
  <c r="F44" i="1"/>
  <c r="F45" i="1"/>
  <c r="F48" i="1"/>
  <c r="F46" i="1"/>
  <c r="F47" i="1"/>
  <c r="F49" i="1"/>
  <c r="F50" i="1"/>
  <c r="F51" i="1"/>
  <c r="F52" i="1"/>
  <c r="F53" i="1"/>
  <c r="F57" i="1"/>
  <c r="F58" i="1"/>
  <c r="F56" i="1"/>
  <c r="F59" i="1"/>
  <c r="F60" i="1"/>
  <c r="F61" i="1"/>
  <c r="F62" i="1"/>
  <c r="F63" i="1"/>
  <c r="F64" i="1"/>
  <c r="F89" i="1"/>
  <c r="F65" i="1"/>
  <c r="F66" i="1"/>
  <c r="F67" i="1"/>
  <c r="F68" i="1"/>
  <c r="F69" i="1"/>
  <c r="F54" i="1"/>
  <c r="F70" i="1"/>
  <c r="F71" i="1"/>
  <c r="F72" i="1"/>
  <c r="F73" i="1"/>
  <c r="F74" i="1"/>
  <c r="F75" i="1"/>
  <c r="F76" i="1"/>
  <c r="F77" i="1"/>
  <c r="F90" i="1"/>
  <c r="F78" i="1"/>
  <c r="F79" i="1"/>
  <c r="F80" i="1"/>
  <c r="F81" i="1"/>
  <c r="F82" i="1"/>
  <c r="F83" i="1"/>
  <c r="F84" i="1"/>
  <c r="F85" i="1"/>
  <c r="F86" i="1"/>
  <c r="F87" i="1"/>
  <c r="F91" i="1"/>
  <c r="F93" i="1"/>
  <c r="F92" i="1"/>
  <c r="F94" i="1"/>
  <c r="F55" i="1"/>
  <c r="F88" i="1"/>
  <c r="F95" i="1"/>
  <c r="F96" i="1"/>
  <c r="F97" i="1"/>
  <c r="F149" i="1"/>
  <c r="F103" i="1"/>
  <c r="F104" i="1"/>
  <c r="F150" i="1"/>
  <c r="F105" i="1"/>
  <c r="F106" i="1"/>
  <c r="F98" i="1"/>
  <c r="F99" i="1"/>
  <c r="F107" i="1"/>
  <c r="F163" i="1"/>
  <c r="F108" i="1"/>
  <c r="F109" i="1"/>
  <c r="F110" i="1"/>
  <c r="F111" i="1"/>
  <c r="F158" i="1"/>
  <c r="F112" i="1"/>
  <c r="F151" i="1"/>
  <c r="F113" i="1"/>
  <c r="F164" i="1"/>
  <c r="F114" i="1"/>
  <c r="F159" i="1"/>
  <c r="F115" i="1"/>
  <c r="F116" i="1"/>
  <c r="F117" i="1"/>
  <c r="F118" i="1"/>
  <c r="F119" i="1"/>
  <c r="F165" i="1"/>
  <c r="F120" i="1"/>
  <c r="F121" i="1"/>
  <c r="F122" i="1"/>
  <c r="F123" i="1"/>
  <c r="F124" i="1"/>
  <c r="F100" i="1"/>
  <c r="F125" i="1"/>
  <c r="F126" i="1"/>
  <c r="F127" i="1"/>
  <c r="F160" i="1"/>
  <c r="F128" i="1"/>
  <c r="F129" i="1"/>
  <c r="F169" i="1"/>
  <c r="F130" i="1"/>
  <c r="F152" i="1"/>
  <c r="F153" i="1"/>
  <c r="F131" i="1"/>
  <c r="F154" i="1"/>
  <c r="F132" i="1"/>
  <c r="F133" i="1"/>
  <c r="F134" i="1"/>
  <c r="F135" i="1"/>
  <c r="F136" i="1"/>
  <c r="F137" i="1"/>
  <c r="F138" i="1"/>
  <c r="F161" i="1"/>
  <c r="F139" i="1"/>
  <c r="F140" i="1"/>
  <c r="F141" i="1"/>
  <c r="F142" i="1"/>
  <c r="F143" i="1"/>
  <c r="F144" i="1"/>
  <c r="F145" i="1"/>
  <c r="F155" i="1"/>
  <c r="F162" i="1"/>
  <c r="F146" i="1"/>
  <c r="F147" i="1"/>
  <c r="F157" i="1"/>
  <c r="F170" i="1"/>
  <c r="F148" i="1"/>
  <c r="F167" i="1"/>
  <c r="F101" i="1"/>
  <c r="F156" i="1"/>
  <c r="F102" i="1"/>
  <c r="F166" i="1"/>
  <c r="F172" i="1"/>
  <c r="F171" i="1"/>
  <c r="F168" i="1"/>
  <c r="F173" i="1"/>
  <c r="F174" i="1"/>
  <c r="F175" i="1"/>
  <c r="F176" i="1"/>
  <c r="F177" i="1"/>
  <c r="F178" i="1"/>
  <c r="F180" i="1"/>
  <c r="F179" i="1"/>
  <c r="F181" i="1"/>
  <c r="F182" i="1"/>
  <c r="F183" i="1"/>
  <c r="F188" i="1"/>
  <c r="F189" i="1"/>
  <c r="F190" i="1"/>
  <c r="F191" i="1"/>
  <c r="F199" i="1"/>
  <c r="F184" i="1"/>
  <c r="F185" i="1"/>
  <c r="F192" i="1"/>
  <c r="F193" i="1"/>
  <c r="F194" i="1"/>
  <c r="F195" i="1"/>
  <c r="F196" i="1"/>
  <c r="F200" i="1"/>
  <c r="F198" i="1"/>
  <c r="F186" i="1"/>
  <c r="F197" i="1"/>
  <c r="F187" i="1"/>
  <c r="F201" i="1"/>
  <c r="F202" i="1"/>
  <c r="F203" i="1"/>
  <c r="F204" i="1"/>
  <c r="F205" i="1"/>
  <c r="F208" i="1"/>
  <c r="F209" i="1"/>
  <c r="F210" i="1"/>
  <c r="F211" i="1"/>
  <c r="F212" i="1"/>
  <c r="F207" i="1"/>
  <c r="F206" i="1"/>
  <c r="F213" i="1"/>
  <c r="F214" i="1"/>
  <c r="F225" i="1"/>
  <c r="F217" i="1"/>
  <c r="F218" i="1"/>
  <c r="F215" i="1"/>
  <c r="F216" i="1"/>
  <c r="F219" i="1"/>
  <c r="F220" i="1"/>
  <c r="F221" i="1"/>
  <c r="F222" i="1"/>
  <c r="F223" i="1"/>
  <c r="F226" i="1"/>
  <c r="F227" i="1"/>
  <c r="F224" i="1"/>
  <c r="F228" i="1"/>
  <c r="F229" i="1"/>
  <c r="F230" i="1"/>
  <c r="F231" i="1"/>
  <c r="F232" i="1"/>
  <c r="F233" i="1"/>
  <c r="F234" i="1"/>
  <c r="F235" i="1"/>
  <c r="F236" i="1"/>
  <c r="F238" i="1"/>
  <c r="F237" i="1"/>
  <c r="F239" i="1"/>
  <c r="F240" i="1"/>
  <c r="F241" i="1"/>
  <c r="F242" i="1"/>
  <c r="F256" i="1"/>
  <c r="F246" i="1"/>
  <c r="F247" i="1"/>
  <c r="F248" i="1"/>
  <c r="F249" i="1"/>
  <c r="F257" i="1"/>
  <c r="F259" i="1"/>
  <c r="F243" i="1"/>
  <c r="F250" i="1"/>
  <c r="F251" i="1"/>
  <c r="F252" i="1"/>
  <c r="F253" i="1"/>
  <c r="F254" i="1"/>
  <c r="F260" i="1"/>
  <c r="F255" i="1"/>
  <c r="F244" i="1"/>
  <c r="F245" i="1"/>
  <c r="F258" i="1"/>
  <c r="F261" i="1"/>
  <c r="F262" i="1"/>
  <c r="F263" i="1"/>
  <c r="F264" i="1"/>
  <c r="F265" i="1"/>
  <c r="F266" i="1"/>
  <c r="F267" i="1"/>
  <c r="F268" i="1"/>
  <c r="F270" i="1"/>
  <c r="F269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7" i="1"/>
  <c r="F296" i="1"/>
  <c r="F294" i="1"/>
  <c r="F295" i="1"/>
  <c r="F298" i="1"/>
  <c r="F299" i="1"/>
  <c r="F300" i="1"/>
  <c r="F302" i="1"/>
  <c r="F303" i="1"/>
  <c r="F304" i="1"/>
  <c r="F305" i="1"/>
  <c r="F306" i="1"/>
  <c r="F301" i="1"/>
  <c r="F307" i="1"/>
  <c r="F308" i="1"/>
  <c r="F446" i="1"/>
  <c r="F309" i="1"/>
  <c r="F310" i="1"/>
  <c r="F311" i="1"/>
  <c r="F312" i="1"/>
  <c r="F313" i="1"/>
  <c r="F314" i="1"/>
  <c r="F343" i="1"/>
  <c r="F315" i="1"/>
  <c r="F344" i="1"/>
  <c r="F345" i="1"/>
  <c r="F423" i="1"/>
  <c r="F316" i="1"/>
  <c r="F317" i="1"/>
  <c r="F346" i="1"/>
  <c r="F318" i="1"/>
  <c r="F319" i="1"/>
  <c r="F338" i="1"/>
  <c r="F339" i="1"/>
  <c r="F347" i="1"/>
  <c r="F348" i="1"/>
  <c r="F320" i="1"/>
  <c r="F349" i="1"/>
  <c r="F445" i="1"/>
  <c r="F350" i="1"/>
  <c r="F321" i="1"/>
  <c r="F424" i="1"/>
  <c r="F414" i="1"/>
  <c r="F351" i="1"/>
  <c r="F425" i="1"/>
  <c r="F322" i="1"/>
  <c r="F352" i="1"/>
  <c r="F353" i="1"/>
  <c r="F354" i="1"/>
  <c r="F416" i="1"/>
  <c r="F355" i="1"/>
  <c r="F356" i="1"/>
  <c r="F323" i="1"/>
  <c r="F324" i="1"/>
  <c r="F357" i="1"/>
  <c r="F358" i="1"/>
  <c r="F325" i="1"/>
  <c r="F359" i="1"/>
  <c r="F360" i="1"/>
  <c r="F437" i="1"/>
  <c r="F361" i="1"/>
  <c r="F362" i="1"/>
  <c r="F440" i="1"/>
  <c r="F326" i="1"/>
  <c r="F363" i="1"/>
  <c r="F364" i="1"/>
  <c r="F365" i="1"/>
  <c r="F366" i="1"/>
  <c r="F367" i="1"/>
  <c r="F368" i="1"/>
  <c r="F369" i="1"/>
  <c r="F327" i="1"/>
  <c r="F370" i="1"/>
  <c r="F371" i="1"/>
  <c r="F328" i="1"/>
  <c r="F372" i="1"/>
  <c r="F373" i="1"/>
  <c r="F374" i="1"/>
  <c r="F375" i="1"/>
  <c r="F376" i="1"/>
  <c r="F377" i="1"/>
  <c r="F378" i="1"/>
  <c r="F379" i="1"/>
  <c r="F426" i="1"/>
  <c r="F380" i="1"/>
  <c r="F329" i="1"/>
  <c r="F427" i="1"/>
  <c r="F330" i="1"/>
  <c r="F381" i="1"/>
  <c r="F382" i="1"/>
  <c r="F383" i="1"/>
  <c r="F384" i="1"/>
  <c r="F385" i="1"/>
  <c r="F331" i="1"/>
  <c r="F428" i="1"/>
  <c r="F386" i="1"/>
  <c r="F387" i="1"/>
  <c r="F429" i="1"/>
  <c r="F388" i="1"/>
  <c r="F389" i="1"/>
  <c r="F390" i="1"/>
  <c r="F391" i="1"/>
  <c r="F332" i="1"/>
  <c r="F392" i="1"/>
  <c r="F430" i="1"/>
  <c r="F431" i="1"/>
  <c r="F393" i="1"/>
  <c r="F394" i="1"/>
  <c r="F432" i="1"/>
  <c r="F395" i="1"/>
  <c r="F333" i="1"/>
  <c r="F396" i="1"/>
  <c r="F444" i="1"/>
  <c r="F334" i="1"/>
  <c r="F397" i="1"/>
  <c r="F340" i="1"/>
  <c r="F398" i="1"/>
  <c r="F399" i="1"/>
  <c r="F400" i="1"/>
  <c r="F401" i="1"/>
  <c r="F402" i="1"/>
  <c r="F403" i="1"/>
  <c r="F335" i="1"/>
  <c r="F404" i="1"/>
  <c r="F405" i="1"/>
  <c r="F406" i="1"/>
  <c r="F433" i="1"/>
  <c r="F434" i="1"/>
  <c r="F435" i="1"/>
  <c r="F441" i="1"/>
  <c r="F407" i="1"/>
  <c r="F417" i="1"/>
  <c r="F408" i="1"/>
  <c r="F436" i="1"/>
  <c r="F409" i="1"/>
  <c r="F410" i="1"/>
  <c r="F411" i="1"/>
  <c r="F341" i="1"/>
  <c r="F412" i="1"/>
  <c r="F418" i="1"/>
  <c r="F342" i="1"/>
  <c r="F415" i="1"/>
  <c r="F413" i="1"/>
  <c r="F336" i="1"/>
  <c r="F419" i="1"/>
  <c r="F337" i="1"/>
  <c r="F438" i="1"/>
  <c r="F439" i="1"/>
  <c r="F420" i="1"/>
  <c r="F421" i="1"/>
  <c r="F442" i="1"/>
  <c r="F443" i="1"/>
  <c r="F422" i="1"/>
  <c r="F461" i="1"/>
  <c r="F459" i="1"/>
  <c r="F455" i="1"/>
  <c r="F448" i="1"/>
  <c r="F449" i="1"/>
  <c r="F450" i="1"/>
  <c r="F451" i="1"/>
  <c r="F457" i="1"/>
  <c r="F458" i="1"/>
  <c r="F447" i="1"/>
  <c r="F453" i="1"/>
  <c r="F454" i="1"/>
  <c r="F452" i="1"/>
  <c r="F460" i="1"/>
  <c r="F456" i="1"/>
  <c r="F462" i="1"/>
  <c r="F463" i="1"/>
  <c r="F464" i="1"/>
  <c r="F465" i="1"/>
  <c r="F466" i="1"/>
  <c r="F467" i="1"/>
  <c r="F468" i="1"/>
  <c r="F470" i="1"/>
  <c r="F471" i="1"/>
  <c r="F469" i="1"/>
  <c r="F472" i="1"/>
  <c r="F473" i="1"/>
  <c r="F476" i="1"/>
  <c r="F477" i="1"/>
  <c r="F478" i="1"/>
  <c r="F481" i="1"/>
  <c r="F479" i="1"/>
  <c r="F480" i="1"/>
  <c r="F474" i="1"/>
  <c r="F475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558" i="1"/>
  <c r="F569" i="1"/>
  <c r="F536" i="1"/>
  <c r="F549" i="1"/>
  <c r="F525" i="1"/>
  <c r="F521" i="1"/>
  <c r="F528" i="1"/>
  <c r="F526" i="1"/>
  <c r="F553" i="1"/>
  <c r="F517" i="1"/>
  <c r="F527" i="1"/>
  <c r="F551" i="1"/>
  <c r="F550" i="1"/>
  <c r="F557" i="1"/>
  <c r="F522" i="1"/>
  <c r="F539" i="1"/>
  <c r="F559" i="1"/>
  <c r="F560" i="1"/>
  <c r="F509" i="1"/>
  <c r="F523" i="1"/>
  <c r="F510" i="1"/>
  <c r="F537" i="1"/>
  <c r="F529" i="1"/>
  <c r="F513" i="1"/>
  <c r="F561" i="1"/>
  <c r="F495" i="1"/>
  <c r="F567" i="1"/>
  <c r="F515" i="1"/>
  <c r="F545" i="1"/>
  <c r="F519" i="1"/>
  <c r="F496" i="1"/>
  <c r="F511" i="1"/>
  <c r="F530" i="1"/>
  <c r="F544" i="1"/>
  <c r="F541" i="1"/>
  <c r="F563" i="1"/>
  <c r="F535" i="1"/>
  <c r="F568" i="1"/>
  <c r="F503" i="1"/>
  <c r="F564" i="1"/>
  <c r="F555" i="1"/>
  <c r="F565" i="1"/>
  <c r="F531" i="1"/>
  <c r="F520" i="1"/>
  <c r="F552" i="1"/>
  <c r="F497" i="1"/>
  <c r="F524" i="1"/>
  <c r="F506" i="1"/>
  <c r="F562" i="1"/>
  <c r="F554" i="1"/>
  <c r="F514" i="1"/>
  <c r="F498" i="1"/>
  <c r="F499" i="1"/>
  <c r="F566" i="1"/>
  <c r="F512" i="1"/>
  <c r="F504" i="1"/>
  <c r="F505" i="1"/>
  <c r="F518" i="1"/>
  <c r="F532" i="1"/>
  <c r="F556" i="1"/>
  <c r="F533" i="1"/>
  <c r="F538" i="1"/>
  <c r="F516" i="1"/>
  <c r="F542" i="1"/>
  <c r="F546" i="1"/>
  <c r="F547" i="1"/>
  <c r="F507" i="1"/>
  <c r="F548" i="1"/>
  <c r="F570" i="1"/>
  <c r="F508" i="1"/>
  <c r="F571" i="1"/>
  <c r="F572" i="1"/>
  <c r="F534" i="1"/>
  <c r="F540" i="1"/>
  <c r="F543" i="1"/>
  <c r="F500" i="1"/>
  <c r="F501" i="1"/>
  <c r="F502" i="1"/>
  <c r="F574" i="1"/>
  <c r="F575" i="1"/>
  <c r="F573" i="1"/>
  <c r="F576" i="1"/>
  <c r="F577" i="1"/>
  <c r="F578" i="1"/>
  <c r="F579" i="1"/>
  <c r="F580" i="1"/>
  <c r="F581" i="1"/>
  <c r="F583" i="1"/>
  <c r="F582" i="1"/>
  <c r="F584" i="1"/>
  <c r="F585" i="1"/>
  <c r="F587" i="1"/>
  <c r="F588" i="1"/>
  <c r="F586" i="1"/>
  <c r="F589" i="1"/>
  <c r="F590" i="1"/>
  <c r="F591" i="1"/>
  <c r="F592" i="1"/>
  <c r="F593" i="1"/>
  <c r="F594" i="1"/>
  <c r="F595" i="1"/>
  <c r="F596" i="1"/>
  <c r="F597" i="1"/>
  <c r="F598" i="1"/>
  <c r="F602" i="1"/>
  <c r="F599" i="1"/>
  <c r="F603" i="1"/>
  <c r="F601" i="1"/>
  <c r="F600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6" i="1"/>
  <c r="F683" i="1"/>
  <c r="F684" i="1"/>
  <c r="F685" i="1"/>
  <c r="F687" i="1"/>
  <c r="F688" i="1"/>
  <c r="F689" i="1"/>
  <c r="F690" i="1"/>
  <c r="F691" i="1"/>
  <c r="F692" i="1"/>
  <c r="F693" i="1"/>
  <c r="F694" i="1"/>
  <c r="F696" i="1"/>
  <c r="F695" i="1"/>
  <c r="F697" i="1"/>
  <c r="F698" i="1"/>
  <c r="F699" i="1"/>
  <c r="F700" i="1"/>
  <c r="F701" i="1"/>
  <c r="F702" i="1"/>
  <c r="F703" i="1"/>
  <c r="F708" i="1"/>
  <c r="F709" i="1"/>
  <c r="F704" i="1"/>
  <c r="F705" i="1"/>
  <c r="F718" i="1"/>
  <c r="F710" i="1"/>
  <c r="F711" i="1"/>
  <c r="F712" i="1"/>
  <c r="F713" i="1"/>
  <c r="F714" i="1"/>
  <c r="F706" i="1"/>
  <c r="F719" i="1"/>
  <c r="F715" i="1"/>
  <c r="F716" i="1"/>
  <c r="F720" i="1"/>
  <c r="F717" i="1"/>
  <c r="F707" i="1"/>
  <c r="F721" i="1"/>
  <c r="F722" i="1"/>
  <c r="F723" i="1"/>
  <c r="F724" i="1"/>
  <c r="F726" i="1"/>
  <c r="F725" i="1"/>
  <c r="F727" i="1"/>
  <c r="F729" i="1"/>
  <c r="F730" i="1"/>
  <c r="F731" i="1"/>
  <c r="F732" i="1"/>
  <c r="F733" i="1"/>
  <c r="F734" i="1"/>
  <c r="F738" i="1"/>
  <c r="F728" i="1"/>
  <c r="F735" i="1"/>
  <c r="F736" i="1"/>
  <c r="F737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5" i="1"/>
  <c r="F766" i="1"/>
  <c r="F767" i="1"/>
  <c r="F768" i="1"/>
  <c r="F776" i="1"/>
  <c r="F769" i="1"/>
  <c r="F763" i="1"/>
  <c r="F777" i="1"/>
  <c r="F770" i="1"/>
  <c r="F771" i="1"/>
  <c r="F778" i="1"/>
  <c r="F779" i="1"/>
  <c r="F772" i="1"/>
  <c r="F775" i="1"/>
  <c r="F781" i="1"/>
  <c r="F774" i="1"/>
  <c r="F780" i="1"/>
  <c r="F773" i="1"/>
  <c r="F764" i="1"/>
  <c r="F782" i="1"/>
  <c r="F783" i="1"/>
  <c r="F784" i="1"/>
  <c r="F785" i="1"/>
  <c r="F786" i="1"/>
  <c r="F787" i="1"/>
  <c r="F788" i="1"/>
  <c r="F789" i="1"/>
  <c r="F790" i="1"/>
  <c r="F791" i="1"/>
  <c r="F794" i="1"/>
  <c r="F798" i="1"/>
  <c r="F795" i="1"/>
  <c r="F796" i="1"/>
  <c r="F792" i="1"/>
  <c r="F797" i="1"/>
  <c r="F793" i="1"/>
  <c r="F799" i="1"/>
  <c r="F801" i="1"/>
  <c r="F802" i="1"/>
  <c r="F803" i="1"/>
  <c r="F804" i="1"/>
  <c r="F805" i="1"/>
  <c r="F800" i="1"/>
  <c r="F815" i="1"/>
  <c r="F806" i="1"/>
  <c r="F807" i="1"/>
  <c r="F808" i="1"/>
  <c r="F809" i="1"/>
  <c r="F810" i="1"/>
  <c r="F811" i="1"/>
  <c r="F812" i="1"/>
  <c r="F813" i="1"/>
  <c r="F814" i="1"/>
  <c r="F816" i="1"/>
  <c r="F818" i="1"/>
  <c r="F819" i="1"/>
  <c r="F817" i="1"/>
  <c r="F820" i="1"/>
  <c r="F821" i="1"/>
  <c r="F822" i="1"/>
  <c r="F826" i="1"/>
  <c r="F823" i="1"/>
  <c r="F824" i="1"/>
  <c r="F825" i="1"/>
  <c r="F827" i="1"/>
  <c r="F829" i="1"/>
  <c r="F828" i="1"/>
  <c r="F830" i="1"/>
  <c r="F832" i="1"/>
  <c r="F831" i="1"/>
  <c r="F833" i="1"/>
  <c r="F834" i="1"/>
  <c r="F839" i="1"/>
  <c r="F835" i="1"/>
  <c r="F846" i="1"/>
  <c r="F840" i="1"/>
  <c r="F836" i="1"/>
  <c r="F841" i="1"/>
  <c r="F842" i="1"/>
  <c r="F843" i="1"/>
  <c r="F837" i="1"/>
  <c r="F845" i="1"/>
  <c r="F838" i="1"/>
  <c r="F844" i="1"/>
  <c r="F847" i="1"/>
  <c r="F848" i="1"/>
  <c r="F849" i="1"/>
  <c r="F850" i="1"/>
  <c r="F851" i="1"/>
  <c r="F852" i="1"/>
  <c r="F854" i="1"/>
  <c r="F853" i="1"/>
  <c r="F855" i="1"/>
  <c r="F856" i="1"/>
  <c r="F857" i="1"/>
  <c r="F859" i="1"/>
  <c r="F860" i="1"/>
  <c r="F858" i="1"/>
  <c r="F861" i="1"/>
  <c r="F862" i="1"/>
  <c r="F863" i="1"/>
  <c r="F867" i="1"/>
  <c r="F868" i="1"/>
  <c r="F869" i="1"/>
  <c r="F870" i="1"/>
  <c r="F871" i="1"/>
  <c r="F872" i="1"/>
  <c r="F873" i="1"/>
  <c r="F880" i="1"/>
  <c r="F874" i="1"/>
  <c r="F875" i="1"/>
  <c r="F876" i="1"/>
  <c r="F877" i="1"/>
  <c r="F865" i="1"/>
  <c r="F864" i="1"/>
  <c r="F866" i="1"/>
  <c r="F878" i="1"/>
  <c r="F879" i="1"/>
  <c r="F881" i="1"/>
  <c r="F882" i="1"/>
  <c r="F883" i="1"/>
  <c r="F884" i="1"/>
  <c r="F885" i="1"/>
  <c r="F886" i="1"/>
  <c r="F887" i="1"/>
  <c r="F889" i="1"/>
  <c r="F891" i="1"/>
  <c r="F890" i="1"/>
  <c r="F892" i="1"/>
  <c r="F888" i="1"/>
  <c r="F893" i="1"/>
  <c r="F895" i="1"/>
  <c r="F923" i="1"/>
  <c r="F896" i="1"/>
  <c r="F897" i="1"/>
  <c r="F898" i="1"/>
  <c r="F933" i="1"/>
  <c r="F894" i="1"/>
  <c r="F899" i="1"/>
  <c r="F926" i="1"/>
  <c r="F934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27" i="1"/>
  <c r="F912" i="1"/>
  <c r="F913" i="1"/>
  <c r="F914" i="1"/>
  <c r="F928" i="1"/>
  <c r="F924" i="1"/>
  <c r="F935" i="1"/>
  <c r="F915" i="1"/>
  <c r="F916" i="1"/>
  <c r="F925" i="1"/>
  <c r="F917" i="1"/>
  <c r="F918" i="1"/>
  <c r="F929" i="1"/>
  <c r="F919" i="1"/>
  <c r="F930" i="1"/>
  <c r="F920" i="1"/>
  <c r="F921" i="1"/>
  <c r="F922" i="1"/>
  <c r="F931" i="1"/>
  <c r="F937" i="1"/>
  <c r="F932" i="1"/>
  <c r="F936" i="1"/>
  <c r="F938" i="1"/>
  <c r="F939" i="1"/>
  <c r="F940" i="1"/>
  <c r="F944" i="1"/>
  <c r="F941" i="1"/>
  <c r="F942" i="1"/>
  <c r="F943" i="1"/>
  <c r="F945" i="1"/>
  <c r="F946" i="1"/>
  <c r="F947" i="1"/>
  <c r="F948" i="1"/>
  <c r="F949" i="1"/>
  <c r="F950" i="1"/>
  <c r="F952" i="1"/>
  <c r="F953" i="1"/>
  <c r="F954" i="1"/>
  <c r="F961" i="1"/>
  <c r="F955" i="1"/>
  <c r="F956" i="1"/>
  <c r="F951" i="1"/>
  <c r="F957" i="1"/>
  <c r="F962" i="1"/>
  <c r="F959" i="1"/>
  <c r="F958" i="1"/>
  <c r="F960" i="1"/>
  <c r="F963" i="1"/>
  <c r="F964" i="1"/>
  <c r="F965" i="1"/>
  <c r="F966" i="1"/>
  <c r="F967" i="1"/>
  <c r="F975" i="1"/>
  <c r="F968" i="1"/>
  <c r="F969" i="1"/>
  <c r="F970" i="1"/>
  <c r="F971" i="1"/>
  <c r="F976" i="1"/>
  <c r="F972" i="1"/>
  <c r="F973" i="1"/>
  <c r="F974" i="1"/>
  <c r="F977" i="1"/>
  <c r="F978" i="1"/>
  <c r="F979" i="1"/>
  <c r="F980" i="1"/>
  <c r="F981" i="1"/>
  <c r="F982" i="1"/>
  <c r="F983" i="1"/>
  <c r="F984" i="1"/>
  <c r="F985" i="1"/>
  <c r="F987" i="1"/>
  <c r="F986" i="1"/>
  <c r="F988" i="1"/>
  <c r="F989" i="1"/>
  <c r="F992" i="1"/>
  <c r="F1012" i="1"/>
  <c r="F993" i="1"/>
  <c r="F990" i="1"/>
  <c r="F994" i="1"/>
  <c r="F995" i="1"/>
  <c r="F991" i="1"/>
  <c r="F996" i="1"/>
  <c r="F997" i="1"/>
  <c r="F998" i="1"/>
  <c r="F999" i="1"/>
  <c r="F1000" i="1"/>
  <c r="F1013" i="1"/>
  <c r="F1001" i="1"/>
  <c r="F1002" i="1"/>
  <c r="F1003" i="1"/>
  <c r="F1004" i="1"/>
  <c r="F1005" i="1"/>
  <c r="F1006" i="1"/>
  <c r="F1007" i="1"/>
  <c r="F1008" i="1"/>
  <c r="F1009" i="1"/>
  <c r="F1010" i="1"/>
  <c r="F1015" i="1"/>
  <c r="F1011" i="1"/>
  <c r="F1014" i="1"/>
  <c r="F1016" i="1"/>
  <c r="F1017" i="1"/>
  <c r="F1018" i="1"/>
  <c r="F1019" i="1"/>
  <c r="F1020" i="1"/>
  <c r="F1021" i="1"/>
  <c r="F1022" i="1"/>
  <c r="F1023" i="1"/>
  <c r="F1024" i="1"/>
  <c r="F1025" i="1"/>
  <c r="F1026" i="1"/>
  <c r="F1029" i="1"/>
  <c r="F1030" i="1"/>
  <c r="F1031" i="1"/>
  <c r="F1027" i="1"/>
  <c r="F1028" i="1"/>
  <c r="F1032" i="1"/>
  <c r="F1033" i="1"/>
  <c r="F1038" i="1"/>
  <c r="F1037" i="1"/>
  <c r="F1034" i="1"/>
  <c r="F1035" i="1"/>
  <c r="F1036" i="1"/>
  <c r="F1039" i="1"/>
  <c r="F1040" i="1"/>
  <c r="F1041" i="1"/>
  <c r="F1042" i="1"/>
  <c r="F1043" i="1"/>
  <c r="F1044" i="1"/>
  <c r="F1045" i="1"/>
  <c r="F2" i="1"/>
  <c r="D3" i="1"/>
  <c r="D4" i="1"/>
  <c r="D5" i="1"/>
  <c r="D6" i="1"/>
  <c r="D7" i="1"/>
  <c r="D8" i="1"/>
  <c r="D9" i="1"/>
  <c r="D10" i="1"/>
  <c r="D11" i="1"/>
  <c r="D12" i="1"/>
  <c r="D15" i="1"/>
  <c r="D13" i="1"/>
  <c r="D14" i="1"/>
  <c r="D17" i="1"/>
  <c r="D16" i="1"/>
  <c r="D18" i="1"/>
  <c r="D19" i="1"/>
  <c r="D22" i="1"/>
  <c r="D23" i="1"/>
  <c r="D20" i="1"/>
  <c r="D35" i="1"/>
  <c r="D24" i="1"/>
  <c r="D36" i="1"/>
  <c r="D25" i="1"/>
  <c r="D26" i="1"/>
  <c r="D27" i="1"/>
  <c r="D28" i="1"/>
  <c r="D29" i="1"/>
  <c r="D30" i="1"/>
  <c r="D40" i="1"/>
  <c r="D31" i="1"/>
  <c r="D41" i="1"/>
  <c r="D32" i="1"/>
  <c r="D33" i="1"/>
  <c r="D21" i="1"/>
  <c r="D34" i="1"/>
  <c r="D37" i="1"/>
  <c r="D38" i="1"/>
  <c r="D39" i="1"/>
  <c r="D42" i="1"/>
  <c r="D43" i="1"/>
  <c r="D44" i="1"/>
  <c r="D45" i="1"/>
  <c r="D48" i="1"/>
  <c r="D46" i="1"/>
  <c r="D47" i="1"/>
  <c r="D49" i="1"/>
  <c r="D50" i="1"/>
  <c r="D51" i="1"/>
  <c r="D52" i="1"/>
  <c r="D53" i="1"/>
  <c r="D57" i="1"/>
  <c r="D58" i="1"/>
  <c r="D56" i="1"/>
  <c r="D59" i="1"/>
  <c r="D60" i="1"/>
  <c r="D61" i="1"/>
  <c r="D62" i="1"/>
  <c r="D63" i="1"/>
  <c r="D64" i="1"/>
  <c r="D89" i="1"/>
  <c r="D65" i="1"/>
  <c r="D66" i="1"/>
  <c r="D67" i="1"/>
  <c r="D68" i="1"/>
  <c r="D69" i="1"/>
  <c r="D54" i="1"/>
  <c r="D70" i="1"/>
  <c r="D71" i="1"/>
  <c r="D72" i="1"/>
  <c r="D73" i="1"/>
  <c r="D74" i="1"/>
  <c r="D75" i="1"/>
  <c r="D76" i="1"/>
  <c r="D77" i="1"/>
  <c r="D90" i="1"/>
  <c r="D78" i="1"/>
  <c r="D79" i="1"/>
  <c r="D80" i="1"/>
  <c r="D81" i="1"/>
  <c r="D82" i="1"/>
  <c r="D83" i="1"/>
  <c r="D84" i="1"/>
  <c r="D85" i="1"/>
  <c r="D86" i="1"/>
  <c r="D87" i="1"/>
  <c r="D91" i="1"/>
  <c r="D93" i="1"/>
  <c r="D92" i="1"/>
  <c r="D94" i="1"/>
  <c r="D55" i="1"/>
  <c r="D88" i="1"/>
  <c r="D95" i="1"/>
  <c r="D96" i="1"/>
  <c r="D97" i="1"/>
  <c r="D149" i="1"/>
  <c r="D103" i="1"/>
  <c r="D104" i="1"/>
  <c r="D150" i="1"/>
  <c r="D105" i="1"/>
  <c r="D106" i="1"/>
  <c r="D98" i="1"/>
  <c r="D99" i="1"/>
  <c r="D107" i="1"/>
  <c r="D163" i="1"/>
  <c r="D108" i="1"/>
  <c r="D109" i="1"/>
  <c r="D110" i="1"/>
  <c r="D111" i="1"/>
  <c r="D158" i="1"/>
  <c r="D112" i="1"/>
  <c r="D151" i="1"/>
  <c r="D113" i="1"/>
  <c r="D164" i="1"/>
  <c r="D114" i="1"/>
  <c r="D159" i="1"/>
  <c r="D115" i="1"/>
  <c r="D116" i="1"/>
  <c r="D117" i="1"/>
  <c r="D118" i="1"/>
  <c r="D119" i="1"/>
  <c r="D165" i="1"/>
  <c r="D120" i="1"/>
  <c r="D121" i="1"/>
  <c r="D122" i="1"/>
  <c r="D123" i="1"/>
  <c r="D124" i="1"/>
  <c r="D100" i="1"/>
  <c r="D125" i="1"/>
  <c r="D126" i="1"/>
  <c r="D127" i="1"/>
  <c r="D160" i="1"/>
  <c r="D128" i="1"/>
  <c r="D129" i="1"/>
  <c r="D169" i="1"/>
  <c r="D130" i="1"/>
  <c r="D152" i="1"/>
  <c r="D153" i="1"/>
  <c r="D131" i="1"/>
  <c r="D154" i="1"/>
  <c r="D132" i="1"/>
  <c r="D133" i="1"/>
  <c r="D134" i="1"/>
  <c r="D135" i="1"/>
  <c r="D136" i="1"/>
  <c r="D137" i="1"/>
  <c r="D138" i="1"/>
  <c r="D161" i="1"/>
  <c r="D139" i="1"/>
  <c r="D140" i="1"/>
  <c r="D141" i="1"/>
  <c r="D142" i="1"/>
  <c r="D143" i="1"/>
  <c r="D144" i="1"/>
  <c r="D145" i="1"/>
  <c r="D155" i="1"/>
  <c r="D162" i="1"/>
  <c r="D146" i="1"/>
  <c r="D147" i="1"/>
  <c r="D157" i="1"/>
  <c r="D170" i="1"/>
  <c r="D148" i="1"/>
  <c r="D167" i="1"/>
  <c r="D101" i="1"/>
  <c r="D156" i="1"/>
  <c r="D102" i="1"/>
  <c r="D166" i="1"/>
  <c r="D172" i="1"/>
  <c r="D171" i="1"/>
  <c r="D168" i="1"/>
  <c r="D173" i="1"/>
  <c r="D174" i="1"/>
  <c r="D175" i="1"/>
  <c r="D176" i="1"/>
  <c r="D177" i="1"/>
  <c r="D178" i="1"/>
  <c r="D180" i="1"/>
  <c r="D179" i="1"/>
  <c r="D181" i="1"/>
  <c r="D182" i="1"/>
  <c r="D183" i="1"/>
  <c r="D188" i="1"/>
  <c r="D189" i="1"/>
  <c r="D190" i="1"/>
  <c r="D191" i="1"/>
  <c r="D199" i="1"/>
  <c r="D184" i="1"/>
  <c r="D185" i="1"/>
  <c r="D192" i="1"/>
  <c r="D193" i="1"/>
  <c r="D194" i="1"/>
  <c r="D195" i="1"/>
  <c r="D196" i="1"/>
  <c r="D200" i="1"/>
  <c r="D198" i="1"/>
  <c r="D186" i="1"/>
  <c r="D197" i="1"/>
  <c r="D187" i="1"/>
  <c r="D201" i="1"/>
  <c r="D202" i="1"/>
  <c r="D203" i="1"/>
  <c r="D204" i="1"/>
  <c r="D205" i="1"/>
  <c r="D208" i="1"/>
  <c r="D209" i="1"/>
  <c r="D210" i="1"/>
  <c r="D211" i="1"/>
  <c r="D212" i="1"/>
  <c r="D207" i="1"/>
  <c r="D206" i="1"/>
  <c r="D213" i="1"/>
  <c r="D214" i="1"/>
  <c r="D225" i="1"/>
  <c r="D217" i="1"/>
  <c r="D218" i="1"/>
  <c r="D215" i="1"/>
  <c r="D216" i="1"/>
  <c r="D219" i="1"/>
  <c r="D220" i="1"/>
  <c r="D221" i="1"/>
  <c r="D222" i="1"/>
  <c r="D223" i="1"/>
  <c r="D226" i="1"/>
  <c r="D227" i="1"/>
  <c r="D224" i="1"/>
  <c r="D228" i="1"/>
  <c r="D229" i="1"/>
  <c r="D230" i="1"/>
  <c r="D231" i="1"/>
  <c r="D232" i="1"/>
  <c r="D233" i="1"/>
  <c r="D234" i="1"/>
  <c r="D235" i="1"/>
  <c r="D236" i="1"/>
  <c r="D238" i="1"/>
  <c r="D237" i="1"/>
  <c r="D239" i="1"/>
  <c r="D240" i="1"/>
  <c r="D241" i="1"/>
  <c r="D242" i="1"/>
  <c r="D256" i="1"/>
  <c r="D246" i="1"/>
  <c r="D247" i="1"/>
  <c r="D248" i="1"/>
  <c r="D249" i="1"/>
  <c r="D257" i="1"/>
  <c r="D259" i="1"/>
  <c r="D243" i="1"/>
  <c r="D250" i="1"/>
  <c r="D251" i="1"/>
  <c r="D252" i="1"/>
  <c r="D253" i="1"/>
  <c r="D254" i="1"/>
  <c r="D260" i="1"/>
  <c r="D255" i="1"/>
  <c r="D244" i="1"/>
  <c r="D245" i="1"/>
  <c r="D258" i="1"/>
  <c r="D261" i="1"/>
  <c r="D262" i="1"/>
  <c r="D263" i="1"/>
  <c r="D264" i="1"/>
  <c r="D265" i="1"/>
  <c r="D266" i="1"/>
  <c r="D267" i="1"/>
  <c r="D268" i="1"/>
  <c r="D270" i="1"/>
  <c r="D269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7" i="1"/>
  <c r="D296" i="1"/>
  <c r="D294" i="1"/>
  <c r="D295" i="1"/>
  <c r="D298" i="1"/>
  <c r="D299" i="1"/>
  <c r="D300" i="1"/>
  <c r="D302" i="1"/>
  <c r="D303" i="1"/>
  <c r="D304" i="1"/>
  <c r="D305" i="1"/>
  <c r="D306" i="1"/>
  <c r="D301" i="1"/>
  <c r="D307" i="1"/>
  <c r="D308" i="1"/>
  <c r="D446" i="1"/>
  <c r="D309" i="1"/>
  <c r="D310" i="1"/>
  <c r="D311" i="1"/>
  <c r="D312" i="1"/>
  <c r="D313" i="1"/>
  <c r="D314" i="1"/>
  <c r="D343" i="1"/>
  <c r="D315" i="1"/>
  <c r="D344" i="1"/>
  <c r="D345" i="1"/>
  <c r="D423" i="1"/>
  <c r="D316" i="1"/>
  <c r="D317" i="1"/>
  <c r="D346" i="1"/>
  <c r="D318" i="1"/>
  <c r="D319" i="1"/>
  <c r="D338" i="1"/>
  <c r="D339" i="1"/>
  <c r="D347" i="1"/>
  <c r="D348" i="1"/>
  <c r="D320" i="1"/>
  <c r="D349" i="1"/>
  <c r="D445" i="1"/>
  <c r="D350" i="1"/>
  <c r="D321" i="1"/>
  <c r="D424" i="1"/>
  <c r="D414" i="1"/>
  <c r="D351" i="1"/>
  <c r="D425" i="1"/>
  <c r="D322" i="1"/>
  <c r="D352" i="1"/>
  <c r="D353" i="1"/>
  <c r="D354" i="1"/>
  <c r="D416" i="1"/>
  <c r="D355" i="1"/>
  <c r="D356" i="1"/>
  <c r="D323" i="1"/>
  <c r="D324" i="1"/>
  <c r="D357" i="1"/>
  <c r="D358" i="1"/>
  <c r="D325" i="1"/>
  <c r="D359" i="1"/>
  <c r="D360" i="1"/>
  <c r="D437" i="1"/>
  <c r="D361" i="1"/>
  <c r="D362" i="1"/>
  <c r="D440" i="1"/>
  <c r="D326" i="1"/>
  <c r="D363" i="1"/>
  <c r="D364" i="1"/>
  <c r="D365" i="1"/>
  <c r="D366" i="1"/>
  <c r="D367" i="1"/>
  <c r="D368" i="1"/>
  <c r="D369" i="1"/>
  <c r="D327" i="1"/>
  <c r="D370" i="1"/>
  <c r="D371" i="1"/>
  <c r="D328" i="1"/>
  <c r="D372" i="1"/>
  <c r="D373" i="1"/>
  <c r="D374" i="1"/>
  <c r="D375" i="1"/>
  <c r="D376" i="1"/>
  <c r="D377" i="1"/>
  <c r="D378" i="1"/>
  <c r="D379" i="1"/>
  <c r="D426" i="1"/>
  <c r="D380" i="1"/>
  <c r="D329" i="1"/>
  <c r="D427" i="1"/>
  <c r="D330" i="1"/>
  <c r="D381" i="1"/>
  <c r="D382" i="1"/>
  <c r="D383" i="1"/>
  <c r="D384" i="1"/>
  <c r="D385" i="1"/>
  <c r="D331" i="1"/>
  <c r="D428" i="1"/>
  <c r="D386" i="1"/>
  <c r="D387" i="1"/>
  <c r="D429" i="1"/>
  <c r="D388" i="1"/>
  <c r="D389" i="1"/>
  <c r="D390" i="1"/>
  <c r="D391" i="1"/>
  <c r="D332" i="1"/>
  <c r="D392" i="1"/>
  <c r="D430" i="1"/>
  <c r="D431" i="1"/>
  <c r="D393" i="1"/>
  <c r="D394" i="1"/>
  <c r="D432" i="1"/>
  <c r="D395" i="1"/>
  <c r="D333" i="1"/>
  <c r="D396" i="1"/>
  <c r="D444" i="1"/>
  <c r="D334" i="1"/>
  <c r="D397" i="1"/>
  <c r="D340" i="1"/>
  <c r="D398" i="1"/>
  <c r="D399" i="1"/>
  <c r="D400" i="1"/>
  <c r="D401" i="1"/>
  <c r="D402" i="1"/>
  <c r="D403" i="1"/>
  <c r="D335" i="1"/>
  <c r="D404" i="1"/>
  <c r="D405" i="1"/>
  <c r="D406" i="1"/>
  <c r="D433" i="1"/>
  <c r="D434" i="1"/>
  <c r="D435" i="1"/>
  <c r="D441" i="1"/>
  <c r="D407" i="1"/>
  <c r="D417" i="1"/>
  <c r="D408" i="1"/>
  <c r="D436" i="1"/>
  <c r="D409" i="1"/>
  <c r="D410" i="1"/>
  <c r="D411" i="1"/>
  <c r="D341" i="1"/>
  <c r="D412" i="1"/>
  <c r="D418" i="1"/>
  <c r="D342" i="1"/>
  <c r="D415" i="1"/>
  <c r="D413" i="1"/>
  <c r="D336" i="1"/>
  <c r="D419" i="1"/>
  <c r="D337" i="1"/>
  <c r="D438" i="1"/>
  <c r="D439" i="1"/>
  <c r="D420" i="1"/>
  <c r="D421" i="1"/>
  <c r="D442" i="1"/>
  <c r="D443" i="1"/>
  <c r="D422" i="1"/>
  <c r="D461" i="1"/>
  <c r="D459" i="1"/>
  <c r="D455" i="1"/>
  <c r="D448" i="1"/>
  <c r="D449" i="1"/>
  <c r="D450" i="1"/>
  <c r="D451" i="1"/>
  <c r="D457" i="1"/>
  <c r="D458" i="1"/>
  <c r="D447" i="1"/>
  <c r="D453" i="1"/>
  <c r="D454" i="1"/>
  <c r="D452" i="1"/>
  <c r="D460" i="1"/>
  <c r="D456" i="1"/>
  <c r="D462" i="1"/>
  <c r="D463" i="1"/>
  <c r="D464" i="1"/>
  <c r="D465" i="1"/>
  <c r="D466" i="1"/>
  <c r="D467" i="1"/>
  <c r="D468" i="1"/>
  <c r="D470" i="1"/>
  <c r="D471" i="1"/>
  <c r="D469" i="1"/>
  <c r="D472" i="1"/>
  <c r="D473" i="1"/>
  <c r="D476" i="1"/>
  <c r="D477" i="1"/>
  <c r="D478" i="1"/>
  <c r="D481" i="1"/>
  <c r="D479" i="1"/>
  <c r="D480" i="1"/>
  <c r="D474" i="1"/>
  <c r="D475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558" i="1"/>
  <c r="D569" i="1"/>
  <c r="D536" i="1"/>
  <c r="D549" i="1"/>
  <c r="D525" i="1"/>
  <c r="D521" i="1"/>
  <c r="D528" i="1"/>
  <c r="D526" i="1"/>
  <c r="D553" i="1"/>
  <c r="D517" i="1"/>
  <c r="D527" i="1"/>
  <c r="D551" i="1"/>
  <c r="D550" i="1"/>
  <c r="D557" i="1"/>
  <c r="D522" i="1"/>
  <c r="D539" i="1"/>
  <c r="D559" i="1"/>
  <c r="D560" i="1"/>
  <c r="D509" i="1"/>
  <c r="D523" i="1"/>
  <c r="D510" i="1"/>
  <c r="D537" i="1"/>
  <c r="D529" i="1"/>
  <c r="D513" i="1"/>
  <c r="D561" i="1"/>
  <c r="D495" i="1"/>
  <c r="D567" i="1"/>
  <c r="D515" i="1"/>
  <c r="D545" i="1"/>
  <c r="D519" i="1"/>
  <c r="D496" i="1"/>
  <c r="D511" i="1"/>
  <c r="D530" i="1"/>
  <c r="D544" i="1"/>
  <c r="D541" i="1"/>
  <c r="D563" i="1"/>
  <c r="D535" i="1"/>
  <c r="D568" i="1"/>
  <c r="D503" i="1"/>
  <c r="D564" i="1"/>
  <c r="D555" i="1"/>
  <c r="D565" i="1"/>
  <c r="D531" i="1"/>
  <c r="D520" i="1"/>
  <c r="D552" i="1"/>
  <c r="D497" i="1"/>
  <c r="D524" i="1"/>
  <c r="D506" i="1"/>
  <c r="D562" i="1"/>
  <c r="D554" i="1"/>
  <c r="D514" i="1"/>
  <c r="D498" i="1"/>
  <c r="D499" i="1"/>
  <c r="D566" i="1"/>
  <c r="D512" i="1"/>
  <c r="D504" i="1"/>
  <c r="D505" i="1"/>
  <c r="D518" i="1"/>
  <c r="D532" i="1"/>
  <c r="D556" i="1"/>
  <c r="D533" i="1"/>
  <c r="D538" i="1"/>
  <c r="D516" i="1"/>
  <c r="D542" i="1"/>
  <c r="D546" i="1"/>
  <c r="D547" i="1"/>
  <c r="D507" i="1"/>
  <c r="D548" i="1"/>
  <c r="D570" i="1"/>
  <c r="D508" i="1"/>
  <c r="D571" i="1"/>
  <c r="D572" i="1"/>
  <c r="D534" i="1"/>
  <c r="D540" i="1"/>
  <c r="D543" i="1"/>
  <c r="D500" i="1"/>
  <c r="D501" i="1"/>
  <c r="D502" i="1"/>
  <c r="D574" i="1"/>
  <c r="D575" i="1"/>
  <c r="D573" i="1"/>
  <c r="D576" i="1"/>
  <c r="D577" i="1"/>
  <c r="D578" i="1"/>
  <c r="D579" i="1"/>
  <c r="D580" i="1"/>
  <c r="D581" i="1"/>
  <c r="D583" i="1"/>
  <c r="D582" i="1"/>
  <c r="D584" i="1"/>
  <c r="D585" i="1"/>
  <c r="D587" i="1"/>
  <c r="D588" i="1"/>
  <c r="D586" i="1"/>
  <c r="D589" i="1"/>
  <c r="D590" i="1"/>
  <c r="D591" i="1"/>
  <c r="D592" i="1"/>
  <c r="D593" i="1"/>
  <c r="D594" i="1"/>
  <c r="D595" i="1"/>
  <c r="D596" i="1"/>
  <c r="D597" i="1"/>
  <c r="D598" i="1"/>
  <c r="D602" i="1"/>
  <c r="D599" i="1"/>
  <c r="D603" i="1"/>
  <c r="D601" i="1"/>
  <c r="D600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6" i="1"/>
  <c r="D683" i="1"/>
  <c r="D684" i="1"/>
  <c r="D685" i="1"/>
  <c r="D687" i="1"/>
  <c r="D688" i="1"/>
  <c r="D690" i="1"/>
  <c r="D691" i="1"/>
  <c r="D692" i="1"/>
  <c r="D693" i="1"/>
  <c r="D694" i="1"/>
  <c r="D696" i="1"/>
  <c r="D695" i="1"/>
  <c r="D697" i="1"/>
  <c r="D698" i="1"/>
  <c r="D699" i="1"/>
  <c r="D700" i="1"/>
  <c r="D701" i="1"/>
  <c r="D702" i="1"/>
  <c r="D703" i="1"/>
  <c r="D708" i="1"/>
  <c r="D709" i="1"/>
  <c r="D704" i="1"/>
  <c r="D705" i="1"/>
  <c r="D718" i="1"/>
  <c r="D710" i="1"/>
  <c r="D711" i="1"/>
  <c r="D712" i="1"/>
  <c r="D713" i="1"/>
  <c r="D714" i="1"/>
  <c r="D706" i="1"/>
  <c r="D719" i="1"/>
  <c r="D715" i="1"/>
  <c r="D716" i="1"/>
  <c r="D720" i="1"/>
  <c r="D717" i="1"/>
  <c r="D707" i="1"/>
  <c r="D721" i="1"/>
  <c r="D722" i="1"/>
  <c r="D723" i="1"/>
  <c r="D724" i="1"/>
  <c r="D726" i="1"/>
  <c r="D725" i="1"/>
  <c r="D727" i="1"/>
  <c r="D729" i="1"/>
  <c r="D730" i="1"/>
  <c r="D731" i="1"/>
  <c r="D732" i="1"/>
  <c r="D733" i="1"/>
  <c r="D734" i="1"/>
  <c r="D738" i="1"/>
  <c r="D728" i="1"/>
  <c r="D735" i="1"/>
  <c r="D736" i="1"/>
  <c r="D737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5" i="1"/>
  <c r="D766" i="1"/>
  <c r="D767" i="1"/>
  <c r="D768" i="1"/>
  <c r="D776" i="1"/>
  <c r="D769" i="1"/>
  <c r="D763" i="1"/>
  <c r="D777" i="1"/>
  <c r="D770" i="1"/>
  <c r="D771" i="1"/>
  <c r="D778" i="1"/>
  <c r="D779" i="1"/>
  <c r="D772" i="1"/>
  <c r="D775" i="1"/>
  <c r="D781" i="1"/>
  <c r="D774" i="1"/>
  <c r="D780" i="1"/>
  <c r="D773" i="1"/>
  <c r="D764" i="1"/>
  <c r="D782" i="1"/>
  <c r="D783" i="1"/>
  <c r="D784" i="1"/>
  <c r="D785" i="1"/>
  <c r="D786" i="1"/>
  <c r="D787" i="1"/>
  <c r="D788" i="1"/>
  <c r="D789" i="1"/>
  <c r="D790" i="1"/>
  <c r="D791" i="1"/>
  <c r="D794" i="1"/>
  <c r="D798" i="1"/>
  <c r="D795" i="1"/>
  <c r="D796" i="1"/>
  <c r="D792" i="1"/>
  <c r="D797" i="1"/>
  <c r="D793" i="1"/>
  <c r="D799" i="1"/>
  <c r="D801" i="1"/>
  <c r="D802" i="1"/>
  <c r="D803" i="1"/>
  <c r="D804" i="1"/>
  <c r="D805" i="1"/>
  <c r="D800" i="1"/>
  <c r="D815" i="1"/>
  <c r="D806" i="1"/>
  <c r="D807" i="1"/>
  <c r="D808" i="1"/>
  <c r="D809" i="1"/>
  <c r="D810" i="1"/>
  <c r="D811" i="1"/>
  <c r="D812" i="1"/>
  <c r="D813" i="1"/>
  <c r="D814" i="1"/>
  <c r="D816" i="1"/>
  <c r="D818" i="1"/>
  <c r="D819" i="1"/>
  <c r="D817" i="1"/>
  <c r="D820" i="1"/>
  <c r="D821" i="1"/>
  <c r="D822" i="1"/>
  <c r="D826" i="1"/>
  <c r="D823" i="1"/>
  <c r="D824" i="1"/>
  <c r="D825" i="1"/>
  <c r="D827" i="1"/>
  <c r="D829" i="1"/>
  <c r="D828" i="1"/>
  <c r="D830" i="1"/>
  <c r="D832" i="1"/>
  <c r="D831" i="1"/>
  <c r="D833" i="1"/>
  <c r="D834" i="1"/>
  <c r="D839" i="1"/>
  <c r="D835" i="1"/>
  <c r="D846" i="1"/>
  <c r="D840" i="1"/>
  <c r="D836" i="1"/>
  <c r="D841" i="1"/>
  <c r="D842" i="1"/>
  <c r="D843" i="1"/>
  <c r="D837" i="1"/>
  <c r="D845" i="1"/>
  <c r="D838" i="1"/>
  <c r="D844" i="1"/>
  <c r="D847" i="1"/>
  <c r="D848" i="1"/>
  <c r="D849" i="1"/>
  <c r="D850" i="1"/>
  <c r="D851" i="1"/>
  <c r="D852" i="1"/>
  <c r="D854" i="1"/>
  <c r="D853" i="1"/>
  <c r="D855" i="1"/>
  <c r="D856" i="1"/>
  <c r="D857" i="1"/>
  <c r="D859" i="1"/>
  <c r="D860" i="1"/>
  <c r="D858" i="1"/>
  <c r="D861" i="1"/>
  <c r="D862" i="1"/>
  <c r="D863" i="1"/>
  <c r="D867" i="1"/>
  <c r="D868" i="1"/>
  <c r="D869" i="1"/>
  <c r="D870" i="1"/>
  <c r="D871" i="1"/>
  <c r="D872" i="1"/>
  <c r="D873" i="1"/>
  <c r="D880" i="1"/>
  <c r="D874" i="1"/>
  <c r="D875" i="1"/>
  <c r="D876" i="1"/>
  <c r="D877" i="1"/>
  <c r="D865" i="1"/>
  <c r="D864" i="1"/>
  <c r="D866" i="1"/>
  <c r="D878" i="1"/>
  <c r="D879" i="1"/>
  <c r="D881" i="1"/>
  <c r="D882" i="1"/>
  <c r="D883" i="1"/>
  <c r="D884" i="1"/>
  <c r="D885" i="1"/>
  <c r="D886" i="1"/>
  <c r="D887" i="1"/>
  <c r="D889" i="1"/>
  <c r="D891" i="1"/>
  <c r="D890" i="1"/>
  <c r="D892" i="1"/>
  <c r="D888" i="1"/>
  <c r="D893" i="1"/>
  <c r="D895" i="1"/>
  <c r="D923" i="1"/>
  <c r="D896" i="1"/>
  <c r="D897" i="1"/>
  <c r="D898" i="1"/>
  <c r="D933" i="1"/>
  <c r="D894" i="1"/>
  <c r="D899" i="1"/>
  <c r="D926" i="1"/>
  <c r="D934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27" i="1"/>
  <c r="D912" i="1"/>
  <c r="D913" i="1"/>
  <c r="D914" i="1"/>
  <c r="D928" i="1"/>
  <c r="D924" i="1"/>
  <c r="D935" i="1"/>
  <c r="D915" i="1"/>
  <c r="D916" i="1"/>
  <c r="D925" i="1"/>
  <c r="D917" i="1"/>
  <c r="D918" i="1"/>
  <c r="D929" i="1"/>
  <c r="D919" i="1"/>
  <c r="D930" i="1"/>
  <c r="D920" i="1"/>
  <c r="D921" i="1"/>
  <c r="D922" i="1"/>
  <c r="D931" i="1"/>
  <c r="D937" i="1"/>
  <c r="D932" i="1"/>
  <c r="D936" i="1"/>
  <c r="D938" i="1"/>
  <c r="D939" i="1"/>
  <c r="D940" i="1"/>
  <c r="D944" i="1"/>
  <c r="D941" i="1"/>
  <c r="D942" i="1"/>
  <c r="D943" i="1"/>
  <c r="D945" i="1"/>
  <c r="D946" i="1"/>
  <c r="D947" i="1"/>
  <c r="D948" i="1"/>
  <c r="D949" i="1"/>
  <c r="D950" i="1"/>
  <c r="D952" i="1"/>
  <c r="D953" i="1"/>
  <c r="D954" i="1"/>
  <c r="D961" i="1"/>
  <c r="D955" i="1"/>
  <c r="D956" i="1"/>
  <c r="D951" i="1"/>
  <c r="D957" i="1"/>
  <c r="D962" i="1"/>
  <c r="D959" i="1"/>
  <c r="D958" i="1"/>
  <c r="D960" i="1"/>
  <c r="D963" i="1"/>
  <c r="D964" i="1"/>
  <c r="D965" i="1"/>
  <c r="D966" i="1"/>
  <c r="D967" i="1"/>
  <c r="D975" i="1"/>
  <c r="D968" i="1"/>
  <c r="D969" i="1"/>
  <c r="D970" i="1"/>
  <c r="D971" i="1"/>
  <c r="D976" i="1"/>
  <c r="D972" i="1"/>
  <c r="D973" i="1"/>
  <c r="D974" i="1"/>
  <c r="D977" i="1"/>
  <c r="D978" i="1"/>
  <c r="D979" i="1"/>
  <c r="D980" i="1"/>
  <c r="D981" i="1"/>
  <c r="D982" i="1"/>
  <c r="D983" i="1"/>
  <c r="D984" i="1"/>
  <c r="D985" i="1"/>
  <c r="D987" i="1"/>
  <c r="D986" i="1"/>
  <c r="D988" i="1"/>
  <c r="D989" i="1"/>
  <c r="D992" i="1"/>
  <c r="D1012" i="1"/>
  <c r="D993" i="1"/>
  <c r="D990" i="1"/>
  <c r="D994" i="1"/>
  <c r="D995" i="1"/>
  <c r="D991" i="1"/>
  <c r="D996" i="1"/>
  <c r="D997" i="1"/>
  <c r="D998" i="1"/>
  <c r="D999" i="1"/>
  <c r="D1000" i="1"/>
  <c r="D1013" i="1"/>
  <c r="D1001" i="1"/>
  <c r="D1002" i="1"/>
  <c r="D1003" i="1"/>
  <c r="D1004" i="1"/>
  <c r="D1005" i="1"/>
  <c r="D1006" i="1"/>
  <c r="D1007" i="1"/>
  <c r="D1008" i="1"/>
  <c r="D1009" i="1"/>
  <c r="D1010" i="1"/>
  <c r="D1015" i="1"/>
  <c r="D1011" i="1"/>
  <c r="D1014" i="1"/>
  <c r="D1016" i="1"/>
  <c r="D1017" i="1"/>
  <c r="D1018" i="1"/>
  <c r="D1019" i="1"/>
  <c r="D1020" i="1"/>
  <c r="D1021" i="1"/>
  <c r="D1022" i="1"/>
  <c r="D1023" i="1"/>
  <c r="D1024" i="1"/>
  <c r="D1025" i="1"/>
  <c r="D1026" i="1"/>
  <c r="D1029" i="1"/>
  <c r="D1030" i="1"/>
  <c r="D1031" i="1"/>
  <c r="D1027" i="1"/>
  <c r="D1028" i="1"/>
  <c r="D1032" i="1"/>
  <c r="D1033" i="1"/>
  <c r="D1038" i="1"/>
  <c r="D1037" i="1"/>
  <c r="D1034" i="1"/>
  <c r="D1035" i="1"/>
  <c r="D1036" i="1"/>
  <c r="D1039" i="1"/>
  <c r="D1040" i="1"/>
  <c r="D1041" i="1"/>
  <c r="D1042" i="1"/>
  <c r="D1043" i="1"/>
  <c r="D1044" i="1"/>
  <c r="D1045" i="1"/>
  <c r="D2" i="1"/>
  <c r="B464" i="1"/>
  <c r="B759" i="1"/>
  <c r="B95" i="1"/>
  <c r="B886" i="1"/>
  <c r="B989" i="1"/>
  <c r="B19" i="1"/>
  <c r="B53" i="1"/>
  <c r="B799" i="1"/>
  <c r="B703" i="1"/>
  <c r="B261" i="1"/>
  <c r="B183" i="1"/>
  <c r="B816" i="1"/>
  <c r="B214" i="1"/>
  <c r="B863" i="1"/>
  <c r="B833" i="1"/>
  <c r="B558" i="1"/>
  <c r="B96" i="1"/>
  <c r="B963" i="1"/>
  <c r="B938" i="1"/>
  <c r="B446" i="1"/>
  <c r="B266" i="1"/>
  <c r="B834" i="1"/>
  <c r="B727" i="1"/>
  <c r="B12" i="1"/>
  <c r="B1032" i="1"/>
  <c r="B610" i="1"/>
  <c r="B309" i="1"/>
  <c r="B300" i="1"/>
  <c r="B205" i="1"/>
  <c r="B581" i="1"/>
  <c r="B44" i="1"/>
  <c r="B293" i="1"/>
  <c r="B1017" i="1"/>
  <c r="B939" i="1"/>
  <c r="B310" i="1"/>
  <c r="B311" i="1"/>
  <c r="B473" i="1"/>
  <c r="B312" i="1"/>
  <c r="B585" i="1"/>
  <c r="B827" i="1"/>
  <c r="B964" i="1"/>
  <c r="B7" i="1"/>
  <c r="B173" i="1"/>
  <c r="B97" i="1"/>
  <c r="B592" i="1"/>
  <c r="B887" i="1"/>
  <c r="B485" i="1"/>
  <c r="B889" i="1"/>
  <c r="B977" i="1"/>
  <c r="B945" i="1"/>
  <c r="B313" i="1"/>
  <c r="B847" i="1"/>
  <c r="B940" i="1"/>
  <c r="B314" i="1"/>
  <c r="B240" i="1"/>
  <c r="B983" i="1"/>
  <c r="B966" i="1"/>
  <c r="B755" i="1"/>
  <c r="B343" i="1"/>
  <c r="B149" i="1"/>
  <c r="B232" i="1"/>
  <c r="B315" i="1"/>
  <c r="B891" i="1"/>
  <c r="B790" i="1"/>
  <c r="B1016" i="1"/>
  <c r="B740" i="1"/>
  <c r="B344" i="1"/>
  <c r="B593" i="1"/>
  <c r="B857" i="1"/>
  <c r="B1039" i="1"/>
  <c r="B345" i="1"/>
  <c r="B839" i="1"/>
  <c r="B423" i="1"/>
  <c r="B851" i="1"/>
  <c r="B1026" i="1"/>
  <c r="B569" i="1"/>
  <c r="B276" i="1"/>
  <c r="B316" i="1"/>
  <c r="B856" i="1"/>
  <c r="B298" i="1"/>
  <c r="B784" i="1"/>
  <c r="B765" i="1"/>
  <c r="B268" i="1"/>
  <c r="B317" i="1"/>
  <c r="B188" i="1"/>
  <c r="B536" i="1"/>
  <c r="B6" i="1"/>
  <c r="B753" i="1"/>
  <c r="B283" i="1"/>
  <c r="B346" i="1"/>
  <c r="B318" i="1"/>
  <c r="B103" i="1"/>
  <c r="B235" i="1"/>
  <c r="B175" i="1"/>
  <c r="B10" i="1"/>
  <c r="B319" i="1"/>
  <c r="B549" i="1"/>
  <c r="B525" i="1"/>
  <c r="B726" i="1"/>
  <c r="B1041" i="1"/>
  <c r="B949" i="1"/>
  <c r="B338" i="1"/>
  <c r="B5" i="1"/>
  <c r="B339" i="1"/>
  <c r="B835" i="1"/>
  <c r="B347" i="1"/>
  <c r="B965" i="1"/>
  <c r="B832" i="1"/>
  <c r="B1033" i="1"/>
  <c r="B265" i="1"/>
  <c r="B702" i="1"/>
  <c r="B890" i="1"/>
  <c r="B521" i="1"/>
  <c r="B292" i="1"/>
  <c r="B729" i="1"/>
  <c r="B948" i="1"/>
  <c r="B348" i="1"/>
  <c r="B741" i="1"/>
  <c r="B528" i="1"/>
  <c r="B201" i="1"/>
  <c r="B686" i="1"/>
  <c r="B683" i="1"/>
  <c r="B787" i="1"/>
  <c r="B607" i="1"/>
  <c r="B611" i="1"/>
  <c r="B273" i="1"/>
  <c r="B947" i="1"/>
  <c r="B526" i="1"/>
  <c r="B596" i="1"/>
  <c r="B846" i="1"/>
  <c r="B57" i="1"/>
  <c r="B228" i="1"/>
  <c r="B723" i="1"/>
  <c r="B553" i="1"/>
  <c r="B174" i="1"/>
  <c r="B320" i="1"/>
  <c r="B517" i="1"/>
  <c r="B349" i="1"/>
  <c r="B445" i="1"/>
  <c r="B281" i="1"/>
  <c r="B290" i="1"/>
  <c r="B895" i="1"/>
  <c r="B350" i="1"/>
  <c r="B321" i="1"/>
  <c r="B579" i="1"/>
  <c r="B104" i="1"/>
  <c r="B700" i="1"/>
  <c r="B424" i="1"/>
  <c r="B150" i="1"/>
  <c r="B527" i="1"/>
  <c r="B725" i="1"/>
  <c r="B105" i="1"/>
  <c r="B693" i="1"/>
  <c r="B414" i="1"/>
  <c r="B923" i="1"/>
  <c r="B351" i="1"/>
  <c r="B285" i="1"/>
  <c r="B463" i="1"/>
  <c r="B946" i="1"/>
  <c r="B818" i="1"/>
  <c r="B708" i="1"/>
  <c r="B580" i="1"/>
  <c r="B896" i="1"/>
  <c r="B106" i="1"/>
  <c r="B425" i="1"/>
  <c r="B286" i="1"/>
  <c r="B277" i="1"/>
  <c r="B322" i="1"/>
  <c r="B98" i="1"/>
  <c r="B289" i="1"/>
  <c r="B99" i="1"/>
  <c r="B981" i="1"/>
  <c r="B760" i="1"/>
  <c r="B761" i="1"/>
  <c r="B107" i="1"/>
  <c r="B352" i="1"/>
  <c r="B696" i="1"/>
  <c r="B897" i="1"/>
  <c r="B163" i="1"/>
  <c r="B108" i="1"/>
  <c r="B577" i="1"/>
  <c r="B597" i="1"/>
  <c r="B353" i="1"/>
  <c r="B697" i="1"/>
  <c r="B574" i="1"/>
  <c r="B575" i="1"/>
  <c r="B354" i="1"/>
  <c r="B22" i="1"/>
  <c r="B551" i="1"/>
  <c r="B109" i="1"/>
  <c r="B801" i="1"/>
  <c r="B867" i="1"/>
  <c r="B752" i="1"/>
  <c r="B1018" i="1"/>
  <c r="B898" i="1"/>
  <c r="B110" i="1"/>
  <c r="B236" i="1"/>
  <c r="B267" i="1"/>
  <c r="B23" i="1"/>
  <c r="B751" i="1"/>
  <c r="B111" i="1"/>
  <c r="B416" i="1"/>
  <c r="B355" i="1"/>
  <c r="B58" i="1"/>
  <c r="B356" i="1"/>
  <c r="B225" i="1"/>
  <c r="B158" i="1"/>
  <c r="B682" i="1"/>
  <c r="B43" i="1"/>
  <c r="B323" i="1"/>
  <c r="B1029" i="1"/>
  <c r="B933" i="1"/>
  <c r="B687" i="1"/>
  <c r="B56" i="1"/>
  <c r="B550" i="1"/>
  <c r="B602" i="1"/>
  <c r="B324" i="1"/>
  <c r="B189" i="1"/>
  <c r="B357" i="1"/>
  <c r="B766" i="1"/>
  <c r="B59" i="1"/>
  <c r="B767" i="1"/>
  <c r="B358" i="1"/>
  <c r="B325" i="1"/>
  <c r="B274" i="1"/>
  <c r="B112" i="1"/>
  <c r="B691" i="1"/>
  <c r="B612" i="1"/>
  <c r="B992" i="1"/>
  <c r="B359" i="1"/>
  <c r="B465" i="1"/>
  <c r="B1012" i="1"/>
  <c r="B494" i="1"/>
  <c r="B60" i="1"/>
  <c r="B894" i="1"/>
  <c r="B486" i="1"/>
  <c r="B747" i="1"/>
  <c r="B360" i="1"/>
  <c r="B768" i="1"/>
  <c r="B61" i="1"/>
  <c r="B587" i="1"/>
  <c r="B190" i="1"/>
  <c r="B694" i="1"/>
  <c r="B819" i="1"/>
  <c r="B256" i="1"/>
  <c r="B599" i="1"/>
  <c r="B462" i="1"/>
  <c r="B151" i="1"/>
  <c r="B246" i="1"/>
  <c r="B437" i="1"/>
  <c r="B361" i="1"/>
  <c r="B899" i="1"/>
  <c r="B208" i="1"/>
  <c r="B362" i="1"/>
  <c r="B180" i="1"/>
  <c r="B993" i="1"/>
  <c r="B113" i="1"/>
  <c r="B278" i="1"/>
  <c r="B746" i="1"/>
  <c r="B557" i="1"/>
  <c r="B440" i="1"/>
  <c r="B467" i="1"/>
  <c r="B247" i="1"/>
  <c r="B522" i="1"/>
  <c r="B926" i="1"/>
  <c r="B262" i="1"/>
  <c r="B20" i="1"/>
  <c r="B539" i="1"/>
  <c r="B326" i="1"/>
  <c r="B164" i="1"/>
  <c r="B114" i="1"/>
  <c r="B209" i="1"/>
  <c r="B363" i="1"/>
  <c r="B868" i="1"/>
  <c r="B178" i="1"/>
  <c r="B287" i="1"/>
  <c r="B364" i="1"/>
  <c r="B559" i="1"/>
  <c r="B35" i="1"/>
  <c r="B591" i="1"/>
  <c r="B302" i="1"/>
  <c r="B365" i="1"/>
  <c r="B159" i="1"/>
  <c r="B366" i="1"/>
  <c r="B869" i="1"/>
  <c r="B203" i="1"/>
  <c r="B724" i="1"/>
  <c r="B870" i="1"/>
  <c r="B62" i="1"/>
  <c r="B367" i="1"/>
  <c r="B63" i="1"/>
  <c r="B217" i="1"/>
  <c r="B990" i="1"/>
  <c r="B967" i="1"/>
  <c r="B1038" i="1"/>
  <c r="B952" i="1"/>
  <c r="B934" i="1"/>
  <c r="B900" i="1"/>
  <c r="B754" i="1"/>
  <c r="B978" i="1"/>
  <c r="B608" i="1"/>
  <c r="B603" i="1"/>
  <c r="B64" i="1"/>
  <c r="B901" i="1"/>
  <c r="B368" i="1"/>
  <c r="B944" i="1"/>
  <c r="B115" i="1"/>
  <c r="B902" i="1"/>
  <c r="B776" i="1"/>
  <c r="B994" i="1"/>
  <c r="B583" i="1"/>
  <c r="B282" i="1"/>
  <c r="B369" i="1"/>
  <c r="B89" i="1"/>
  <c r="B903" i="1"/>
  <c r="B584" i="1"/>
  <c r="B470" i="1"/>
  <c r="B327" i="1"/>
  <c r="B65" i="1"/>
  <c r="B560" i="1"/>
  <c r="B802" i="1"/>
  <c r="B871" i="1"/>
  <c r="B904" i="1"/>
  <c r="B872" i="1"/>
  <c r="B803" i="1"/>
  <c r="B263" i="1"/>
  <c r="B370" i="1"/>
  <c r="B701" i="1"/>
  <c r="B371" i="1"/>
  <c r="B116" i="1"/>
  <c r="B248" i="1"/>
  <c r="B873" i="1"/>
  <c r="B905" i="1"/>
  <c r="B328" i="1"/>
  <c r="B750" i="1"/>
  <c r="B906" i="1"/>
  <c r="B601" i="1"/>
  <c r="B995" i="1"/>
  <c r="B804" i="1"/>
  <c r="B372" i="1"/>
  <c r="B231" i="1"/>
  <c r="B249" i="1"/>
  <c r="B117" i="1"/>
  <c r="B907" i="1"/>
  <c r="B805" i="1"/>
  <c r="B991" i="1"/>
  <c r="B373" i="1"/>
  <c r="B573" i="1"/>
  <c r="B4" i="1"/>
  <c r="B996" i="1"/>
  <c r="B908" i="1"/>
  <c r="B238" i="1"/>
  <c r="B118" i="1"/>
  <c r="B374" i="1"/>
  <c r="B509" i="1"/>
  <c r="B191" i="1"/>
  <c r="B582" i="1"/>
  <c r="B466" i="1"/>
  <c r="B24" i="1"/>
  <c r="B997" i="1"/>
  <c r="B177" i="1"/>
  <c r="B119" i="1"/>
  <c r="B800" i="1"/>
  <c r="B36" i="1"/>
  <c r="B998" i="1"/>
  <c r="B66" i="1"/>
  <c r="B749" i="1"/>
  <c r="B523" i="1"/>
  <c r="B953" i="1"/>
  <c r="B769" i="1"/>
  <c r="B613" i="1"/>
  <c r="B257" i="1"/>
  <c r="B487" i="1"/>
  <c r="B783" i="1"/>
  <c r="B578" i="1"/>
  <c r="B375" i="1"/>
  <c r="B600" i="1"/>
  <c r="B880" i="1"/>
  <c r="B181" i="1"/>
  <c r="B67" i="1"/>
  <c r="B376" i="1"/>
  <c r="B199" i="1"/>
  <c r="B510" i="1"/>
  <c r="B184" i="1"/>
  <c r="B684" i="1"/>
  <c r="B68" i="1"/>
  <c r="B874" i="1"/>
  <c r="B218" i="1"/>
  <c r="B999" i="1"/>
  <c r="B69" i="1"/>
  <c r="B909" i="1"/>
  <c r="B614" i="1"/>
  <c r="B54" i="1"/>
  <c r="B165" i="1"/>
  <c r="B2" i="1"/>
  <c r="B537" i="1"/>
  <c r="B529" i="1"/>
  <c r="B875" i="1"/>
  <c r="B237" i="1"/>
  <c r="B688" i="1"/>
  <c r="B910" i="1"/>
  <c r="B377" i="1"/>
  <c r="B815" i="1"/>
  <c r="B239" i="1"/>
  <c r="B484" i="1"/>
  <c r="B378" i="1"/>
  <c r="B911" i="1"/>
  <c r="B927" i="1"/>
  <c r="B1000" i="1"/>
  <c r="B379" i="1"/>
  <c r="B912" i="1"/>
  <c r="B975" i="1"/>
  <c r="B70" i="1"/>
  <c r="B259" i="1"/>
  <c r="B71" i="1"/>
  <c r="B25" i="1"/>
  <c r="B215" i="1"/>
  <c r="B709" i="1"/>
  <c r="B426" i="1"/>
  <c r="B984" i="1"/>
  <c r="B488" i="1"/>
  <c r="B789" i="1"/>
  <c r="B120" i="1"/>
  <c r="B859" i="1"/>
  <c r="B513" i="1"/>
  <c r="B704" i="1"/>
  <c r="B561" i="1"/>
  <c r="B705" i="1"/>
  <c r="B72" i="1"/>
  <c r="B968" i="1"/>
  <c r="B73" i="1"/>
  <c r="B291" i="1"/>
  <c r="B74" i="1"/>
  <c r="B121" i="1"/>
  <c r="B75" i="1"/>
  <c r="B76" i="1"/>
  <c r="B380" i="1"/>
  <c r="B615" i="1"/>
  <c r="B122" i="1"/>
  <c r="B329" i="1"/>
  <c r="B427" i="1"/>
  <c r="B77" i="1"/>
  <c r="B495" i="1"/>
  <c r="B18" i="1"/>
  <c r="B806" i="1"/>
  <c r="B567" i="1"/>
  <c r="B90" i="1"/>
  <c r="B763" i="1"/>
  <c r="B243" i="1"/>
  <c r="B786" i="1"/>
  <c r="B330" i="1"/>
  <c r="B913" i="1"/>
  <c r="B1019" i="1"/>
  <c r="B123" i="1"/>
  <c r="B381" i="1"/>
  <c r="B299" i="1"/>
  <c r="B185" i="1"/>
  <c r="B382" i="1"/>
  <c r="B515" i="1"/>
  <c r="B876" i="1"/>
  <c r="B124" i="1"/>
  <c r="B15" i="1"/>
  <c r="B100" i="1"/>
  <c r="B545" i="1"/>
  <c r="B78" i="1"/>
  <c r="B616" i="1"/>
  <c r="B383" i="1"/>
  <c r="B192" i="1"/>
  <c r="B914" i="1"/>
  <c r="B969" i="1"/>
  <c r="B617" i="1"/>
  <c r="B125" i="1"/>
  <c r="B1013" i="1"/>
  <c r="B79" i="1"/>
  <c r="B807" i="1"/>
  <c r="B384" i="1"/>
  <c r="B385" i="1"/>
  <c r="B718" i="1"/>
  <c r="B126" i="1"/>
  <c r="B13" i="1"/>
  <c r="B618" i="1"/>
  <c r="B619" i="1"/>
  <c r="B877" i="1"/>
  <c r="B250" i="1"/>
  <c r="B127" i="1"/>
  <c r="B777" i="1"/>
  <c r="B331" i="1"/>
  <c r="B80" i="1"/>
  <c r="B270" i="1"/>
  <c r="B817" i="1"/>
  <c r="B428" i="1"/>
  <c r="B710" i="1"/>
  <c r="B820" i="1"/>
  <c r="B808" i="1"/>
  <c r="B928" i="1"/>
  <c r="B386" i="1"/>
  <c r="B1001" i="1"/>
  <c r="B193" i="1"/>
  <c r="B840" i="1"/>
  <c r="B685" i="1"/>
  <c r="B924" i="1"/>
  <c r="B160" i="1"/>
  <c r="B194" i="1"/>
  <c r="B387" i="1"/>
  <c r="B730" i="1"/>
  <c r="B195" i="1"/>
  <c r="B216" i="1"/>
  <c r="B476" i="1"/>
  <c r="B128" i="1"/>
  <c r="B954" i="1"/>
  <c r="B429" i="1"/>
  <c r="B388" i="1"/>
  <c r="B970" i="1"/>
  <c r="B264" i="1"/>
  <c r="B731" i="1"/>
  <c r="B594" i="1"/>
  <c r="B389" i="1"/>
  <c r="B620" i="1"/>
  <c r="B829" i="1"/>
  <c r="B1002" i="1"/>
  <c r="B390" i="1"/>
  <c r="B81" i="1"/>
  <c r="B471" i="1"/>
  <c r="B129" i="1"/>
  <c r="B836" i="1"/>
  <c r="B391" i="1"/>
  <c r="B770" i="1"/>
  <c r="B82" i="1"/>
  <c r="B332" i="1"/>
  <c r="B1003" i="1"/>
  <c r="B935" i="1"/>
  <c r="B219" i="1"/>
  <c r="B279" i="1"/>
  <c r="B519" i="1"/>
  <c r="B915" i="1"/>
  <c r="B496" i="1"/>
  <c r="B1037" i="1"/>
  <c r="B220" i="1"/>
  <c r="B791" i="1"/>
  <c r="B392" i="1"/>
  <c r="B711" i="1"/>
  <c r="B916" i="1"/>
  <c r="B1004" i="1"/>
  <c r="B865" i="1"/>
  <c r="B732" i="1"/>
  <c r="B821" i="1"/>
  <c r="B771" i="1"/>
  <c r="B169" i="1"/>
  <c r="B864" i="1"/>
  <c r="B251" i="1"/>
  <c r="B511" i="1"/>
  <c r="B530" i="1"/>
  <c r="B1020" i="1"/>
  <c r="B971" i="1"/>
  <c r="B26" i="1"/>
  <c r="B469" i="1"/>
  <c r="B544" i="1"/>
  <c r="B130" i="1"/>
  <c r="B976" i="1"/>
  <c r="B430" i="1"/>
  <c r="B866" i="1"/>
  <c r="B431" i="1"/>
  <c r="B393" i="1"/>
  <c r="B541" i="1"/>
  <c r="B563" i="1"/>
  <c r="B152" i="1"/>
  <c r="B394" i="1"/>
  <c r="B432" i="1"/>
  <c r="B712" i="1"/>
  <c r="B252" i="1"/>
  <c r="B1021" i="1"/>
  <c r="B778" i="1"/>
  <c r="B925" i="1"/>
  <c r="B472" i="1"/>
  <c r="B822" i="1"/>
  <c r="B395" i="1"/>
  <c r="B621" i="1"/>
  <c r="B229" i="1"/>
  <c r="B27" i="1"/>
  <c r="B961" i="1"/>
  <c r="B303" i="1"/>
  <c r="B794" i="1"/>
  <c r="B713" i="1"/>
  <c r="B153" i="1"/>
  <c r="B917" i="1"/>
  <c r="B131" i="1"/>
  <c r="B535" i="1"/>
  <c r="B154" i="1"/>
  <c r="B918" i="1"/>
  <c r="B28" i="1"/>
  <c r="B733" i="1"/>
  <c r="B955" i="1"/>
  <c r="B83" i="1"/>
  <c r="B210" i="1"/>
  <c r="B477" i="1"/>
  <c r="B622" i="1"/>
  <c r="B623" i="1"/>
  <c r="B489" i="1"/>
  <c r="B45" i="1"/>
  <c r="B624" i="1"/>
  <c r="B929" i="1"/>
  <c r="B1005" i="1"/>
  <c r="B734" i="1"/>
  <c r="B568" i="1"/>
  <c r="B478" i="1"/>
  <c r="B1034" i="1"/>
  <c r="B714" i="1"/>
  <c r="B503" i="1"/>
  <c r="B956" i="1"/>
  <c r="B333" i="1"/>
  <c r="B396" i="1"/>
  <c r="B564" i="1"/>
  <c r="B555" i="1"/>
  <c r="B132" i="1"/>
  <c r="B221" i="1"/>
  <c r="B809" i="1"/>
  <c r="B565" i="1"/>
  <c r="B698" i="1"/>
  <c r="B444" i="1"/>
  <c r="B595" i="1"/>
  <c r="B706" i="1"/>
  <c r="B979" i="1"/>
  <c r="B304" i="1"/>
  <c r="B719" i="1"/>
  <c r="B919" i="1"/>
  <c r="B810" i="1"/>
  <c r="B828" i="1"/>
  <c r="B841" i="1"/>
  <c r="B133" i="1"/>
  <c r="B48" i="1"/>
  <c r="B598" i="1"/>
  <c r="B715" i="1"/>
  <c r="B29" i="1"/>
  <c r="B531" i="1"/>
  <c r="B930" i="1"/>
  <c r="B222" i="1"/>
  <c r="B84" i="1"/>
  <c r="B334" i="1"/>
  <c r="B223" i="1"/>
  <c r="B826" i="1"/>
  <c r="B951" i="1"/>
  <c r="B134" i="1"/>
  <c r="B1006" i="1"/>
  <c r="B305" i="1"/>
  <c r="B253" i="1"/>
  <c r="B920" i="1"/>
  <c r="B1007" i="1"/>
  <c r="B588" i="1"/>
  <c r="B135" i="1"/>
  <c r="B842" i="1"/>
  <c r="B625" i="1"/>
  <c r="B626" i="1"/>
  <c r="B182" i="1"/>
  <c r="B738" i="1"/>
  <c r="B520" i="1"/>
  <c r="B254" i="1"/>
  <c r="B1008" i="1"/>
  <c r="B849" i="1"/>
  <c r="B136" i="1"/>
  <c r="B921" i="1"/>
  <c r="B690" i="1"/>
  <c r="B728" i="1"/>
  <c r="B831" i="1"/>
  <c r="B137" i="1"/>
  <c r="B823" i="1"/>
  <c r="B30" i="1"/>
  <c r="B138" i="1"/>
  <c r="B397" i="1"/>
  <c r="B878" i="1"/>
  <c r="B161" i="1"/>
  <c r="B735" i="1"/>
  <c r="B552" i="1"/>
  <c r="B497" i="1"/>
  <c r="B1030" i="1"/>
  <c r="B779" i="1"/>
  <c r="B297" i="1"/>
  <c r="B524" i="1"/>
  <c r="B1031" i="1"/>
  <c r="B922" i="1"/>
  <c r="B736" i="1"/>
  <c r="B1009" i="1"/>
  <c r="B506" i="1"/>
  <c r="B260" i="1"/>
  <c r="B562" i="1"/>
  <c r="B941" i="1"/>
  <c r="B554" i="1"/>
  <c r="B811" i="1"/>
  <c r="B139" i="1"/>
  <c r="B340" i="1"/>
  <c r="B398" i="1"/>
  <c r="B306" i="1"/>
  <c r="B196" i="1"/>
  <c r="B399" i="1"/>
  <c r="B140" i="1"/>
  <c r="B40" i="1"/>
  <c r="B400" i="1"/>
  <c r="B401" i="1"/>
  <c r="B798" i="1"/>
  <c r="B233" i="1"/>
  <c r="B879" i="1"/>
  <c r="B514" i="1"/>
  <c r="B179" i="1"/>
  <c r="B141" i="1"/>
  <c r="B772" i="1"/>
  <c r="B586" i="1"/>
  <c r="B1010" i="1"/>
  <c r="B1042" i="1"/>
  <c r="B627" i="1"/>
  <c r="B628" i="1"/>
  <c r="B296" i="1"/>
  <c r="B483" i="1"/>
  <c r="B402" i="1"/>
  <c r="B403" i="1"/>
  <c r="B481" i="1"/>
  <c r="B200" i="1"/>
  <c r="B498" i="1"/>
  <c r="B716" i="1"/>
  <c r="B589" i="1"/>
  <c r="B972" i="1"/>
  <c r="B11" i="1"/>
  <c r="B335" i="1"/>
  <c r="B85" i="1"/>
  <c r="B211" i="1"/>
  <c r="B629" i="1"/>
  <c r="B812" i="1"/>
  <c r="B241" i="1"/>
  <c r="B31" i="1"/>
  <c r="B931" i="1"/>
  <c r="B404" i="1"/>
  <c r="B86" i="1"/>
  <c r="B860" i="1"/>
  <c r="B212" i="1"/>
  <c r="B957" i="1"/>
  <c r="B795" i="1"/>
  <c r="B405" i="1"/>
  <c r="B590" i="1"/>
  <c r="B499" i="1"/>
  <c r="B406" i="1"/>
  <c r="B142" i="1"/>
  <c r="B433" i="1"/>
  <c r="B566" i="1"/>
  <c r="B143" i="1"/>
  <c r="B144" i="1"/>
  <c r="B881" i="1"/>
  <c r="B630" i="1"/>
  <c r="B1035" i="1"/>
  <c r="B512" i="1"/>
  <c r="B294" i="1"/>
  <c r="B788" i="1"/>
  <c r="B434" i="1"/>
  <c r="B14" i="1"/>
  <c r="B824" i="1"/>
  <c r="B207" i="1"/>
  <c r="B843" i="1"/>
  <c r="B145" i="1"/>
  <c r="B504" i="1"/>
  <c r="B479" i="1"/>
  <c r="B985" i="1"/>
  <c r="B882" i="1"/>
  <c r="B883" i="1"/>
  <c r="B631" i="1"/>
  <c r="B796" i="1"/>
  <c r="B155" i="1"/>
  <c r="B435" i="1"/>
  <c r="B46" i="1"/>
  <c r="B42" i="1"/>
  <c r="B792" i="1"/>
  <c r="B884" i="1"/>
  <c r="B605" i="1"/>
  <c r="B47" i="1"/>
  <c r="B681" i="1"/>
  <c r="B722" i="1"/>
  <c r="B490" i="1"/>
  <c r="B937" i="1"/>
  <c r="B632" i="1"/>
  <c r="B505" i="1"/>
  <c r="B441" i="1"/>
  <c r="B962" i="1"/>
  <c r="B162" i="1"/>
  <c r="B491" i="1"/>
  <c r="B633" i="1"/>
  <c r="B850" i="1"/>
  <c r="B1044" i="1"/>
  <c r="B1022" i="1"/>
  <c r="B480" i="1"/>
  <c r="B837" i="1"/>
  <c r="B1015" i="1"/>
  <c r="B885" i="1"/>
  <c r="B518" i="1"/>
  <c r="B634" i="1"/>
  <c r="B301" i="1"/>
  <c r="B407" i="1"/>
  <c r="B492" i="1"/>
  <c r="B532" i="1"/>
  <c r="B52" i="1"/>
  <c r="B635" i="1"/>
  <c r="B417" i="1"/>
  <c r="B41" i="1"/>
  <c r="B408" i="1"/>
  <c r="B959" i="1"/>
  <c r="B8" i="1"/>
  <c r="B636" i="1"/>
  <c r="B720" i="1"/>
  <c r="B493" i="1"/>
  <c r="B556" i="1"/>
  <c r="B436" i="1"/>
  <c r="B87" i="1"/>
  <c r="B91" i="1"/>
  <c r="B689" i="1"/>
  <c r="B32" i="1"/>
  <c r="B146" i="1"/>
  <c r="B797" i="1"/>
  <c r="B756" i="1"/>
  <c r="B852" i="1"/>
  <c r="B49" i="1"/>
  <c r="B858" i="1"/>
  <c r="B409" i="1"/>
  <c r="B854" i="1"/>
  <c r="B604" i="1"/>
  <c r="B307" i="1"/>
  <c r="B410" i="1"/>
  <c r="B942" i="1"/>
  <c r="B932" i="1"/>
  <c r="B748" i="1"/>
  <c r="B206" i="1"/>
  <c r="B637" i="1"/>
  <c r="B411" i="1"/>
  <c r="B782" i="1"/>
  <c r="B638" i="1"/>
  <c r="B213" i="1"/>
  <c r="B533" i="1"/>
  <c r="B147" i="1"/>
  <c r="B692" i="1"/>
  <c r="B1040" i="1"/>
  <c r="B1023" i="1"/>
  <c r="B468" i="1"/>
  <c r="B93" i="1"/>
  <c r="B269" i="1"/>
  <c r="B17" i="1"/>
  <c r="B275" i="1"/>
  <c r="B474" i="1"/>
  <c r="B785" i="1"/>
  <c r="B853" i="1"/>
  <c r="B341" i="1"/>
  <c r="B775" i="1"/>
  <c r="B3" i="1"/>
  <c r="B639" i="1"/>
  <c r="B1024" i="1"/>
  <c r="B295" i="1"/>
  <c r="B412" i="1"/>
  <c r="B271" i="1"/>
  <c r="B418" i="1"/>
  <c r="B950" i="1"/>
  <c r="B640" i="1"/>
  <c r="B92" i="1"/>
  <c r="B342" i="1"/>
  <c r="B415" i="1"/>
  <c r="B413" i="1"/>
  <c r="B538" i="1"/>
  <c r="B516" i="1"/>
  <c r="B226" i="1"/>
  <c r="B542" i="1"/>
  <c r="B606" i="1"/>
  <c r="B576" i="1"/>
  <c r="B973" i="1"/>
  <c r="B242" i="1"/>
  <c r="B781" i="1"/>
  <c r="B641" i="1"/>
  <c r="B157" i="1"/>
  <c r="B230" i="1"/>
  <c r="B336" i="1"/>
  <c r="B845" i="1"/>
  <c r="B50" i="1"/>
  <c r="B848" i="1"/>
  <c r="B757" i="1"/>
  <c r="B475" i="1"/>
  <c r="B936" i="1"/>
  <c r="B1027" i="1"/>
  <c r="B288" i="1"/>
  <c r="B170" i="1"/>
  <c r="B461" i="1"/>
  <c r="B987" i="1"/>
  <c r="B758" i="1"/>
  <c r="B459" i="1"/>
  <c r="B774" i="1"/>
  <c r="B546" i="1"/>
  <c r="B455" i="1"/>
  <c r="B737" i="1"/>
  <c r="B742" i="1"/>
  <c r="B1036" i="1"/>
  <c r="B699" i="1"/>
  <c r="B609" i="1"/>
  <c r="B642" i="1"/>
  <c r="B643" i="1"/>
  <c r="B988" i="1"/>
  <c r="B547" i="1"/>
  <c r="B644" i="1"/>
  <c r="B448" i="1"/>
  <c r="B943" i="1"/>
  <c r="B645" i="1"/>
  <c r="B94" i="1"/>
  <c r="B646" i="1"/>
  <c r="B647" i="1"/>
  <c r="B982" i="1"/>
  <c r="B449" i="1"/>
  <c r="B986" i="1"/>
  <c r="B1028" i="1"/>
  <c r="B861" i="1"/>
  <c r="B648" i="1"/>
  <c r="B450" i="1"/>
  <c r="B284" i="1"/>
  <c r="B451" i="1"/>
  <c r="B649" i="1"/>
  <c r="B148" i="1"/>
  <c r="B457" i="1"/>
  <c r="B650" i="1"/>
  <c r="B780" i="1"/>
  <c r="B855" i="1"/>
  <c r="B234" i="1"/>
  <c r="B227" i="1"/>
  <c r="B458" i="1"/>
  <c r="B862" i="1"/>
  <c r="B167" i="1"/>
  <c r="B1025" i="1"/>
  <c r="B176" i="1"/>
  <c r="B739" i="1"/>
  <c r="B1043" i="1"/>
  <c r="B651" i="1"/>
  <c r="B745" i="1"/>
  <c r="B198" i="1"/>
  <c r="B652" i="1"/>
  <c r="B773" i="1"/>
  <c r="B980" i="1"/>
  <c r="B653" i="1"/>
  <c r="B654" i="1"/>
  <c r="B655" i="1"/>
  <c r="B507" i="1"/>
  <c r="B548" i="1"/>
  <c r="B570" i="1"/>
  <c r="B101" i="1"/>
  <c r="B447" i="1"/>
  <c r="B508" i="1"/>
  <c r="B571" i="1"/>
  <c r="B280" i="1"/>
  <c r="B572" i="1"/>
  <c r="B830" i="1"/>
  <c r="B453" i="1"/>
  <c r="B454" i="1"/>
  <c r="B695" i="1"/>
  <c r="B9" i="1"/>
  <c r="B202" i="1"/>
  <c r="B793" i="1"/>
  <c r="B156" i="1"/>
  <c r="B656" i="1"/>
  <c r="B452" i="1"/>
  <c r="B33" i="1"/>
  <c r="B974" i="1"/>
  <c r="B102" i="1"/>
  <c r="B657" i="1"/>
  <c r="B204" i="1"/>
  <c r="B482" i="1"/>
  <c r="B534" i="1"/>
  <c r="B166" i="1"/>
  <c r="B658" i="1"/>
  <c r="B659" i="1"/>
  <c r="B460" i="1"/>
  <c r="B660" i="1"/>
  <c r="B892" i="1"/>
  <c r="B661" i="1"/>
  <c r="B662" i="1"/>
  <c r="B663" i="1"/>
  <c r="B664" i="1"/>
  <c r="B419" i="1"/>
  <c r="B665" i="1"/>
  <c r="B666" i="1"/>
  <c r="B540" i="1"/>
  <c r="B55" i="1"/>
  <c r="B667" i="1"/>
  <c r="B1045" i="1"/>
  <c r="B337" i="1"/>
  <c r="B717" i="1"/>
  <c r="B668" i="1"/>
  <c r="B669" i="1"/>
  <c r="B670" i="1"/>
  <c r="B21" i="1"/>
  <c r="B671" i="1"/>
  <c r="B172" i="1"/>
  <c r="B456" i="1"/>
  <c r="B672" i="1"/>
  <c r="B673" i="1"/>
  <c r="B825" i="1"/>
  <c r="B34" i="1"/>
  <c r="B674" i="1"/>
  <c r="B543" i="1"/>
  <c r="B743" i="1"/>
  <c r="B171" i="1"/>
  <c r="B675" i="1"/>
  <c r="B676" i="1"/>
  <c r="B438" i="1"/>
  <c r="B677" i="1"/>
  <c r="B678" i="1"/>
  <c r="B186" i="1"/>
  <c r="B707" i="1"/>
  <c r="B16" i="1"/>
  <c r="B679" i="1"/>
  <c r="B1011" i="1"/>
  <c r="B439" i="1"/>
  <c r="B420" i="1"/>
  <c r="B813" i="1"/>
  <c r="B255" i="1"/>
  <c r="B888" i="1"/>
  <c r="B744" i="1"/>
  <c r="B244" i="1"/>
  <c r="B680" i="1"/>
  <c r="B893" i="1"/>
  <c r="B88" i="1"/>
  <c r="B272" i="1"/>
  <c r="B51" i="1"/>
  <c r="B245" i="1"/>
  <c r="B168" i="1"/>
  <c r="B197" i="1"/>
  <c r="B187" i="1"/>
  <c r="B814" i="1"/>
  <c r="B421" i="1"/>
  <c r="B37" i="1"/>
  <c r="B442" i="1"/>
  <c r="B38" i="1"/>
  <c r="B39" i="1"/>
  <c r="B838" i="1"/>
  <c r="B500" i="1"/>
  <c r="B501" i="1"/>
  <c r="B502" i="1"/>
  <c r="B844" i="1"/>
  <c r="B958" i="1"/>
  <c r="B721" i="1"/>
  <c r="B960" i="1"/>
  <c r="B764" i="1"/>
  <c r="B1014" i="1"/>
  <c r="B258" i="1"/>
  <c r="B224" i="1"/>
  <c r="B443" i="1"/>
  <c r="B422" i="1"/>
  <c r="B308" i="1"/>
  <c r="HK422" i="1"/>
  <c r="HK443" i="1"/>
  <c r="HK224" i="1"/>
  <c r="HK258" i="1"/>
  <c r="HK1014" i="1"/>
  <c r="HK764" i="1"/>
  <c r="HK960" i="1"/>
  <c r="HK721" i="1"/>
  <c r="HK958" i="1"/>
  <c r="HK844" i="1"/>
  <c r="HK502" i="1"/>
  <c r="HK501" i="1"/>
  <c r="HK500" i="1"/>
  <c r="HK838" i="1"/>
  <c r="HK39" i="1"/>
  <c r="HK38" i="1"/>
  <c r="HK442" i="1"/>
  <c r="HK37" i="1"/>
  <c r="HK421" i="1"/>
  <c r="HK814" i="1"/>
  <c r="HK187" i="1"/>
  <c r="HK197" i="1"/>
  <c r="HK168" i="1"/>
  <c r="HK245" i="1"/>
  <c r="HK51" i="1"/>
  <c r="HK272" i="1"/>
  <c r="HK88" i="1"/>
  <c r="HK893" i="1"/>
  <c r="HK680" i="1"/>
  <c r="HK244" i="1"/>
  <c r="HK744" i="1"/>
  <c r="HK888" i="1"/>
  <c r="HK255" i="1"/>
  <c r="HK813" i="1"/>
  <c r="HK420" i="1"/>
  <c r="HK439" i="1"/>
  <c r="HK1011" i="1"/>
  <c r="HK679" i="1"/>
  <c r="HK16" i="1"/>
  <c r="HK707" i="1"/>
  <c r="HK186" i="1"/>
  <c r="HK678" i="1"/>
  <c r="HK677" i="1"/>
  <c r="HK438" i="1"/>
  <c r="HK676" i="1"/>
  <c r="HK675" i="1"/>
  <c r="HK171" i="1"/>
  <c r="HK743" i="1"/>
  <c r="HK543" i="1"/>
  <c r="HK674" i="1"/>
  <c r="HK34" i="1"/>
  <c r="HK825" i="1"/>
  <c r="HK673" i="1"/>
  <c r="HK672" i="1"/>
  <c r="HK456" i="1"/>
  <c r="HK172" i="1"/>
  <c r="HK671" i="1"/>
  <c r="HK21" i="1"/>
  <c r="HK670" i="1"/>
  <c r="HK669" i="1"/>
  <c r="HK668" i="1"/>
  <c r="HK717" i="1"/>
  <c r="HK337" i="1"/>
  <c r="HK1045" i="1"/>
  <c r="HK667" i="1"/>
  <c r="HK55" i="1"/>
  <c r="HK540" i="1"/>
  <c r="HK666" i="1"/>
  <c r="HK665" i="1"/>
  <c r="HK419" i="1"/>
  <c r="HK664" i="1"/>
  <c r="HK663" i="1"/>
  <c r="HK662" i="1"/>
  <c r="HK661" i="1"/>
  <c r="HK892" i="1"/>
  <c r="HK660" i="1"/>
  <c r="HK460" i="1"/>
  <c r="HK659" i="1"/>
  <c r="HK658" i="1"/>
  <c r="HK166" i="1"/>
  <c r="HK534" i="1"/>
  <c r="HK482" i="1"/>
  <c r="HK204" i="1"/>
  <c r="HK657" i="1"/>
  <c r="HK102" i="1"/>
  <c r="HK974" i="1"/>
  <c r="HK33" i="1"/>
  <c r="HK452" i="1"/>
  <c r="HK656" i="1"/>
  <c r="HK156" i="1"/>
  <c r="HK793" i="1"/>
  <c r="HK202" i="1"/>
  <c r="HK9" i="1"/>
  <c r="HK695" i="1"/>
  <c r="HK454" i="1"/>
  <c r="HK453" i="1"/>
  <c r="HK830" i="1"/>
  <c r="HK572" i="1"/>
  <c r="HK280" i="1"/>
  <c r="HK571" i="1"/>
  <c r="HK508" i="1"/>
  <c r="HK447" i="1"/>
  <c r="HK101" i="1"/>
  <c r="HK570" i="1"/>
  <c r="HK548" i="1"/>
  <c r="HK507" i="1"/>
  <c r="HK655" i="1"/>
  <c r="HK654" i="1"/>
  <c r="HK653" i="1"/>
  <c r="HK980" i="1"/>
  <c r="HK773" i="1"/>
  <c r="HK652" i="1"/>
  <c r="HK198" i="1"/>
  <c r="HK745" i="1"/>
  <c r="HK651" i="1"/>
  <c r="HK1043" i="1"/>
  <c r="HK739" i="1"/>
  <c r="HK176" i="1"/>
  <c r="HK1025" i="1"/>
  <c r="HK167" i="1"/>
  <c r="HK862" i="1"/>
  <c r="HK458" i="1"/>
  <c r="HK227" i="1"/>
  <c r="HK234" i="1"/>
  <c r="HK855" i="1"/>
  <c r="HK780" i="1"/>
  <c r="HK650" i="1"/>
  <c r="HK457" i="1"/>
  <c r="HK148" i="1"/>
  <c r="HK649" i="1"/>
  <c r="HK451" i="1"/>
  <c r="HK284" i="1"/>
  <c r="HK450" i="1"/>
  <c r="HK648" i="1"/>
  <c r="HK861" i="1"/>
  <c r="HK1028" i="1"/>
  <c r="HK986" i="1"/>
  <c r="HK449" i="1"/>
  <c r="HK982" i="1"/>
  <c r="HK647" i="1"/>
  <c r="HK646" i="1"/>
  <c r="HK94" i="1"/>
  <c r="HK645" i="1"/>
  <c r="HK943" i="1"/>
  <c r="HK448" i="1"/>
  <c r="HK644" i="1"/>
  <c r="HK547" i="1"/>
  <c r="HK988" i="1"/>
  <c r="HK643" i="1"/>
  <c r="HK642" i="1"/>
  <c r="HK609" i="1"/>
  <c r="HK699" i="1"/>
  <c r="HK1036" i="1"/>
  <c r="HK742" i="1"/>
  <c r="HK737" i="1"/>
  <c r="HK455" i="1"/>
  <c r="HK546" i="1"/>
  <c r="HK774" i="1"/>
  <c r="HK459" i="1"/>
  <c r="HK758" i="1"/>
  <c r="HK987" i="1"/>
  <c r="HK461" i="1"/>
  <c r="HK170" i="1"/>
  <c r="HK288" i="1"/>
  <c r="HK1027" i="1"/>
  <c r="HK936" i="1"/>
  <c r="HK475" i="1"/>
  <c r="HK757" i="1"/>
  <c r="HK848" i="1"/>
  <c r="HK50" i="1"/>
  <c r="HK845" i="1"/>
  <c r="HK336" i="1"/>
  <c r="HK230" i="1"/>
  <c r="HK157" i="1"/>
  <c r="HK641" i="1"/>
  <c r="HK781" i="1"/>
  <c r="HK242" i="1"/>
  <c r="HK973" i="1"/>
  <c r="HK576" i="1"/>
  <c r="HK606" i="1"/>
  <c r="HK542" i="1"/>
  <c r="HK226" i="1"/>
  <c r="HK516" i="1"/>
  <c r="HK538" i="1"/>
  <c r="HK413" i="1"/>
  <c r="HK415" i="1"/>
  <c r="HK342" i="1"/>
  <c r="HK92" i="1"/>
  <c r="HK640" i="1"/>
  <c r="HK950" i="1"/>
  <c r="HK418" i="1"/>
  <c r="HK271" i="1"/>
  <c r="HK412" i="1"/>
  <c r="HK295" i="1"/>
  <c r="HK1024" i="1"/>
  <c r="HK639" i="1"/>
  <c r="HK3" i="1"/>
  <c r="HK775" i="1"/>
  <c r="HK341" i="1"/>
  <c r="HK853" i="1"/>
  <c r="HK785" i="1"/>
  <c r="HK474" i="1"/>
  <c r="HK275" i="1"/>
  <c r="HK17" i="1"/>
  <c r="HK269" i="1"/>
  <c r="HK93" i="1"/>
  <c r="HK468" i="1"/>
  <c r="HK1023" i="1"/>
  <c r="HK1040" i="1"/>
  <c r="HK692" i="1"/>
  <c r="HK147" i="1"/>
  <c r="HK533" i="1"/>
  <c r="HK213" i="1"/>
  <c r="HK638" i="1"/>
  <c r="HK782" i="1"/>
  <c r="HK411" i="1"/>
  <c r="HK637" i="1"/>
  <c r="HK206" i="1"/>
  <c r="HK748" i="1"/>
  <c r="HK932" i="1"/>
  <c r="HK942" i="1"/>
  <c r="HK410" i="1"/>
  <c r="HK307" i="1"/>
  <c r="HK604" i="1"/>
  <c r="HK854" i="1"/>
  <c r="HK409" i="1"/>
  <c r="HK858" i="1"/>
  <c r="HK49" i="1"/>
  <c r="HK852" i="1"/>
  <c r="HK756" i="1"/>
  <c r="HK797" i="1"/>
  <c r="HK146" i="1"/>
  <c r="HK32" i="1"/>
  <c r="HK689" i="1"/>
  <c r="HK91" i="1"/>
  <c r="HK87" i="1"/>
  <c r="HK436" i="1"/>
  <c r="HK556" i="1"/>
  <c r="HK493" i="1"/>
  <c r="HK720" i="1"/>
  <c r="HK636" i="1"/>
  <c r="HK8" i="1"/>
  <c r="HK959" i="1"/>
  <c r="HK408" i="1"/>
  <c r="HK41" i="1"/>
  <c r="HK417" i="1"/>
  <c r="HK635" i="1"/>
  <c r="HK52" i="1"/>
  <c r="HK532" i="1"/>
  <c r="HK492" i="1"/>
  <c r="HK407" i="1"/>
  <c r="HK301" i="1"/>
  <c r="HK634" i="1"/>
  <c r="HK518" i="1"/>
  <c r="HK885" i="1"/>
  <c r="HK1015" i="1"/>
  <c r="HK837" i="1"/>
  <c r="HK480" i="1"/>
  <c r="HK1022" i="1"/>
  <c r="HK1044" i="1"/>
  <c r="HK850" i="1"/>
  <c r="HK633" i="1"/>
  <c r="HK491" i="1"/>
  <c r="HK162" i="1"/>
  <c r="HK962" i="1"/>
  <c r="HK441" i="1"/>
  <c r="HK505" i="1"/>
  <c r="HK632" i="1"/>
  <c r="HK937" i="1"/>
  <c r="HK490" i="1"/>
  <c r="HK722" i="1"/>
  <c r="HK681" i="1"/>
  <c r="HK47" i="1"/>
  <c r="HK605" i="1"/>
  <c r="HK884" i="1"/>
  <c r="HK792" i="1"/>
  <c r="HK42" i="1"/>
  <c r="HK46" i="1"/>
  <c r="HK435" i="1"/>
  <c r="HK155" i="1"/>
  <c r="HK796" i="1"/>
  <c r="HK631" i="1"/>
  <c r="HK883" i="1"/>
  <c r="HK882" i="1"/>
  <c r="HK985" i="1"/>
  <c r="HK479" i="1"/>
  <c r="HK504" i="1"/>
  <c r="HK145" i="1"/>
  <c r="HK843" i="1"/>
  <c r="HK207" i="1"/>
  <c r="HK824" i="1"/>
  <c r="HK14" i="1"/>
  <c r="HK434" i="1"/>
  <c r="HK788" i="1"/>
  <c r="HK294" i="1"/>
  <c r="HK512" i="1"/>
  <c r="HK1035" i="1"/>
  <c r="HK630" i="1"/>
  <c r="HK881" i="1"/>
  <c r="HK144" i="1"/>
  <c r="HK143" i="1"/>
  <c r="HK566" i="1"/>
  <c r="HK433" i="1"/>
  <c r="HK142" i="1"/>
  <c r="HK406" i="1"/>
  <c r="HK499" i="1"/>
  <c r="HK590" i="1"/>
  <c r="HK405" i="1"/>
  <c r="HK795" i="1"/>
  <c r="HK957" i="1"/>
  <c r="HK212" i="1"/>
  <c r="HK860" i="1"/>
  <c r="HK86" i="1"/>
  <c r="HK404" i="1"/>
  <c r="HK931" i="1"/>
  <c r="HK31" i="1"/>
  <c r="HK241" i="1"/>
  <c r="HK812" i="1"/>
  <c r="HK629" i="1"/>
  <c r="HK211" i="1"/>
  <c r="HK85" i="1"/>
  <c r="HK335" i="1"/>
  <c r="HK11" i="1"/>
  <c r="HK972" i="1"/>
  <c r="HK589" i="1"/>
  <c r="HK716" i="1"/>
  <c r="HK498" i="1"/>
  <c r="HK200" i="1"/>
  <c r="HK481" i="1"/>
  <c r="HK403" i="1"/>
  <c r="HK402" i="1"/>
  <c r="HK483" i="1"/>
  <c r="HK296" i="1"/>
  <c r="HK628" i="1"/>
  <c r="HK627" i="1"/>
  <c r="HK1042" i="1"/>
  <c r="HK1010" i="1"/>
  <c r="HK586" i="1"/>
  <c r="HK772" i="1"/>
  <c r="HK141" i="1"/>
  <c r="HK179" i="1"/>
  <c r="HK514" i="1"/>
  <c r="HK879" i="1"/>
  <c r="HK233" i="1"/>
  <c r="HK798" i="1"/>
  <c r="HK401" i="1"/>
  <c r="HK400" i="1"/>
  <c r="HK40" i="1"/>
  <c r="HK140" i="1"/>
  <c r="HK399" i="1"/>
  <c r="HK196" i="1"/>
  <c r="HK306" i="1"/>
  <c r="HK398" i="1"/>
  <c r="HK340" i="1"/>
  <c r="HK139" i="1"/>
  <c r="HK811" i="1"/>
  <c r="HK554" i="1"/>
  <c r="HK941" i="1"/>
  <c r="HK562" i="1"/>
  <c r="HK260" i="1"/>
  <c r="HK506" i="1"/>
  <c r="HK1009" i="1"/>
  <c r="HK736" i="1"/>
  <c r="HK922" i="1"/>
  <c r="HK1031" i="1"/>
  <c r="HK524" i="1"/>
  <c r="HK297" i="1"/>
  <c r="HK779" i="1"/>
  <c r="HK1030" i="1"/>
  <c r="HK497" i="1"/>
  <c r="HK552" i="1"/>
  <c r="HK735" i="1"/>
  <c r="HK161" i="1"/>
  <c r="HK878" i="1"/>
  <c r="HK397" i="1"/>
  <c r="HK138" i="1"/>
  <c r="HK30" i="1"/>
  <c r="HK823" i="1"/>
  <c r="HK137" i="1"/>
  <c r="HK831" i="1"/>
  <c r="HK728" i="1"/>
  <c r="HK690" i="1"/>
  <c r="HK921" i="1"/>
  <c r="HK136" i="1"/>
  <c r="HK849" i="1"/>
  <c r="HK1008" i="1"/>
  <c r="HK254" i="1"/>
  <c r="HK520" i="1"/>
  <c r="HK738" i="1"/>
  <c r="HK182" i="1"/>
  <c r="HK626" i="1"/>
  <c r="HK625" i="1"/>
  <c r="HK842" i="1"/>
  <c r="HK135" i="1"/>
  <c r="HK588" i="1"/>
  <c r="HK1007" i="1"/>
  <c r="HK920" i="1"/>
  <c r="HK253" i="1"/>
  <c r="HK305" i="1"/>
  <c r="HK1006" i="1"/>
  <c r="HK134" i="1"/>
  <c r="HK951" i="1"/>
  <c r="HK826" i="1"/>
  <c r="HK223" i="1"/>
  <c r="HK334" i="1"/>
  <c r="HK84" i="1"/>
  <c r="HK222" i="1"/>
  <c r="HK930" i="1"/>
  <c r="HK531" i="1"/>
  <c r="HK29" i="1"/>
  <c r="HK715" i="1"/>
  <c r="HK598" i="1"/>
  <c r="HK48" i="1"/>
  <c r="HK133" i="1"/>
  <c r="HK841" i="1"/>
  <c r="HK828" i="1"/>
  <c r="HK810" i="1"/>
  <c r="HK919" i="1"/>
  <c r="HK719" i="1"/>
  <c r="HK304" i="1"/>
  <c r="HK979" i="1"/>
  <c r="HK706" i="1"/>
  <c r="HK595" i="1"/>
  <c r="HK444" i="1"/>
  <c r="HK698" i="1"/>
  <c r="HK565" i="1"/>
  <c r="HK809" i="1"/>
  <c r="HK221" i="1"/>
  <c r="HK132" i="1"/>
  <c r="HK555" i="1"/>
  <c r="HK564" i="1"/>
  <c r="HK396" i="1"/>
  <c r="HK333" i="1"/>
  <c r="HK956" i="1"/>
  <c r="HK503" i="1"/>
  <c r="HK714" i="1"/>
  <c r="HK1034" i="1"/>
  <c r="HK478" i="1"/>
  <c r="HK568" i="1"/>
  <c r="HK734" i="1"/>
  <c r="HK1005" i="1"/>
  <c r="HK929" i="1"/>
  <c r="HK624" i="1"/>
  <c r="HK45" i="1"/>
  <c r="HK489" i="1"/>
  <c r="HK623" i="1"/>
  <c r="HK622" i="1"/>
  <c r="HK477" i="1"/>
  <c r="HK210" i="1"/>
  <c r="HK83" i="1"/>
  <c r="HK955" i="1"/>
  <c r="HK733" i="1"/>
  <c r="HK28" i="1"/>
  <c r="HK918" i="1"/>
  <c r="HK154" i="1"/>
  <c r="HK535" i="1"/>
  <c r="HK131" i="1"/>
  <c r="HK917" i="1"/>
  <c r="HK153" i="1"/>
  <c r="HK713" i="1"/>
  <c r="HK794" i="1"/>
  <c r="HK303" i="1"/>
  <c r="HK961" i="1"/>
  <c r="HK27" i="1"/>
  <c r="HK229" i="1"/>
  <c r="HK621" i="1"/>
  <c r="HK395" i="1"/>
  <c r="HK822" i="1"/>
  <c r="HK472" i="1"/>
  <c r="HK925" i="1"/>
  <c r="HK778" i="1"/>
  <c r="HK1021" i="1"/>
  <c r="HK252" i="1"/>
  <c r="HK712" i="1"/>
  <c r="HK432" i="1"/>
  <c r="HK394" i="1"/>
  <c r="HK152" i="1"/>
  <c r="HK563" i="1"/>
  <c r="HK541" i="1"/>
  <c r="HK393" i="1"/>
  <c r="HK431" i="1"/>
  <c r="HK866" i="1"/>
  <c r="HK430" i="1"/>
  <c r="HK976" i="1"/>
  <c r="HK130" i="1"/>
  <c r="HK544" i="1"/>
  <c r="HK469" i="1"/>
  <c r="HK26" i="1"/>
  <c r="HK971" i="1"/>
  <c r="HK1020" i="1"/>
  <c r="HK530" i="1"/>
  <c r="HK511" i="1"/>
  <c r="HK251" i="1"/>
  <c r="HK864" i="1"/>
  <c r="HK169" i="1"/>
  <c r="HK771" i="1"/>
  <c r="HK821" i="1"/>
  <c r="HK732" i="1"/>
  <c r="HK865" i="1"/>
  <c r="HK1004" i="1"/>
  <c r="HK916" i="1"/>
  <c r="HK711" i="1"/>
  <c r="HK392" i="1"/>
  <c r="HK791" i="1"/>
  <c r="HK220" i="1"/>
  <c r="HK1037" i="1"/>
  <c r="HK496" i="1"/>
  <c r="HK915" i="1"/>
  <c r="HK519" i="1"/>
  <c r="HK279" i="1"/>
  <c r="HK219" i="1"/>
  <c r="HK935" i="1"/>
  <c r="HK1003" i="1"/>
  <c r="HK332" i="1"/>
  <c r="HK82" i="1"/>
  <c r="HK770" i="1"/>
  <c r="HK391" i="1"/>
  <c r="HK836" i="1"/>
  <c r="HK129" i="1"/>
  <c r="HK471" i="1"/>
  <c r="HK81" i="1"/>
  <c r="HK390" i="1"/>
  <c r="HK1002" i="1"/>
  <c r="HK829" i="1"/>
  <c r="HK620" i="1"/>
  <c r="HK389" i="1"/>
  <c r="HK594" i="1"/>
  <c r="HK731" i="1"/>
  <c r="HK264" i="1"/>
  <c r="HK970" i="1"/>
  <c r="HK388" i="1"/>
  <c r="HK429" i="1"/>
  <c r="HK954" i="1"/>
  <c r="HK128" i="1"/>
  <c r="HK476" i="1"/>
  <c r="HK216" i="1"/>
  <c r="HK195" i="1"/>
  <c r="HK730" i="1"/>
  <c r="HK387" i="1"/>
  <c r="HK194" i="1"/>
  <c r="HK160" i="1"/>
  <c r="HK924" i="1"/>
  <c r="HK685" i="1"/>
  <c r="HK840" i="1"/>
  <c r="HK193" i="1"/>
  <c r="HK1001" i="1"/>
  <c r="HK386" i="1"/>
  <c r="HK928" i="1"/>
  <c r="HK808" i="1"/>
  <c r="HK820" i="1"/>
  <c r="HK710" i="1"/>
  <c r="HK428" i="1"/>
  <c r="HK817" i="1"/>
  <c r="HK270" i="1"/>
  <c r="HK80" i="1"/>
  <c r="HK331" i="1"/>
  <c r="HK777" i="1"/>
  <c r="HK127" i="1"/>
  <c r="HK250" i="1"/>
  <c r="HK877" i="1"/>
  <c r="HK619" i="1"/>
  <c r="HK618" i="1"/>
  <c r="HK13" i="1"/>
  <c r="HK126" i="1"/>
  <c r="HK718" i="1"/>
  <c r="HK385" i="1"/>
  <c r="HK384" i="1"/>
  <c r="HK807" i="1"/>
  <c r="HK79" i="1"/>
  <c r="HK1013" i="1"/>
  <c r="HK125" i="1"/>
  <c r="HK617" i="1"/>
  <c r="HK969" i="1"/>
  <c r="HK914" i="1"/>
  <c r="HK192" i="1"/>
  <c r="HK383" i="1"/>
  <c r="HK616" i="1"/>
  <c r="HK78" i="1"/>
  <c r="HK545" i="1"/>
  <c r="HK100" i="1"/>
  <c r="HK15" i="1"/>
  <c r="HK124" i="1"/>
  <c r="HK876" i="1"/>
  <c r="HK515" i="1"/>
  <c r="HK382" i="1"/>
  <c r="HK185" i="1"/>
  <c r="HK299" i="1"/>
  <c r="HK381" i="1"/>
  <c r="HK123" i="1"/>
  <c r="HK1019" i="1"/>
  <c r="HK913" i="1"/>
  <c r="HK330" i="1"/>
  <c r="HK786" i="1"/>
  <c r="HK243" i="1"/>
  <c r="HK763" i="1"/>
  <c r="HK90" i="1"/>
  <c r="HK567" i="1"/>
  <c r="HK806" i="1"/>
  <c r="HK18" i="1"/>
  <c r="HK495" i="1"/>
  <c r="HK77" i="1"/>
  <c r="HK427" i="1"/>
  <c r="HK329" i="1"/>
  <c r="HK122" i="1"/>
  <c r="HK615" i="1"/>
  <c r="HK380" i="1"/>
  <c r="HK76" i="1"/>
  <c r="HK75" i="1"/>
  <c r="HK121" i="1"/>
  <c r="HK74" i="1"/>
  <c r="HK291" i="1"/>
  <c r="HK73" i="1"/>
  <c r="HK968" i="1"/>
  <c r="HK72" i="1"/>
  <c r="HK705" i="1"/>
  <c r="HK561" i="1"/>
  <c r="HK704" i="1"/>
  <c r="HK513" i="1"/>
  <c r="HK859" i="1"/>
  <c r="HK120" i="1"/>
  <c r="HK789" i="1"/>
  <c r="HK488" i="1"/>
  <c r="HK984" i="1"/>
  <c r="HK426" i="1"/>
  <c r="HK709" i="1"/>
  <c r="HK215" i="1"/>
  <c r="HK25" i="1"/>
  <c r="HK71" i="1"/>
  <c r="HK259" i="1"/>
  <c r="HK70" i="1"/>
  <c r="HK975" i="1"/>
  <c r="HK912" i="1"/>
  <c r="HK379" i="1"/>
  <c r="HK1000" i="1"/>
  <c r="HK927" i="1"/>
  <c r="HK911" i="1"/>
  <c r="HK378" i="1"/>
  <c r="HK484" i="1"/>
  <c r="HK239" i="1"/>
  <c r="HK815" i="1"/>
  <c r="HK377" i="1"/>
  <c r="HK910" i="1"/>
  <c r="HK688" i="1"/>
  <c r="HK237" i="1"/>
  <c r="HK875" i="1"/>
  <c r="HK529" i="1"/>
  <c r="HK537" i="1"/>
  <c r="HK2" i="1"/>
  <c r="HK165" i="1"/>
  <c r="HK54" i="1"/>
  <c r="HK614" i="1"/>
  <c r="HK909" i="1"/>
  <c r="HK69" i="1"/>
  <c r="HK999" i="1"/>
  <c r="HK218" i="1"/>
  <c r="HK874" i="1"/>
  <c r="HK68" i="1"/>
  <c r="HK684" i="1"/>
  <c r="HK184" i="1"/>
  <c r="HK510" i="1"/>
  <c r="HK199" i="1"/>
  <c r="HK376" i="1"/>
  <c r="HK67" i="1"/>
  <c r="HK181" i="1"/>
  <c r="HK880" i="1"/>
  <c r="HK600" i="1"/>
  <c r="HK375" i="1"/>
  <c r="HK578" i="1"/>
  <c r="HK783" i="1"/>
  <c r="HK487" i="1"/>
  <c r="HK257" i="1"/>
  <c r="HK613" i="1"/>
  <c r="HK769" i="1"/>
  <c r="HK953" i="1"/>
  <c r="HK523" i="1"/>
  <c r="HK749" i="1"/>
  <c r="HK66" i="1"/>
  <c r="HK998" i="1"/>
  <c r="HK36" i="1"/>
  <c r="HK800" i="1"/>
  <c r="HK119" i="1"/>
  <c r="HK177" i="1"/>
  <c r="HK997" i="1"/>
  <c r="HK24" i="1"/>
  <c r="HK466" i="1"/>
  <c r="HK582" i="1"/>
  <c r="HK191" i="1"/>
  <c r="HK509" i="1"/>
  <c r="HK374" i="1"/>
  <c r="HK118" i="1"/>
  <c r="HK238" i="1"/>
  <c r="HK908" i="1"/>
  <c r="HK996" i="1"/>
  <c r="HK4" i="1"/>
  <c r="HK573" i="1"/>
  <c r="HK373" i="1"/>
  <c r="HK991" i="1"/>
  <c r="HK805" i="1"/>
  <c r="HK907" i="1"/>
  <c r="HK117" i="1"/>
  <c r="HK249" i="1"/>
  <c r="HK231" i="1"/>
  <c r="HK372" i="1"/>
  <c r="HK804" i="1"/>
  <c r="HK995" i="1"/>
  <c r="HK601" i="1"/>
  <c r="HK906" i="1"/>
  <c r="HK750" i="1"/>
  <c r="HK328" i="1"/>
  <c r="HK905" i="1"/>
  <c r="HK873" i="1"/>
  <c r="HK248" i="1"/>
  <c r="HK116" i="1"/>
  <c r="HK371" i="1"/>
  <c r="HK701" i="1"/>
  <c r="HK370" i="1"/>
  <c r="HK263" i="1"/>
  <c r="HK803" i="1"/>
  <c r="HK872" i="1"/>
  <c r="HK904" i="1"/>
  <c r="HK871" i="1"/>
  <c r="HK802" i="1"/>
  <c r="HK560" i="1"/>
  <c r="HK65" i="1"/>
  <c r="HK327" i="1"/>
  <c r="HK470" i="1"/>
  <c r="HK584" i="1"/>
  <c r="HK903" i="1"/>
  <c r="HK89" i="1"/>
  <c r="HK369" i="1"/>
  <c r="HK282" i="1"/>
  <c r="HK583" i="1"/>
  <c r="HK994" i="1"/>
  <c r="HK776" i="1"/>
  <c r="HK902" i="1"/>
  <c r="HK115" i="1"/>
  <c r="HK944" i="1"/>
  <c r="HK368" i="1"/>
  <c r="HK901" i="1"/>
  <c r="HK64" i="1"/>
  <c r="HK603" i="1"/>
  <c r="HK608" i="1"/>
  <c r="HK978" i="1"/>
  <c r="HK754" i="1"/>
  <c r="HK900" i="1"/>
  <c r="HK934" i="1"/>
  <c r="HK952" i="1"/>
  <c r="HK1038" i="1"/>
  <c r="HK967" i="1"/>
  <c r="HK990" i="1"/>
  <c r="HK217" i="1"/>
  <c r="HK63" i="1"/>
  <c r="HK367" i="1"/>
  <c r="HK62" i="1"/>
  <c r="HK870" i="1"/>
  <c r="HK724" i="1"/>
  <c r="HK203" i="1"/>
  <c r="HK869" i="1"/>
  <c r="HK366" i="1"/>
  <c r="HK159" i="1"/>
  <c r="HK365" i="1"/>
  <c r="HK302" i="1"/>
  <c r="HK591" i="1"/>
  <c r="HK35" i="1"/>
  <c r="HK559" i="1"/>
  <c r="HK364" i="1"/>
  <c r="HK287" i="1"/>
  <c r="HK178" i="1"/>
  <c r="HK868" i="1"/>
  <c r="HK363" i="1"/>
  <c r="HK209" i="1"/>
  <c r="HK114" i="1"/>
  <c r="HK164" i="1"/>
  <c r="HK326" i="1"/>
  <c r="HK539" i="1"/>
  <c r="HK20" i="1"/>
  <c r="HK262" i="1"/>
  <c r="HK926" i="1"/>
  <c r="HK522" i="1"/>
  <c r="HK247" i="1"/>
  <c r="HK467" i="1"/>
  <c r="HK440" i="1"/>
  <c r="HK557" i="1"/>
  <c r="HK746" i="1"/>
  <c r="HK278" i="1"/>
  <c r="HK113" i="1"/>
  <c r="HK993" i="1"/>
  <c r="HK180" i="1"/>
  <c r="HK362" i="1"/>
  <c r="HK759" i="1"/>
  <c r="HK208" i="1"/>
  <c r="HK899" i="1"/>
  <c r="HK361" i="1"/>
  <c r="HK437" i="1"/>
  <c r="HK246" i="1"/>
  <c r="HK151" i="1"/>
  <c r="HK462" i="1"/>
  <c r="HK599" i="1"/>
  <c r="HK256" i="1"/>
  <c r="HK819" i="1"/>
  <c r="HK694" i="1"/>
  <c r="HK190" i="1"/>
  <c r="HK587" i="1"/>
  <c r="HK61" i="1"/>
  <c r="HK768" i="1"/>
  <c r="HK360" i="1"/>
  <c r="HK747" i="1"/>
  <c r="HK486" i="1"/>
  <c r="HK894" i="1"/>
  <c r="HK60" i="1"/>
  <c r="HK494" i="1"/>
  <c r="HK1012" i="1"/>
  <c r="HK465" i="1"/>
  <c r="HK359" i="1"/>
  <c r="HK992" i="1"/>
  <c r="HK612" i="1"/>
  <c r="HK691" i="1"/>
  <c r="HK112" i="1"/>
  <c r="HK274" i="1"/>
  <c r="HK325" i="1"/>
  <c r="HK358" i="1"/>
  <c r="HK767" i="1"/>
  <c r="HK59" i="1"/>
  <c r="HK766" i="1"/>
  <c r="HK357" i="1"/>
  <c r="HK189" i="1"/>
  <c r="HK324" i="1"/>
  <c r="HK602" i="1"/>
  <c r="HK550" i="1"/>
  <c r="HK56" i="1"/>
  <c r="HK687" i="1"/>
  <c r="HK933" i="1"/>
  <c r="HK1029" i="1"/>
  <c r="HK323" i="1"/>
  <c r="HK43" i="1"/>
  <c r="HK682" i="1"/>
  <c r="HK158" i="1"/>
  <c r="HK225" i="1"/>
  <c r="HK356" i="1"/>
  <c r="HK58" i="1"/>
  <c r="HK355" i="1"/>
  <c r="HK416" i="1"/>
  <c r="HK111" i="1"/>
  <c r="HK751" i="1"/>
  <c r="HK23" i="1"/>
  <c r="HK267" i="1"/>
  <c r="HK236" i="1"/>
  <c r="HK110" i="1"/>
  <c r="HK898" i="1"/>
  <c r="HK1018" i="1"/>
  <c r="HK752" i="1"/>
  <c r="HK867" i="1"/>
  <c r="HK801" i="1"/>
  <c r="HK109" i="1"/>
  <c r="HK551" i="1"/>
  <c r="HK22" i="1"/>
  <c r="HK354" i="1"/>
  <c r="HK575" i="1"/>
  <c r="HK574" i="1"/>
  <c r="HK697" i="1"/>
  <c r="HK353" i="1"/>
  <c r="HK597" i="1"/>
  <c r="HK577" i="1"/>
  <c r="HK108" i="1"/>
  <c r="HK163" i="1"/>
  <c r="HK897" i="1"/>
  <c r="HK696" i="1"/>
  <c r="HK352" i="1"/>
  <c r="HK107" i="1"/>
  <c r="HK761" i="1"/>
  <c r="HK760" i="1"/>
  <c r="HK981" i="1"/>
  <c r="HK99" i="1"/>
  <c r="HK289" i="1"/>
  <c r="HK98" i="1"/>
  <c r="HK322" i="1"/>
  <c r="HK277" i="1"/>
  <c r="HK286" i="1"/>
  <c r="HK425" i="1"/>
  <c r="HK106" i="1"/>
  <c r="HK896" i="1"/>
  <c r="HK580" i="1"/>
  <c r="HK708" i="1"/>
  <c r="HK818" i="1"/>
  <c r="HK946" i="1"/>
  <c r="HK463" i="1"/>
  <c r="HK285" i="1"/>
  <c r="HK351" i="1"/>
  <c r="HK923" i="1"/>
  <c r="HK414" i="1"/>
  <c r="HK693" i="1"/>
  <c r="HK105" i="1"/>
  <c r="HK725" i="1"/>
  <c r="HK527" i="1"/>
  <c r="HK150" i="1"/>
  <c r="HK424" i="1"/>
  <c r="HK700" i="1"/>
  <c r="HK104" i="1"/>
  <c r="HK579" i="1"/>
  <c r="HK321" i="1"/>
  <c r="HK350" i="1"/>
  <c r="HK895" i="1"/>
  <c r="HK290" i="1"/>
  <c r="HK281" i="1"/>
  <c r="HK445" i="1"/>
  <c r="HK349" i="1"/>
  <c r="HK517" i="1"/>
  <c r="HK320" i="1"/>
  <c r="HK174" i="1"/>
  <c r="HK553" i="1"/>
  <c r="HK723" i="1"/>
  <c r="HK228" i="1"/>
  <c r="HK57" i="1"/>
  <c r="HK846" i="1"/>
  <c r="HK596" i="1"/>
  <c r="HK526" i="1"/>
  <c r="HK947" i="1"/>
  <c r="HK273" i="1"/>
  <c r="HK611" i="1"/>
  <c r="HK607" i="1"/>
  <c r="HK787" i="1"/>
  <c r="HK683" i="1"/>
  <c r="HK686" i="1"/>
  <c r="HK201" i="1"/>
  <c r="HK528" i="1"/>
  <c r="HK741" i="1"/>
  <c r="HK348" i="1"/>
  <c r="HK948" i="1"/>
  <c r="HK729" i="1"/>
  <c r="HK292" i="1"/>
  <c r="HK521" i="1"/>
  <c r="HK890" i="1"/>
  <c r="HK702" i="1"/>
  <c r="HK265" i="1"/>
  <c r="HK1033" i="1"/>
  <c r="HK832" i="1"/>
  <c r="HK965" i="1"/>
  <c r="HK347" i="1"/>
  <c r="HK835" i="1"/>
  <c r="HK339" i="1"/>
  <c r="HK5" i="1"/>
  <c r="HK338" i="1"/>
  <c r="HK949" i="1"/>
  <c r="HK1041" i="1"/>
  <c r="HK726" i="1"/>
  <c r="HK525" i="1"/>
  <c r="HK549" i="1"/>
  <c r="HK319" i="1"/>
  <c r="HK10" i="1"/>
  <c r="HK175" i="1"/>
  <c r="HK235" i="1"/>
  <c r="HK103" i="1"/>
  <c r="HK318" i="1"/>
  <c r="HK346" i="1"/>
  <c r="HK283" i="1"/>
  <c r="HK753" i="1"/>
  <c r="HK6" i="1"/>
  <c r="HK536" i="1"/>
  <c r="HK188" i="1"/>
  <c r="HK317" i="1"/>
  <c r="HK268" i="1"/>
  <c r="HK765" i="1"/>
  <c r="HK784" i="1"/>
  <c r="HK464" i="1"/>
  <c r="HK298" i="1"/>
  <c r="HK856" i="1"/>
  <c r="HK316" i="1"/>
  <c r="HK276" i="1"/>
  <c r="HK569" i="1"/>
  <c r="HK1026" i="1"/>
  <c r="HK851" i="1"/>
  <c r="HK423" i="1"/>
  <c r="HK839" i="1"/>
  <c r="HK345" i="1"/>
  <c r="HK1039" i="1"/>
  <c r="HK857" i="1"/>
  <c r="HK593" i="1"/>
  <c r="HK344" i="1"/>
  <c r="HK740" i="1"/>
  <c r="HK1016" i="1"/>
  <c r="HK790" i="1"/>
  <c r="HK891" i="1"/>
  <c r="HK315" i="1"/>
  <c r="HK232" i="1"/>
  <c r="HK149" i="1"/>
  <c r="HK343" i="1"/>
  <c r="HK755" i="1"/>
  <c r="HK966" i="1"/>
  <c r="HK983" i="1"/>
  <c r="HK240" i="1"/>
  <c r="HK314" i="1"/>
  <c r="HK940" i="1"/>
  <c r="HK847" i="1"/>
  <c r="HK313" i="1"/>
  <c r="HK945" i="1"/>
  <c r="HK977" i="1"/>
  <c r="HK889" i="1"/>
  <c r="HK485" i="1"/>
  <c r="HK887" i="1"/>
  <c r="HK592" i="1"/>
  <c r="HK97" i="1"/>
  <c r="HK173" i="1"/>
  <c r="HK7" i="1"/>
  <c r="HK964" i="1"/>
  <c r="HK827" i="1"/>
  <c r="HK585" i="1"/>
  <c r="HK312" i="1"/>
  <c r="HK473" i="1"/>
  <c r="HK311" i="1"/>
  <c r="HK310" i="1"/>
  <c r="HK939" i="1"/>
  <c r="HK1017" i="1"/>
  <c r="HK293" i="1"/>
  <c r="HK44" i="1"/>
  <c r="HK581" i="1"/>
  <c r="HK205" i="1"/>
  <c r="HK300" i="1"/>
  <c r="HK309" i="1"/>
  <c r="HK610" i="1"/>
  <c r="HK1032" i="1"/>
  <c r="HK12" i="1"/>
  <c r="HK727" i="1"/>
  <c r="HK834" i="1"/>
  <c r="HK266" i="1"/>
  <c r="HK446" i="1"/>
  <c r="HK938" i="1"/>
  <c r="HK963" i="1"/>
  <c r="HK96" i="1"/>
  <c r="HK558" i="1"/>
  <c r="HK833" i="1"/>
  <c r="HK762" i="1"/>
  <c r="HK863" i="1"/>
  <c r="HK214" i="1"/>
  <c r="HK816" i="1"/>
  <c r="HK183" i="1"/>
  <c r="HK261" i="1"/>
  <c r="HK703" i="1"/>
  <c r="HK799" i="1"/>
  <c r="HK53" i="1"/>
  <c r="HK19" i="1"/>
  <c r="HK989" i="1"/>
  <c r="HK886" i="1"/>
  <c r="HK95" i="1"/>
  <c r="HK308" i="1"/>
</calcChain>
</file>

<file path=xl/comments1.xml><?xml version="1.0" encoding="utf-8"?>
<comments xmlns="http://schemas.openxmlformats.org/spreadsheetml/2006/main">
  <authors>
    <author>Author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Yuan Liu
Not report hits with &gt; 3 mismatches</t>
        </r>
      </text>
    </comment>
  </commentList>
</comments>
</file>

<file path=xl/sharedStrings.xml><?xml version="1.0" encoding="utf-8"?>
<sst xmlns="http://schemas.openxmlformats.org/spreadsheetml/2006/main" count="15830" uniqueCount="2798">
  <si>
    <t>Sample</t>
  </si>
  <si>
    <t>A001</t>
  </si>
  <si>
    <t>A002</t>
  </si>
  <si>
    <t>A003</t>
  </si>
  <si>
    <t>A004-NextSeq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</si>
  <si>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</si>
  <si>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</si>
  <si>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</si>
  <si>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</si>
  <si>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</si>
  <si>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</si>
  <si>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</si>
  <si>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</si>
  <si>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</si>
  <si>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</si>
  <si>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</si>
  <si>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A016-NextSeq</t>
  </si>
  <si>
    <t>A017</t>
  </si>
  <si>
    <t>A018</t>
  </si>
  <si>
    <t>A019-NextSeq</t>
  </si>
  <si>
    <t>A020-NextSeq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</si>
  <si>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</si>
  <si>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</si>
  <si>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</si>
  <si>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</si>
  <si>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</si>
  <si>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</si>
  <si>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</si>
  <si>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</si>
  <si>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</si>
  <si>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</si>
  <si>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</si>
  <si>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</si>
  <si>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</si>
  <si>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</si>
  <si>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</si>
  <si>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</si>
  <si>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A037-NextSeq</t>
  </si>
  <si>
    <t>A038-NextSeq</t>
  </si>
  <si>
    <t>A039-NextSeq</t>
  </si>
  <si>
    <t>A040</t>
  </si>
  <si>
    <t>A041</t>
  </si>
  <si>
    <t>A042-NextSeq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</si>
  <si>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</si>
  <si>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</si>
  <si>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</si>
  <si>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</si>
  <si>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</si>
  <si>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</si>
  <si>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</si>
  <si>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</si>
  <si>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</si>
  <si>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</si>
  <si>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</si>
  <si>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</si>
  <si>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</si>
  <si>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</si>
  <si>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</si>
  <si>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</si>
  <si>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</si>
  <si>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</si>
  <si>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</si>
  <si>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</si>
  <si>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A063-NextSeq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</si>
  <si>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</si>
  <si>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</si>
  <si>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</si>
  <si>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</si>
  <si>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</si>
  <si>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</si>
  <si>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</si>
  <si>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</si>
  <si>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</si>
  <si>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</si>
  <si>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</si>
  <si>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</si>
  <si>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</si>
  <si>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</si>
  <si>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</si>
  <si>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</si>
  <si>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</si>
  <si>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</si>
  <si>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</si>
  <si>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</si>
  <si>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</si>
  <si>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</si>
  <si>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</si>
  <si>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</si>
  <si>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</si>
  <si>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</si>
  <si>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</si>
  <si>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S92-MiSeq2</t>
  </si>
  <si>
    <t>A093</t>
  </si>
  <si>
    <t>A094</t>
  </si>
  <si>
    <t>A095</t>
  </si>
  <si>
    <t>A096</t>
  </si>
  <si>
    <t>B097</t>
  </si>
  <si>
    <t>B098</t>
  </si>
  <si>
    <t>B099</t>
  </si>
  <si>
    <t>B100</t>
  </si>
  <si>
    <t>B101</t>
  </si>
  <si>
    <t>B102</t>
  </si>
  <si>
    <t>B103</t>
  </si>
  <si>
    <t>B104-NextSeq</t>
  </si>
  <si>
    <t>B107</t>
  </si>
  <si>
    <t>B108</t>
  </si>
  <si>
    <t>B109</t>
  </si>
  <si>
    <t>B110</t>
  </si>
  <si>
    <t>B111</t>
  </si>
  <si>
    <t>B114</t>
  </si>
  <si>
    <t>B115</t>
  </si>
  <si>
    <t>B116</t>
  </si>
  <si>
    <t>B118</t>
  </si>
  <si>
    <t>B119</t>
  </si>
  <si>
    <t>B120</t>
  </si>
  <si>
    <t>B121</t>
  </si>
  <si>
    <t>B123</t>
  </si>
  <si>
    <t>B126</t>
  </si>
  <si>
    <t>B128</t>
  </si>
  <si>
    <t>B129</t>
  </si>
  <si>
    <t>B130</t>
  </si>
  <si>
    <t>B132</t>
  </si>
  <si>
    <t>B134</t>
  </si>
  <si>
    <t>B135</t>
  </si>
  <si>
    <t>B136</t>
  </si>
  <si>
    <t>B137</t>
  </si>
  <si>
    <t>B138</t>
  </si>
  <si>
    <t>B139</t>
  </si>
  <si>
    <t>B140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</si>
  <si>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</si>
  <si>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</si>
  <si>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</si>
  <si>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</si>
  <si>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</si>
  <si>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</si>
  <si>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</si>
  <si>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</si>
  <si>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</si>
  <si>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</si>
  <si>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</si>
  <si>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</si>
  <si>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</si>
  <si>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</si>
  <si>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</si>
  <si>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</si>
  <si>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</si>
  <si>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</si>
  <si>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</si>
  <si>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</si>
  <si>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</si>
  <si>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</si>
  <si>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</si>
  <si>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</si>
  <si>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</si>
  <si>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</si>
  <si>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</si>
  <si>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</si>
  <si>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</si>
  <si>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</si>
  <si>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</si>
  <si>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</si>
  <si>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</si>
  <si>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</si>
  <si>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</si>
  <si>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</si>
  <si>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</si>
  <si>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B180</t>
  </si>
  <si>
    <t>B181</t>
  </si>
  <si>
    <t>B182</t>
  </si>
  <si>
    <t>B183</t>
  </si>
  <si>
    <t>B184</t>
  </si>
  <si>
    <t>B187</t>
  </si>
  <si>
    <t>B188</t>
  </si>
  <si>
    <t>B189</t>
  </si>
  <si>
    <t>B190</t>
  </si>
  <si>
    <t>B191</t>
  </si>
  <si>
    <t>B192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</si>
  <si>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</si>
  <si>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</si>
  <si>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</si>
  <si>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</si>
  <si>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</si>
  <si>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</si>
  <si>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</si>
  <si>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</si>
  <si>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</si>
  <si>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S004-MiSeq</t>
  </si>
  <si>
    <t>S016-Miseq</t>
  </si>
  <si>
    <t>S019-MiSeq</t>
  </si>
  <si>
    <t>S020-MiSeq</t>
  </si>
  <si>
    <t>S037-MiSeq</t>
  </si>
  <si>
    <t>S038-MiSeq</t>
  </si>
  <si>
    <t>S039-MiSeq</t>
  </si>
  <si>
    <t>S042-MiSeq</t>
  </si>
  <si>
    <t>S063-MiSeq</t>
  </si>
  <si>
    <t>S104-MiSeq</t>
  </si>
  <si>
    <t>S105</t>
  </si>
  <si>
    <t>S106</t>
  </si>
  <si>
    <t>S112</t>
  </si>
  <si>
    <t>S113</t>
  </si>
  <si>
    <t>S117</t>
  </si>
  <si>
    <t>S122</t>
  </si>
  <si>
    <t>S124</t>
  </si>
  <si>
    <t>S125</t>
  </si>
  <si>
    <t>S127</t>
  </si>
  <si>
    <t>S131</t>
  </si>
  <si>
    <t>S133</t>
  </si>
  <si>
    <t>S141</t>
  </si>
  <si>
    <t>S179</t>
  </si>
  <si>
    <t>S185</t>
  </si>
  <si>
    <t>S186</t>
  </si>
  <si>
    <t>S202</t>
  </si>
  <si>
    <t>Total-Read</t>
  </si>
  <si>
    <t>Seq_2</t>
  </si>
  <si>
    <t>Seq_3</t>
  </si>
  <si>
    <t>Seq_4</t>
  </si>
  <si>
    <t>Seq_5</t>
  </si>
  <si>
    <t>Seq_7</t>
  </si>
  <si>
    <t>Seq_10</t>
  </si>
  <si>
    <t>Seq_14</t>
  </si>
  <si>
    <t>Seq_15</t>
  </si>
  <si>
    <t>Seq_12</t>
  </si>
  <si>
    <t>Seq_16</t>
  </si>
  <si>
    <t>Seq_9</t>
  </si>
  <si>
    <t>Seq_22</t>
  </si>
  <si>
    <t>Seq_1</t>
  </si>
  <si>
    <t>Seq_23</t>
  </si>
  <si>
    <t>Seq_28</t>
  </si>
  <si>
    <t>Seq_29</t>
  </si>
  <si>
    <t>Seq_31</t>
  </si>
  <si>
    <t>Seq_26</t>
  </si>
  <si>
    <t>Seq_33</t>
  </si>
  <si>
    <t>Seq_34</t>
  </si>
  <si>
    <t>Seq_35</t>
  </si>
  <si>
    <t>Seq_38</t>
  </si>
  <si>
    <t>Seq_39</t>
  </si>
  <si>
    <t>Seq_6</t>
  </si>
  <si>
    <t>Seq_11</t>
  </si>
  <si>
    <t>Seq_41</t>
  </si>
  <si>
    <t>Seq_45</t>
  </si>
  <si>
    <t>Seq_46</t>
  </si>
  <si>
    <t>Seq_47</t>
  </si>
  <si>
    <t>Seq_48</t>
  </si>
  <si>
    <t>Seq_8</t>
  </si>
  <si>
    <t>Seq_42</t>
  </si>
  <si>
    <t>Seq_50</t>
  </si>
  <si>
    <t>Seq_17</t>
  </si>
  <si>
    <t>Seq_51</t>
  </si>
  <si>
    <t>Seq_57</t>
  </si>
  <si>
    <t>Seq_59</t>
  </si>
  <si>
    <t>Seq_61</t>
  </si>
  <si>
    <t>Seq_67</t>
  </si>
  <si>
    <t>Seq_68</t>
  </si>
  <si>
    <t>Seq_72</t>
  </si>
  <si>
    <t>Seq_52</t>
  </si>
  <si>
    <t>Seq_75</t>
  </si>
  <si>
    <t>Seq_76</t>
  </si>
  <si>
    <t>Seq_79</t>
  </si>
  <si>
    <t>Seq_80</t>
  </si>
  <si>
    <t>Seq_78</t>
  </si>
  <si>
    <t>Seq_83</t>
  </si>
  <si>
    <t>Seq_63</t>
  </si>
  <si>
    <t>Seq_81</t>
  </si>
  <si>
    <t>Seq_86</t>
  </si>
  <si>
    <t>Seq_88</t>
  </si>
  <si>
    <t>Seq_89</t>
  </si>
  <si>
    <t>Seq_90</t>
  </si>
  <si>
    <t>Seq_92</t>
  </si>
  <si>
    <t>Seq_93</t>
  </si>
  <si>
    <t>Seq_95</t>
  </si>
  <si>
    <t>Seq_98</t>
  </si>
  <si>
    <t>Seq_99</t>
  </si>
  <si>
    <t>Seq_101</t>
  </si>
  <si>
    <t>Seq_100</t>
  </si>
  <si>
    <t>Seq_102</t>
  </si>
  <si>
    <t>Seq_103</t>
  </si>
  <si>
    <t>Seq_104</t>
  </si>
  <si>
    <t>Seq_105</t>
  </si>
  <si>
    <t>Seq_106</t>
  </si>
  <si>
    <t>Seq_108</t>
  </si>
  <si>
    <t>Seq_109</t>
  </si>
  <si>
    <t>Seq_32</t>
  </si>
  <si>
    <t>Seq_18</t>
  </si>
  <si>
    <t>Seq_112</t>
  </si>
  <si>
    <t>Seq_114</t>
  </si>
  <si>
    <t>Seq_115</t>
  </si>
  <si>
    <t>Seq_117</t>
  </si>
  <si>
    <t>Seq_121</t>
  </si>
  <si>
    <t>Seq_123</t>
  </si>
  <si>
    <t>Seq_62</t>
  </si>
  <si>
    <t>Seq_126</t>
  </si>
  <si>
    <t>Seq_27</t>
  </si>
  <si>
    <t>Seq_127</t>
  </si>
  <si>
    <t>Seq_128</t>
  </si>
  <si>
    <t>Seq_97</t>
  </si>
  <si>
    <t>Seq_130</t>
  </si>
  <si>
    <t>Seq_132</t>
  </si>
  <si>
    <t>Seq_133</t>
  </si>
  <si>
    <t>Seq_134</t>
  </si>
  <si>
    <t>Seq_136</t>
  </si>
  <si>
    <t>Seq_110</t>
  </si>
  <si>
    <t>Seq_30</t>
  </si>
  <si>
    <t>Seq_138</t>
  </si>
  <si>
    <t>Seq_139</t>
  </si>
  <si>
    <t>Seq_111</t>
  </si>
  <si>
    <t>Seq_140</t>
  </si>
  <si>
    <t>Seq_141</t>
  </si>
  <si>
    <t>Seq_142</t>
  </si>
  <si>
    <t>Seq_143</t>
  </si>
  <si>
    <t>Seq_144</t>
  </si>
  <si>
    <t>Seq_146</t>
  </si>
  <si>
    <t>Seq_148</t>
  </si>
  <si>
    <t>Seq_150</t>
  </si>
  <si>
    <t>Seq_151</t>
  </si>
  <si>
    <t>Seq_152</t>
  </si>
  <si>
    <t>Seq_153</t>
  </si>
  <si>
    <t>Seq_116</t>
  </si>
  <si>
    <t>Seq_154</t>
  </si>
  <si>
    <t>Seq_155</t>
  </si>
  <si>
    <t>Seq_157</t>
  </si>
  <si>
    <t>Seq_159</t>
  </si>
  <si>
    <t>Seq_160</t>
  </si>
  <si>
    <t>Seq_161</t>
  </si>
  <si>
    <t>Seq_162</t>
  </si>
  <si>
    <t>Seq_164</t>
  </si>
  <si>
    <t>Seq_165</t>
  </si>
  <si>
    <t>Seq_166</t>
  </si>
  <si>
    <t>Seq_167</t>
  </si>
  <si>
    <t>Seq_168</t>
  </si>
  <si>
    <t>Seq_169</t>
  </si>
  <si>
    <t>Seq_170</t>
  </si>
  <si>
    <t>Seq_171</t>
  </si>
  <si>
    <t>Seq_172</t>
  </si>
  <si>
    <t>Seq_173</t>
  </si>
  <si>
    <t>Seq_174</t>
  </si>
  <si>
    <t>Seq_176</t>
  </si>
  <si>
    <t>Seq_178</t>
  </si>
  <si>
    <t>Seq_94</t>
  </si>
  <si>
    <t>Seq_180</t>
  </si>
  <si>
    <t>Seq_181</t>
  </si>
  <si>
    <t>Seq_182</t>
  </si>
  <si>
    <t>Seq_183</t>
  </si>
  <si>
    <t>Seq_184</t>
  </si>
  <si>
    <t>Seq_185</t>
  </si>
  <si>
    <t>Seq_186</t>
  </si>
  <si>
    <t>Seq_187</t>
  </si>
  <si>
    <t>Seq_188</t>
  </si>
  <si>
    <t>Seq_189</t>
  </si>
  <si>
    <t>Seq_190</t>
  </si>
  <si>
    <t>Seq_191</t>
  </si>
  <si>
    <t>Seq_192</t>
  </si>
  <si>
    <t>Seq_193</t>
  </si>
  <si>
    <t>Seq_194</t>
  </si>
  <si>
    <t>Seq_195</t>
  </si>
  <si>
    <t>Seq_196</t>
  </si>
  <si>
    <t>Seq_197</t>
  </si>
  <si>
    <t>Seq_198</t>
  </si>
  <si>
    <t>Seq_199</t>
  </si>
  <si>
    <t>Seq_84</t>
  </si>
  <si>
    <t>Seq_200</t>
  </si>
  <si>
    <t>Seq_201</t>
  </si>
  <si>
    <t>Seq_203</t>
  </si>
  <si>
    <t>Seq_204</t>
  </si>
  <si>
    <t>Seq_205</t>
  </si>
  <si>
    <t>Seq_206</t>
  </si>
  <si>
    <t>Seq_207</t>
  </si>
  <si>
    <t>Seq_208</t>
  </si>
  <si>
    <t>Seq_209</t>
  </si>
  <si>
    <t>Seq_210</t>
  </si>
  <si>
    <t>Seq_212</t>
  </si>
  <si>
    <t>Seq_36</t>
  </si>
  <si>
    <t>Seq_213</t>
  </si>
  <si>
    <t>Seq_214</t>
  </si>
  <si>
    <t>Seq_215</t>
  </si>
  <si>
    <t>Seq_217</t>
  </si>
  <si>
    <t>Seq_218</t>
  </si>
  <si>
    <t>Seq_224</t>
  </si>
  <si>
    <t>Seq_219</t>
  </si>
  <si>
    <t>Seq_225</t>
  </si>
  <si>
    <t>Seq_226</t>
  </si>
  <si>
    <t>Seq_227</t>
  </si>
  <si>
    <t>Seq_228</t>
  </si>
  <si>
    <t>Seq_220</t>
  </si>
  <si>
    <t>Seq_163</t>
  </si>
  <si>
    <t>Seq_223</t>
  </si>
  <si>
    <t>Seq_229</t>
  </si>
  <si>
    <t>Seq_230</t>
  </si>
  <si>
    <t>Seq_232</t>
  </si>
  <si>
    <t>Seq_221</t>
  </si>
  <si>
    <t>Seq_234</t>
  </si>
  <si>
    <t>Seq_235</t>
  </si>
  <si>
    <t>Seq_237</t>
  </si>
  <si>
    <t>Seq_238</t>
  </si>
  <si>
    <t>Seq_239</t>
  </si>
  <si>
    <t>Seq_69</t>
  </si>
  <si>
    <t>Seq_240</t>
  </si>
  <si>
    <t>Seq_241</t>
  </si>
  <si>
    <t>Seq_242</t>
  </si>
  <si>
    <t>Seq_243</t>
  </si>
  <si>
    <t>Seq_244</t>
  </si>
  <si>
    <t>Seq_245</t>
  </si>
  <si>
    <t>Seq_246</t>
  </si>
  <si>
    <t>Seq_20</t>
  </si>
  <si>
    <t>Seq_236</t>
  </si>
  <si>
    <t>Seq_248</t>
  </si>
  <si>
    <t>Seq_37</t>
  </si>
  <si>
    <t>Seq_249</t>
  </si>
  <si>
    <t>Seq_250</t>
  </si>
  <si>
    <t>Seq_253</t>
  </si>
  <si>
    <t>Seq_254</t>
  </si>
  <si>
    <t>Seq_257</t>
  </si>
  <si>
    <t>Seq_260</t>
  </si>
  <si>
    <t>Seq_261</t>
  </si>
  <si>
    <t>Seq_64</t>
  </si>
  <si>
    <t>Seq_263</t>
  </si>
  <si>
    <t>Seq_264</t>
  </si>
  <si>
    <t>Seq_266</t>
  </si>
  <si>
    <t>Seq_268</t>
  </si>
  <si>
    <t>Seq_269</t>
  </si>
  <si>
    <t>Seq_270</t>
  </si>
  <si>
    <t>Seq_251</t>
  </si>
  <si>
    <t>Seq_273</t>
  </si>
  <si>
    <t>Seq_274</t>
  </si>
  <si>
    <t>Seq_276</t>
  </si>
  <si>
    <t>Seq_277</t>
  </si>
  <si>
    <t>Seq_278</t>
  </si>
  <si>
    <t>Seq_279</t>
  </si>
  <si>
    <t>Seq_252</t>
  </si>
  <si>
    <t>Seq_280</t>
  </si>
  <si>
    <t>Seq_281</t>
  </si>
  <si>
    <t>Seq_282</t>
  </si>
  <si>
    <t>Seq_283</t>
  </si>
  <si>
    <t>Seq_284</t>
  </si>
  <si>
    <t>Seq_285</t>
  </si>
  <si>
    <t>Seq_286</t>
  </si>
  <si>
    <t>Seq_287</t>
  </si>
  <si>
    <t>Seq_290</t>
  </si>
  <si>
    <t>Seq_291</t>
  </si>
  <si>
    <t>Seq_258</t>
  </si>
  <si>
    <t>Seq_292</t>
  </si>
  <si>
    <t>Seq_295</t>
  </si>
  <si>
    <t>Seq_296</t>
  </si>
  <si>
    <t>Seq_259</t>
  </si>
  <si>
    <t>Seq_298</t>
  </si>
  <si>
    <t>Seq_299</t>
  </si>
  <si>
    <t>Seq_256</t>
  </si>
  <si>
    <t>Seq_305</t>
  </si>
  <si>
    <t>Seq_307</t>
  </si>
  <si>
    <t>Seq_302</t>
  </si>
  <si>
    <t>Seq_309</t>
  </si>
  <si>
    <t>Seq_310</t>
  </si>
  <si>
    <t>Seq_311</t>
  </si>
  <si>
    <t>Seq_312</t>
  </si>
  <si>
    <t>Seq_313</t>
  </si>
  <si>
    <t>Seq_317</t>
  </si>
  <si>
    <t>Seq_318</t>
  </si>
  <si>
    <t>Seq_319</t>
  </si>
  <si>
    <t>Seq_320</t>
  </si>
  <si>
    <t>Seq_321</t>
  </si>
  <si>
    <t>Seq_322</t>
  </si>
  <si>
    <t>Seq_323</t>
  </si>
  <si>
    <t>Seq_324</t>
  </si>
  <si>
    <t>Seq_325</t>
  </si>
  <si>
    <t>Seq_326</t>
  </si>
  <si>
    <t>Seq_328</t>
  </si>
  <si>
    <t>Seq_329</t>
  </si>
  <si>
    <t>Seq_330</t>
  </si>
  <si>
    <t>Seq_331</t>
  </si>
  <si>
    <t>Seq_332</t>
  </si>
  <si>
    <t>Seq_335</t>
  </si>
  <si>
    <t>Seq_293</t>
  </si>
  <si>
    <t>Seq_337</t>
  </si>
  <si>
    <t>Seq_338</t>
  </si>
  <si>
    <t>Seq_339</t>
  </si>
  <si>
    <t>Seq_340</t>
  </si>
  <si>
    <t>Seq_342</t>
  </si>
  <si>
    <t>Seq_60</t>
  </si>
  <si>
    <t>Seq_262</t>
  </si>
  <si>
    <t>Seq_345</t>
  </si>
  <si>
    <t>Seq_346</t>
  </si>
  <si>
    <t>Seq_347</t>
  </si>
  <si>
    <t>Seq_348</t>
  </si>
  <si>
    <t>Seq_349</t>
  </si>
  <si>
    <t>Seq_350</t>
  </si>
  <si>
    <t>Seq_352</t>
  </si>
  <si>
    <t>Seq_353</t>
  </si>
  <si>
    <t>Seq_356</t>
  </si>
  <si>
    <t>Seq_357</t>
  </si>
  <si>
    <t>Seq_21</t>
  </si>
  <si>
    <t>Seq_358</t>
  </si>
  <si>
    <t>Seq_359</t>
  </si>
  <si>
    <t>Seq_360</t>
  </si>
  <si>
    <t>Seq_362</t>
  </si>
  <si>
    <t>Seq_363</t>
  </si>
  <si>
    <t>Seq_366</t>
  </si>
  <si>
    <t>Seq_367</t>
  </si>
  <si>
    <t>Seq_368</t>
  </si>
  <si>
    <t>Seq_365</t>
  </si>
  <si>
    <t>Seq_369</t>
  </si>
  <si>
    <t>Seq_25</t>
  </si>
  <si>
    <t>Seq_370</t>
  </si>
  <si>
    <t>Seq_371</t>
  </si>
  <si>
    <t>Seq_372</t>
  </si>
  <si>
    <t>Seq_373</t>
  </si>
  <si>
    <t>Seq_374</t>
  </si>
  <si>
    <t>Seq_375</t>
  </si>
  <si>
    <t>Seq_377</t>
  </si>
  <si>
    <t>Seq_364</t>
  </si>
  <si>
    <t>Seq_379</t>
  </si>
  <si>
    <t>Seq_381</t>
  </si>
  <si>
    <t>Seq_383</t>
  </si>
  <si>
    <t>Seq_385</t>
  </si>
  <si>
    <t>Seq_387</t>
  </si>
  <si>
    <t>Seq_389</t>
  </si>
  <si>
    <t>Seq_392</t>
  </si>
  <si>
    <t>Seq_394</t>
  </si>
  <si>
    <t>Seq_396</t>
  </si>
  <si>
    <t>Seq_397</t>
  </si>
  <si>
    <t>Seq_398</t>
  </si>
  <si>
    <t>Seq_399</t>
  </si>
  <si>
    <t>Seq_400</t>
  </si>
  <si>
    <t>Seq_401</t>
  </si>
  <si>
    <t>Seq_402</t>
  </si>
  <si>
    <t>Seq_404</t>
  </si>
  <si>
    <t>Seq_405</t>
  </si>
  <si>
    <t>Seq_403</t>
  </si>
  <si>
    <t>Seq_407</t>
  </si>
  <si>
    <t>Seq_410</t>
  </si>
  <si>
    <t>Seq_411</t>
  </si>
  <si>
    <t>Seq_412</t>
  </si>
  <si>
    <t>Seq_211</t>
  </si>
  <si>
    <t>Seq_413</t>
  </si>
  <si>
    <t>Seq_414</t>
  </si>
  <si>
    <t>Seq_415</t>
  </si>
  <si>
    <t>Seq_416</t>
  </si>
  <si>
    <t>Seq_417</t>
  </si>
  <si>
    <t>Seq_418</t>
  </si>
  <si>
    <t>Seq_419</t>
  </si>
  <si>
    <t>Seq_420</t>
  </si>
  <si>
    <t>Seq_423</t>
  </si>
  <si>
    <t>Seq_424</t>
  </si>
  <si>
    <t>Seq_427</t>
  </si>
  <si>
    <t>Seq_429</t>
  </si>
  <si>
    <t>Seq_430</t>
  </si>
  <si>
    <t>Seq_431</t>
  </si>
  <si>
    <t>Seq_432</t>
  </si>
  <si>
    <t>Seq_433</t>
  </si>
  <si>
    <t>Seq_434</t>
  </si>
  <si>
    <t>Seq_435</t>
  </si>
  <si>
    <t>Seq_437</t>
  </si>
  <si>
    <t>Seq_439</t>
  </si>
  <si>
    <t>Seq_409</t>
  </si>
  <si>
    <t>Seq_440</t>
  </si>
  <si>
    <t>Seq_441</t>
  </si>
  <si>
    <t>Seq_442</t>
  </si>
  <si>
    <t>Seq_24</t>
  </si>
  <si>
    <t>Seq_444</t>
  </si>
  <si>
    <t>Seq_445</t>
  </si>
  <si>
    <t>Seq_446</t>
  </si>
  <si>
    <t>Seq_447</t>
  </si>
  <si>
    <t>Seq_406</t>
  </si>
  <si>
    <t>Seq_448</t>
  </si>
  <si>
    <t>Seq_449</t>
  </si>
  <si>
    <t>Seq_450</t>
  </si>
  <si>
    <t>Seq_451</t>
  </si>
  <si>
    <t>Seq_452</t>
  </si>
  <si>
    <t>Seq_453</t>
  </si>
  <si>
    <t>Seq_454</t>
  </si>
  <si>
    <t>Seq_455</t>
  </si>
  <si>
    <t>Seq_456</t>
  </si>
  <si>
    <t>Seq_457</t>
  </si>
  <si>
    <t>Seq_458</t>
  </si>
  <si>
    <t>Seq_459</t>
  </si>
  <si>
    <t>Seq_462</t>
  </si>
  <si>
    <t>Seq_464</t>
  </si>
  <si>
    <t>Seq_466</t>
  </si>
  <si>
    <t>Seq_467</t>
  </si>
  <si>
    <t>Seq_468</t>
  </si>
  <si>
    <t>Seq_469</t>
  </si>
  <si>
    <t>Seq_426</t>
  </si>
  <si>
    <t>Seq_471</t>
  </si>
  <si>
    <t>Seq_472</t>
  </si>
  <si>
    <t>Seq_473</t>
  </si>
  <si>
    <t>Seq_474</t>
  </si>
  <si>
    <t>Seq_475</t>
  </si>
  <si>
    <t>Seq_476</t>
  </si>
  <si>
    <t>Seq_388</t>
  </si>
  <si>
    <t>Seq_479</t>
  </si>
  <si>
    <t>Seq_481</t>
  </si>
  <si>
    <t>Seq_118</t>
  </si>
  <si>
    <t>Seq_482</t>
  </si>
  <si>
    <t>Seq_483</t>
  </si>
  <si>
    <t>Seq_40</t>
  </si>
  <si>
    <t>Seq_484</t>
  </si>
  <si>
    <t>Seq_485</t>
  </si>
  <si>
    <t>Seq_486</t>
  </si>
  <si>
    <t>Seq_487</t>
  </si>
  <si>
    <t>Seq_489</t>
  </si>
  <si>
    <t>Seq_493</t>
  </si>
  <si>
    <t>Seq_494</t>
  </si>
  <si>
    <t>Seq_498</t>
  </si>
  <si>
    <t>Seq_267</t>
  </si>
  <si>
    <t>Seq_499</t>
  </si>
  <si>
    <t>Seq_500</t>
  </si>
  <si>
    <t>Seq_501</t>
  </si>
  <si>
    <t>Seq_502</t>
  </si>
  <si>
    <t>Seq_504</t>
  </si>
  <si>
    <t>Seq_505</t>
  </si>
  <si>
    <t>Seq_508</t>
  </si>
  <si>
    <t>Seq_488</t>
  </si>
  <si>
    <t>Seq_509</t>
  </si>
  <si>
    <t>Seq_510</t>
  </si>
  <si>
    <t>Seq_65</t>
  </si>
  <si>
    <t>Seq_511</t>
  </si>
  <si>
    <t>Seq_512</t>
  </si>
  <si>
    <t>Seq_513</t>
  </si>
  <si>
    <t>Seq_514</t>
  </si>
  <si>
    <t>Seq_515</t>
  </si>
  <si>
    <t>Seq_125</t>
  </si>
  <si>
    <t>Seq_518</t>
  </si>
  <si>
    <t>Seq_519</t>
  </si>
  <si>
    <t>Seq_520</t>
  </si>
  <si>
    <t>Seq_522</t>
  </si>
  <si>
    <t>Seq_523</t>
  </si>
  <si>
    <t>Seq_524</t>
  </si>
  <si>
    <t>Seq_525</t>
  </si>
  <si>
    <t>Seq_527</t>
  </si>
  <si>
    <t>Seq_528</t>
  </si>
  <si>
    <t>Seq_529</t>
  </si>
  <si>
    <t>Seq_530</t>
  </si>
  <si>
    <t>Seq_531</t>
  </si>
  <si>
    <t>Seq_532</t>
  </si>
  <si>
    <t>Seq_533</t>
  </si>
  <si>
    <t>Seq_534</t>
  </si>
  <si>
    <t>Seq_535</t>
  </si>
  <si>
    <t>Seq_536</t>
  </si>
  <si>
    <t>Seq_539</t>
  </si>
  <si>
    <t>Seq_541</t>
  </si>
  <si>
    <t>Seq_542</t>
  </si>
  <si>
    <t>Seq_543</t>
  </si>
  <si>
    <t>Seq_546</t>
  </si>
  <si>
    <t>Seq_547</t>
  </si>
  <si>
    <t>Seq_521</t>
  </si>
  <si>
    <t>Seq_548</t>
  </si>
  <si>
    <t>Seq_549</t>
  </si>
  <si>
    <t>Seq_553</t>
  </si>
  <si>
    <t>Seq_554</t>
  </si>
  <si>
    <t>Seq_556</t>
  </si>
  <si>
    <t>Seq_557</t>
  </si>
  <si>
    <t>Seq_558</t>
  </si>
  <si>
    <t>Seq_559</t>
  </si>
  <si>
    <t>Seq_561</t>
  </si>
  <si>
    <t>Seq_562</t>
  </si>
  <si>
    <t>Seq_563</t>
  </si>
  <si>
    <t>Seq_565</t>
  </si>
  <si>
    <t>Seq_567</t>
  </si>
  <si>
    <t>Seq_568</t>
  </si>
  <si>
    <t>Seq_569</t>
  </si>
  <si>
    <t>Seq_570</t>
  </si>
  <si>
    <t>Seq_571</t>
  </si>
  <si>
    <t>Seq_572</t>
  </si>
  <si>
    <t>Seq_574</t>
  </si>
  <si>
    <t>Seq_575</t>
  </si>
  <si>
    <t>Seq_421</t>
  </si>
  <si>
    <t>Seq_576</t>
  </si>
  <si>
    <t>Seq_577</t>
  </si>
  <si>
    <t>Seq_579</t>
  </si>
  <si>
    <t>Seq_580</t>
  </si>
  <si>
    <t>Seq_581</t>
  </si>
  <si>
    <t>Seq_582</t>
  </si>
  <si>
    <t>Seq_583</t>
  </si>
  <si>
    <t>Seq_586</t>
  </si>
  <si>
    <t>Seq_589</t>
  </si>
  <si>
    <t>Seq_590</t>
  </si>
  <si>
    <t>Seq_592</t>
  </si>
  <si>
    <t>Seq_593</t>
  </si>
  <si>
    <t>Seq_594</t>
  </si>
  <si>
    <t>Seq_595</t>
  </si>
  <si>
    <t>Seq_596</t>
  </si>
  <si>
    <t>Seq_597</t>
  </si>
  <si>
    <t>Seq_598</t>
  </si>
  <si>
    <t>Seq_600</t>
  </si>
  <si>
    <t>Seq_602</t>
  </si>
  <si>
    <t>Seq_605</t>
  </si>
  <si>
    <t>Seq_606</t>
  </si>
  <si>
    <t>Seq_607</t>
  </si>
  <si>
    <t>Seq_608</t>
  </si>
  <si>
    <t>Seq_609</t>
  </si>
  <si>
    <t>Seq_610</t>
  </si>
  <si>
    <t>Seq_611</t>
  </si>
  <si>
    <t>Seq_612</t>
  </si>
  <si>
    <t>Seq_613</t>
  </si>
  <si>
    <t>Seq_614</t>
  </si>
  <si>
    <t>Seq_615</t>
  </si>
  <si>
    <t>Seq_616</t>
  </si>
  <si>
    <t>Seq_617</t>
  </si>
  <si>
    <t>Seq_618</t>
  </si>
  <si>
    <t>Seq_619</t>
  </si>
  <si>
    <t>Seq_422</t>
  </si>
  <si>
    <t>Seq_622</t>
  </si>
  <si>
    <t>Seq_623</t>
  </si>
  <si>
    <t>Seq_624</t>
  </si>
  <si>
    <t>Seq_625</t>
  </si>
  <si>
    <t>Seq_626</t>
  </si>
  <si>
    <t>Seq_341</t>
  </si>
  <si>
    <t>Seq_630</t>
  </si>
  <si>
    <t>Seq_631</t>
  </si>
  <si>
    <t>Seq_633</t>
  </si>
  <si>
    <t>Seq_634</t>
  </si>
  <si>
    <t>Seq_635</t>
  </si>
  <si>
    <t>Seq_636</t>
  </si>
  <si>
    <t>Seq_637</t>
  </si>
  <si>
    <t>Seq_638</t>
  </si>
  <si>
    <t>Seq_639</t>
  </si>
  <si>
    <t>Seq_640</t>
  </si>
  <si>
    <t>Seq_641</t>
  </si>
  <si>
    <t>Seq_642</t>
  </si>
  <si>
    <t>Seq_643</t>
  </si>
  <si>
    <t>Seq_644</t>
  </si>
  <si>
    <t>Seq_646</t>
  </si>
  <si>
    <t>Seq_647</t>
  </si>
  <si>
    <t>Seq_648</t>
  </si>
  <si>
    <t>Seq_649</t>
  </si>
  <si>
    <t>Seq_650</t>
  </si>
  <si>
    <t>Seq_652</t>
  </si>
  <si>
    <t>Seq_654</t>
  </si>
  <si>
    <t>Seq_655</t>
  </si>
  <si>
    <t>Seq_657</t>
  </si>
  <si>
    <t>Seq_658</t>
  </si>
  <si>
    <t>Seq_659</t>
  </si>
  <si>
    <t>Seq_660</t>
  </si>
  <si>
    <t>Seq_661</t>
  </si>
  <si>
    <t>Seq_662</t>
  </si>
  <si>
    <t>Seq_664</t>
  </si>
  <si>
    <t>Seq_665</t>
  </si>
  <si>
    <t>Seq_667</t>
  </si>
  <si>
    <t>Seq_670</t>
  </si>
  <si>
    <t>Seq_671</t>
  </si>
  <si>
    <t>Seq_672</t>
  </si>
  <si>
    <t>Seq_673</t>
  </si>
  <si>
    <t>Seq_674</t>
  </si>
  <si>
    <t>Seq_675</t>
  </si>
  <si>
    <t>Seq_676</t>
  </si>
  <si>
    <t>Seq_677</t>
  </si>
  <si>
    <t>Seq_678</t>
  </si>
  <si>
    <t>Seq_679</t>
  </si>
  <si>
    <t>Seq_680</t>
  </si>
  <si>
    <t>Seq_681</t>
  </si>
  <si>
    <t>Seq_683</t>
  </si>
  <si>
    <t>Seq_684</t>
  </si>
  <si>
    <t>Seq_685</t>
  </si>
  <si>
    <t>Seq_315</t>
  </si>
  <si>
    <t>Seq_687</t>
  </si>
  <si>
    <t>Seq_688</t>
  </si>
  <si>
    <t>Seq_689</t>
  </si>
  <si>
    <t>Seq_690</t>
  </si>
  <si>
    <t>Seq_691</t>
  </si>
  <si>
    <t>Seq_692</t>
  </si>
  <si>
    <t>Seq_73</t>
  </si>
  <si>
    <t>Seq_693</t>
  </si>
  <si>
    <t>Seq_384</t>
  </si>
  <si>
    <t>Seq_698</t>
  </si>
  <si>
    <t>Seq_699</t>
  </si>
  <si>
    <t>Seq_56</t>
  </si>
  <si>
    <t>Seq_573</t>
  </si>
  <si>
    <t>Seq_700</t>
  </si>
  <si>
    <t>Seq_701</t>
  </si>
  <si>
    <t>Seq_702</t>
  </si>
  <si>
    <t>Seq_704</t>
  </si>
  <si>
    <t>Seq_705</t>
  </si>
  <si>
    <t>Seq_706</t>
  </si>
  <si>
    <t>Seq_707</t>
  </si>
  <si>
    <t>Seq_708</t>
  </si>
  <si>
    <t>Seq_709</t>
  </si>
  <si>
    <t>Seq_710</t>
  </si>
  <si>
    <t>Seq_77</t>
  </si>
  <si>
    <t>Seq_713</t>
  </si>
  <si>
    <t>Seq_715</t>
  </si>
  <si>
    <t>Seq_716</t>
  </si>
  <si>
    <t>Seq_717</t>
  </si>
  <si>
    <t>Seq_718</t>
  </si>
  <si>
    <t>Seq_719</t>
  </si>
  <si>
    <t>Seq_720</t>
  </si>
  <si>
    <t>Seq_721</t>
  </si>
  <si>
    <t>Seq_601</t>
  </si>
  <si>
    <t>Seq_723</t>
  </si>
  <si>
    <t>Seq_724</t>
  </si>
  <si>
    <t>Seq_726</t>
  </si>
  <si>
    <t>Seq_727</t>
  </si>
  <si>
    <t>Seq_477</t>
  </si>
  <si>
    <t>Seq_728</t>
  </si>
  <si>
    <t>Seq_732</t>
  </si>
  <si>
    <t>Seq_735</t>
  </si>
  <si>
    <t>Seq_736</t>
  </si>
  <si>
    <t>Seq_739</t>
  </si>
  <si>
    <t>Seq_741</t>
  </si>
  <si>
    <t>Seq_742</t>
  </si>
  <si>
    <t>Seq_743</t>
  </si>
  <si>
    <t>Seq_744</t>
  </si>
  <si>
    <t>Seq_745</t>
  </si>
  <si>
    <t>Seq_746</t>
  </si>
  <si>
    <t>Seq_747</t>
  </si>
  <si>
    <t>Seq_749</t>
  </si>
  <si>
    <t>Seq_750</t>
  </si>
  <si>
    <t>Seq_751</t>
  </si>
  <si>
    <t>Seq_752</t>
  </si>
  <si>
    <t>Seq_753</t>
  </si>
  <si>
    <t>Seq_754</t>
  </si>
  <si>
    <t>Seq_755</t>
  </si>
  <si>
    <t>Seq_756</t>
  </si>
  <si>
    <t>Seq_757</t>
  </si>
  <si>
    <t>Seq_758</t>
  </si>
  <si>
    <t>Seq_759</t>
  </si>
  <si>
    <t>Seq_327</t>
  </si>
  <si>
    <t>Seq_760</t>
  </si>
  <si>
    <t>Seq_761</t>
  </si>
  <si>
    <t>Seq_762</t>
  </si>
  <si>
    <t>Seq_763</t>
  </si>
  <si>
    <t>Seq_764</t>
  </si>
  <si>
    <t>Seq_765</t>
  </si>
  <si>
    <t>Seq_766</t>
  </si>
  <si>
    <t>Seq_767</t>
  </si>
  <si>
    <t>Seq_768</t>
  </si>
  <si>
    <t>Seq_770</t>
  </si>
  <si>
    <t>Seq_771</t>
  </si>
  <si>
    <t>Seq_774</t>
  </si>
  <si>
    <t>Seq_775</t>
  </si>
  <si>
    <t>Seq_777</t>
  </si>
  <si>
    <t>Seq_778</t>
  </si>
  <si>
    <t>Seq_780</t>
  </si>
  <si>
    <t>Seq_781</t>
  </si>
  <si>
    <t>Seq_782</t>
  </si>
  <si>
    <t>Seq_783</t>
  </si>
  <si>
    <t>Seq_784</t>
  </si>
  <si>
    <t>Seq_785</t>
  </si>
  <si>
    <t>Seq_786</t>
  </si>
  <si>
    <t>Seq_787</t>
  </si>
  <si>
    <t>Seq_788</t>
  </si>
  <si>
    <t>Seq_789</t>
  </si>
  <si>
    <t>Seq_791</t>
  </si>
  <si>
    <t>Seq_793</t>
  </si>
  <si>
    <t>Seq_795</t>
  </si>
  <si>
    <t>Seq_798</t>
  </si>
  <si>
    <t>Seq_799</t>
  </si>
  <si>
    <t>Seq_470</t>
  </si>
  <si>
    <t>Seq_802</t>
  </si>
  <si>
    <t>Seq_805</t>
  </si>
  <si>
    <t>Seq_806</t>
  </si>
  <si>
    <t>Seq_807</t>
  </si>
  <si>
    <t>Seq_808</t>
  </si>
  <si>
    <t>Seq_810</t>
  </si>
  <si>
    <t>Seq_811</t>
  </si>
  <si>
    <t>Seq_812</t>
  </si>
  <si>
    <t>Seq_813</t>
  </si>
  <si>
    <t>Seq_516</t>
  </si>
  <si>
    <t>Seq_773</t>
  </si>
  <si>
    <t>Seq_815</t>
  </si>
  <si>
    <t>Seq_816</t>
  </si>
  <si>
    <t>Seq_817</t>
  </si>
  <si>
    <t>Seq_819</t>
  </si>
  <si>
    <t>Seq_821</t>
  </si>
  <si>
    <t>Seq_822</t>
  </si>
  <si>
    <t>Seq_823</t>
  </si>
  <si>
    <t>Seq_824</t>
  </si>
  <si>
    <t>Seq_825</t>
  </si>
  <si>
    <t>Seq_826</t>
  </si>
  <si>
    <t>Seq_827</t>
  </si>
  <si>
    <t>Seq_828</t>
  </si>
  <si>
    <t>Seq_829</t>
  </si>
  <si>
    <t>Seq_830</t>
  </si>
  <si>
    <t>Seq_620</t>
  </si>
  <si>
    <t>Seq_831</t>
  </si>
  <si>
    <t>Seq_832</t>
  </si>
  <si>
    <t>Seq_833</t>
  </si>
  <si>
    <t>Seq_834</t>
  </si>
  <si>
    <t>Seq_835</t>
  </si>
  <si>
    <t>Seq_837</t>
  </si>
  <si>
    <t>Seq_838</t>
  </si>
  <si>
    <t>Seq_840</t>
  </si>
  <si>
    <t>Seq_651</t>
  </si>
  <si>
    <t>Seq_842</t>
  </si>
  <si>
    <t>Seq_845</t>
  </si>
  <si>
    <t>Seq_846</t>
  </si>
  <si>
    <t>Seq_85</t>
  </si>
  <si>
    <t>Seq_847</t>
  </si>
  <si>
    <t>Seq_848</t>
  </si>
  <si>
    <t>Seq_849</t>
  </si>
  <si>
    <t>Seq_851</t>
  </si>
  <si>
    <t>Seq_852</t>
  </si>
  <si>
    <t>Seq_853</t>
  </si>
  <si>
    <t>Seq_790</t>
  </si>
  <si>
    <t>Seq_854</t>
  </si>
  <si>
    <t>Seq_857</t>
  </si>
  <si>
    <t>Seq_858</t>
  </si>
  <si>
    <t>Seq_859</t>
  </si>
  <si>
    <t>Seq_860</t>
  </si>
  <si>
    <t>Seq_861</t>
  </si>
  <si>
    <t>Seq_682</t>
  </si>
  <si>
    <t>Seq_864</t>
  </si>
  <si>
    <t>Seq_503</t>
  </si>
  <si>
    <t>Seq_867</t>
  </si>
  <si>
    <t>Seq_869</t>
  </si>
  <si>
    <t>Seq_870</t>
  </si>
  <si>
    <t>Seq_871</t>
  </si>
  <si>
    <t>Seq_872</t>
  </si>
  <si>
    <t>Seq_873</t>
  </si>
  <si>
    <t>Seq_877</t>
  </si>
  <si>
    <t>Seq_878</t>
  </si>
  <si>
    <t>Seq_879</t>
  </si>
  <si>
    <t>Seq_880</t>
  </si>
  <si>
    <t>Seq_881</t>
  </si>
  <si>
    <t>Seq_882</t>
  </si>
  <si>
    <t>Seq_883</t>
  </si>
  <si>
    <t>Seq_884</t>
  </si>
  <si>
    <t>Seq_135</t>
  </si>
  <si>
    <t>Seq_885</t>
  </si>
  <si>
    <t>Seq_886</t>
  </si>
  <si>
    <t>Seq_887</t>
  </si>
  <si>
    <t>Seq_888</t>
  </si>
  <si>
    <t>Seq_889</t>
  </si>
  <si>
    <t>Seq_890</t>
  </si>
  <si>
    <t>Seq_891</t>
  </si>
  <si>
    <t>Seq_892</t>
  </si>
  <si>
    <t>Seq_893</t>
  </si>
  <si>
    <t>Seq_894</t>
  </si>
  <si>
    <t>Seq_734</t>
  </si>
  <si>
    <t>Seq_897</t>
  </si>
  <si>
    <t>Seq_898</t>
  </si>
  <si>
    <t>Seq_901</t>
  </si>
  <si>
    <t>Seq_902</t>
  </si>
  <si>
    <t>Seq_903</t>
  </si>
  <si>
    <t>Seq_904</t>
  </si>
  <si>
    <t>Seq_905</t>
  </si>
  <si>
    <t>Seq_906</t>
  </si>
  <si>
    <t>Seq_907</t>
  </si>
  <si>
    <t>Seq_908</t>
  </si>
  <si>
    <t>Seq_909</t>
  </si>
  <si>
    <t>Seq_910</t>
  </si>
  <si>
    <t>Seq_911</t>
  </si>
  <si>
    <t>Seq_912</t>
  </si>
  <si>
    <t>Seq_913</t>
  </si>
  <si>
    <t>Seq_916</t>
  </si>
  <si>
    <t>Seq_917</t>
  </si>
  <si>
    <t>Seq_918</t>
  </si>
  <si>
    <t>Seq_921</t>
  </si>
  <si>
    <t>Seq_645</t>
  </si>
  <si>
    <t>Seq_923</t>
  </si>
  <si>
    <t>Seq_895</t>
  </si>
  <si>
    <t>Seq_925</t>
  </si>
  <si>
    <t>Seq_926</t>
  </si>
  <si>
    <t>Seq_927</t>
  </si>
  <si>
    <t>Seq_928</t>
  </si>
  <si>
    <t>Seq_929</t>
  </si>
  <si>
    <t>Seq_930</t>
  </si>
  <si>
    <t>Seq_931</t>
  </si>
  <si>
    <t>Seq_932</t>
  </si>
  <si>
    <t>Seq_935</t>
  </si>
  <si>
    <t>Seq_936</t>
  </si>
  <si>
    <t>Seq_937</t>
  </si>
  <si>
    <t>Seq_939</t>
  </si>
  <si>
    <t>Seq_940</t>
  </si>
  <si>
    <t>Seq_945</t>
  </si>
  <si>
    <t>Seq_874</t>
  </si>
  <si>
    <t>Seq_949</t>
  </si>
  <si>
    <t>Seq_950</t>
  </si>
  <si>
    <t>Seq_303</t>
  </si>
  <si>
    <t>Seq_314</t>
  </si>
  <si>
    <t>Seq_951</t>
  </si>
  <si>
    <t>Seq_952</t>
  </si>
  <si>
    <t>Seq_955</t>
  </si>
  <si>
    <t>Seq_956</t>
  </si>
  <si>
    <t>Seq_957</t>
  </si>
  <si>
    <t>Seq_959</t>
  </si>
  <si>
    <t>Seq_960</t>
  </si>
  <si>
    <t>Seq_961</t>
  </si>
  <si>
    <t>Seq_962</t>
  </si>
  <si>
    <t>Seq_963</t>
  </si>
  <si>
    <t>Seq_965</t>
  </si>
  <si>
    <t>Seq_966</t>
  </si>
  <si>
    <t>Seq_390</t>
  </si>
  <si>
    <t>Seq_969</t>
  </si>
  <si>
    <t>Seq_970</t>
  </si>
  <si>
    <t>Seq_972</t>
  </si>
  <si>
    <t>Seq_974</t>
  </si>
  <si>
    <t>Seq_333</t>
  </si>
  <si>
    <t>Seq_975</t>
  </si>
  <si>
    <t>Seq_976</t>
  </si>
  <si>
    <t>Seq_977</t>
  </si>
  <si>
    <t>Seq_978</t>
  </si>
  <si>
    <t>Seq_980</t>
  </si>
  <si>
    <t>Seq_981</t>
  </si>
  <si>
    <t>Seq_983</t>
  </si>
  <si>
    <t>Seq_919</t>
  </si>
  <si>
    <t>Seq_984</t>
  </si>
  <si>
    <t>Seq_985</t>
  </si>
  <si>
    <t>Seq_986</t>
  </si>
  <si>
    <t>Seq_987</t>
  </si>
  <si>
    <t>Seq_988</t>
  </si>
  <si>
    <t>Seq_989</t>
  </si>
  <si>
    <t>Seq_990</t>
  </si>
  <si>
    <t>Seq_991</t>
  </si>
  <si>
    <t>Seq_992</t>
  </si>
  <si>
    <t>Seq_122</t>
  </si>
  <si>
    <t>Seq_994</t>
  </si>
  <si>
    <t>Seq_997</t>
  </si>
  <si>
    <t>Seq_998</t>
  </si>
  <si>
    <t>Seq_999</t>
  </si>
  <si>
    <t>Seq_1000</t>
  </si>
  <si>
    <t>Seq_1001</t>
  </si>
  <si>
    <t>Seq_1004</t>
  </si>
  <si>
    <t>Seq_1005</t>
  </si>
  <si>
    <t>Seq_1006</t>
  </si>
  <si>
    <t>Seq_1007</t>
  </si>
  <si>
    <t>Seq_1008</t>
  </si>
  <si>
    <t>Seq_1009</t>
  </si>
  <si>
    <t>Seq_1010</t>
  </si>
  <si>
    <t>Seq_1011</t>
  </si>
  <si>
    <t>Seq_1012</t>
  </si>
  <si>
    <t>Seq_1013</t>
  </si>
  <si>
    <t>Seq_1014</t>
  </si>
  <si>
    <t>Seq_1015</t>
  </si>
  <si>
    <t>Seq_1016</t>
  </si>
  <si>
    <t>Seq_1017</t>
  </si>
  <si>
    <t>Seq_868</t>
  </si>
  <si>
    <t>Seq_1018</t>
  </si>
  <si>
    <t>Seq_1019</t>
  </si>
  <si>
    <t>Seq_1022</t>
  </si>
  <si>
    <t>Seq_1023</t>
  </si>
  <si>
    <t>Seq_1026</t>
  </si>
  <si>
    <t>Seq_564</t>
  </si>
  <si>
    <t>Seq_653</t>
  </si>
  <si>
    <t>Seq_1027</t>
  </si>
  <si>
    <t>Seq_1030</t>
  </si>
  <si>
    <t>Seq_1033</t>
  </si>
  <si>
    <t>Seq_1034</t>
  </si>
  <si>
    <t>Seq_1035</t>
  </si>
  <si>
    <t>Seq_560</t>
  </si>
  <si>
    <t>Seq_1039</t>
  </si>
  <si>
    <t>Seq_1040</t>
  </si>
  <si>
    <t>Seq_1042</t>
  </si>
  <si>
    <t>Seq_1043</t>
  </si>
  <si>
    <t>Seq_1044</t>
  </si>
  <si>
    <t>Seq_1047</t>
  </si>
  <si>
    <t>Seq_1048</t>
  </si>
  <si>
    <t>Seq_1049</t>
  </si>
  <si>
    <t>Seq_1050</t>
  </si>
  <si>
    <t>Seq_1051</t>
  </si>
  <si>
    <t>Seq_1052</t>
  </si>
  <si>
    <t>Seq_490</t>
  </si>
  <si>
    <t>Seq_1054</t>
  </si>
  <si>
    <t>Seq_1055</t>
  </si>
  <si>
    <t>Seq_1056</t>
  </si>
  <si>
    <t>Seq_1057</t>
  </si>
  <si>
    <t>Seq_294</t>
  </si>
  <si>
    <t>Seq_1060</t>
  </si>
  <si>
    <t>Seq_1061</t>
  </si>
  <si>
    <t>Seq_944</t>
  </si>
  <si>
    <t>Seq_1069</t>
  </si>
  <si>
    <t>Seq_1070</t>
  </si>
  <si>
    <t>Seq_1071</t>
  </si>
  <si>
    <t>Seq_1072</t>
  </si>
  <si>
    <t>Seq_1075</t>
  </si>
  <si>
    <t>Seq_1076</t>
  </si>
  <si>
    <t>Seq_1077</t>
  </si>
  <si>
    <t>Seq_1078</t>
  </si>
  <si>
    <t>Seq_1080</t>
  </si>
  <si>
    <t>Seq_1081</t>
  </si>
  <si>
    <t>Seq_1082</t>
  </si>
  <si>
    <t>Seq_1083</t>
  </si>
  <si>
    <t>Seq_1085</t>
  </si>
  <si>
    <t>Seq_1086</t>
  </si>
  <si>
    <t>Seq_1087</t>
  </si>
  <si>
    <t>Seq_1088</t>
  </si>
  <si>
    <t>Seq_1091</t>
  </si>
  <si>
    <t>Seq_1092</t>
  </si>
  <si>
    <t>Seq_1093</t>
  </si>
  <si>
    <t>Seq_1094</t>
  </si>
  <si>
    <t>Seq_1095</t>
  </si>
  <si>
    <t>Seq_1096</t>
  </si>
  <si>
    <t>Seq_1097</t>
  </si>
  <si>
    <t>Seq_1098</t>
  </si>
  <si>
    <t>Seq_1099</t>
  </si>
  <si>
    <t>Seq_1103</t>
  </si>
  <si>
    <t>Seq_1104</t>
  </si>
  <si>
    <t>Seq_1105</t>
  </si>
  <si>
    <t>Seq_1106</t>
  </si>
  <si>
    <t>Seq_1107</t>
  </si>
  <si>
    <t>Seq_463</t>
  </si>
  <si>
    <t>Seq_1108</t>
  </si>
  <si>
    <t>Seq_1109</t>
  </si>
  <si>
    <t>Seq_1110</t>
  </si>
  <si>
    <t>Seq_1111</t>
  </si>
  <si>
    <t>Seq_1112</t>
  </si>
  <si>
    <t>Seq_1115</t>
  </si>
  <si>
    <t>Seq_1116</t>
  </si>
  <si>
    <t>Seq_1117</t>
  </si>
  <si>
    <t>Seq_1118</t>
  </si>
  <si>
    <t>Seq_1120</t>
  </si>
  <si>
    <t>Seq_1123</t>
  </si>
  <si>
    <t>Seq_1124</t>
  </si>
  <si>
    <t>Seq_1125</t>
  </si>
  <si>
    <t>Seq_1129</t>
  </si>
  <si>
    <t>Seq_1130</t>
  </si>
  <si>
    <t>Seq_1131</t>
  </si>
  <si>
    <t>Seq_1133</t>
  </si>
  <si>
    <t>Seq_1136</t>
  </si>
  <si>
    <t>Seq_1137</t>
  </si>
  <si>
    <t>Seq_1138</t>
  </si>
  <si>
    <t>Seq_1140</t>
  </si>
  <si>
    <t>Seq_1141</t>
  </si>
  <si>
    <t>Seq_1142</t>
  </si>
  <si>
    <t>Seq_1143</t>
  </si>
  <si>
    <t>Seq_1144</t>
  </si>
  <si>
    <t>Seq_1145</t>
  </si>
  <si>
    <t>Seq_1147</t>
  </si>
  <si>
    <t>Seq_1149</t>
  </si>
  <si>
    <t>Seq_1150</t>
  </si>
  <si>
    <t>Seq_1151</t>
  </si>
  <si>
    <t>Seq_1152</t>
  </si>
  <si>
    <t>Seq_1154</t>
  </si>
  <si>
    <t>Seq_1155</t>
  </si>
  <si>
    <t>Seq_1156</t>
  </si>
  <si>
    <t>Seq_1157</t>
  </si>
  <si>
    <t>Seq_1158</t>
  </si>
  <si>
    <t>Seq_1159</t>
  </si>
  <si>
    <t>Seq_1160</t>
  </si>
  <si>
    <t>Seq_1162</t>
  </si>
  <si>
    <t>Seq_1163</t>
  </si>
  <si>
    <t>Seq_1164</t>
  </si>
  <si>
    <t>Seq_1165</t>
  </si>
  <si>
    <t>Seq_1166</t>
  </si>
  <si>
    <t>Seq_1168</t>
  </si>
  <si>
    <t>Seq_1169</t>
  </si>
  <si>
    <t>Seq_1170</t>
  </si>
  <si>
    <t>Seq_1172</t>
  </si>
  <si>
    <t>Seq_1173</t>
  </si>
  <si>
    <t>Seq_803</t>
  </si>
  <si>
    <t>Seq_1167</t>
  </si>
  <si>
    <t>Seq_1174</t>
  </si>
  <si>
    <t>Seq_1175</t>
  </si>
  <si>
    <t>Seq_1176</t>
  </si>
  <si>
    <t>Seq_1177</t>
  </si>
  <si>
    <t>Seq_1178</t>
  </si>
  <si>
    <t>Seq_1179</t>
  </si>
  <si>
    <t>Seq_1182</t>
  </si>
  <si>
    <t>Seq_1183</t>
  </si>
  <si>
    <t>Seq_1184</t>
  </si>
  <si>
    <t>Seq_1185</t>
  </si>
  <si>
    <t>Seq_1186</t>
  </si>
  <si>
    <t>Seq_1187</t>
  </si>
  <si>
    <t>Seq_1188</t>
  </si>
  <si>
    <t>Seq_1189</t>
  </si>
  <si>
    <t>Seq_1190</t>
  </si>
  <si>
    <t>Seq_1191</t>
  </si>
  <si>
    <t>Seq_1192</t>
  </si>
  <si>
    <t>Seq_1193</t>
  </si>
  <si>
    <t>Seq_1194</t>
  </si>
  <si>
    <t>Seq_1195</t>
  </si>
  <si>
    <t>Seq_1102</t>
  </si>
  <si>
    <t>Seq_1197</t>
  </si>
  <si>
    <t>Seq_1198</t>
  </si>
  <si>
    <t>Seq_1199</t>
  </si>
  <si>
    <t>Seq_1200</t>
  </si>
  <si>
    <t>Seq_1201</t>
  </si>
  <si>
    <t>Seq_1202</t>
  </si>
  <si>
    <t>Seq_1204</t>
  </si>
  <si>
    <t>Seq_1205</t>
  </si>
  <si>
    <t>Seq_1181</t>
  </si>
  <si>
    <t>Seq_1206</t>
  </si>
  <si>
    <t>Seq_1207</t>
  </si>
  <si>
    <t>Seq_1208</t>
  </si>
  <si>
    <t>Seq_1210</t>
  </si>
  <si>
    <t>Seq_1211</t>
  </si>
  <si>
    <t>Seq_1212</t>
  </si>
  <si>
    <t>Seq_1213</t>
  </si>
  <si>
    <t>Seq_1214</t>
  </si>
  <si>
    <t>Seq_1215</t>
  </si>
  <si>
    <t>Seq_1217</t>
  </si>
  <si>
    <t>Seq_1218</t>
  </si>
  <si>
    <t>Seq_1219</t>
  </si>
  <si>
    <t>Seq_1220</t>
  </si>
  <si>
    <t>Seq_1221</t>
  </si>
  <si>
    <t>Seq_1222</t>
  </si>
  <si>
    <t>Seq_1223</t>
  </si>
  <si>
    <t>Seq_1224</t>
  </si>
  <si>
    <t>Seq_1225</t>
  </si>
  <si>
    <t>Seq_1226</t>
  </si>
  <si>
    <t>Seq_1227</t>
  </si>
  <si>
    <t>Seq_1228</t>
  </si>
  <si>
    <t>Seq_1229</t>
  </si>
  <si>
    <t>Seq_1230</t>
  </si>
  <si>
    <t>Seq_1231</t>
  </si>
  <si>
    <t>Seq_1232</t>
  </si>
  <si>
    <t>Seq_1233</t>
  </si>
  <si>
    <t>Seq_1234</t>
  </si>
  <si>
    <t>Seq_1235</t>
  </si>
  <si>
    <t>Seq_1236</t>
  </si>
  <si>
    <t>Seq_1237</t>
  </si>
  <si>
    <t>Seq_1238</t>
  </si>
  <si>
    <t>Seq_1239</t>
  </si>
  <si>
    <t>Seq_1240</t>
  </si>
  <si>
    <t>Seq_1245</t>
  </si>
  <si>
    <t>Seq_1153</t>
  </si>
  <si>
    <t>Seq_1246</t>
  </si>
  <si>
    <t>Seq_1247</t>
  </si>
  <si>
    <t>Seq_1248</t>
  </si>
  <si>
    <t>Seq_1249</t>
  </si>
  <si>
    <t>Seq_1250</t>
  </si>
  <si>
    <t>Seq_1251</t>
  </si>
  <si>
    <t>Seq_1252</t>
  </si>
  <si>
    <t>Seq_1255</t>
  </si>
  <si>
    <t>Seq_1256</t>
  </si>
  <si>
    <t>Seq_1257</t>
  </si>
  <si>
    <t>Seq_1258</t>
  </si>
  <si>
    <t>Seq_1259</t>
  </si>
  <si>
    <t>Seq_1260</t>
  </si>
  <si>
    <t>Seq_1264</t>
  </si>
  <si>
    <t>Seq_1265</t>
  </si>
  <si>
    <t>Seq_1266</t>
  </si>
  <si>
    <t>Seq_1268</t>
  </si>
  <si>
    <t>Seq_1269</t>
  </si>
  <si>
    <t>Seq_1270</t>
  </si>
  <si>
    <t>Seq_1271</t>
  </si>
  <si>
    <t>Seq_1272</t>
  </si>
  <si>
    <t>Seq_1273</t>
  </si>
  <si>
    <t>Seq_1274</t>
  </si>
  <si>
    <t>Seq_1275</t>
  </si>
  <si>
    <t>Seq_1276</t>
  </si>
  <si>
    <t>Seq_1278</t>
  </si>
  <si>
    <t>Seq_1282</t>
  </si>
  <si>
    <t>Seq_1283</t>
  </si>
  <si>
    <t>Seq_1284</t>
  </si>
  <si>
    <t>Seq_1263</t>
  </si>
  <si>
    <t>Seq_1277</t>
  </si>
  <si>
    <t>Seq_1290</t>
  </si>
  <si>
    <t>Seq_1291</t>
  </si>
  <si>
    <t>Seq_1292</t>
  </si>
  <si>
    <t>Seq_1293</t>
  </si>
  <si>
    <t>Seq_1294</t>
  </si>
  <si>
    <t>Seq_1295</t>
  </si>
  <si>
    <t>Seq_1296</t>
  </si>
  <si>
    <t>Seq_1297</t>
  </si>
  <si>
    <t>Seq_1298</t>
  </si>
  <si>
    <t>Seq_1299</t>
  </si>
  <si>
    <t>Seq_1300</t>
  </si>
  <si>
    <t>Seq_1301</t>
  </si>
  <si>
    <t>Seq_1302</t>
  </si>
  <si>
    <t>Seq_1303</t>
  </si>
  <si>
    <t>Seq_1304</t>
  </si>
  <si>
    <t>Seq_1305</t>
  </si>
  <si>
    <t>Seq_1306</t>
  </si>
  <si>
    <t>Seq_1307</t>
  </si>
  <si>
    <t>Seq_1308</t>
  </si>
  <si>
    <t>Seq_1309</t>
  </si>
  <si>
    <t>Seq_1322</t>
  </si>
  <si>
    <t>Seq_1323</t>
  </si>
  <si>
    <t>Seq_1324</t>
  </si>
  <si>
    <t>Vlookup</t>
  </si>
  <si>
    <t>2nd match is not recorded if match is lower than best match %.</t>
  </si>
  <si>
    <t>ID</t>
  </si>
  <si>
    <t>Sequence</t>
  </si>
  <si>
    <t>Length (bp)</t>
  </si>
  <si>
    <t>Best Match</t>
  </si>
  <si>
    <t>% Best Match</t>
  </si>
  <si>
    <t>Common name</t>
  </si>
  <si>
    <t>2nd Best Match</t>
  </si>
  <si>
    <t>% 2nd Best Match</t>
  </si>
  <si>
    <t>Larvae eyeball added</t>
  </si>
  <si>
    <t>Dave's note (Species level resolution)</t>
  </si>
  <si>
    <t>Note1-other matches</t>
  </si>
  <si>
    <t>Note2-primers</t>
  </si>
  <si>
    <t>Phoca largha</t>
  </si>
  <si>
    <t>Spotted seal</t>
  </si>
  <si>
    <t>Halichoerus grypus</t>
  </si>
  <si>
    <t>Grey Seal</t>
  </si>
  <si>
    <t>Some kind of seal</t>
  </si>
  <si>
    <t>Also matched 100% with Phoca vitulina (Harbor seal), Cystophora cristata(Hooded seal), phoca fasciata(Ribbon seal), Pusa caspica(Caspian seal), Phoca sibirica(Baikal seal) and others.</t>
  </si>
  <si>
    <t>Primer set is not good for seals</t>
  </si>
  <si>
    <t>Homo Sapian</t>
  </si>
  <si>
    <t>Human</t>
  </si>
  <si>
    <t>Brevoortia tyrannus</t>
  </si>
  <si>
    <t>Atlantic menhaden</t>
  </si>
  <si>
    <t>Menhaden</t>
  </si>
  <si>
    <t>this sequence yes, but other match Alosa?</t>
  </si>
  <si>
    <t>Alosa sapidissima</t>
  </si>
  <si>
    <t>American Shad</t>
  </si>
  <si>
    <t>Alosa fallax</t>
  </si>
  <si>
    <t>twait shad</t>
  </si>
  <si>
    <t>Some kind of shad</t>
  </si>
  <si>
    <t>Alosa taxa and Brevortia</t>
  </si>
  <si>
    <t>Also matched 100% with Alosa mediocris (Hickory shad), Alosa aestivalis (Blueback herring), Alosa pseudoharengus (Alewife), Brevoortia tyrannus (Atlantic menhaden) and others</t>
  </si>
  <si>
    <t>Primer set is not good for alosines</t>
  </si>
  <si>
    <t>Urophycis tenuis</t>
  </si>
  <si>
    <t>White hake</t>
  </si>
  <si>
    <t>Urophycis chuss</t>
  </si>
  <si>
    <t>Red hake</t>
  </si>
  <si>
    <t>White/red/spotted hake</t>
  </si>
  <si>
    <t>Spotted hake</t>
  </si>
  <si>
    <t>tenuis/chuss/regia indistinguishable</t>
  </si>
  <si>
    <t>Also matched 100% with Urophycis regia (spotted codling; Northwest Atlantic).</t>
  </si>
  <si>
    <t xml:space="preserve">Primer set is not good for some hakes. Silver hake is okay tho. Offshore hake is also okay. </t>
  </si>
  <si>
    <t>gadus morhua</t>
  </si>
  <si>
    <t>Atlantic cod</t>
  </si>
  <si>
    <t>Atlantic cod?</t>
  </si>
  <si>
    <t>Also matched 100% with Gadus chalcogrammus (Alaska pollock), Arctogadus glacialis (Arctic cod or polar cod), and Gadus macrocephalus (Pacific cod).</t>
  </si>
  <si>
    <t>Primer set is not good for cods</t>
  </si>
  <si>
    <t>Micropogonias undulatus</t>
  </si>
  <si>
    <t>Atlantic croaker</t>
  </si>
  <si>
    <t>Micropogonias furnieri</t>
  </si>
  <si>
    <t>Whitemouth croaker</t>
  </si>
  <si>
    <t>Clupea harengus</t>
  </si>
  <si>
    <t>Atlantic herring</t>
  </si>
  <si>
    <t>Sprattus sprattus</t>
  </si>
  <si>
    <t>European sprat</t>
  </si>
  <si>
    <t>In our region</t>
  </si>
  <si>
    <t>Biogeography helps with imperfection of primer set</t>
  </si>
  <si>
    <t>Merluccius bilinearis</t>
  </si>
  <si>
    <t>Silver hake</t>
  </si>
  <si>
    <t>Silver Hake</t>
  </si>
  <si>
    <t>Yes; Merluccius albidus different</t>
  </si>
  <si>
    <t>Scomber scombrus</t>
  </si>
  <si>
    <t>Atlantic mackerel</t>
  </si>
  <si>
    <t>Scophthalmus aquosus</t>
  </si>
  <si>
    <t>Windowpane</t>
  </si>
  <si>
    <t>Yes</t>
  </si>
  <si>
    <t>Peprilus triacanthus</t>
  </si>
  <si>
    <t>Butterfish</t>
  </si>
  <si>
    <t xml:space="preserve">Peprilus burti </t>
  </si>
  <si>
    <t>Gulf butterfish</t>
  </si>
  <si>
    <t>Butterfish?</t>
  </si>
  <si>
    <t>Yes. gomex burti the same</t>
  </si>
  <si>
    <t>Seq_13</t>
  </si>
  <si>
    <t>Nelusetta ayraudi</t>
  </si>
  <si>
    <t>Chinaman-leatherjacket</t>
  </si>
  <si>
    <t>Meuschenia hippocrepis</t>
  </si>
  <si>
    <t>Horseshoe leatherjacket</t>
  </si>
  <si>
    <t>No perfect match. Some kind of leatherjacket. All hits are from Australia.</t>
  </si>
  <si>
    <t>filefish</t>
  </si>
  <si>
    <t>Unknown Add: worth adding filefish sequences to DB?</t>
  </si>
  <si>
    <t>Also matched 98.55% with Eubalichthys mosaicus (Mosaic leatherjacket) and Meuschenia trachylepis (Yellowfin leatherjacket)</t>
  </si>
  <si>
    <t>Engraulis japonicus</t>
  </si>
  <si>
    <t>Japanese anchovy</t>
  </si>
  <si>
    <t>Engraulis eurystole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</si>
  <si>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</si>
  <si>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Silver anchovy</t>
  </si>
  <si>
    <t>Also matched 100 with Engraulis encrasicolus (European anchovy; Eastern Atlantic and other areas)</t>
  </si>
  <si>
    <t>Primer set is not good for anchovy. Bay anchovey seems okay though. Biogeography may be helpful.</t>
  </si>
  <si>
    <t>Prionotus carolinus</t>
  </si>
  <si>
    <t>Northern searobin</t>
  </si>
  <si>
    <t>Sea Robin</t>
  </si>
  <si>
    <t>Anchoa mitchilli</t>
  </si>
  <si>
    <t>Bay anchovy</t>
  </si>
  <si>
    <t>Auxis thazard</t>
  </si>
  <si>
    <t>Frigate tuna</t>
  </si>
  <si>
    <t>Auxis rochei</t>
  </si>
  <si>
    <t>Bullet tuna</t>
  </si>
  <si>
    <t>Some kind of tuna</t>
  </si>
  <si>
    <t>Bullet mackerel Add: same as bullet tuna?</t>
  </si>
  <si>
    <t>Cannot distinguish A. rocei/thazard and Sarda sarda, 1 bp for rest of thunni (this is the difference between bluefin tuna and bullet tuna)</t>
  </si>
  <si>
    <t>Also matched 100% with Sarda sarda (Atlantic bonita)</t>
  </si>
  <si>
    <t>Primer set is not good for tuna/bonita</t>
  </si>
  <si>
    <t>Pseudopleuronectes americanus</t>
  </si>
  <si>
    <t>Winter flounder</t>
  </si>
  <si>
    <t>Myzopsetta ferruginea</t>
  </si>
  <si>
    <t>Yellowtail flounder</t>
  </si>
  <si>
    <t>Winter or Yellowtail flounder?</t>
  </si>
  <si>
    <t>yellowtail/Winter flounder?</t>
  </si>
  <si>
    <t>Cannot differentiate from Winter Flounder</t>
  </si>
  <si>
    <t>Also matched 100% with limanda limanda (Common dab; not a western Atlantic species), Pleuronectes platessa (European plaice; not a western Atlantic fish), Platichthys flesus (European flounder; not a western Atlantic species but was introduced to US and Canada through ballast water), Limanda sakhalinensis (Sakhalin sole; not a western Atlantic species) and others</t>
  </si>
  <si>
    <t>Primer set is not good for flounder, but Windowpane, Gulf stream flounder, smallmouth flounder, Dusky flounder, American fourspot flounder,  and twospot flounder are okay.</t>
  </si>
  <si>
    <t>Seq_19</t>
  </si>
  <si>
    <t>Lutjanus argentimaculatus</t>
  </si>
  <si>
    <t>Mangrove red snapper</t>
  </si>
  <si>
    <t>Lutjanus griseus</t>
  </si>
  <si>
    <t>Gray snapper</t>
  </si>
  <si>
    <t>Snapper2</t>
  </si>
  <si>
    <t xml:space="preserve">unknown-a lot of taxa of lutjanus; not in database Add: What snappers (Lutjanus) can we contribute to mitogenome sequencing?  Southeast species. We get larvae, not really adult. </t>
  </si>
  <si>
    <t>If not Mangrove red snapper, what else? What's not well represented in database? Lutjanus Apodus (Schoolmaster), Rhomboplites aurorubens (Vermillion snapper), Ocyurus chrysurus (Yellowtail snapper), Lutjanus cyanopterus (Cubera Snapper)</t>
  </si>
  <si>
    <t>Gyrinocheilus aymonieri</t>
  </si>
  <si>
    <t>Siamese algae-eater</t>
  </si>
  <si>
    <t>No good match</t>
  </si>
  <si>
    <t>Lizardfish</t>
  </si>
  <si>
    <t>unknown; not in database Add: useful to contribute to lizardfish ref sequences? We  have them in the summer off docks. Summer time in LIS.</t>
  </si>
  <si>
    <t>Also matched 99.27% with Phoca vitulina (Harbor seal) etc</t>
  </si>
  <si>
    <t>Helicolenus dactylopterus</t>
  </si>
  <si>
    <t>Blackbelly rosefish</t>
  </si>
  <si>
    <t>Helicolenus avius</t>
  </si>
  <si>
    <t>Rockfish?</t>
  </si>
  <si>
    <t>Blackbelly rosefish?</t>
  </si>
  <si>
    <t>Also matched 100% with Helicolenus hilgendorfi (Hilgendorf's saucord), Sebastiscus marmoratus (sea ruffe) etc</t>
  </si>
  <si>
    <t>Primer set is not good for ??</t>
  </si>
  <si>
    <t>Stenotomus chrysops</t>
  </si>
  <si>
    <t>Scup</t>
  </si>
  <si>
    <t>Caranx crysos</t>
  </si>
  <si>
    <t>Blue runner</t>
  </si>
  <si>
    <t xml:space="preserve">Blue runner/C ruber (bar jack) not available </t>
  </si>
  <si>
    <t>Jack</t>
  </si>
  <si>
    <t>maybe; No. C. ruber in DB, 3 other species do not match</t>
  </si>
  <si>
    <t>Paralichthys dentatus</t>
  </si>
  <si>
    <t>Summer flounder</t>
  </si>
  <si>
    <t>Paralichthys adspersus</t>
  </si>
  <si>
    <t>Fine flounder</t>
  </si>
  <si>
    <t>Summer flounder?</t>
  </si>
  <si>
    <t>Yes in our region</t>
  </si>
  <si>
    <t>Can Biogeography help?</t>
  </si>
  <si>
    <t>Sebastes mentella</t>
  </si>
  <si>
    <t>The beaked redfish</t>
  </si>
  <si>
    <t>Sebastes viviparus</t>
  </si>
  <si>
    <t>Norway redfish</t>
  </si>
  <si>
    <t>Some kind of redfish</t>
  </si>
  <si>
    <t>redfish</t>
  </si>
  <si>
    <t>cannot differentiate 2 species</t>
  </si>
  <si>
    <t>Also matched 100% with Sebastes fasciatus (Arcadian redfish: Northwest Atlantic), Sebastes norvegicus (Atlantic redfish), Sebastes oculatus (Patagonian redfish) etc</t>
  </si>
  <si>
    <t>Primer set is not good for redfish</t>
  </si>
  <si>
    <t>Tursiops aduncus</t>
  </si>
  <si>
    <t>Indo-Pacific bottlenose dolphin</t>
  </si>
  <si>
    <t>Tursiops truncatus</t>
  </si>
  <si>
    <t>Common bottlenose dolphin</t>
  </si>
  <si>
    <t>Some kind of dolphin</t>
  </si>
  <si>
    <t>Also matched 100% with Stenella longirostris (Spinner dolphin) and Stenella coeruleoalba (stripped dolphin)</t>
  </si>
  <si>
    <t xml:space="preserve">Primer set is not good for dolphin. Common bottlenose dolphin and Harbor porpoise are okay. </t>
  </si>
  <si>
    <t>Balanoglossus clavigerus</t>
  </si>
  <si>
    <t>Acorn worm</t>
  </si>
  <si>
    <t>Merlangius merlangus</t>
  </si>
  <si>
    <t>Whiting</t>
  </si>
  <si>
    <t>Pollachius pollachius</t>
  </si>
  <si>
    <t>Atlantic pollock</t>
  </si>
  <si>
    <t>Pollock? (Pollachius virens)</t>
  </si>
  <si>
    <t>Pollock</t>
  </si>
  <si>
    <t>Yes in our region, 1 bp vs Cod</t>
  </si>
  <si>
    <t>Also matched 100% with Pollachius virens (pollock or saithe)</t>
  </si>
  <si>
    <t>Primer set is not good for pollock/whiting</t>
  </si>
  <si>
    <t>Myoxocephalus octodecemspinosus</t>
  </si>
  <si>
    <t>Longhorn sculpin</t>
  </si>
  <si>
    <t>Aspidophoroides monopterygius</t>
  </si>
  <si>
    <t>Alligatorfish</t>
  </si>
  <si>
    <t>Some kind of sculpin</t>
  </si>
  <si>
    <t>NO-2 other Myxocephalus; not been sequenced. Not commercially important</t>
  </si>
  <si>
    <t>Also matched 100% to Artediellus uncinatus (Arctic hookear sculpin),  Artediellus atlanticus (Atlantic hookear sculpin), Myoxocephalus jaok (plain sculpin) etc</t>
  </si>
  <si>
    <t>Primer set is not good for sculpins</t>
  </si>
  <si>
    <t>Euthynnus alletteratus</t>
  </si>
  <si>
    <t>Little tunny</t>
  </si>
  <si>
    <t>Euthynnus affinis</t>
  </si>
  <si>
    <t>Mackerel tuna</t>
  </si>
  <si>
    <t xml:space="preserve">Also matched 100% with Katsuwonus pelamis (skipjack tuna), </t>
  </si>
  <si>
    <t>Pan troglodytes</t>
  </si>
  <si>
    <t>Chimpanzee</t>
  </si>
  <si>
    <t>Syacium papillosum</t>
  </si>
  <si>
    <t>99.28 or 100</t>
  </si>
  <si>
    <t>Dusky flounder</t>
  </si>
  <si>
    <t>Syacium</t>
  </si>
  <si>
    <t>3 Watl species only 1 in database. Dave can look up.</t>
  </si>
  <si>
    <t>Also matched 99.27% with Phoca vitulina (Harbor seal),  Neomonachus tropicalis (Carribean monk seal) etc</t>
  </si>
  <si>
    <t>Delphinus delphis</t>
  </si>
  <si>
    <t>Common dolphin</t>
  </si>
  <si>
    <t>Lagenodelphis hosei</t>
  </si>
  <si>
    <t>Fraser's dolphin</t>
  </si>
  <si>
    <t>Alsom matched 100% with Stenella attenuata (Pantropical spotted dolphin), Delphinus capensis (Long-beaked common dolphin) etc</t>
  </si>
  <si>
    <t>Merluccius albidus</t>
  </si>
  <si>
    <t>Offshore hake</t>
  </si>
  <si>
    <t>Also matched 98.54% with Phoca vitulina (Harbor seal) etc</t>
  </si>
  <si>
    <t>Uncultured bacteria</t>
  </si>
  <si>
    <t>No match</t>
  </si>
  <si>
    <t>Citharichthys arctifrons</t>
  </si>
  <si>
    <t>Gulf stream flounder</t>
  </si>
  <si>
    <t>gulf stream flounder</t>
  </si>
  <si>
    <t>Maybe-other species not there. Other species not in DB.</t>
  </si>
  <si>
    <t>Seq_43</t>
  </si>
  <si>
    <t>Monacanthus tuckeri</t>
  </si>
  <si>
    <t>Slender filefish</t>
  </si>
  <si>
    <t>Unknown-matches Monocanthus tuckeri perfectly. Other species not in DB.</t>
  </si>
  <si>
    <t>Seq_44</t>
  </si>
  <si>
    <t>Mus musculus</t>
  </si>
  <si>
    <t>House mouse</t>
  </si>
  <si>
    <t>Centropristis striata</t>
  </si>
  <si>
    <t>Black sea bass</t>
  </si>
  <si>
    <t>Diaphus luetkeni</t>
  </si>
  <si>
    <t>Leutken's lanternfish</t>
  </si>
  <si>
    <t>No good match. Som kind of lanternfish.</t>
  </si>
  <si>
    <t>Seq_49</t>
  </si>
  <si>
    <t>Decapterus russelli</t>
  </si>
  <si>
    <t>The Indian scad</t>
  </si>
  <si>
    <t>trachurus lathami</t>
  </si>
  <si>
    <t>Rough scad</t>
  </si>
  <si>
    <t>Scad; likely Decapteru punctatus (round scad)</t>
  </si>
  <si>
    <t>Maybe. Add:  we need voucher specimen from D punctatus?</t>
  </si>
  <si>
    <t xml:space="preserve">Also matched 99.28% with decapterus macarellus (Mackerel scad; Western Atlantic: Nova Scotia, Canada and Bermuda to approximately Rio de Janeiro, Brazil ) and trachurus japonicus (Japanese jack mackerel; Northwest Pacific) </t>
  </si>
  <si>
    <t>Sus scrofa</t>
  </si>
  <si>
    <t>Wild boar</t>
  </si>
  <si>
    <t>Ammodytes americanus</t>
  </si>
  <si>
    <t>American sand lance</t>
  </si>
  <si>
    <t>Ammodytes dubius</t>
  </si>
  <si>
    <t>Northern sand lance</t>
  </si>
  <si>
    <t>American/Northern sand lance</t>
  </si>
  <si>
    <t>Sand lance</t>
  </si>
  <si>
    <t>Database lists-americanus and dubius, but think database wrong on americanus</t>
  </si>
  <si>
    <t>Different from the sand lance found in LIS!!!</t>
  </si>
  <si>
    <t>Seq_53</t>
  </si>
  <si>
    <t>Anthias anthias</t>
  </si>
  <si>
    <t>Swallowtail sea perch</t>
  </si>
  <si>
    <t>Pronotogrammus multifasciatus</t>
  </si>
  <si>
    <t>Threadfin bass</t>
  </si>
  <si>
    <t>No perfect match. Some kind of sea perch?</t>
  </si>
  <si>
    <t>Basslet</t>
  </si>
  <si>
    <t>Unknown. Multiple species. Add: but none is perfect match?</t>
  </si>
  <si>
    <t>Seq_54</t>
  </si>
  <si>
    <t>Cyclopsetta fimbriata</t>
  </si>
  <si>
    <t>Spotfin flounder</t>
  </si>
  <si>
    <t>No good match. Some kind of flounder?</t>
  </si>
  <si>
    <t>Pleuronectiformes</t>
  </si>
  <si>
    <t>Maybe cyclopsetta but don't know</t>
  </si>
  <si>
    <t>Seq_55</t>
  </si>
  <si>
    <t>Xanthichthys ringens</t>
  </si>
  <si>
    <t>Sargassum triggerfish</t>
  </si>
  <si>
    <t>Xanthichthys mento</t>
  </si>
  <si>
    <t>Redtail triggerfish</t>
  </si>
  <si>
    <t>Yes-Looks like other genera differ</t>
  </si>
  <si>
    <t>Also matched 100% with Xanthichthys auromarginatus (Gilded triggerfish; western Pacific) and Xenobalistes tumidipectoris (Wingkeel triggerfish; western Pacific).</t>
  </si>
  <si>
    <t>Seq_58</t>
  </si>
  <si>
    <t>Lampanyctus acanthurus</t>
  </si>
  <si>
    <t>Spinytail lampfish</t>
  </si>
  <si>
    <t>Lampanyctus intricarius</t>
  </si>
  <si>
    <t>lanternfish</t>
  </si>
  <si>
    <t>Unk. Close to Lampanyctus. Our region likely L. pusillus. Add: How can we contribute voucher specimens?</t>
  </si>
  <si>
    <t>No perfect match. Some kind of lanternfish.</t>
  </si>
  <si>
    <t>Notoscopelus caudispinosus</t>
  </si>
  <si>
    <t>Lobisomem</t>
  </si>
  <si>
    <t>unknown. Add: check sequence info in GenBank.</t>
  </si>
  <si>
    <t>Liparis miostomus</t>
  </si>
  <si>
    <t>kokuchi-kusa snailfish</t>
  </si>
  <si>
    <t>kokuchi-kusa snailfish?</t>
  </si>
  <si>
    <t>Snailfish</t>
  </si>
  <si>
    <t>unknown. Match pac sp. Add: can we contribute voucher samples?</t>
  </si>
  <si>
    <t>Tautogolabrus adspersus</t>
  </si>
  <si>
    <t>Cunner</t>
  </si>
  <si>
    <t>Bothus robinsi</t>
  </si>
  <si>
    <t>Twospot flounder</t>
  </si>
  <si>
    <t>Bothus pantherinus</t>
  </si>
  <si>
    <t>Leopard flounder</t>
  </si>
  <si>
    <t>Bothus</t>
  </si>
  <si>
    <t>Other species not in DB? 1 is and does not match</t>
  </si>
  <si>
    <t>Xyrichtys novacula</t>
  </si>
  <si>
    <t>Pearly razorfish</t>
  </si>
  <si>
    <t>Wrasse</t>
  </si>
  <si>
    <t>2 other watl xyrichthys do not match Add: so yes?</t>
  </si>
  <si>
    <t>Also matched 99.27% with Phoca vitulina (Harbor seal), Cystophora cristata(Hooded seal), phoca fasciata(Ribbon seal), Pusa caspica(Caspian seal), Phoca sibirica(Baikal seal) and others.</t>
  </si>
  <si>
    <t>Seq_66</t>
  </si>
  <si>
    <t>Stegastes partitus</t>
  </si>
  <si>
    <t>Bicolor damselfish</t>
  </si>
  <si>
    <t>not all 10 Watl species in database Add: should we contribute voucher specimens?</t>
  </si>
  <si>
    <t>Lepophidium profundorum</t>
  </si>
  <si>
    <t>Blackrim cusk-eel</t>
  </si>
  <si>
    <t>No good match. Some kind of cusk-eel??</t>
  </si>
  <si>
    <t>Etropus microstomus</t>
  </si>
  <si>
    <t>Smallmouth flounder</t>
  </si>
  <si>
    <t>Gulf Stream flounder</t>
  </si>
  <si>
    <t>Scorpaena brasiliensis</t>
  </si>
  <si>
    <t>The barbfish</t>
  </si>
  <si>
    <t>Scorpaena miostoma</t>
  </si>
  <si>
    <t> kokuchi-fusakasago?</t>
  </si>
  <si>
    <t xml:space="preserve">No good match. </t>
  </si>
  <si>
    <t>scorpeonfish</t>
  </si>
  <si>
    <t>Unknown Add: should we contribute voucher specimens?</t>
  </si>
  <si>
    <t>Seq_70</t>
  </si>
  <si>
    <t>Synchiropus splendidus</t>
  </si>
  <si>
    <t>Madarinfish</t>
  </si>
  <si>
    <t>No good match.</t>
  </si>
  <si>
    <t>Dragonet</t>
  </si>
  <si>
    <t>Seq_71</t>
  </si>
  <si>
    <t>Aluterus monoceros</t>
  </si>
  <si>
    <t>Unicorn leatherjacket</t>
  </si>
  <si>
    <t>Only match Add: so yes?</t>
  </si>
  <si>
    <t>paralichthys dentatus</t>
  </si>
  <si>
    <t>Also matched lower percentages with other flounders</t>
  </si>
  <si>
    <t>Also matched 99.28% with Phoca vitulina (Harbor seal), Cystophora cristata(Hooded seal), phoca fasciata(Ribbon seal), Pusa caspica(Caspian seal), Phoca sibirica(Baikal seal) and others.</t>
  </si>
  <si>
    <t>Seq_74</t>
  </si>
  <si>
    <t>Eumesogrammus praecisus</t>
  </si>
  <si>
    <t>Fourline snakeblenny</t>
  </si>
  <si>
    <t>Peristedion miniatum</t>
  </si>
  <si>
    <t>Armored searobin</t>
  </si>
  <si>
    <t>Fourline snakeblenny/Armored searobin/Radiated shanny</t>
  </si>
  <si>
    <t>shanny etc</t>
  </si>
  <si>
    <t>2 species in our area with same sequence; not obvious that there is not an issue in the database</t>
  </si>
  <si>
    <t>Also matched 100% with Ulvaria subbifurcata (Radiated shanny).</t>
  </si>
  <si>
    <t xml:space="preserve">Biogeography doesn't seem to help much. </t>
  </si>
  <si>
    <t>Atlantic menhaden-(since no equal match with other ID)</t>
  </si>
  <si>
    <t>Ceratoscopelus maderensis</t>
  </si>
  <si>
    <t>Madeira lantern fish</t>
  </si>
  <si>
    <t>Perfect match to C. maderensis but could be others</t>
  </si>
  <si>
    <t>pisodonophis boro</t>
  </si>
  <si>
    <t>Rice-paddy eel</t>
  </si>
  <si>
    <t>No good match. Some kind of eel??</t>
  </si>
  <si>
    <t>Twait shad</t>
  </si>
  <si>
    <t>American shad</t>
  </si>
  <si>
    <t>Also matched 100% with other shad</t>
  </si>
  <si>
    <t>Primer set is not good for shads.</t>
  </si>
  <si>
    <t>Globicephala macrorhynchus</t>
  </si>
  <si>
    <t>Short-finned pilot whale</t>
  </si>
  <si>
    <t>Peponocephala electra</t>
  </si>
  <si>
    <t>Melon-headed whale</t>
  </si>
  <si>
    <t>Some kind of whale</t>
  </si>
  <si>
    <t>No other match so far, but may be a result of lack of ref sequence.</t>
  </si>
  <si>
    <t>Seq_82</t>
  </si>
  <si>
    <t>Eucinostomus gula</t>
  </si>
  <si>
    <t>Jenny mojarra</t>
  </si>
  <si>
    <t>Mojara</t>
  </si>
  <si>
    <t>Only species in genus Add: so yes, or DB may miss species?</t>
  </si>
  <si>
    <t>Also matched 99.28% with other shad</t>
  </si>
  <si>
    <t>Vinciguerria nimbaria</t>
  </si>
  <si>
    <t>Oceanic lightfish</t>
  </si>
  <si>
    <t>No good match. Lighfish?</t>
  </si>
  <si>
    <t>Lightfish</t>
  </si>
  <si>
    <t>Unknown (only one species in DB) Add: contribute lightfish sequences to DB?</t>
  </si>
  <si>
    <t>Seq_87</t>
  </si>
  <si>
    <t>Pristicon trimaculatus</t>
  </si>
  <si>
    <t>Three-spot cardinalfish</t>
  </si>
  <si>
    <t>No good match. Cardinalfish?</t>
  </si>
  <si>
    <t>Cardinalfish</t>
  </si>
  <si>
    <t>??</t>
  </si>
  <si>
    <t>Pogonias cromis</t>
  </si>
  <si>
    <t>Black drum</t>
  </si>
  <si>
    <t>Leiostomus xanthurus</t>
  </si>
  <si>
    <t>Spot</t>
  </si>
  <si>
    <t>?</t>
  </si>
  <si>
    <t>Also matched 100% with Argyrosomus amoyensis (Amoy croaker), Argyrosomus japonicus (Japanese meagre), Larimus fasciatus(Banded drum) etc</t>
  </si>
  <si>
    <t>Thunnus orientalis</t>
  </si>
  <si>
    <t>Pacific bluefin tuna</t>
  </si>
  <si>
    <t>Thunnus obesus</t>
  </si>
  <si>
    <t>Bigeye tuna</t>
  </si>
  <si>
    <t>Also matched 100% with thunnus atlanticus (Blackfin tuna), Thunnus thynnus (Atlantic bluefin tuna), Thunnus albacares (Yellowfin tuna), Thunnus alalunga (Albacore) etc</t>
  </si>
  <si>
    <t>Seq_91</t>
  </si>
  <si>
    <t>Hypoplectrus unicolor</t>
  </si>
  <si>
    <t>Butter hamlet</t>
  </si>
  <si>
    <t>seabass</t>
  </si>
  <si>
    <t>unknown-many species  Add: poor DB representation. Contribute seabass sequences?</t>
  </si>
  <si>
    <t>Anchoa hepsetus</t>
  </si>
  <si>
    <t>Broad-striped anchovy</t>
  </si>
  <si>
    <t>Engraulis mordax</t>
  </si>
  <si>
    <t>Northern anchovy</t>
  </si>
  <si>
    <t>Cynoscion regalis</t>
  </si>
  <si>
    <t>Weakfish</t>
  </si>
  <si>
    <t>Lutjanus carponotatus</t>
  </si>
  <si>
    <t>Spanish flag snapper</t>
  </si>
  <si>
    <t>Lutjanus guttatus</t>
  </si>
  <si>
    <t>Spotted rose snapper</t>
  </si>
  <si>
    <t>No good match. Some kind of snapper?</t>
  </si>
  <si>
    <t>Snapper</t>
  </si>
  <si>
    <t>unknown-a lot of taxa of lutjanus</t>
  </si>
  <si>
    <t xml:space="preserve">Primer set is not good snapper. </t>
  </si>
  <si>
    <t>Tautoga onitis</t>
  </si>
  <si>
    <t>Tautog</t>
  </si>
  <si>
    <t>Seq_96</t>
  </si>
  <si>
    <t>Lutjanus fulgens</t>
  </si>
  <si>
    <t>Golden African snapper</t>
  </si>
  <si>
    <t>Lutjanus ehrenbergii</t>
  </si>
  <si>
    <t>Blackspot snapper</t>
  </si>
  <si>
    <t>No good match. Some kind of snapper.</t>
  </si>
  <si>
    <t>Snapper3</t>
  </si>
  <si>
    <t>Gobiosoma ginsburgi</t>
  </si>
  <si>
    <t>Seaboard goby</t>
  </si>
  <si>
    <t>Goby</t>
  </si>
  <si>
    <t>Nearest 97.4  Add:  what does this mean? It's 100% match to seboard goby</t>
  </si>
  <si>
    <t>Other gobies's match to the query sequence is much lower.</t>
  </si>
  <si>
    <t>Gallus gallus</t>
  </si>
  <si>
    <t>Red junglefowl</t>
  </si>
  <si>
    <t>Plectobranchus evides</t>
  </si>
  <si>
    <t>Bluebarred prickleback</t>
  </si>
  <si>
    <t>Stichaeus nozawae</t>
  </si>
  <si>
    <t>Tauegaji?</t>
  </si>
  <si>
    <t>Bluebarred prickleback?</t>
  </si>
  <si>
    <t>Brevoortia tyrannus </t>
  </si>
  <si>
    <t>Also matched 99.27% with other shad</t>
  </si>
  <si>
    <t>Polyipnus asteroides</t>
  </si>
  <si>
    <t>shortspine tenplate</t>
  </si>
  <si>
    <t>Prochilodus costatus</t>
  </si>
  <si>
    <t>Cololabis saira</t>
  </si>
  <si>
    <t>Pacific saury</t>
  </si>
  <si>
    <t>Tylosurus crocodilus</t>
  </si>
  <si>
    <t>Hound needlefish</t>
  </si>
  <si>
    <t>Seq_107</t>
  </si>
  <si>
    <t>Sphoeroides spengleri</t>
  </si>
  <si>
    <t>Banktail puffer</t>
  </si>
  <si>
    <t>Sphoeroides dorsalis</t>
  </si>
  <si>
    <t>Marbled puffer</t>
  </si>
  <si>
    <t>pufferfish</t>
  </si>
  <si>
    <t>Yes-Sphoeroides seem to differ</t>
  </si>
  <si>
    <t>Congriscus megastomus</t>
  </si>
  <si>
    <t>???</t>
  </si>
  <si>
    <t>Primer set is not good for eel.</t>
  </si>
  <si>
    <t>Hippoglossoides platessoides</t>
  </si>
  <si>
    <t>American plaice</t>
  </si>
  <si>
    <t>American plaice or winter flounder</t>
  </si>
  <si>
    <t>Seq_113</t>
  </si>
  <si>
    <t>Halichoeres radiatus</t>
  </si>
  <si>
    <t>Puddingwife wrasse</t>
  </si>
  <si>
    <t>Halichoeres bivittatus</t>
  </si>
  <si>
    <t>Slippery dick</t>
  </si>
  <si>
    <t>Puddingwife wrasse or Slippery dick</t>
  </si>
  <si>
    <t>2 species same seq, 7 total sp. in genus. Add: so all possibly any of the 7 species?</t>
  </si>
  <si>
    <t>Alsom matched 99.28% with Stenella attenuata (Pantropical spotted dolphin), Delphinus capensis (Long-beaked common dolphin) etc</t>
  </si>
  <si>
    <t>Hippoglossina oblonga</t>
  </si>
  <si>
    <t>American fourspot flounder</t>
  </si>
  <si>
    <t>four spot flounder</t>
  </si>
  <si>
    <t>Trachurus trachurus</t>
  </si>
  <si>
    <t>Atlantic horse mackerel</t>
  </si>
  <si>
    <t>Some kind of mackerel? No perfect match. Biogeogrpahy of the best match is not right.</t>
  </si>
  <si>
    <t>Scopelosaurus hoedti</t>
  </si>
  <si>
    <t>Hoedt's waryfish</t>
  </si>
  <si>
    <t>Seq_119</t>
  </si>
  <si>
    <t>Low match to NEUS Prionotus, likely southern species Add: worth adding southern species sequences to DB?</t>
  </si>
  <si>
    <t>Seq_120</t>
  </si>
  <si>
    <t>Barbfish</t>
  </si>
  <si>
    <t>No perfect match. Barbfish?</t>
  </si>
  <si>
    <t>Unk. closest to Scorpaena Add: useful to contribute voucher specimens?</t>
  </si>
  <si>
    <t>meleagris gallopavo</t>
  </si>
  <si>
    <t>Wild turkey</t>
  </si>
  <si>
    <t>Wild turkey or Red junglefowl</t>
  </si>
  <si>
    <t>Also matched 97.81% with Phoca vitulina (Harbor seal), Cystophora cristata(Hooded seal), phoca fasciata(Ribbon seal), Pusa caspica(Caspian seal), Phoca sibirica(Baikal seal) and others.</t>
  </si>
  <si>
    <t>Seq_124</t>
  </si>
  <si>
    <t>Parioglossus dotui</t>
  </si>
  <si>
    <t>wormfish</t>
  </si>
  <si>
    <t>Unknown. Add: worth adding ref sequences to DB?</t>
  </si>
  <si>
    <t>Cryptotomus roseus</t>
  </si>
  <si>
    <t>Bluelip parrotfish</t>
  </si>
  <si>
    <t>parrotfish</t>
  </si>
  <si>
    <t>Yes-Only species in genus-sparisomus 95%</t>
  </si>
  <si>
    <t>Phocoena phocoena</t>
  </si>
  <si>
    <t>Harbor porpoise</t>
  </si>
  <si>
    <t>Synodus foetens</t>
  </si>
  <si>
    <t>Inshore lizzardfish</t>
  </si>
  <si>
    <t>Seq_129</t>
  </si>
  <si>
    <t>Sparisoma rubripinne</t>
  </si>
  <si>
    <t>Redfin parrotfish</t>
  </si>
  <si>
    <t>Sparisoma viride</t>
  </si>
  <si>
    <t>Sportlight parrotfish</t>
  </si>
  <si>
    <t>No perfect match. Some kind of parrotfish.</t>
  </si>
  <si>
    <t>Not sure what it would be.  Sparisoma well represented. Add: checked matching. Seems real difference.</t>
  </si>
  <si>
    <t>Seq_131</t>
  </si>
  <si>
    <t>Pristigenys niphonia</t>
  </si>
  <si>
    <t>Japanese bigeye</t>
  </si>
  <si>
    <t>Carangoides equula</t>
  </si>
  <si>
    <t>Whitefin travally</t>
  </si>
  <si>
    <t>Some kind of jack. Biogeography doesn't fit.</t>
  </si>
  <si>
    <t>Bigeye</t>
  </si>
  <si>
    <t>Matches Pacific Pristogenys, which has one species in regions</t>
  </si>
  <si>
    <t>Primer may not be good for jacks.</t>
  </si>
  <si>
    <t>Leptonychotes</t>
  </si>
  <si>
    <t>Weddle seal</t>
  </si>
  <si>
    <t>Seq_137</t>
  </si>
  <si>
    <t>Pterois miles</t>
  </si>
  <si>
    <t>Devil filefish or common lionfish</t>
  </si>
  <si>
    <t>Pterois volitans</t>
  </si>
  <si>
    <t>Red lionfish</t>
  </si>
  <si>
    <t>Common lionfish or Red lionfish</t>
  </si>
  <si>
    <t>lionfish</t>
  </si>
  <si>
    <t>No-2 species not seperable Add: my ID correct?</t>
  </si>
  <si>
    <t>Magnisudis atlantica</t>
  </si>
  <si>
    <t>Duckbill barracudina</t>
  </si>
  <si>
    <t>Pomatomus saltatrix</t>
  </si>
  <si>
    <t>Bluefish</t>
  </si>
  <si>
    <t>Selene setapinnis</t>
  </si>
  <si>
    <t>Atlantic moonfish</t>
  </si>
  <si>
    <t>Protomyctophum arcticum</t>
  </si>
  <si>
    <t>Arctic telescope</t>
  </si>
  <si>
    <t>benthosema glaciale</t>
  </si>
  <si>
    <t>Glacier lantern fish</t>
  </si>
  <si>
    <t>Seq_145</t>
  </si>
  <si>
    <t>Sphyraena sp.</t>
  </si>
  <si>
    <t xml:space="preserve">European barracuda </t>
  </si>
  <si>
    <t>Sennet/barracuda</t>
  </si>
  <si>
    <t xml:space="preserve">barracuda different, 2 sennet species </t>
  </si>
  <si>
    <t>Polyspina piosae</t>
  </si>
  <si>
    <t>Orrangebarred puffer</t>
  </si>
  <si>
    <t>Seq_147</t>
  </si>
  <si>
    <t>Pontinus macrocephalus</t>
  </si>
  <si>
    <t>Large-headed scorpionfish</t>
  </si>
  <si>
    <t>A few species of Pontinus in Watl  Add: others not in DB?</t>
  </si>
  <si>
    <t>Zesticelus ochotensis</t>
  </si>
  <si>
    <t>Seq_149</t>
  </si>
  <si>
    <t>Istiophorus platypterus</t>
  </si>
  <si>
    <t>Indo-Pacific sailfish</t>
  </si>
  <si>
    <t>Kajikia albida</t>
  </si>
  <si>
    <t>White marlin</t>
  </si>
  <si>
    <t>Atlantic sailfish or white marlin</t>
  </si>
  <si>
    <t>sailfish</t>
  </si>
  <si>
    <t>No-White marlin the same</t>
  </si>
  <si>
    <t>Also matched 100% with Kajikia audax (Striped marlin), Istiompax indica (Black marlin), Istiophorus albicans (Atlantic sailfish) etc</t>
  </si>
  <si>
    <t>Primer set is not good for marlin</t>
  </si>
  <si>
    <t>Mola mola</t>
  </si>
  <si>
    <t>Ocean sunfish</t>
  </si>
  <si>
    <t>Glyptocephalus cynoglossus</t>
  </si>
  <si>
    <t>Witch flounder</t>
  </si>
  <si>
    <t>Glyptocephalus zachirus</t>
  </si>
  <si>
    <t>Rex sole</t>
  </si>
  <si>
    <t>Witch flounder?</t>
  </si>
  <si>
    <t>prionotus evolans</t>
  </si>
  <si>
    <t>Striped searobin</t>
  </si>
  <si>
    <t>Primer set is good for searobins.</t>
  </si>
  <si>
    <t>Lagenorhynchus obliquidens</t>
  </si>
  <si>
    <t>Pacific white-sided dolphin</t>
  </si>
  <si>
    <t>Sotalia guianensis</t>
  </si>
  <si>
    <t>Guiana dolphin</t>
  </si>
  <si>
    <t>Also matched 100% with Cephalorhynchus heavisidii (Heaviside's dolphin), Lagenorhynchus albirostris (White beaked dolphin), Lagenorhynchus acutus (Atlantic white-sided dolphin) etc</t>
  </si>
  <si>
    <t>Seq_156</t>
  </si>
  <si>
    <t>Hemiramphus lutkei</t>
  </si>
  <si>
    <t>Lutke's halfbeak</t>
  </si>
  <si>
    <t>Hemiramphus far</t>
  </si>
  <si>
    <t>Halfbeak</t>
  </si>
  <si>
    <t>No perfect match. Some kind of halfbeak.</t>
  </si>
  <si>
    <t>Hemirhamphus(halfbeak)</t>
  </si>
  <si>
    <t>unknown</t>
  </si>
  <si>
    <t>Seq_158</t>
  </si>
  <si>
    <t>Diamondcheek lanternfish</t>
  </si>
  <si>
    <t>Nannobrachium ritteri</t>
  </si>
  <si>
    <t>Broadfin lanternfish</t>
  </si>
  <si>
    <t>No perfect match. Diamondcheek lanternfish?</t>
  </si>
  <si>
    <t>Unk. Close to Lampanyctus.</t>
  </si>
  <si>
    <t>Paralichthys californicus</t>
  </si>
  <si>
    <t>California halibut</t>
  </si>
  <si>
    <t>Also matched 99.28% with Paralichthys adspersus (Fine flounder) etc</t>
  </si>
  <si>
    <t>Mesoplodon ginkgodens</t>
  </si>
  <si>
    <t>Gingko-toothed beaked whale</t>
  </si>
  <si>
    <t>Mesoplodon bidens</t>
  </si>
  <si>
    <t>Sowerby's beaked whale</t>
  </si>
  <si>
    <t>Some kind of beaked whale</t>
  </si>
  <si>
    <t>Also matched 96.43% with Mesoplodon densirostris (Blainville's beaked whale) etc</t>
  </si>
  <si>
    <t>Ref sequence library is poor for whales!</t>
  </si>
  <si>
    <t>Bos taurus</t>
  </si>
  <si>
    <t>Cattle</t>
  </si>
  <si>
    <t>Enchelyopus cimbrius</t>
  </si>
  <si>
    <t>Fourbeard rockling</t>
  </si>
  <si>
    <t>Sphoeroides maculatus</t>
  </si>
  <si>
    <t>Northern puffer</t>
  </si>
  <si>
    <t>Sphoeroides parvus</t>
  </si>
  <si>
    <t>Least puffer</t>
  </si>
  <si>
    <t>Northern puffer?</t>
  </si>
  <si>
    <t xml:space="preserve">Also match 98.55 with Sphoeroides dorsalis (marbled puffer). </t>
  </si>
  <si>
    <t>Argentina silus</t>
  </si>
  <si>
    <t>Greater argentine</t>
  </si>
  <si>
    <t>Argentina sphyraena</t>
  </si>
  <si>
    <t>Merluccius capensis</t>
  </si>
  <si>
    <t>Shallow-water Cape hake</t>
  </si>
  <si>
    <t>Also matched 100% with Urophycis regia (spotted hake or spotted codling)</t>
  </si>
  <si>
    <t>Ophidion marginatum</t>
  </si>
  <si>
    <t>Striped cusk-eel</t>
  </si>
  <si>
    <t>Zebrasoma flavescens</t>
  </si>
  <si>
    <t>Yellow tang</t>
  </si>
  <si>
    <t>No perfect match. Some kind of cusk-eel?</t>
  </si>
  <si>
    <t>Xenentodon cancila</t>
  </si>
  <si>
    <t>Freshwater garfish</t>
  </si>
  <si>
    <t>Ulcultured bacterium</t>
  </si>
  <si>
    <t>Serrivomer beanii</t>
  </si>
  <si>
    <t>Bean's sawtooth eel</t>
  </si>
  <si>
    <t>Serrivomer sector</t>
  </si>
  <si>
    <t>Sawtooth eel</t>
  </si>
  <si>
    <t>Raneya brasiliensis</t>
  </si>
  <si>
    <t>Banded-cusk eel</t>
  </si>
  <si>
    <t>Seq_175</t>
  </si>
  <si>
    <t>Gadus morhua</t>
  </si>
  <si>
    <t>Gadus chalcogrammus</t>
  </si>
  <si>
    <t>Alaska pollock</t>
  </si>
  <si>
    <t>Also matched 99.28% with Arctogadus glacialis (Arctic cod) and Gadus macrocephalus (Pacific cod)</t>
  </si>
  <si>
    <t xml:space="preserve">Primer set is not good for cods. </t>
  </si>
  <si>
    <t>Seq_177</t>
  </si>
  <si>
    <t>Cyclothone pseudopallida</t>
  </si>
  <si>
    <t>Slender bristlemouth</t>
  </si>
  <si>
    <t>Setipinna taty</t>
  </si>
  <si>
    <t>scaly hairfin anchovy</t>
  </si>
  <si>
    <t>Bristlemouth</t>
  </si>
  <si>
    <t>Many species, 100% match to one Cyclothone</t>
  </si>
  <si>
    <t>Best match is only 73 bp.</t>
  </si>
  <si>
    <t>Anchoa lyolepis</t>
  </si>
  <si>
    <t>Shortfinger anchovy</t>
  </si>
  <si>
    <t xml:space="preserve">Primer set is good for anchovies. </t>
  </si>
  <si>
    <t>Seq_179</t>
  </si>
  <si>
    <t>Antigonia capros</t>
  </si>
  <si>
    <t>Deepbody boarfish</t>
  </si>
  <si>
    <t>Antigonia rubicunda</t>
  </si>
  <si>
    <t>Rose deepsea boarfish</t>
  </si>
  <si>
    <t>boarfish</t>
  </si>
  <si>
    <t>1 other species not in there</t>
  </si>
  <si>
    <t>Balaenoptera acutorostrata</t>
  </si>
  <si>
    <t>Common minke whale</t>
  </si>
  <si>
    <t>Balaenoptera bonaerensis</t>
  </si>
  <si>
    <t>Antarctic minke whale</t>
  </si>
  <si>
    <t>Arctozenus risso</t>
  </si>
  <si>
    <t>Spotted barracudina</t>
  </si>
  <si>
    <t>Magnisudis atlantica </t>
  </si>
  <si>
    <t>Benitochromis finleyi</t>
  </si>
  <si>
    <t>Stiphodon tuivi</t>
  </si>
  <si>
    <t>Green riffle goby</t>
  </si>
  <si>
    <t>Oxyurichthys saru</t>
  </si>
  <si>
    <t>Scaly-nape tentacle goby</t>
  </si>
  <si>
    <t>No good match. Some kind of goby?</t>
  </si>
  <si>
    <t>Also matched 97.83% with Cephalorhynchus heavisidii (Heaviside's dolphin), Lagenorhynchus albirostris (White beaked dolphin), Lagenorhynchus acutus (Atlantic white-sided dolphin) etc</t>
  </si>
  <si>
    <t>Thunnus alalunga</t>
  </si>
  <si>
    <t>Albacore</t>
  </si>
  <si>
    <t>Gnathophis heterognathos</t>
  </si>
  <si>
    <t>Gnathophis bathytopos</t>
  </si>
  <si>
    <t>Blackgut conger</t>
  </si>
  <si>
    <t>Blackgut conger?</t>
  </si>
  <si>
    <t>Also matched 100% with Gnathophis nystromi (Conger eel).</t>
  </si>
  <si>
    <t>Astroscopus guttatus</t>
  </si>
  <si>
    <t>Northern stargazer</t>
  </si>
  <si>
    <t>Atlantic menhaden?</t>
  </si>
  <si>
    <t>Eschrichtius robustus</t>
  </si>
  <si>
    <t>Grey whale</t>
  </si>
  <si>
    <t>Platanista gangetica</t>
  </si>
  <si>
    <t>South Asian river dolphin</t>
  </si>
  <si>
    <t>Brosme brosme</t>
  </si>
  <si>
    <t>Cusk</t>
  </si>
  <si>
    <t>Cyclothone pygmaea</t>
  </si>
  <si>
    <t>Garrick</t>
  </si>
  <si>
    <t>Balistes vetula</t>
  </si>
  <si>
    <t>Queen Triggerfish</t>
  </si>
  <si>
    <t>The perfect match is only 73 bp.</t>
  </si>
  <si>
    <t xml:space="preserve">Some kind of shad </t>
  </si>
  <si>
    <t>Also matched 99.28% with other shad such as Alosa mediocris (Hickory shad), Alosa aestivalis (Blueback herring) etc</t>
  </si>
  <si>
    <t>Menticirrhus saxatilis</t>
  </si>
  <si>
    <t>Northern kingfish</t>
  </si>
  <si>
    <t>Menticirrhus americanus</t>
  </si>
  <si>
    <t>Southern kingfish</t>
  </si>
  <si>
    <t>Seq_202</t>
  </si>
  <si>
    <t>Acanthurus xanthopterus</t>
  </si>
  <si>
    <t>Yellowfin surgeonfish</t>
  </si>
  <si>
    <t>Acanthurus maculiceps</t>
  </si>
  <si>
    <t>White -freckled surgeonfish</t>
  </si>
  <si>
    <t>No perfect match. Some kind of surgeonfish?</t>
  </si>
  <si>
    <t>Surgeonfish</t>
  </si>
  <si>
    <t>Unknown, 3 sp. none in DB Add: useful to contribute Acanthurus voucher specimens?</t>
  </si>
  <si>
    <t>Luetken's lanternfish</t>
  </si>
  <si>
    <t>Lutjanus peru</t>
  </si>
  <si>
    <t>Pacific red snapper</t>
  </si>
  <si>
    <t>Lutjanus campechanus</t>
  </si>
  <si>
    <t>Northern red snapper</t>
  </si>
  <si>
    <t>No perfect match. Some kind of red snapper?</t>
  </si>
  <si>
    <t>Also matched 99.27% with other shad such as Alosa mediocris (Hickory shad), Alosa aestivalis (Blueback herring) etc</t>
  </si>
  <si>
    <t>Bregmaceros cantori</t>
  </si>
  <si>
    <t>Striped codlet</t>
  </si>
  <si>
    <t>No good match. Some kind of codlet?</t>
  </si>
  <si>
    <t>Codlet</t>
  </si>
  <si>
    <t>unknown- a few species Add: useful to contribute Bregmaceros (codlet) voucher specimens?</t>
  </si>
  <si>
    <t>Ariomma indicum</t>
  </si>
  <si>
    <t>Indian driftfish</t>
  </si>
  <si>
    <t>Psenes cyanophrys</t>
  </si>
  <si>
    <t>Freckled driftfish</t>
  </si>
  <si>
    <t>Menticirrhus littoralis</t>
  </si>
  <si>
    <t>Gulf kingfish/kingcroaker</t>
  </si>
  <si>
    <t>Seq_216</t>
  </si>
  <si>
    <t>Stephanolepis hispidus</t>
  </si>
  <si>
    <t>Planehead filefish</t>
  </si>
  <si>
    <t>prionotus carolinus</t>
  </si>
  <si>
    <t>Prionotus evolans</t>
  </si>
  <si>
    <t>Stripped searobin</t>
  </si>
  <si>
    <t>Bubalus quarlesi</t>
  </si>
  <si>
    <t>Mountain anoa</t>
  </si>
  <si>
    <t>No good match. Not fish.</t>
  </si>
  <si>
    <t>Seq_222</t>
  </si>
  <si>
    <t>Goby Add: very low match. Did you really add Goby?</t>
  </si>
  <si>
    <t>UNKNOWN</t>
  </si>
  <si>
    <t>Gnatholepis anjerensis</t>
  </si>
  <si>
    <t>Eye-bar goby</t>
  </si>
  <si>
    <t>Oxyurichthys saru </t>
  </si>
  <si>
    <t>Ophichthus sp.</t>
  </si>
  <si>
    <t>Snake eels</t>
  </si>
  <si>
    <t>Ophichthus zophochir</t>
  </si>
  <si>
    <t>Yellow snake-eel</t>
  </si>
  <si>
    <t>unclassified Ophichthus</t>
  </si>
  <si>
    <t>Pholis gunnellus</t>
  </si>
  <si>
    <t>Rock gunnel</t>
  </si>
  <si>
    <t>Pholis fangi</t>
  </si>
  <si>
    <t>Also matched 100% with Pholis nebulosa (Tidepool gunnel), Dictyosoma burgeri, and Pholis crassispina. All 3 are Asian species?</t>
  </si>
  <si>
    <t>Seq_231</t>
  </si>
  <si>
    <t>Xyrias revulsus</t>
  </si>
  <si>
    <t>Strict snake eel</t>
  </si>
  <si>
    <t>snake eel Add: very low match. Did you really add snake eel?</t>
  </si>
  <si>
    <t>Diplectrum formosum</t>
  </si>
  <si>
    <t>Sand perch</t>
  </si>
  <si>
    <t>Diplectrum pacificum</t>
  </si>
  <si>
    <t>Inshore sand perch</t>
  </si>
  <si>
    <t>Other matches are &lt;100%</t>
  </si>
  <si>
    <t>Seq_233</t>
  </si>
  <si>
    <t>nelusetta ayraudi</t>
  </si>
  <si>
    <t xml:space="preserve">Meuschenia hippocrepis </t>
  </si>
  <si>
    <t>Horseshoe leatherjacke</t>
  </si>
  <si>
    <t>Also matched 97.83% with Eubalichthys mosaicus (Mosaic leatherjacket), Meuschenia trachylepis (Yellowfin leatherjacket)</t>
  </si>
  <si>
    <t>No perfect match. Some kind of snapper?</t>
  </si>
  <si>
    <t>Also matched 97.1% with Lutjanus peru (Pacific red snapper), and Lutjanus campechanus (Northern red snapper)</t>
  </si>
  <si>
    <t>Trichiurus japonicus</t>
  </si>
  <si>
    <t>Largehead hairtail</t>
  </si>
  <si>
    <t>Trichiurus haumela</t>
  </si>
  <si>
    <t>No good match. Some kind of hairtail?</t>
  </si>
  <si>
    <t>No perfect match. Some kind of whale.</t>
  </si>
  <si>
    <t>Luvarus imperialis</t>
  </si>
  <si>
    <t>Louvar</t>
  </si>
  <si>
    <t>Borostomias antarcticus</t>
  </si>
  <si>
    <t>Large-eye snaggletooth</t>
  </si>
  <si>
    <t>Seq_247</t>
  </si>
  <si>
    <t>Also matched 99.28 with Engraulis encrasicolus (European anchovy; Eastern Atlantic and other areas)</t>
  </si>
  <si>
    <t>Phycis chesteri</t>
  </si>
  <si>
    <t>Phycis chesteri. Cannot find common name.</t>
  </si>
  <si>
    <t>Seq_255</t>
  </si>
  <si>
    <t>Callechelys catostoma</t>
  </si>
  <si>
    <t>Black-striped snake eel</t>
  </si>
  <si>
    <t>No perfect match. Some kind of snake-eel?</t>
  </si>
  <si>
    <t>Also matched 97.04% with Xyrias revulsus (Strict snake-eel)</t>
  </si>
  <si>
    <t>Also matched 98.54% with Urophycis regia (spotted codling; Northwest Atlantic).</t>
  </si>
  <si>
    <t>Grammatorcynus bilineatus</t>
  </si>
  <si>
    <t>Double-lined mackerel</t>
  </si>
  <si>
    <t>Canis aureus</t>
  </si>
  <si>
    <t>Golden jackal</t>
  </si>
  <si>
    <t>Canis lupus</t>
  </si>
  <si>
    <t>Wolf</t>
  </si>
  <si>
    <t>Coyote/wolf?</t>
  </si>
  <si>
    <t>Also matched 100% with Canis lupaster (African wolf), and Canis latrans (Coyote)</t>
  </si>
  <si>
    <t>Also matched 99.27% with Urophycis regia (spotted codling; Northwest Atlantic).</t>
  </si>
  <si>
    <t>Rachycentron canadum</t>
  </si>
  <si>
    <t>Cobia</t>
  </si>
  <si>
    <t>micropogonias undulatus</t>
  </si>
  <si>
    <t>Peprilus burti</t>
  </si>
  <si>
    <t>Seq_265</t>
  </si>
  <si>
    <t>Also matched 98.55% with Helicolenus hilgendorfii (Hilgendorf's saucord)</t>
  </si>
  <si>
    <t>Seq_271</t>
  </si>
  <si>
    <t>Seq_272</t>
  </si>
  <si>
    <t>Paraconger notialis </t>
  </si>
  <si>
    <t>Guinean conger</t>
  </si>
  <si>
    <t>No perfect match. Some kind of conger?</t>
  </si>
  <si>
    <t>Eopsetta grigorjewi</t>
  </si>
  <si>
    <t>Shotted halibut</t>
  </si>
  <si>
    <t>Hippoglossus stenolepis</t>
  </si>
  <si>
    <t>Pacific halibut</t>
  </si>
  <si>
    <t>Atlantic halibut?</t>
  </si>
  <si>
    <t>Also matched 100% with Hippoglossus hippoglossus (Atlantic halibut)</t>
  </si>
  <si>
    <t>Seq_275</t>
  </si>
  <si>
    <t>clupea harengus</t>
  </si>
  <si>
    <t>Meleagris gallopavo</t>
  </si>
  <si>
    <t>Also matched 98.54% with other shad such as Alosa mediocris (Hickory shad), Alosa aestivalis (Blueback herring) etc</t>
  </si>
  <si>
    <t>Nomeus gronovii</t>
  </si>
  <si>
    <t>Man-of-war fish</t>
  </si>
  <si>
    <t>Indian drift fish</t>
  </si>
  <si>
    <t>No perfect match. Some kind of drift fish?</t>
  </si>
  <si>
    <t>Pseudecheneis immaculata</t>
  </si>
  <si>
    <t>Notoscopelus elongatus</t>
  </si>
  <si>
    <t>No good match. Some kind of lanternfish?</t>
  </si>
  <si>
    <t>Anchoa mitchilli </t>
  </si>
  <si>
    <t>Seq_288</t>
  </si>
  <si>
    <t>Coryphaena hippurus</t>
  </si>
  <si>
    <t>Mahi-mahi</t>
  </si>
  <si>
    <t>dolphinfish</t>
  </si>
  <si>
    <t>Yes. C. equiselus different</t>
  </si>
  <si>
    <t>Seq_289</t>
  </si>
  <si>
    <t>Also matched 99.28% with Gadus chalcogrammus (Alaska pollock), Arctogadus glacialis (Arctic cod or polar cod), and Gadus macrocephalus (Pacific cod).</t>
  </si>
  <si>
    <t>Also matched 98.55% with Gadus chalcogrammus (Alaska pollock), Arctogadus glacialis (Arctic cod or polar cod), and Gadus macrocephalus (Pacific cod).</t>
  </si>
  <si>
    <t>No perfect match. Some kind of lanternfish?</t>
  </si>
  <si>
    <t>Seq_297</t>
  </si>
  <si>
    <t>gyrinocheilus aymonieri</t>
  </si>
  <si>
    <t>Schizocardium brasiliense</t>
  </si>
  <si>
    <t>jacareúba</t>
  </si>
  <si>
    <t>Chlamydogobius squamigenus</t>
  </si>
  <si>
    <t>Edgbaston goby</t>
  </si>
  <si>
    <t>Seq_300</t>
  </si>
  <si>
    <t>Sparisoma chrysopterum</t>
  </si>
  <si>
    <t>Redtail parrotfish</t>
  </si>
  <si>
    <t>parrotfish Add: is it possible a perfect match species is not in DB yet?</t>
  </si>
  <si>
    <t>All species in, S.chrysopterum best match (99.28)</t>
  </si>
  <si>
    <t>Seq_301</t>
  </si>
  <si>
    <t>Also matched 100% with other shad such as Alosa mediocris (Hickory shad), Alosa aestivalis (Blueback herring) etc</t>
  </si>
  <si>
    <t>Seq_304</t>
  </si>
  <si>
    <t>Mola mola </t>
  </si>
  <si>
    <t>Masturus lanceolatus</t>
  </si>
  <si>
    <t>Sharptail mola</t>
  </si>
  <si>
    <t>Seq_306</t>
  </si>
  <si>
    <t>Gymnothorax saxicola</t>
  </si>
  <si>
    <t>Ocellated moray</t>
  </si>
  <si>
    <t>Enchelycore carychroa</t>
  </si>
  <si>
    <t>Caribbean chestnut moray</t>
  </si>
  <si>
    <t>No perfect match. Some kind of moray.</t>
  </si>
  <si>
    <t>moray eel</t>
  </si>
  <si>
    <t>Many species-unknown Add: useful to add voucher specimens from moray eel?</t>
  </si>
  <si>
    <t>scomber scombrus</t>
  </si>
  <si>
    <t>Seq_308</t>
  </si>
  <si>
    <t>Lumpenus lampretaeformis</t>
  </si>
  <si>
    <t>Snake blenny</t>
  </si>
  <si>
    <t>Leptoclinus maculatus</t>
  </si>
  <si>
    <t>Daubed shanny</t>
  </si>
  <si>
    <t>Snake blenny or Daubed shanny</t>
  </si>
  <si>
    <t>Bolinichthys pyrsobolus</t>
  </si>
  <si>
    <t>Fiery lanternfish</t>
  </si>
  <si>
    <t>Priacanthus blochii</t>
  </si>
  <si>
    <t>Paeony bulleye</t>
  </si>
  <si>
    <t>priacanthus hamrur</t>
  </si>
  <si>
    <t>Moontail bullseye</t>
  </si>
  <si>
    <t>Paeony bulleye or Moontail bullseye. Neither has the right biogeography.</t>
  </si>
  <si>
    <t>stenotomus chrysops</t>
  </si>
  <si>
    <t>Scophthalmus maximus</t>
  </si>
  <si>
    <t>Turbot</t>
  </si>
  <si>
    <t>Seq_316</t>
  </si>
  <si>
    <t>Myrichthys maculosus</t>
  </si>
  <si>
    <t>Tiger snake-eel</t>
  </si>
  <si>
    <t>Also matched 97.79% with Ophichthus zophochir (Yellow snake-eel), Ophichthus sp. Etc</t>
  </si>
  <si>
    <t>Merluccius polli</t>
  </si>
  <si>
    <t>Benguela hake</t>
  </si>
  <si>
    <t>Lampadena yaquinae</t>
  </si>
  <si>
    <t>megaptera novaeangliae</t>
  </si>
  <si>
    <t>Humpback whale</t>
  </si>
  <si>
    <t>Gray whale</t>
  </si>
  <si>
    <t>Grampus griseus</t>
  </si>
  <si>
    <t>Risso's dolphin</t>
  </si>
  <si>
    <t>Seq_334</t>
  </si>
  <si>
    <t>Mangrove red snapper?</t>
  </si>
  <si>
    <t>Melanostigma atlanticum</t>
  </si>
  <si>
    <t>Atlantic soft pout</t>
  </si>
  <si>
    <t>Lycodes raridens</t>
  </si>
  <si>
    <t>Marbled eelpout</t>
  </si>
  <si>
    <t>Also matched 99.28% with Lycodes toyamensis (??)</t>
  </si>
  <si>
    <t>Seq_336</t>
  </si>
  <si>
    <t>Caranx ignobilis</t>
  </si>
  <si>
    <t>Giant trevally</t>
  </si>
  <si>
    <t>Orcinus orca</t>
  </si>
  <si>
    <t>Orca</t>
  </si>
  <si>
    <t>Pacific white-sided dolphin? But how?</t>
  </si>
  <si>
    <t>Hemibrycon dariensis</t>
  </si>
  <si>
    <t>Merluccius albidus </t>
  </si>
  <si>
    <t>Seq_343</t>
  </si>
  <si>
    <t>Seq_344</t>
  </si>
  <si>
    <t>Ammodytes hexapterus</t>
  </si>
  <si>
    <t>Pacific sand lance</t>
  </si>
  <si>
    <t>Also matched 98.55% with other shad such as Alosa mediocris (Hickory shad), Alosa aestivalis (Blueback herring) etc</t>
  </si>
  <si>
    <t>Felis catus</t>
  </si>
  <si>
    <t>Cat</t>
  </si>
  <si>
    <t>Felis silvestris</t>
  </si>
  <si>
    <t>Wildcat</t>
  </si>
  <si>
    <t>Seq_351</t>
  </si>
  <si>
    <t>Seq_354</t>
  </si>
  <si>
    <t>Seq_355</t>
  </si>
  <si>
    <t>Menidia menidia</t>
  </si>
  <si>
    <t>Atlantic silverside</t>
  </si>
  <si>
    <t>Hypsoblennius hentz</t>
  </si>
  <si>
    <t>Feather blenny</t>
  </si>
  <si>
    <t>Hypsoblennius gentilis</t>
  </si>
  <si>
    <t>Bay blenny</t>
  </si>
  <si>
    <t>Seq_361</t>
  </si>
  <si>
    <t>chaetodon daedalma</t>
  </si>
  <si>
    <t>wrought-iron butterflyfish</t>
  </si>
  <si>
    <t>chaetodon mertensii</t>
  </si>
  <si>
    <t>atoll butterflyfish</t>
  </si>
  <si>
    <t>Some kind of butterflyfish. No "local" hit!</t>
  </si>
  <si>
    <t>Butterflyfish</t>
  </si>
  <si>
    <t>4 speciess, 3 do not match, 1 not in DB. Add: worth sequencing the 1 species that is not in DB?</t>
  </si>
  <si>
    <t>Also matched 100% with chaetodon xanthurus (Pearlscale butterflyfish), chaetodon paucifasciatus (Crown butterflyfish), and Chaetodon burgessi (Burgess' butterflyfish)</t>
  </si>
  <si>
    <t>balanoglossus clavigerus</t>
  </si>
  <si>
    <t>Also matched 99.28% with Urophycis regia (spotted codling; Northwest Atlantic).</t>
  </si>
  <si>
    <t>Hydropotes inermis</t>
  </si>
  <si>
    <t>Water deer</t>
  </si>
  <si>
    <t>Mazama nemorivaga</t>
  </si>
  <si>
    <t>Amazonian brown brocket</t>
  </si>
  <si>
    <t>No good match. Some kind of deer?</t>
  </si>
  <si>
    <t>Also matched 94.89% with Mazama gouazoupira (Brown brocket), Ozotoceros bezoarticus (Pampas deer) etc</t>
  </si>
  <si>
    <t>Black drum?</t>
  </si>
  <si>
    <t>Also matched 99.28% with Nibea miichthioides (???), Argyrosomus amoyensis (Amoy croaker), Argyrosomus japonicus (???)</t>
  </si>
  <si>
    <t>Seq_376</t>
  </si>
  <si>
    <t>Holocentrus coruscus</t>
  </si>
  <si>
    <t>Reef squirrelfish</t>
  </si>
  <si>
    <t>Sargocentron ittodai</t>
  </si>
  <si>
    <t>samurai squirrelfish</t>
  </si>
  <si>
    <t>squirrelfish</t>
  </si>
  <si>
    <t>Unk. 8 species in area Add: worth adding local squirrelfish sequences to DB?</t>
  </si>
  <si>
    <t>Also matched 99.28% with Helicolenus hilgendorfi (Hilgendorf's saucord).</t>
  </si>
  <si>
    <t>Seq_378</t>
  </si>
  <si>
    <t>Also matched 98.53% with Eubalichthys mosaicus (Mosaic leatherjacket) and Meuschenia trachylepis (Yellowfin leatherjacket)</t>
  </si>
  <si>
    <t>tautoga onitis</t>
  </si>
  <si>
    <t>Seq_380</t>
  </si>
  <si>
    <t>scophthalmus aquosus</t>
  </si>
  <si>
    <t>Seq_382</t>
  </si>
  <si>
    <t>Also matched 98.54% with Eubalichthys mosaicus (Mosaic leatherjacket) and Meuschenia trachylepis (Yellowfin leatherjacket)</t>
  </si>
  <si>
    <t>Seq_386</t>
  </si>
  <si>
    <t>Also matched 97.83% with Eubalichthys mosaicus (Mosaic leatherjacket) and Meuschenia trachylepis (Yellowfin leatherjacket)</t>
  </si>
  <si>
    <t>sciaenops ocellatus</t>
  </si>
  <si>
    <t>Red drum</t>
  </si>
  <si>
    <t>aplodinotus grunniens</t>
  </si>
  <si>
    <t>Freshwater drum</t>
  </si>
  <si>
    <t>Seq_391</t>
  </si>
  <si>
    <t>pseudopleuronectes americanus</t>
  </si>
  <si>
    <t>Seq_393</t>
  </si>
  <si>
    <t>Pusa hispida</t>
  </si>
  <si>
    <t>Ringed seal</t>
  </si>
  <si>
    <t>No good match. Some kind of seal</t>
  </si>
  <si>
    <t>No good match. Striped searobin?</t>
  </si>
  <si>
    <t>Seq_395</t>
  </si>
  <si>
    <t>frigate tuna</t>
  </si>
  <si>
    <t>Also matched 99.28% with Sarda sarda (Atlantic bonito)</t>
  </si>
  <si>
    <t>Hygophum hygomii</t>
  </si>
  <si>
    <t>Bermuda lanternfish</t>
  </si>
  <si>
    <t>Electrona carlsbergi</t>
  </si>
  <si>
    <t>electron subantarctic lanternfish</t>
  </si>
  <si>
    <t>Also matched 97.83% with Sarda sarda (Atlantic bonito)</t>
  </si>
  <si>
    <t>Mesoplodon densirostris</t>
  </si>
  <si>
    <t>Blainville's beaked whale</t>
  </si>
  <si>
    <t>No good match. Some kind of beaked whale?</t>
  </si>
  <si>
    <t>Also matched 94.2% with other beaked whale</t>
  </si>
  <si>
    <t>Lumpenus sagitta</t>
  </si>
  <si>
    <t>Snake pricklebase</t>
  </si>
  <si>
    <t>Daubed shanny or Snake blenny?</t>
  </si>
  <si>
    <t xml:space="preserve">Also matched 100% with lumpenus lampretaeformis (Snake blenny: North Atlantic), </t>
  </si>
  <si>
    <t>Seq_408</t>
  </si>
  <si>
    <t>Also matched 99.28% with Arctogadus glacialis (Arctic cod: not an Atlantic fish?) and Gadus macrocephalus (Pacific cod)</t>
  </si>
  <si>
    <t>Krefftichthys anderssoni</t>
  </si>
  <si>
    <t>Rhombic lanternfish</t>
  </si>
  <si>
    <t>Little tunny or Skipjack tuna?</t>
  </si>
  <si>
    <t>Also matched 99.28% with katsuwonus pelamis (Skipjack tuna: global distribution!)</t>
  </si>
  <si>
    <t>Also matched 99.28% with engraulis encrasicolus (European anchovy)</t>
  </si>
  <si>
    <t>Seq_425</t>
  </si>
  <si>
    <t>Seq_428</t>
  </si>
  <si>
    <t>Syngnathus fuscus</t>
  </si>
  <si>
    <t>Northern pipefish</t>
  </si>
  <si>
    <t>Seq_436</t>
  </si>
  <si>
    <t>Carapus bermudensis</t>
  </si>
  <si>
    <t>Pearlfish</t>
  </si>
  <si>
    <t>Carapus acus</t>
  </si>
  <si>
    <t>Pearl fish</t>
  </si>
  <si>
    <t>Seq_438</t>
  </si>
  <si>
    <t>Seq_443</t>
  </si>
  <si>
    <t>synchiropus splendidus</t>
  </si>
  <si>
    <t>Mandarinfish</t>
  </si>
  <si>
    <t>Conger oceanicus</t>
  </si>
  <si>
    <t>American conger</t>
  </si>
  <si>
    <t>Conger japonicus</t>
  </si>
  <si>
    <t>Beach conger</t>
  </si>
  <si>
    <t>pomatomus saltatrix</t>
  </si>
  <si>
    <t>Pisodonophis boro</t>
  </si>
  <si>
    <t>Leiuranus semicinctus</t>
  </si>
  <si>
    <t>Saddled snake-eel</t>
  </si>
  <si>
    <t>Scomberomorus cavalla</t>
  </si>
  <si>
    <t>King mackerel</t>
  </si>
  <si>
    <t>scomberomorus commerson</t>
  </si>
  <si>
    <t>Narrow-barred Spanish mackerel</t>
  </si>
  <si>
    <t>Seq_460</t>
  </si>
  <si>
    <t>Seq_461</t>
  </si>
  <si>
    <t>Malthopsis kobayashii</t>
  </si>
  <si>
    <t>Kobayashi's triangular batfish</t>
  </si>
  <si>
    <t>Cottus hangiongensis</t>
  </si>
  <si>
    <t>Frogfish</t>
  </si>
  <si>
    <t>Unknown Add: worth adding frogfish reference sequence to DB?</t>
  </si>
  <si>
    <t>Seq_465</t>
  </si>
  <si>
    <t>Strongylura marina</t>
  </si>
  <si>
    <t>Atlantic needlefish</t>
  </si>
  <si>
    <t>Also matched 100% with engraulis encrasicolus (European anchovy)</t>
  </si>
  <si>
    <t xml:space="preserve">Danio aesculapii </t>
  </si>
  <si>
    <t>Panther danio</t>
  </si>
  <si>
    <t>Seq_478</t>
  </si>
  <si>
    <t>Some kind of leatherjacket</t>
  </si>
  <si>
    <t>Also matched 97.83 with Eubalichthys mosaicus (Mosaic leatherjacket) and Meuschenia trachylepis (Yellowfin leatherjacket)</t>
  </si>
  <si>
    <t>Seq_480</t>
  </si>
  <si>
    <t>Hemitripterus americanus</t>
  </si>
  <si>
    <t>Sea raven</t>
  </si>
  <si>
    <t>Hemitripterus villosus</t>
  </si>
  <si>
    <t>Also Sea raven???</t>
  </si>
  <si>
    <t>Diaphus theta</t>
  </si>
  <si>
    <t>California headlightfish</t>
  </si>
  <si>
    <t>Diaphus luetkeni </t>
  </si>
  <si>
    <t>opisthonema oglinum</t>
  </si>
  <si>
    <t>Atlantic thread herring</t>
  </si>
  <si>
    <t>Dorosoma cepedianum</t>
  </si>
  <si>
    <t>American gizzard shad</t>
  </si>
  <si>
    <t>Also matched 97.1% with other anchovies.</t>
  </si>
  <si>
    <t>Lophius americanus</t>
  </si>
  <si>
    <t>American angler</t>
  </si>
  <si>
    <t>Lophius piscatorius</t>
  </si>
  <si>
    <t>Angler (Common monkfish)</t>
  </si>
  <si>
    <t>Seq_491</t>
  </si>
  <si>
    <t>Seq_492</t>
  </si>
  <si>
    <t>ammodytes americanus</t>
  </si>
  <si>
    <t>Also matched 98.55% with histiopterus typus (threebar boarfish) etc</t>
  </si>
  <si>
    <t>Also matched 98.53% with other anchovies.</t>
  </si>
  <si>
    <t>Seq_495</t>
  </si>
  <si>
    <t>Also matched 97.83% with Gadus chalcogrammus (Alaska pollock), Arctogadus glacialis (Arctic cod or polar cod), and Gadus macrocephalus (Pacific cod).</t>
  </si>
  <si>
    <t>Seq_496</t>
  </si>
  <si>
    <t>Seq_497</t>
  </si>
  <si>
    <t>Also matched 99.28% with Pollachius virens (Also Pollock)</t>
  </si>
  <si>
    <t>helicolenus dactylopterus</t>
  </si>
  <si>
    <t>blackbelly rosefish</t>
  </si>
  <si>
    <t>Also matched 99.28% with Helicolenus hilgendorfi (Hilgendorf's saucord; Northwest Pacific fish).</t>
  </si>
  <si>
    <t>Also matched 100% with Sarda sarda (Atlantic bonito)</t>
  </si>
  <si>
    <t>Seq_506</t>
  </si>
  <si>
    <t>Seq_507</t>
  </si>
  <si>
    <t>Saurida nebulosa</t>
  </si>
  <si>
    <t>Clouded lizzardfish</t>
  </si>
  <si>
    <t>Scomberomorus niphonius</t>
  </si>
  <si>
    <t>Japanese Spanish mackerel</t>
  </si>
  <si>
    <t>Morus serrator</t>
  </si>
  <si>
    <t>Australasian gannet</t>
  </si>
  <si>
    <t>nannopterum brasilianus</t>
  </si>
  <si>
    <t>Neotropic cormorant</t>
  </si>
  <si>
    <t>No perfect match. Some kind of gannet??</t>
  </si>
  <si>
    <t>Also matched 98.55% with engraulis encrasicolus (European anchovy)</t>
  </si>
  <si>
    <t>Seq_517</t>
  </si>
  <si>
    <t>planehead filefish</t>
  </si>
  <si>
    <t>Slender filefish or Planehead filefish</t>
  </si>
  <si>
    <t>Only matches 97.79% with Lampadena atlantica (??)</t>
  </si>
  <si>
    <t>Seq_526</t>
  </si>
  <si>
    <t>xanthichthys ringens</t>
  </si>
  <si>
    <t>xanthichthys mento</t>
  </si>
  <si>
    <t>Also matched 99.28% with xanthichthys auromarginatus (Gilded triggerfish; not a western Atlantic fish) and xenobalistes tumidipectoris (?, western Pacific)</t>
  </si>
  <si>
    <t>Also matched 100% with Helicolenus hilgendorfi (Hilgendorf's saucord; Northwest Pacific fish).</t>
  </si>
  <si>
    <t>Seq_537</t>
  </si>
  <si>
    <t>lutjanus griseus</t>
  </si>
  <si>
    <t>Grey snapper</t>
  </si>
  <si>
    <t>Seq_538</t>
  </si>
  <si>
    <t>globicephala macrorhynchus</t>
  </si>
  <si>
    <t>peponocephala electra</t>
  </si>
  <si>
    <t>Short-finned pilot whale??</t>
  </si>
  <si>
    <t>Seq_540</t>
  </si>
  <si>
    <t>myoxocephalus octodecemspinosus</t>
  </si>
  <si>
    <t>aspidophoroides monopterygius</t>
  </si>
  <si>
    <t>Some kind of Sculpin?</t>
  </si>
  <si>
    <t>Also matched 99.28% with Artediellus uncinatus (Arctic hookear sculpin; western Atlantic) etc</t>
  </si>
  <si>
    <t>Seq_544</t>
  </si>
  <si>
    <t>Seq_545</t>
  </si>
  <si>
    <t>Also matched 99.28% with limanda limanda (Common dab; not a western Atlantic species), Pleuronectes platessa (European plaice; not a western Atlantic fish), Platichthys flesus (European flounder; not a western Atlantic species but was introduced to US and Canada through ballast water), Limanda sakhalinensis (Sakhalin sole; not a western Atlantic species) and others</t>
  </si>
  <si>
    <t>Seq_550</t>
  </si>
  <si>
    <t>Seq_551</t>
  </si>
  <si>
    <t>Also matched 97.08% with Phoca vitulina (Harbor seal), Cystophora cristata(Hooded seal), phoca fasciata(Ribbon seal), Pusa caspica(Caspian seal), Phoca sibirica(Baikal seal) and others.</t>
  </si>
  <si>
    <t>Seq_552</t>
  </si>
  <si>
    <t>Ophisurus macrorhynchos</t>
  </si>
  <si>
    <t>No good match. Some kind of snake eel?</t>
  </si>
  <si>
    <t>Cyclothone braueri </t>
  </si>
  <si>
    <t>Seq_555</t>
  </si>
  <si>
    <t>Also matched 98.55% with Sarda sarda (Atlantic bonito)</t>
  </si>
  <si>
    <t>Seq_566</t>
  </si>
  <si>
    <t xml:space="preserve">Atlantic cod? </t>
  </si>
  <si>
    <t>Glossobalanus marginatus</t>
  </si>
  <si>
    <t>Ovis aries</t>
  </si>
  <si>
    <t>Sheep</t>
  </si>
  <si>
    <t>Seq_578</t>
  </si>
  <si>
    <t>Phoca groenlandica</t>
  </si>
  <si>
    <t>Harp seal</t>
  </si>
  <si>
    <t>Harbor seal</t>
  </si>
  <si>
    <t>Also matched 99.27% with Halichoerus grypus (grey seal), Phoca vitulina (Harbor seal), Cystophora cristata(Hooded seal), phoca fasciata(Ribbon seal), Pusa caspica(Caspian seal), Phoca sibirica(Baikal seal) and others.</t>
  </si>
  <si>
    <t>Seq_584</t>
  </si>
  <si>
    <t>Seq_585</t>
  </si>
  <si>
    <t>Seq_587</t>
  </si>
  <si>
    <t>Seq_588</t>
  </si>
  <si>
    <t>Seq_591</t>
  </si>
  <si>
    <t>Sinacroneuria dabieshana</t>
  </si>
  <si>
    <t>Seq_599</t>
  </si>
  <si>
    <t>Also matched 97.83% with other anchovies.</t>
  </si>
  <si>
    <t>Seq_603</t>
  </si>
  <si>
    <t>Seq_604</t>
  </si>
  <si>
    <t>decapterus russelli</t>
  </si>
  <si>
    <t>Indian Scad</t>
  </si>
  <si>
    <t>Trachurus lathami</t>
  </si>
  <si>
    <t>No perfect match with the right biogeography. Some kind of scad?</t>
  </si>
  <si>
    <t>Seq_621</t>
  </si>
  <si>
    <t>Seq_627</t>
  </si>
  <si>
    <t>Hylomyscus denniae</t>
  </si>
  <si>
    <t>montane wood mouse </t>
  </si>
  <si>
    <t>Hylomyscus alleni</t>
  </si>
  <si>
    <t>Allen's wood mouse</t>
  </si>
  <si>
    <t>No good match. Mouse?</t>
  </si>
  <si>
    <t>Seq_628</t>
  </si>
  <si>
    <t>Seq_629</t>
  </si>
  <si>
    <t>Seq_632</t>
  </si>
  <si>
    <t xml:space="preserve">Alsom matched 99.28% with Stenella attenuata (Pantropical spotted dolphin), Delphinus capensis (Long-beaked common dolphin) </t>
  </si>
  <si>
    <t>Banded cusk-eel</t>
  </si>
  <si>
    <t>Also matched 98.55% with merluccius hubbsi (Argentine hake; Southwest Atlantic) and merluccius gayi (South Pacific hake; Southeast Pacific)</t>
  </si>
  <si>
    <t>Also matched 100% with Artediellus uncinatus (Arctic hookear sculpin; western Atlantic) etc</t>
  </si>
  <si>
    <t>Seq_656</t>
  </si>
  <si>
    <t>No perfect match. Windowpane?</t>
  </si>
  <si>
    <t>Seq_663</t>
  </si>
  <si>
    <t>Seq_666</t>
  </si>
  <si>
    <t>Seq_668</t>
  </si>
  <si>
    <t>Gyrinocheilus aymonieri </t>
  </si>
  <si>
    <t>Engraulis encrasicolus</t>
  </si>
  <si>
    <t>European anchovy</t>
  </si>
  <si>
    <t>Seq_669</t>
  </si>
  <si>
    <t>Seq_686</t>
  </si>
  <si>
    <t>Also matched 99.28% with Pollachius virens (Also Pollock; western Atlantic)</t>
  </si>
  <si>
    <t>Shortspine tenplate</t>
  </si>
  <si>
    <t>Seq_694</t>
  </si>
  <si>
    <t>Seq_695</t>
  </si>
  <si>
    <t>Seq_696</t>
  </si>
  <si>
    <t>Seq_697</t>
  </si>
  <si>
    <t>Uncultured bacterium</t>
  </si>
  <si>
    <t>Seq_703</t>
  </si>
  <si>
    <t>Also matched 100% with katsuwonus pelamis (Skipjack tuna: global distribution!)</t>
  </si>
  <si>
    <t>Seq_711</t>
  </si>
  <si>
    <t>Seq_712</t>
  </si>
  <si>
    <t>Seq_714</t>
  </si>
  <si>
    <t>Also matched 98.55% with limanda limanda (Common dab; not a western Atlantic species), Pleuronectes platessa (European plaice; not a western Atlantic fish), Platichthys flesus (European flounder; not a western Atlantic species but was introduced to US and Canada through ballast water), Limanda sakhalinensis (Sakhalin sole; not a western Atlantic species) and others</t>
  </si>
  <si>
    <t>Seq_722</t>
  </si>
  <si>
    <t>Also matched 100% with Pollachius virens (Also Pollock; western Atlantic)</t>
  </si>
  <si>
    <t>Seq_725</t>
  </si>
  <si>
    <t>Seq_729</t>
  </si>
  <si>
    <t>Seq_730</t>
  </si>
  <si>
    <t>Seq_731</t>
  </si>
  <si>
    <t>Seq_733</t>
  </si>
  <si>
    <t>Some kind of redfish?</t>
  </si>
  <si>
    <t>Also matched 100% with Sebastes fasciatus (Arcadian redfish; Northwest Atlantic: Gulf of St. Lawrence to shelf waters of Nova Scotia in Canada.), Sebastes norvegicus (Atlantic redfish; Western Atlantic: Greenland and southeastern Labrador in Canada to New Jersey in USA), Sebastes oculatus (Patagonian redfish; Southeast Pacific and Southwest Atlantic) etc</t>
  </si>
  <si>
    <t>Also matched 100% with Gnathophis nystromi (Conger eel; Western Pacific: Japan to Hawaii.).</t>
  </si>
  <si>
    <t>Seq_737</t>
  </si>
  <si>
    <t>Also matched 96.38% with Eubalichthys mosaicus (Mosaic leatherjacket) and Meuschenia trachylepis (Yellowfin leatherjacket)</t>
  </si>
  <si>
    <t>Seq_738</t>
  </si>
  <si>
    <t>Seq_740</t>
  </si>
  <si>
    <t>Seq_748</t>
  </si>
  <si>
    <t>Also matched 98.55% with Merluccius bilinearis (Silver hake), merluccius hubbsi (Argentine hake; Southwest Atlantic) and merluccius gayi (South Pacific hake; Southeast Pacific)</t>
  </si>
  <si>
    <t>notoscopelus elongatus</t>
  </si>
  <si>
    <t>Evistias acutirostris</t>
  </si>
  <si>
    <t>Striped boarfish</t>
  </si>
  <si>
    <t>ammodytes marinus</t>
  </si>
  <si>
    <t>Raitt's sand eel</t>
  </si>
  <si>
    <t>Also matched 95.38% with Ammodytes tobianus (Small sandeel; Northeast Atlantic)</t>
  </si>
  <si>
    <t>Seq_769</t>
  </si>
  <si>
    <t>No perfect match. Blue runner?</t>
  </si>
  <si>
    <t>Seq_772</t>
  </si>
  <si>
    <t>Also matched 98.55% with Pollachius virens (Also Pollock; western Atlantic)</t>
  </si>
  <si>
    <t>Seq_776</t>
  </si>
  <si>
    <t>Striped red mullet</t>
  </si>
  <si>
    <t>Seq_779</t>
  </si>
  <si>
    <t>mus musculus</t>
  </si>
  <si>
    <t>Seq_792</t>
  </si>
  <si>
    <t>Seq_794</t>
  </si>
  <si>
    <t>Seq_796</t>
  </si>
  <si>
    <t>Seq_797</t>
  </si>
  <si>
    <t>Also matched 99.28% with Stenella longirostris (Spinner dolphin) and Stenella coeruleoalba (stripped dolphin)</t>
  </si>
  <si>
    <t>Seq_800</t>
  </si>
  <si>
    <t>Seq_801</t>
  </si>
  <si>
    <t>No good match. Some kind of hake?</t>
  </si>
  <si>
    <t>Also matched 93.43% with Urophycis regia (spotted codling; Northwest Atlantic).</t>
  </si>
  <si>
    <t>Seq_804</t>
  </si>
  <si>
    <t>Seq_809</t>
  </si>
  <si>
    <t>Also matched 98.55% with xanthichthys auromarginatus (Gilded triggerfish; not a western Atlantic fish) and xenobalistes tumidipectoris (?, western Pacific)</t>
  </si>
  <si>
    <t>Seq_814</t>
  </si>
  <si>
    <t>Liparis tessellatus</t>
  </si>
  <si>
    <t>kokuchi-kusa snailfish? Biogeography is not right. Some kind of snailfish?</t>
  </si>
  <si>
    <t>Seq_818</t>
  </si>
  <si>
    <t>Seq_820</t>
  </si>
  <si>
    <t>Ariosoma balearicum</t>
  </si>
  <si>
    <t>Bandtooth conger</t>
  </si>
  <si>
    <t>Ariosoma major</t>
  </si>
  <si>
    <t>Also matched 97.83% with Merluccius bilinearis (Silver hake), merluccius hubbsi (Argentine hake; Southwest Atlantic) and merluccius gayi (South Pacific hake; Southeast Pacific)</t>
  </si>
  <si>
    <t>Cottus pollux</t>
  </si>
  <si>
    <t>Japanese fluvial sculpin</t>
  </si>
  <si>
    <t>Cottus cognatus</t>
  </si>
  <si>
    <t>Slimy sculpin</t>
  </si>
  <si>
    <t>Also matched 93.38% with Diaphus luetkeni (Luetken's lanternfish); Cottus nozawae (?) etc</t>
  </si>
  <si>
    <t>larus argentatus</t>
  </si>
  <si>
    <t>European herring gull</t>
  </si>
  <si>
    <t>Larus marinus</t>
  </si>
  <si>
    <t>Great black-backed gull</t>
  </si>
  <si>
    <t>Some kind of gull/kittiwake</t>
  </si>
  <si>
    <t>Also matched 100% with Chroicocephalus ridibundus (Black headed gull), Larus brunnicephalus (Brown-headed gull), Rissa tridactyla (Black-legged kittiwake
), Chroicocephalus brunnicephalus (Brown-headed gull??again?), Chroicocephalus maculipennis (Brown-hooded gull), Xema sabini (Sabine's gull), Rhodostethia rosea (Ross's gull), Pagophila eburnea (Ivory gull), Creagrus furcatus (Swallow-tailed gull), Rissa tridactyla (Black-legged kittiwake)</t>
  </si>
  <si>
    <t>Primer set is not good for gulls.</t>
  </si>
  <si>
    <t>Sternoptyx pseudodiaphana</t>
  </si>
  <si>
    <t>False oblique hatchetfish</t>
  </si>
  <si>
    <t>sternoptyx diaphana</t>
  </si>
  <si>
    <t>Diaphanous hatchet fish</t>
  </si>
  <si>
    <t>No perfect match. Some kind of hatchetfish?</t>
  </si>
  <si>
    <t>Seq_836</t>
  </si>
  <si>
    <t>Also matched 99.26% with Merluccius bilinearis (Silver hake), merluccius hubbsi (Argentine hake; Southwest Atlantic) and merluccius gayi (South Pacific hake; Southeast Pacific)</t>
  </si>
  <si>
    <t>Also matched 97.14% with mesoplodon europaeus (Gervais's beaked whale), Indopacetus pacificus (Tropical bottlenose whale
), Mesoplodon grayi (Gray's beaked whale) etc</t>
  </si>
  <si>
    <t>Seq_839</t>
  </si>
  <si>
    <t>Seq_841</t>
  </si>
  <si>
    <t>Seq_843</t>
  </si>
  <si>
    <t>Seq_844</t>
  </si>
  <si>
    <t>Also matched 98.56% with Merluccius bilinearis (Silver hake), merluccius hubbsi (Argentine hake; Southwest Atlantic) and merluccius gayi (South Pacific hake; Southeast Pacific)</t>
  </si>
  <si>
    <t>Seq_850</t>
  </si>
  <si>
    <t>Platanista minor</t>
  </si>
  <si>
    <t>Indus river dolphin</t>
  </si>
  <si>
    <t>Also matched 92.7% with Galidictis fasciata (Broad-striped Malagasy mongoose), salanoia concolor (Brown-tailed mongoose) etc</t>
  </si>
  <si>
    <t>Seq_855</t>
  </si>
  <si>
    <t>Seq_856</t>
  </si>
  <si>
    <t>Seq_862</t>
  </si>
  <si>
    <t>Seq_863</t>
  </si>
  <si>
    <t>Seq_865</t>
  </si>
  <si>
    <t>Seq_866</t>
  </si>
  <si>
    <t>Gorgasia sp.</t>
  </si>
  <si>
    <t>Garden eels</t>
  </si>
  <si>
    <t>Heteroconger hassi</t>
  </si>
  <si>
    <t>Spotted garden eel</t>
  </si>
  <si>
    <t>No perfect match. Some kind of garden eel.</t>
  </si>
  <si>
    <t xml:space="preserve">Also matched 96.40 with Gorgasia taiwanensis </t>
  </si>
  <si>
    <t>Seq_875</t>
  </si>
  <si>
    <t>Seq_876</t>
  </si>
  <si>
    <t>Also matched 97.83 with Eumesogrammus (Fourline snakeblenny), Stichaeus grigorjewi (? Some kind of prickleback) etc</t>
  </si>
  <si>
    <t>Grammicolepis brachiusculus</t>
  </si>
  <si>
    <t>Thorny tinselfish</t>
  </si>
  <si>
    <t>Zeus faber</t>
  </si>
  <si>
    <t>St Pierre or Peter's fish</t>
  </si>
  <si>
    <t>Also matched 98.55% with Lycodes toyamensis (??) and 97.83% with Lycodes lavalaei (Newfoundland eelpout; western Atlantic Canana)</t>
  </si>
  <si>
    <t>Seq_896</t>
  </si>
  <si>
    <t>Seq_899</t>
  </si>
  <si>
    <t>Blue runner?</t>
  </si>
  <si>
    <t>Seq_900</t>
  </si>
  <si>
    <t>engraulis mordax</t>
  </si>
  <si>
    <t>Californian anchovy</t>
  </si>
  <si>
    <t>Seq_914</t>
  </si>
  <si>
    <t>Seq_915</t>
  </si>
  <si>
    <t>Seq_920</t>
  </si>
  <si>
    <t>Seq_922</t>
  </si>
  <si>
    <t>Seq_924</t>
  </si>
  <si>
    <t>Seq_933</t>
  </si>
  <si>
    <t>Seq_934</t>
  </si>
  <si>
    <t>Seq_938</t>
  </si>
  <si>
    <t>Seq_941</t>
  </si>
  <si>
    <t>Seq_942</t>
  </si>
  <si>
    <t>Seq_943</t>
  </si>
  <si>
    <t>Seq_946</t>
  </si>
  <si>
    <t>Seq_947</t>
  </si>
  <si>
    <t>Seq_948</t>
  </si>
  <si>
    <t>Seq_953</t>
  </si>
  <si>
    <t>Neophascogale lorentzii</t>
  </si>
  <si>
    <t>Speckled dasyure</t>
  </si>
  <si>
    <t>Seq_954</t>
  </si>
  <si>
    <t>Jaydia carinatus</t>
  </si>
  <si>
    <t>Ocellate cardinalfish</t>
  </si>
  <si>
    <t>Seq_958</t>
  </si>
  <si>
    <t>Seq_964</t>
  </si>
  <si>
    <t>Also matched97.83% with limanda limanda (Common dab; not a western Atlantic species), Pleuronectes platessa (European plaice; not a western Atlantic fish), Platichthys flesus (European flounder; not a western Atlantic species but was introduced to US and Canada through ballast water), Limanda sakhalinensis (Sakhalin sole; not a western Atlantic species) and others</t>
  </si>
  <si>
    <t>Seq_967</t>
  </si>
  <si>
    <t>Lophonectes gallus</t>
  </si>
  <si>
    <t>Crested flounder</t>
  </si>
  <si>
    <t>Seq_968</t>
  </si>
  <si>
    <t>No good match. Some kind of lampfish/lanternfish</t>
  </si>
  <si>
    <t>Atlantic croaker. Really low per match!!</t>
  </si>
  <si>
    <t>Seq_971</t>
  </si>
  <si>
    <t>Seq_973</t>
  </si>
  <si>
    <t>Scomberomorus maculatus</t>
  </si>
  <si>
    <t>Atlantic Spanish mackerel</t>
  </si>
  <si>
    <t>scomberomorus concolor</t>
  </si>
  <si>
    <t>Monterrey Spanish mackerel</t>
  </si>
  <si>
    <t xml:space="preserve">No good match. Some kind of mackerel? </t>
  </si>
  <si>
    <t xml:space="preserve">Also matched 94.43% with Scomberomorus sierra (Pacific sierra) and Diaphus luetkeni (Luetken's lanternfish). </t>
  </si>
  <si>
    <t>Northern searobin? Other searobin?</t>
  </si>
  <si>
    <t>Also matched 96.38% with other shad such as Alosa mediocris (Hickory shad), Alosa aestivalis (Blueback herring) etc</t>
  </si>
  <si>
    <t>Seq_979</t>
  </si>
  <si>
    <t>Seq_982</t>
  </si>
  <si>
    <t>Diaphus gigas</t>
  </si>
  <si>
    <t>Diaphus chrysorhynchus</t>
  </si>
  <si>
    <t>Golden-nosed lantern fish</t>
  </si>
  <si>
    <t>Some kind of lanternfish? Best match has wrong biogeography.</t>
  </si>
  <si>
    <t>canis lupus</t>
  </si>
  <si>
    <t>Also matched 97.81% with Urophycis regia (spotted codling; Northwest Atlantic).</t>
  </si>
  <si>
    <t>Seq_993</t>
  </si>
  <si>
    <t>Seq_995</t>
  </si>
  <si>
    <t>Also matched 98.54% with Phoca vitulina (Harbor seal), Cystophora cristata(Hooded seal), phoca fasciata(Ribbon seal), Pusa caspica(Caspian seal), Phoca sibirica(Baikal seal) and others.</t>
  </si>
  <si>
    <t>Seq_996</t>
  </si>
  <si>
    <t>Seq_1002</t>
  </si>
  <si>
    <t>Seq_1003</t>
  </si>
  <si>
    <t>Fundulus heteroclitus</t>
  </si>
  <si>
    <t>Atlantic killifish</t>
  </si>
  <si>
    <t>Myctophum affine</t>
  </si>
  <si>
    <t>Metallic lantern fish</t>
  </si>
  <si>
    <t>Myctophum nitidulum</t>
  </si>
  <si>
    <t>Pearly lanternfish</t>
  </si>
  <si>
    <t>Balanoglossus carnosus</t>
  </si>
  <si>
    <t>Seq_1020</t>
  </si>
  <si>
    <t>Seq_1021</t>
  </si>
  <si>
    <t>No good match; Some kind of rockfish?</t>
  </si>
  <si>
    <t>Seq_1024</t>
  </si>
  <si>
    <t>Seq_1025</t>
  </si>
  <si>
    <t>Seq_1028</t>
  </si>
  <si>
    <t>Seq_1029</t>
  </si>
  <si>
    <t>Seq_1031</t>
  </si>
  <si>
    <t>Seq_1032</t>
  </si>
  <si>
    <t>Lobianchia gemellarii</t>
  </si>
  <si>
    <t>Cocco's lantern fish</t>
  </si>
  <si>
    <t>Seq_1036</t>
  </si>
  <si>
    <t>Seq_1037</t>
  </si>
  <si>
    <t>Seq_1038</t>
  </si>
  <si>
    <t>Nemichthys curvirostris</t>
  </si>
  <si>
    <t>Pale threadtail snipe eel</t>
  </si>
  <si>
    <t>nemichthys scolopaceus</t>
  </si>
  <si>
    <t>Slender snipe eel</t>
  </si>
  <si>
    <t>Seq_1041</t>
  </si>
  <si>
    <t>Seq_1045</t>
  </si>
  <si>
    <t>Seq_1046</t>
  </si>
  <si>
    <t>Scup. Low match though!</t>
  </si>
  <si>
    <t>Nealotus tripes</t>
  </si>
  <si>
    <t>Black snake mackerel</t>
  </si>
  <si>
    <t>Paradiplospinus antarcticus</t>
  </si>
  <si>
    <t>Antarctic escolar</t>
  </si>
  <si>
    <t>Seq_1053</t>
  </si>
  <si>
    <t>leucoraja erinacea</t>
  </si>
  <si>
    <t>Little skate</t>
  </si>
  <si>
    <t>Also matched 99.24% with leucoraja ocellata (Winter skate; Western Atlantic: Newfoundland Banks and southern Gulf of St. Lawrence in Canada to North Carolina, USA.) and Rajella fyllae (Round ray; North Atlantic and adjacent fringes of the Arctic Region)</t>
  </si>
  <si>
    <t>Seq_1058</t>
  </si>
  <si>
    <t>Polymetme elongata</t>
  </si>
  <si>
    <t>Stomias atriventer</t>
  </si>
  <si>
    <t>Black-belly dragonfish</t>
  </si>
  <si>
    <t>Seq_1059</t>
  </si>
  <si>
    <t>Hypleurochilus geminatus</t>
  </si>
  <si>
    <t>Crested blenny</t>
  </si>
  <si>
    <t>Parablennius yatabei</t>
  </si>
  <si>
    <t>Yatabe blenny</t>
  </si>
  <si>
    <t xml:space="preserve">Also matched </t>
  </si>
  <si>
    <t>Seq_1062</t>
  </si>
  <si>
    <t>Seq_1063</t>
  </si>
  <si>
    <t>Seq_1064</t>
  </si>
  <si>
    <t>Seq_1065</t>
  </si>
  <si>
    <t>Seq_1066</t>
  </si>
  <si>
    <t>Seq_1067</t>
  </si>
  <si>
    <t>Seq_1068</t>
  </si>
  <si>
    <t>Lythrichthys eulabes</t>
  </si>
  <si>
    <t>No perfect match. Some kind of of scorpionfish? Best match has wrong biogeography.</t>
  </si>
  <si>
    <t>Seq_1073</t>
  </si>
  <si>
    <t>Seq_1074</t>
  </si>
  <si>
    <t>Seq_1079</t>
  </si>
  <si>
    <t>Seq_1084</t>
  </si>
  <si>
    <t>Seq_1089</t>
  </si>
  <si>
    <t>Seq_1090</t>
  </si>
  <si>
    <t>moschus cupreus</t>
  </si>
  <si>
    <t>Kashmir musk deer</t>
  </si>
  <si>
    <t>No good match. Some kind of prickleback?</t>
  </si>
  <si>
    <t>Monosiga brevicollis</t>
  </si>
  <si>
    <t>Choanoflagellate</t>
  </si>
  <si>
    <t>Seq_1100</t>
  </si>
  <si>
    <t>Also matched 100% with Sebastes fasciatus (Arcadian redfish), Sebastes norvegicus (Atlantic redfish), Sebastes oculatus (Patagonian redfish) etc</t>
  </si>
  <si>
    <t>Seq_1101</t>
  </si>
  <si>
    <t>Canis familiaris</t>
  </si>
  <si>
    <t>Dog</t>
  </si>
  <si>
    <t>No good match. Dog?</t>
  </si>
  <si>
    <t>Also matched 99.28% with Gnathophis nystromi (Conger eel; Western Pacific: Japan to Hawaii.).</t>
  </si>
  <si>
    <t>rhynchocyon petersi</t>
  </si>
  <si>
    <t>Black and rufous elephant shrew</t>
  </si>
  <si>
    <t>Homp Sapien</t>
  </si>
  <si>
    <t xml:space="preserve">Alsom matched 99.26% with Stenella attenuata (Pantropical spotted dolphin), Delphinus capensis (Long-beaked common dolphin) </t>
  </si>
  <si>
    <t>Anas platyrhynchos</t>
  </si>
  <si>
    <t>Mallard</t>
  </si>
  <si>
    <t>Anas clypeata</t>
  </si>
  <si>
    <t xml:space="preserve">Northern shoveler
</t>
  </si>
  <si>
    <t>Some kind of duck?</t>
  </si>
  <si>
    <t>Also matched 100% with Anas crecca (Eurasian teal), Anas poecilorhyncha (Indian spot-billed duck), Tadorna tadorna (Common shelduck), Anas acuta (Northern pintail), Anas zonorhyncha (Eastern Spot-Billed Duck) etc</t>
  </si>
  <si>
    <t>Primer set is not good for ducks.</t>
  </si>
  <si>
    <t>Also matched 97.83% with other shad such as Alosa mediocris (Hickory shad), Alosa aestivalis (Blueback herring) etc</t>
  </si>
  <si>
    <t>Seq_1113</t>
  </si>
  <si>
    <t>Seq_1114</t>
  </si>
  <si>
    <t>Balaenoptera physalus</t>
  </si>
  <si>
    <t>Fin whale</t>
  </si>
  <si>
    <t>Primer set is not good for whales. But fin whale is okay.</t>
  </si>
  <si>
    <t>Human? No good match</t>
  </si>
  <si>
    <t>Cynoscion arenarius</t>
  </si>
  <si>
    <t>Sand weakfish</t>
  </si>
  <si>
    <t>Seq_1119</t>
  </si>
  <si>
    <t>Seq_1121</t>
  </si>
  <si>
    <t>Seq_1122</t>
  </si>
  <si>
    <t>Sphyraena borealis</t>
  </si>
  <si>
    <t>Northern sennet</t>
  </si>
  <si>
    <t>Eleutheronema rhadinum</t>
  </si>
  <si>
    <t>East Asian fourfinger threadfin</t>
  </si>
  <si>
    <t>Seq_1126</t>
  </si>
  <si>
    <t>Also matched 97.1% with Phoca vitulina (Harbor seal), Cystophora cristata(Hooded seal), phoca fasciata(Ribbon seal), Pusa caspica(Caspian seal), Phoca sibirica(Baikal seal) and others.</t>
  </si>
  <si>
    <t>Seq_1127</t>
  </si>
  <si>
    <t>Seq_1128</t>
  </si>
  <si>
    <t>Also matched 97.84% with Merluccius bilinearis (Silver hake), merluccius hubbsi (Argentine hake; Southwest Atlantic) and merluccius gayi (South Pacific hake; Southeast Pacific)</t>
  </si>
  <si>
    <t>Seq_1132</t>
  </si>
  <si>
    <t>Seq_1134</t>
  </si>
  <si>
    <t>Also matched 97.76% with Sparisoma chrysopterum (Redtail parrotfish) etc</t>
  </si>
  <si>
    <t>Seq_1135</t>
  </si>
  <si>
    <t>Predicted Lagenorhynchus obliquidens</t>
  </si>
  <si>
    <t>No good match. Whale?</t>
  </si>
  <si>
    <t>Seq_1139</t>
  </si>
  <si>
    <t>Pseudotolithus elongatus</t>
  </si>
  <si>
    <t>Bobo croaker</t>
  </si>
  <si>
    <t>Weakfish?</t>
  </si>
  <si>
    <t>Uncultured archaeon</t>
  </si>
  <si>
    <t>Seq_1146</t>
  </si>
  <si>
    <t>Seq_1148</t>
  </si>
  <si>
    <t>Liparis gibbus</t>
  </si>
  <si>
    <t>Variegated snailfish</t>
  </si>
  <si>
    <t>Liparis ochotensis</t>
  </si>
  <si>
    <t>Seq_1161</t>
  </si>
  <si>
    <t>Eucinostomus dowii</t>
  </si>
  <si>
    <t>Dow's mojarra</t>
  </si>
  <si>
    <t>phocoena phocoena</t>
  </si>
  <si>
    <t>Harbour porpoise</t>
  </si>
  <si>
    <t>phocoena dioptrica</t>
  </si>
  <si>
    <t>Spectacled porpoise</t>
  </si>
  <si>
    <t>Some kind of porpoise</t>
  </si>
  <si>
    <t>Seq_1171</t>
  </si>
  <si>
    <t>Also matched 97.83% with Helicolenus hilgendorfi (Hilgendorf's saucord; Northwest Pacific fish).</t>
  </si>
  <si>
    <t>Carangoides fulvoguttatus</t>
  </si>
  <si>
    <t>Yellowspotted trevally</t>
  </si>
  <si>
    <t>Also matched 97.1% with Merluccius bilinearis (Silver hake), merluccius hubbsi (Argentine hake; Southwest Atlantic) and merluccius gayi (South Pacific hake; Southeast Pacific)</t>
  </si>
  <si>
    <t>tylosurus crocodilus</t>
  </si>
  <si>
    <t>Pacific saury. Some kind of saury?</t>
  </si>
  <si>
    <t>Seq_1180</t>
  </si>
  <si>
    <t>Also matched 97.12% with other anchovies.</t>
  </si>
  <si>
    <t>Pomadasys stridens</t>
  </si>
  <si>
    <t>Striped piggy</t>
  </si>
  <si>
    <t>heniochus diphreutes</t>
  </si>
  <si>
    <t>False moorish idol</t>
  </si>
  <si>
    <t>Seq_1196</t>
  </si>
  <si>
    <t>Also matched 97.1s% with Lutjanus peru (Pacific red snapper), and Lutjanus campechanus (Northern red snapper)</t>
  </si>
  <si>
    <t>Also matched 98.56% with histiopterus typus (threebar boarfish) etc</t>
  </si>
  <si>
    <t>Seq_1203</t>
  </si>
  <si>
    <t>Also matched 95.74% with Arctogadus glacialis (Arctic cod: not an Atlantic fish?) and Gadus macrocephalus (Pacific cod)</t>
  </si>
  <si>
    <t>Bermuda lantern fish</t>
  </si>
  <si>
    <t>Myctophum punctatum</t>
  </si>
  <si>
    <t>Spotted lanternfish</t>
  </si>
  <si>
    <t>Seq_1209</t>
  </si>
  <si>
    <t>Beringraja pulchra</t>
  </si>
  <si>
    <t>Mottled skate</t>
  </si>
  <si>
    <t>raja binoculata</t>
  </si>
  <si>
    <t>Big skate</t>
  </si>
  <si>
    <t>Some kind of Skate. Neither is Atlantic fish.</t>
  </si>
  <si>
    <t>Seq_1216</t>
  </si>
  <si>
    <t>Also matched 97.83% with Phoca vitulina (Harbor seal), Cystophora cristata(Hooded seal), phoca fasciata(Ribbon seal), Pusa caspica(Caspian seal), Phoca sibirica(Baikal seal) and others.</t>
  </si>
  <si>
    <t>Rhynchoconger flavus</t>
  </si>
  <si>
    <t>Yellow conger</t>
  </si>
  <si>
    <t>Rhynchoconger ectenurus</t>
  </si>
  <si>
    <t>Seq_1241</t>
  </si>
  <si>
    <t>Also matched 96.35% with Phoca vitulina (Harbor seal), Cystophora cristata(Hooded seal), phoca fasciata(Ribbon seal), Pusa caspica(Caspian seal), Phoca sibirica(Baikal seal) and others.</t>
  </si>
  <si>
    <t>Seq_1242</t>
  </si>
  <si>
    <t>Seq_1243</t>
  </si>
  <si>
    <t>Seq_1244</t>
  </si>
  <si>
    <t>Also matched 98.55% with Phoca vitulina (Harbor seal), Cystophora cristata(Hooded seal), phoca fasciata(Ribbon seal), Pusa caspica(Caspian seal), Phoca sibirica(Baikal seal) and others.</t>
  </si>
  <si>
    <t>Leptonychotes weddellii</t>
  </si>
  <si>
    <t>Weddell seal</t>
  </si>
  <si>
    <t>Houndfish</t>
  </si>
  <si>
    <t>Seq_1253</t>
  </si>
  <si>
    <t>Seq_1254</t>
  </si>
  <si>
    <t>Seq_1261</t>
  </si>
  <si>
    <t>Seq_1262</t>
  </si>
  <si>
    <t>Seq_1267</t>
  </si>
  <si>
    <t>Also matched 97.81% with Eubalichthys mosaicus (Mosaic leatherjacket), Meuschenia trachylepis (Yellowfin leatherjacket)</t>
  </si>
  <si>
    <t>Also matched 98.55% with Urophycis regia (spotted codling; Northwest Atlantic).</t>
  </si>
  <si>
    <t>Seq_1279</t>
  </si>
  <si>
    <t>Seq_1280</t>
  </si>
  <si>
    <t>Seq_1281</t>
  </si>
  <si>
    <t>Seq_1285</t>
  </si>
  <si>
    <t>Seq_1286</t>
  </si>
  <si>
    <t>Stegastes arcifrons</t>
  </si>
  <si>
    <t>Island major</t>
  </si>
  <si>
    <t>Seq_1287</t>
  </si>
  <si>
    <t>Also matched 99.27% with Ulvaria subbifurcata (Radiated shanny; Northwest Atlantic: northern Newfoundland (Strait of Belle Isle) in Canada to southern Massachusetts in USA.).</t>
  </si>
  <si>
    <t>Seq_1288</t>
  </si>
  <si>
    <t>Seq_1289</t>
  </si>
  <si>
    <t>Also matched 99.19% with Gadus chalcogrammus (Alaska pollock), Arctogadus glacialis (Arctic cod or polar cod), and Gadus macrocephalus (Pacific cod).</t>
  </si>
  <si>
    <t>Also matched 99.27 with Engraulis encrasicolus (European anchovy; Eastern Atlantic and other areas)</t>
  </si>
  <si>
    <t>Seq_1310</t>
  </si>
  <si>
    <t>Seq_1311</t>
  </si>
  <si>
    <t>Also matched 99.27% with Gadus chalcogrammus (Alaska pollock), Arctogadus glacialis (Arctic cod or polar cod), and Gadus macrocephalus (Pacific cod).</t>
  </si>
  <si>
    <t>Seq_1312</t>
  </si>
  <si>
    <t>Also matched 96.38% with Phoca vitulina (Harbor seal), Cystophora cristata(Hooded seal), phoca fasciata(Ribbon seal), Pusa caspica(Caspian seal), Phoca sibirica(Baikal seal) and others.</t>
  </si>
  <si>
    <t>Seq_1313</t>
  </si>
  <si>
    <t>Seq_1314</t>
  </si>
  <si>
    <t>Seq_1315</t>
  </si>
  <si>
    <t>Also matched 100% with Pollachius virens (Also Pollock)</t>
  </si>
  <si>
    <t>Seq_1316</t>
  </si>
  <si>
    <t>Also matched 100% to Artediellus uncinatus (Arctic hookear sculpin),  Artediellus atlanticus (Atlantic hookear sculpin), Myoxocephalus jaok (plain sculpin), Gymnocanthus tricuspis (Arctic staghorn sculpin), blepsias cirrhosus (Silverspotted sculpin) etc</t>
  </si>
  <si>
    <t>Seq_1317</t>
  </si>
  <si>
    <t>Also matched 99.27% to Artediellus uncinatus (Arctic hookear sculpin),  Artediellus atlanticus (Atlantic hookear sculpin), Myoxocephalus jaok (plain sculpin), Gymnocanthus tricuspis (Arctic staghorn sculpin), blepsias cirrhosus (Silverspotted sculpin) etc</t>
  </si>
  <si>
    <t>Seq_1318</t>
  </si>
  <si>
    <t>Seq_1319</t>
  </si>
  <si>
    <t>Also matched 98.53% to Artediellus uncinatus (Arctic hookear sculpin),  Artediellus atlanticus (Atlantic hookear sculpin), Myoxocephalus jaok (plain sculpin), Gymnocanthus tricuspis (Arctic staghorn sculpin), blepsias cirrhosus (Silverspotted sculpin) etc</t>
  </si>
  <si>
    <t>Seq_1320</t>
  </si>
  <si>
    <t>Seq_1321</t>
  </si>
  <si>
    <t>Also matched 99.27% with Helicolenus hilgendorfi (Hilgendorf's saucord).</t>
  </si>
  <si>
    <t>Seq_1325</t>
  </si>
  <si>
    <t>Seq_1326</t>
  </si>
  <si>
    <t>Seq_1327</t>
  </si>
  <si>
    <t>Also matched 97.76% with Lutjanus peru (Pacific red snapper), and Lutjanus campechanus (Northern red snapper)</t>
  </si>
  <si>
    <t>Seq_1328</t>
  </si>
  <si>
    <t>Seq_1329</t>
  </si>
  <si>
    <t>Seq_1330</t>
  </si>
  <si>
    <t>Seq_1331</t>
  </si>
  <si>
    <t>Seq_1332</t>
  </si>
  <si>
    <t>Seq_1333</t>
  </si>
  <si>
    <t>Also matched 99.27% with Sarda sarda (Atlantic bonito)</t>
  </si>
  <si>
    <t>Seq_1334</t>
  </si>
  <si>
    <t>Seq_1335</t>
  </si>
  <si>
    <t>Seq_1336</t>
  </si>
  <si>
    <t>Seq_1337</t>
  </si>
  <si>
    <t>Yellowfin flounder</t>
  </si>
  <si>
    <t>Winter or Yellowfin?</t>
  </si>
  <si>
    <t>Seq_1338</t>
  </si>
  <si>
    <t>Seq_1339</t>
  </si>
  <si>
    <t>Seq_1340</t>
  </si>
  <si>
    <t>Seq_1341</t>
  </si>
  <si>
    <t>Seq_1342</t>
  </si>
  <si>
    <t>Seq_1343</t>
  </si>
  <si>
    <t>Seq_1344</t>
  </si>
  <si>
    <t>Seq_1345</t>
  </si>
  <si>
    <t>Seq_1346</t>
  </si>
  <si>
    <t>Seq_1347</t>
  </si>
  <si>
    <t>Seq_1348</t>
  </si>
  <si>
    <t>Seq_1349</t>
  </si>
  <si>
    <t>Seq_1350</t>
  </si>
  <si>
    <t>Seq_1351</t>
  </si>
  <si>
    <t>aluterus scriptus</t>
  </si>
  <si>
    <t>Scribbled leatherjacket filefish</t>
  </si>
  <si>
    <t>Some kind of drum?</t>
  </si>
  <si>
    <t>Notoscopelus elongatus (Wrong biogeography)</t>
  </si>
  <si>
    <t>Vlookup-Latin</t>
  </si>
  <si>
    <t>Taxonomy-Latin</t>
  </si>
  <si>
    <t>Taxonomy-common</t>
  </si>
  <si>
    <t>Best % match</t>
  </si>
  <si>
    <t>Vlookup-Best %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</si>
</sst>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3"/>
  <sheetViews>
    <sheetView topLeftCell="A950" workbookViewId="0">
      <selection activeCell="A971" sqref="A971:XFD971"/>
    </sheetView>
  </sheetViews>
  <sheetFormatPr defaultRowHeight="15" x14ac:dyDescent="0.25"/>
  <cols>
    <col min="4" max="4" width="19.5703125" customWidth="1"/>
    <col min="10" max="10" width="15.28515625" customWidth="1"/>
  </cols>
  <sheetData>
    <row r="1" spans="1:14" x14ac:dyDescent="0.25">
      <c r="A1" t="s">
        <v>1258</v>
      </c>
    </row>
    <row r="2" spans="1:14" x14ac:dyDescent="0.25">
      <c r="A2" t="s">
        <v>1259</v>
      </c>
      <c r="B2" t="s">
        <v>1260</v>
      </c>
      <c r="C2" t="s">
        <v>1261</v>
      </c>
      <c r="D2" t="s">
        <v>1262</v>
      </c>
      <c r="E2" t="s">
        <v>1263</v>
      </c>
      <c r="F2" t="s">
        <v>1264</v>
      </c>
      <c r="G2" t="s">
        <v>1265</v>
      </c>
      <c r="H2" t="s">
        <v>1266</v>
      </c>
      <c r="I2" t="s">
        <v>1264</v>
      </c>
      <c r="J2" t="s">
        <v>1259</v>
      </c>
      <c r="K2" t="s">
        <v>1267</v>
      </c>
      <c r="L2" t="s">
        <v>1268</v>
      </c>
      <c r="M2" t="s">
        <v>1269</v>
      </c>
      <c r="N2" t="s">
        <v>1270</v>
      </c>
    </row>
    <row r="3" spans="1:14" x14ac:dyDescent="0.25">
      <c r="A3" t="s">
        <v>225</v>
      </c>
      <c r="C3">
        <v>137</v>
      </c>
      <c r="D3" t="s">
        <v>1271</v>
      </c>
      <c r="E3">
        <v>100</v>
      </c>
      <c r="F3" t="s">
        <v>1272</v>
      </c>
      <c r="G3" t="s">
        <v>1273</v>
      </c>
      <c r="H3">
        <v>100</v>
      </c>
      <c r="I3" t="s">
        <v>1274</v>
      </c>
      <c r="J3" t="s">
        <v>1275</v>
      </c>
      <c r="M3" t="s">
        <v>1276</v>
      </c>
      <c r="N3" t="s">
        <v>1277</v>
      </c>
    </row>
    <row r="4" spans="1:14" x14ac:dyDescent="0.25">
      <c r="A4" t="s">
        <v>213</v>
      </c>
      <c r="C4">
        <v>137</v>
      </c>
      <c r="D4" t="s">
        <v>1278</v>
      </c>
      <c r="E4">
        <v>100</v>
      </c>
      <c r="F4" t="s">
        <v>1279</v>
      </c>
      <c r="J4" t="s">
        <v>1279</v>
      </c>
    </row>
    <row r="5" spans="1:14" x14ac:dyDescent="0.25">
      <c r="A5" t="s">
        <v>214</v>
      </c>
      <c r="C5">
        <v>138</v>
      </c>
      <c r="D5" t="s">
        <v>1280</v>
      </c>
      <c r="E5">
        <v>100</v>
      </c>
      <c r="F5" t="s">
        <v>1281</v>
      </c>
      <c r="J5" t="s">
        <v>1281</v>
      </c>
      <c r="K5" t="s">
        <v>1282</v>
      </c>
      <c r="L5" t="s">
        <v>1283</v>
      </c>
    </row>
    <row r="6" spans="1:14" x14ac:dyDescent="0.25">
      <c r="A6" t="s">
        <v>215</v>
      </c>
      <c r="C6">
        <v>138</v>
      </c>
      <c r="D6" t="s">
        <v>1284</v>
      </c>
      <c r="E6">
        <v>100</v>
      </c>
      <c r="F6" t="s">
        <v>1285</v>
      </c>
      <c r="G6" t="s">
        <v>1286</v>
      </c>
      <c r="H6">
        <v>100</v>
      </c>
      <c r="I6" t="s">
        <v>1287</v>
      </c>
      <c r="J6" t="s">
        <v>1288</v>
      </c>
      <c r="L6" t="s">
        <v>1289</v>
      </c>
      <c r="M6" t="s">
        <v>1290</v>
      </c>
      <c r="N6" t="s">
        <v>1291</v>
      </c>
    </row>
    <row r="7" spans="1:14" x14ac:dyDescent="0.25">
      <c r="A7" t="s">
        <v>216</v>
      </c>
      <c r="C7">
        <v>137</v>
      </c>
      <c r="D7" t="s">
        <v>1292</v>
      </c>
      <c r="E7">
        <v>100</v>
      </c>
      <c r="F7" t="s">
        <v>1293</v>
      </c>
      <c r="G7" t="s">
        <v>1294</v>
      </c>
      <c r="H7">
        <v>100</v>
      </c>
      <c r="I7" t="s">
        <v>1295</v>
      </c>
      <c r="J7" t="s">
        <v>1296</v>
      </c>
      <c r="K7" t="s">
        <v>1297</v>
      </c>
      <c r="L7" t="s">
        <v>1298</v>
      </c>
      <c r="M7" t="s">
        <v>1299</v>
      </c>
      <c r="N7" t="s">
        <v>1300</v>
      </c>
    </row>
    <row r="8" spans="1:14" x14ac:dyDescent="0.25">
      <c r="A8" t="s">
        <v>236</v>
      </c>
      <c r="C8">
        <v>138</v>
      </c>
      <c r="D8" t="s">
        <v>1301</v>
      </c>
      <c r="E8">
        <v>100</v>
      </c>
      <c r="F8" t="s">
        <v>1302</v>
      </c>
      <c r="J8" t="s">
        <v>1303</v>
      </c>
      <c r="M8" t="s">
        <v>1304</v>
      </c>
      <c r="N8" t="s">
        <v>1305</v>
      </c>
    </row>
    <row r="9" spans="1:14" x14ac:dyDescent="0.25">
      <c r="A9" t="s">
        <v>217</v>
      </c>
      <c r="C9">
        <v>138</v>
      </c>
      <c r="D9" t="s">
        <v>1306</v>
      </c>
      <c r="E9">
        <v>100</v>
      </c>
      <c r="F9" t="s">
        <v>1307</v>
      </c>
      <c r="G9" t="s">
        <v>1308</v>
      </c>
      <c r="H9">
        <v>99.28</v>
      </c>
      <c r="I9" t="s">
        <v>1309</v>
      </c>
      <c r="J9" t="s">
        <v>1307</v>
      </c>
      <c r="K9" t="s">
        <v>1307</v>
      </c>
    </row>
    <row r="10" spans="1:14" x14ac:dyDescent="0.25">
      <c r="A10" t="s">
        <v>243</v>
      </c>
      <c r="C10">
        <v>138</v>
      </c>
      <c r="D10" t="s">
        <v>1310</v>
      </c>
      <c r="E10">
        <v>100</v>
      </c>
      <c r="F10" t="s">
        <v>1311</v>
      </c>
      <c r="G10" t="s">
        <v>1312</v>
      </c>
      <c r="H10">
        <v>100</v>
      </c>
      <c r="I10" t="s">
        <v>1313</v>
      </c>
      <c r="J10" t="s">
        <v>1311</v>
      </c>
      <c r="K10" t="s">
        <v>1311</v>
      </c>
      <c r="L10" t="s">
        <v>1314</v>
      </c>
      <c r="M10" t="s">
        <v>1315</v>
      </c>
    </row>
    <row r="11" spans="1:14" x14ac:dyDescent="0.25">
      <c r="A11" t="s">
        <v>223</v>
      </c>
      <c r="C11">
        <v>138</v>
      </c>
      <c r="D11" t="s">
        <v>1316</v>
      </c>
      <c r="E11">
        <v>100</v>
      </c>
      <c r="F11" t="s">
        <v>1317</v>
      </c>
      <c r="G11" t="s">
        <v>1316</v>
      </c>
      <c r="H11">
        <v>99.28</v>
      </c>
      <c r="I11" t="s">
        <v>1317</v>
      </c>
      <c r="J11" t="s">
        <v>1317</v>
      </c>
      <c r="K11" t="s">
        <v>1318</v>
      </c>
      <c r="L11" t="s">
        <v>1319</v>
      </c>
      <c r="M11" t="s">
        <v>1300</v>
      </c>
    </row>
    <row r="12" spans="1:14" x14ac:dyDescent="0.25">
      <c r="A12" t="s">
        <v>218</v>
      </c>
      <c r="C12">
        <v>137</v>
      </c>
      <c r="D12" t="s">
        <v>1320</v>
      </c>
      <c r="E12">
        <v>100</v>
      </c>
      <c r="F12" t="s">
        <v>1321</v>
      </c>
      <c r="J12" t="s">
        <v>1321</v>
      </c>
    </row>
    <row r="13" spans="1:14" x14ac:dyDescent="0.25">
      <c r="A13" t="s">
        <v>237</v>
      </c>
      <c r="C13">
        <v>140</v>
      </c>
      <c r="D13" t="s">
        <v>1322</v>
      </c>
      <c r="E13">
        <v>100</v>
      </c>
      <c r="F13" t="s">
        <v>1323</v>
      </c>
      <c r="J13" t="s">
        <v>1323</v>
      </c>
      <c r="K13" t="s">
        <v>1323</v>
      </c>
      <c r="L13" t="s">
        <v>1324</v>
      </c>
    </row>
    <row r="14" spans="1:14" x14ac:dyDescent="0.25">
      <c r="A14" t="s">
        <v>221</v>
      </c>
      <c r="C14">
        <v>138</v>
      </c>
      <c r="D14" t="s">
        <v>1325</v>
      </c>
      <c r="E14">
        <v>100</v>
      </c>
      <c r="F14" t="s">
        <v>1326</v>
      </c>
      <c r="G14" t="s">
        <v>1327</v>
      </c>
      <c r="H14">
        <v>100</v>
      </c>
      <c r="I14" t="s">
        <v>1328</v>
      </c>
      <c r="J14" t="s">
        <v>1329</v>
      </c>
      <c r="K14" t="s">
        <v>1326</v>
      </c>
      <c r="L14" t="s">
        <v>1330</v>
      </c>
      <c r="M14" t="s">
        <v>1315</v>
      </c>
    </row>
    <row r="15" spans="1:14" x14ac:dyDescent="0.25">
      <c r="A15" t="s">
        <v>1331</v>
      </c>
      <c r="C15">
        <v>138</v>
      </c>
      <c r="D15" t="s">
        <v>1332</v>
      </c>
      <c r="E15">
        <v>98.55</v>
      </c>
      <c r="F15" t="s">
        <v>1333</v>
      </c>
      <c r="G15" t="s">
        <v>1334</v>
      </c>
      <c r="H15">
        <v>98.55</v>
      </c>
      <c r="I15" t="s">
        <v>1335</v>
      </c>
      <c r="J15" t="s">
        <v>1336</v>
      </c>
      <c r="K15" t="s">
        <v>1337</v>
      </c>
      <c r="L15" t="s">
        <v>1338</v>
      </c>
      <c r="M15" t="s">
        <v>1339</v>
      </c>
    </row>
    <row r="16" spans="1:14" x14ac:dyDescent="0.25">
      <c r="A16" t="s">
        <v>219</v>
      </c>
      <c r="C16">
        <v>138</v>
      </c>
      <c r="D16" t="s">
        <v>1340</v>
      </c>
      <c r="E16">
        <v>100</v>
      </c>
      <c r="F16" t="s">
        <v>1341</v>
      </c>
      <c r="G16" t="s">
        <v>1342</v>
      </c>
      <c r="H16" t="s">
        <v>1343</v>
      </c>
      <c r="I16" t="s">
        <v>1344</v>
      </c>
      <c r="J16" t="s">
        <v>1344</v>
      </c>
      <c r="M16" t="s">
        <v>1345</v>
      </c>
      <c r="N16" t="s">
        <v>1346</v>
      </c>
    </row>
    <row r="17" spans="1:14" x14ac:dyDescent="0.25">
      <c r="A17" t="s">
        <v>220</v>
      </c>
      <c r="C17">
        <v>137</v>
      </c>
      <c r="D17" t="s">
        <v>1347</v>
      </c>
      <c r="E17">
        <v>100</v>
      </c>
      <c r="F17" t="s">
        <v>1348</v>
      </c>
      <c r="J17" t="s">
        <v>1348</v>
      </c>
      <c r="K17" t="s">
        <v>1349</v>
      </c>
      <c r="L17" t="s">
        <v>1324</v>
      </c>
    </row>
    <row r="18" spans="1:14" x14ac:dyDescent="0.25">
      <c r="A18" t="s">
        <v>222</v>
      </c>
      <c r="C18">
        <v>138</v>
      </c>
      <c r="D18" t="s">
        <v>1350</v>
      </c>
      <c r="E18">
        <v>100</v>
      </c>
      <c r="F18" t="s">
        <v>1351</v>
      </c>
      <c r="G18" t="s">
        <v>1340</v>
      </c>
      <c r="H18">
        <v>98.55</v>
      </c>
      <c r="I18" t="s">
        <v>1341</v>
      </c>
      <c r="J18" t="s">
        <v>1351</v>
      </c>
    </row>
    <row r="19" spans="1:14" x14ac:dyDescent="0.25">
      <c r="A19" t="s">
        <v>246</v>
      </c>
      <c r="C19">
        <v>138</v>
      </c>
      <c r="D19" t="s">
        <v>1352</v>
      </c>
      <c r="E19">
        <v>100</v>
      </c>
      <c r="F19" t="s">
        <v>1353</v>
      </c>
      <c r="G19" t="s">
        <v>1354</v>
      </c>
      <c r="H19">
        <v>100</v>
      </c>
      <c r="I19" t="s">
        <v>1355</v>
      </c>
      <c r="J19" t="s">
        <v>1356</v>
      </c>
      <c r="K19" t="s">
        <v>1357</v>
      </c>
      <c r="L19" t="s">
        <v>1358</v>
      </c>
      <c r="M19" t="s">
        <v>1359</v>
      </c>
      <c r="N19" t="s">
        <v>1360</v>
      </c>
    </row>
    <row r="20" spans="1:14" x14ac:dyDescent="0.25">
      <c r="A20" t="s">
        <v>282</v>
      </c>
      <c r="C20">
        <v>138</v>
      </c>
      <c r="D20" t="s">
        <v>1361</v>
      </c>
      <c r="E20">
        <v>100</v>
      </c>
      <c r="F20" t="s">
        <v>1362</v>
      </c>
      <c r="G20" t="s">
        <v>1363</v>
      </c>
      <c r="H20">
        <v>100</v>
      </c>
      <c r="I20" t="s">
        <v>1364</v>
      </c>
      <c r="J20" t="s">
        <v>1365</v>
      </c>
      <c r="K20" t="s">
        <v>1366</v>
      </c>
      <c r="L20" t="s">
        <v>1367</v>
      </c>
      <c r="M20" t="s">
        <v>1368</v>
      </c>
      <c r="N20" t="s">
        <v>1369</v>
      </c>
    </row>
    <row r="21" spans="1:14" x14ac:dyDescent="0.25">
      <c r="A21" t="s">
        <v>1370</v>
      </c>
      <c r="C21">
        <v>138</v>
      </c>
      <c r="D21" t="s">
        <v>1371</v>
      </c>
      <c r="E21">
        <v>100</v>
      </c>
      <c r="F21" t="s">
        <v>1372</v>
      </c>
      <c r="G21" t="s">
        <v>1373</v>
      </c>
      <c r="H21">
        <v>99.28</v>
      </c>
      <c r="I21" t="s">
        <v>1374</v>
      </c>
      <c r="J21" t="s">
        <v>1372</v>
      </c>
      <c r="K21" t="s">
        <v>1375</v>
      </c>
      <c r="L21" t="s">
        <v>1376</v>
      </c>
      <c r="N21" t="s">
        <v>1377</v>
      </c>
    </row>
    <row r="22" spans="1:14" x14ac:dyDescent="0.25">
      <c r="A22" t="s">
        <v>402</v>
      </c>
      <c r="C22">
        <v>139</v>
      </c>
      <c r="D22" t="s">
        <v>1378</v>
      </c>
      <c r="E22">
        <v>87.77</v>
      </c>
      <c r="F22" t="s">
        <v>1379</v>
      </c>
      <c r="J22" t="s">
        <v>1380</v>
      </c>
      <c r="K22" t="s">
        <v>1381</v>
      </c>
      <c r="L22" t="s">
        <v>1382</v>
      </c>
    </row>
    <row r="23" spans="1:14" x14ac:dyDescent="0.25">
      <c r="A23" t="s">
        <v>488</v>
      </c>
      <c r="C23">
        <v>137</v>
      </c>
      <c r="D23" t="s">
        <v>1271</v>
      </c>
      <c r="E23">
        <v>99.27</v>
      </c>
      <c r="F23" t="s">
        <v>1272</v>
      </c>
      <c r="G23" t="s">
        <v>1273</v>
      </c>
      <c r="H23">
        <v>99.27</v>
      </c>
      <c r="I23" t="s">
        <v>1274</v>
      </c>
      <c r="J23" t="s">
        <v>1275</v>
      </c>
      <c r="M23" t="s">
        <v>1383</v>
      </c>
      <c r="N23" t="s">
        <v>1277</v>
      </c>
    </row>
    <row r="24" spans="1:14" x14ac:dyDescent="0.25">
      <c r="A24" t="s">
        <v>224</v>
      </c>
      <c r="C24">
        <v>138</v>
      </c>
      <c r="D24" t="s">
        <v>1384</v>
      </c>
      <c r="E24">
        <v>100</v>
      </c>
      <c r="F24" t="s">
        <v>1385</v>
      </c>
      <c r="G24" t="s">
        <v>1386</v>
      </c>
      <c r="H24">
        <v>100</v>
      </c>
      <c r="I24" t="s">
        <v>1387</v>
      </c>
      <c r="J24" t="s">
        <v>1388</v>
      </c>
      <c r="M24" t="s">
        <v>1389</v>
      </c>
      <c r="N24" t="s">
        <v>1390</v>
      </c>
    </row>
    <row r="25" spans="1:14" x14ac:dyDescent="0.25">
      <c r="A25" t="s">
        <v>226</v>
      </c>
      <c r="C25">
        <v>138</v>
      </c>
      <c r="D25" t="s">
        <v>1391</v>
      </c>
      <c r="E25">
        <v>100</v>
      </c>
      <c r="F25" t="s">
        <v>1392</v>
      </c>
      <c r="J25" t="s">
        <v>1392</v>
      </c>
    </row>
    <row r="26" spans="1:14" x14ac:dyDescent="0.25">
      <c r="A26" t="s">
        <v>555</v>
      </c>
      <c r="C26">
        <v>138</v>
      </c>
      <c r="D26" t="s">
        <v>1393</v>
      </c>
      <c r="E26">
        <v>100</v>
      </c>
      <c r="F26" t="s">
        <v>1394</v>
      </c>
      <c r="J26" t="s">
        <v>1395</v>
      </c>
      <c r="K26" t="s">
        <v>1396</v>
      </c>
      <c r="L26" t="s">
        <v>1397</v>
      </c>
    </row>
    <row r="27" spans="1:14" x14ac:dyDescent="0.25">
      <c r="A27" t="s">
        <v>499</v>
      </c>
      <c r="C27">
        <v>137</v>
      </c>
      <c r="D27" t="s">
        <v>1271</v>
      </c>
      <c r="E27">
        <v>99.27</v>
      </c>
      <c r="F27" t="s">
        <v>1272</v>
      </c>
      <c r="G27" t="s">
        <v>1273</v>
      </c>
      <c r="H27">
        <v>99.27</v>
      </c>
      <c r="I27" t="s">
        <v>1274</v>
      </c>
      <c r="J27" t="s">
        <v>1275</v>
      </c>
      <c r="M27" t="s">
        <v>1383</v>
      </c>
      <c r="N27" t="s">
        <v>1277</v>
      </c>
    </row>
    <row r="28" spans="1:14" x14ac:dyDescent="0.25">
      <c r="A28" t="s">
        <v>230</v>
      </c>
      <c r="C28">
        <v>138</v>
      </c>
      <c r="D28" t="s">
        <v>1398</v>
      </c>
      <c r="E28">
        <v>100</v>
      </c>
      <c r="F28" t="s">
        <v>1399</v>
      </c>
      <c r="G28" t="s">
        <v>1400</v>
      </c>
      <c r="H28">
        <v>100</v>
      </c>
      <c r="I28" t="s">
        <v>1401</v>
      </c>
      <c r="J28" t="s">
        <v>1402</v>
      </c>
      <c r="K28" t="s">
        <v>1399</v>
      </c>
      <c r="L28" t="s">
        <v>1403</v>
      </c>
      <c r="M28" t="s">
        <v>1404</v>
      </c>
    </row>
    <row r="29" spans="1:14" x14ac:dyDescent="0.25">
      <c r="A29" t="s">
        <v>291</v>
      </c>
      <c r="C29">
        <v>138</v>
      </c>
      <c r="D29" t="s">
        <v>1405</v>
      </c>
      <c r="E29">
        <v>100</v>
      </c>
      <c r="F29" t="s">
        <v>1406</v>
      </c>
      <c r="G29" t="s">
        <v>1407</v>
      </c>
      <c r="H29">
        <v>100</v>
      </c>
      <c r="I29" t="s">
        <v>1408</v>
      </c>
      <c r="J29" t="s">
        <v>1409</v>
      </c>
      <c r="K29" t="s">
        <v>1410</v>
      </c>
      <c r="L29" t="s">
        <v>1411</v>
      </c>
      <c r="M29" t="s">
        <v>1412</v>
      </c>
      <c r="N29" t="s">
        <v>1413</v>
      </c>
    </row>
    <row r="30" spans="1:14" x14ac:dyDescent="0.25">
      <c r="A30" t="s">
        <v>227</v>
      </c>
      <c r="C30">
        <v>138</v>
      </c>
      <c r="D30" t="s">
        <v>1414</v>
      </c>
      <c r="E30">
        <v>100</v>
      </c>
      <c r="F30" t="s">
        <v>1415</v>
      </c>
      <c r="G30" t="s">
        <v>1416</v>
      </c>
      <c r="H30">
        <v>100</v>
      </c>
      <c r="I30" t="s">
        <v>1417</v>
      </c>
      <c r="J30" t="s">
        <v>1418</v>
      </c>
      <c r="M30" t="s">
        <v>1419</v>
      </c>
      <c r="N30" t="s">
        <v>1420</v>
      </c>
    </row>
    <row r="31" spans="1:14" x14ac:dyDescent="0.25">
      <c r="A31" t="s">
        <v>228</v>
      </c>
      <c r="C31">
        <v>127</v>
      </c>
      <c r="D31" t="s">
        <v>1421</v>
      </c>
      <c r="E31">
        <v>85.06</v>
      </c>
      <c r="F31" t="s">
        <v>1422</v>
      </c>
      <c r="J31" t="s">
        <v>1380</v>
      </c>
    </row>
    <row r="32" spans="1:14" x14ac:dyDescent="0.25">
      <c r="A32" t="s">
        <v>301</v>
      </c>
      <c r="C32">
        <v>138</v>
      </c>
      <c r="D32" t="s">
        <v>1423</v>
      </c>
      <c r="E32">
        <v>100</v>
      </c>
      <c r="F32" t="s">
        <v>1424</v>
      </c>
      <c r="G32" t="s">
        <v>1425</v>
      </c>
      <c r="H32">
        <v>100</v>
      </c>
      <c r="I32" t="s">
        <v>1426</v>
      </c>
      <c r="J32" t="s">
        <v>1427</v>
      </c>
      <c r="K32" t="s">
        <v>1428</v>
      </c>
      <c r="L32" t="s">
        <v>1429</v>
      </c>
      <c r="M32" t="s">
        <v>1430</v>
      </c>
      <c r="N32" t="s">
        <v>1431</v>
      </c>
    </row>
    <row r="33" spans="1:14" x14ac:dyDescent="0.25">
      <c r="A33" t="s">
        <v>229</v>
      </c>
      <c r="C33">
        <v>138</v>
      </c>
      <c r="D33" t="s">
        <v>1280</v>
      </c>
      <c r="E33">
        <v>100</v>
      </c>
      <c r="F33" t="s">
        <v>1281</v>
      </c>
      <c r="J33" t="s">
        <v>1281</v>
      </c>
    </row>
    <row r="34" spans="1:14" x14ac:dyDescent="0.25">
      <c r="A34" t="s">
        <v>281</v>
      </c>
      <c r="C34">
        <v>138</v>
      </c>
      <c r="D34" t="s">
        <v>1432</v>
      </c>
      <c r="E34">
        <v>100</v>
      </c>
      <c r="F34" t="s">
        <v>1433</v>
      </c>
      <c r="G34" t="s">
        <v>1434</v>
      </c>
      <c r="H34">
        <v>100</v>
      </c>
      <c r="I34" t="s">
        <v>1435</v>
      </c>
      <c r="J34" t="s">
        <v>1436</v>
      </c>
      <c r="K34" t="s">
        <v>1433</v>
      </c>
      <c r="L34" t="s">
        <v>1437</v>
      </c>
      <c r="M34" t="s">
        <v>1438</v>
      </c>
      <c r="N34" t="s">
        <v>1439</v>
      </c>
    </row>
    <row r="35" spans="1:14" x14ac:dyDescent="0.25">
      <c r="A35" t="s">
        <v>231</v>
      </c>
      <c r="C35">
        <v>138</v>
      </c>
      <c r="D35" t="s">
        <v>1440</v>
      </c>
      <c r="E35">
        <v>100</v>
      </c>
      <c r="F35" t="s">
        <v>1441</v>
      </c>
      <c r="G35" t="s">
        <v>1442</v>
      </c>
      <c r="H35">
        <v>100</v>
      </c>
      <c r="I35" t="s">
        <v>1443</v>
      </c>
      <c r="J35" t="s">
        <v>1356</v>
      </c>
      <c r="M35" t="s">
        <v>1444</v>
      </c>
      <c r="N35" t="s">
        <v>1360</v>
      </c>
    </row>
    <row r="36" spans="1:14" x14ac:dyDescent="0.25">
      <c r="A36" t="s">
        <v>232</v>
      </c>
      <c r="C36">
        <v>137</v>
      </c>
      <c r="D36" t="s">
        <v>1278</v>
      </c>
      <c r="J36" t="s">
        <v>1279</v>
      </c>
    </row>
    <row r="37" spans="1:14" x14ac:dyDescent="0.25">
      <c r="A37" t="s">
        <v>233</v>
      </c>
      <c r="C37">
        <v>137</v>
      </c>
      <c r="D37" t="s">
        <v>1445</v>
      </c>
      <c r="E37">
        <v>100</v>
      </c>
      <c r="F37" t="s">
        <v>1446</v>
      </c>
      <c r="J37" t="s">
        <v>1446</v>
      </c>
    </row>
    <row r="38" spans="1:14" x14ac:dyDescent="0.25">
      <c r="A38" t="s">
        <v>370</v>
      </c>
      <c r="C38">
        <v>139</v>
      </c>
      <c r="D38" t="s">
        <v>1447</v>
      </c>
      <c r="E38" t="s">
        <v>1448</v>
      </c>
      <c r="F38" t="s">
        <v>1449</v>
      </c>
      <c r="J38" t="s">
        <v>1449</v>
      </c>
      <c r="K38" t="s">
        <v>1450</v>
      </c>
      <c r="L38" t="s">
        <v>1451</v>
      </c>
      <c r="N38" t="s">
        <v>1369</v>
      </c>
    </row>
    <row r="39" spans="1:14" x14ac:dyDescent="0.25">
      <c r="A39" t="s">
        <v>405</v>
      </c>
      <c r="C39">
        <v>137</v>
      </c>
      <c r="D39" t="s">
        <v>1271</v>
      </c>
      <c r="E39">
        <v>99.27</v>
      </c>
      <c r="F39" t="s">
        <v>1272</v>
      </c>
      <c r="G39" t="s">
        <v>1273</v>
      </c>
      <c r="H39">
        <v>99.27</v>
      </c>
      <c r="I39" t="s">
        <v>1274</v>
      </c>
      <c r="J39" t="s">
        <v>1275</v>
      </c>
      <c r="M39" t="s">
        <v>1452</v>
      </c>
    </row>
    <row r="40" spans="1:14" x14ac:dyDescent="0.25">
      <c r="A40" t="s">
        <v>234</v>
      </c>
      <c r="C40">
        <v>138</v>
      </c>
      <c r="D40" t="s">
        <v>1453</v>
      </c>
      <c r="E40">
        <v>100</v>
      </c>
      <c r="F40" t="s">
        <v>1454</v>
      </c>
      <c r="G40" t="s">
        <v>1455</v>
      </c>
      <c r="H40">
        <v>100</v>
      </c>
      <c r="I40" t="s">
        <v>1456</v>
      </c>
      <c r="J40" t="s">
        <v>1418</v>
      </c>
      <c r="M40" t="s">
        <v>1457</v>
      </c>
    </row>
    <row r="41" spans="1:14" x14ac:dyDescent="0.25">
      <c r="A41" t="s">
        <v>235</v>
      </c>
      <c r="C41">
        <v>138</v>
      </c>
      <c r="D41" t="s">
        <v>1458</v>
      </c>
      <c r="E41">
        <v>100</v>
      </c>
      <c r="F41" t="s">
        <v>1459</v>
      </c>
      <c r="J41" t="s">
        <v>1459</v>
      </c>
    </row>
    <row r="42" spans="1:14" x14ac:dyDescent="0.25">
      <c r="A42" t="s">
        <v>592</v>
      </c>
      <c r="C42">
        <v>137</v>
      </c>
      <c r="D42" t="s">
        <v>1271</v>
      </c>
      <c r="E42">
        <v>98.54</v>
      </c>
      <c r="F42" t="s">
        <v>1272</v>
      </c>
      <c r="G42" t="s">
        <v>1273</v>
      </c>
      <c r="H42">
        <v>98.54</v>
      </c>
      <c r="I42" t="s">
        <v>1274</v>
      </c>
      <c r="J42" t="s">
        <v>1275</v>
      </c>
      <c r="M42" t="s">
        <v>1460</v>
      </c>
    </row>
    <row r="43" spans="1:14" x14ac:dyDescent="0.25">
      <c r="A43" t="s">
        <v>238</v>
      </c>
      <c r="C43">
        <v>70</v>
      </c>
      <c r="D43" t="s">
        <v>1461</v>
      </c>
      <c r="E43">
        <v>92.86</v>
      </c>
      <c r="J43" t="s">
        <v>1462</v>
      </c>
    </row>
    <row r="44" spans="1:14" x14ac:dyDescent="0.25">
      <c r="A44" t="s">
        <v>244</v>
      </c>
      <c r="C44">
        <v>137</v>
      </c>
      <c r="D44" t="s">
        <v>1463</v>
      </c>
      <c r="E44">
        <v>100</v>
      </c>
      <c r="F44" t="s">
        <v>1464</v>
      </c>
      <c r="J44" t="s">
        <v>1464</v>
      </c>
      <c r="K44" t="s">
        <v>1465</v>
      </c>
      <c r="L44" t="s">
        <v>1466</v>
      </c>
    </row>
    <row r="45" spans="1:14" x14ac:dyDescent="0.25">
      <c r="A45" t="s">
        <v>1467</v>
      </c>
      <c r="C45">
        <v>139</v>
      </c>
      <c r="D45" t="s">
        <v>1468</v>
      </c>
      <c r="E45">
        <v>100</v>
      </c>
      <c r="F45" t="s">
        <v>1469</v>
      </c>
      <c r="J45" t="s">
        <v>1469</v>
      </c>
      <c r="K45" t="s">
        <v>1337</v>
      </c>
      <c r="L45" t="s">
        <v>1470</v>
      </c>
    </row>
    <row r="46" spans="1:14" x14ac:dyDescent="0.25">
      <c r="A46" t="s">
        <v>1471</v>
      </c>
      <c r="C46">
        <v>137</v>
      </c>
      <c r="D46" t="s">
        <v>1271</v>
      </c>
      <c r="E46">
        <v>100</v>
      </c>
      <c r="F46" t="s">
        <v>1272</v>
      </c>
      <c r="G46" t="s">
        <v>1273</v>
      </c>
      <c r="H46">
        <v>100</v>
      </c>
      <c r="I46" t="s">
        <v>1274</v>
      </c>
      <c r="J46" t="s">
        <v>1275</v>
      </c>
      <c r="M46" t="s">
        <v>1276</v>
      </c>
      <c r="N46" t="s">
        <v>1277</v>
      </c>
    </row>
    <row r="47" spans="1:14" x14ac:dyDescent="0.25">
      <c r="A47" t="s">
        <v>239</v>
      </c>
      <c r="C47">
        <v>137</v>
      </c>
      <c r="D47" t="s">
        <v>1278</v>
      </c>
      <c r="E47">
        <v>100</v>
      </c>
      <c r="F47" t="s">
        <v>1279</v>
      </c>
      <c r="J47" t="s">
        <v>1279</v>
      </c>
    </row>
    <row r="48" spans="1:14" x14ac:dyDescent="0.25">
      <c r="A48" t="s">
        <v>240</v>
      </c>
      <c r="C48">
        <v>136</v>
      </c>
      <c r="D48" t="s">
        <v>1472</v>
      </c>
      <c r="E48">
        <v>100</v>
      </c>
      <c r="F48" t="s">
        <v>1473</v>
      </c>
      <c r="J48" t="s">
        <v>1473</v>
      </c>
    </row>
    <row r="49" spans="1:14" x14ac:dyDescent="0.25">
      <c r="A49" t="s">
        <v>241</v>
      </c>
      <c r="C49">
        <v>137</v>
      </c>
      <c r="D49" t="s">
        <v>1474</v>
      </c>
      <c r="E49">
        <v>100</v>
      </c>
      <c r="F49" t="s">
        <v>1475</v>
      </c>
      <c r="J49" t="s">
        <v>1475</v>
      </c>
    </row>
    <row r="50" spans="1:14" x14ac:dyDescent="0.25">
      <c r="A50" t="s">
        <v>242</v>
      </c>
      <c r="C50">
        <v>137</v>
      </c>
      <c r="D50" t="s">
        <v>1476</v>
      </c>
      <c r="E50">
        <v>94.12</v>
      </c>
      <c r="F50" t="s">
        <v>1477</v>
      </c>
      <c r="J50" t="s">
        <v>1478</v>
      </c>
    </row>
    <row r="51" spans="1:14" x14ac:dyDescent="0.25">
      <c r="A51" t="s">
        <v>1479</v>
      </c>
      <c r="C51">
        <v>138</v>
      </c>
      <c r="D51" t="s">
        <v>1480</v>
      </c>
      <c r="E51">
        <v>100</v>
      </c>
      <c r="F51" t="s">
        <v>1481</v>
      </c>
      <c r="G51" t="s">
        <v>1482</v>
      </c>
      <c r="H51">
        <v>99.28</v>
      </c>
      <c r="I51" t="s">
        <v>1483</v>
      </c>
      <c r="J51" t="s">
        <v>1481</v>
      </c>
      <c r="K51" t="s">
        <v>1484</v>
      </c>
      <c r="L51" t="s">
        <v>1485</v>
      </c>
      <c r="M51" t="s">
        <v>1486</v>
      </c>
    </row>
    <row r="52" spans="1:14" x14ac:dyDescent="0.25">
      <c r="A52" t="s">
        <v>245</v>
      </c>
      <c r="C52">
        <v>138</v>
      </c>
      <c r="D52" t="s">
        <v>1487</v>
      </c>
      <c r="E52">
        <v>100</v>
      </c>
      <c r="F52" t="s">
        <v>1488</v>
      </c>
      <c r="J52" t="s">
        <v>1488</v>
      </c>
    </row>
    <row r="53" spans="1:14" x14ac:dyDescent="0.25">
      <c r="A53" t="s">
        <v>247</v>
      </c>
      <c r="C53">
        <v>137</v>
      </c>
      <c r="D53" t="s">
        <v>1278</v>
      </c>
      <c r="E53">
        <v>100</v>
      </c>
      <c r="F53" t="s">
        <v>1279</v>
      </c>
      <c r="J53" t="s">
        <v>1279</v>
      </c>
    </row>
    <row r="54" spans="1:14" x14ac:dyDescent="0.25">
      <c r="A54" t="s">
        <v>254</v>
      </c>
      <c r="C54">
        <v>138</v>
      </c>
      <c r="D54" t="s">
        <v>1489</v>
      </c>
      <c r="E54">
        <v>100</v>
      </c>
      <c r="F54" t="s">
        <v>1490</v>
      </c>
      <c r="G54" t="s">
        <v>1491</v>
      </c>
      <c r="H54">
        <v>100</v>
      </c>
      <c r="I54" t="s">
        <v>1492</v>
      </c>
      <c r="J54" t="s">
        <v>1493</v>
      </c>
      <c r="K54" t="s">
        <v>1494</v>
      </c>
      <c r="L54" t="s">
        <v>1495</v>
      </c>
      <c r="M54" t="s">
        <v>1496</v>
      </c>
    </row>
    <row r="55" spans="1:14" x14ac:dyDescent="0.25">
      <c r="A55" t="s">
        <v>1497</v>
      </c>
      <c r="C55">
        <v>136</v>
      </c>
      <c r="D55" t="s">
        <v>1498</v>
      </c>
      <c r="E55">
        <v>99.26</v>
      </c>
      <c r="F55" t="s">
        <v>1499</v>
      </c>
      <c r="G55" t="s">
        <v>1500</v>
      </c>
      <c r="H55">
        <v>97.74</v>
      </c>
      <c r="I55" t="s">
        <v>1501</v>
      </c>
      <c r="J55" t="s">
        <v>1502</v>
      </c>
      <c r="K55" t="s">
        <v>1503</v>
      </c>
      <c r="L55" t="s">
        <v>1504</v>
      </c>
    </row>
    <row r="56" spans="1:14" x14ac:dyDescent="0.25">
      <c r="A56" t="s">
        <v>1505</v>
      </c>
      <c r="C56">
        <v>139</v>
      </c>
      <c r="D56" t="s">
        <v>1506</v>
      </c>
      <c r="E56">
        <v>95.04</v>
      </c>
      <c r="F56" t="s">
        <v>1507</v>
      </c>
      <c r="J56" t="s">
        <v>1508</v>
      </c>
      <c r="K56" t="s">
        <v>1509</v>
      </c>
      <c r="L56" t="s">
        <v>1510</v>
      </c>
    </row>
    <row r="57" spans="1:14" x14ac:dyDescent="0.25">
      <c r="A57" t="s">
        <v>1511</v>
      </c>
      <c r="C57">
        <v>138</v>
      </c>
      <c r="D57" t="s">
        <v>1512</v>
      </c>
      <c r="E57">
        <v>100</v>
      </c>
      <c r="F57" t="s">
        <v>1513</v>
      </c>
      <c r="G57" t="s">
        <v>1514</v>
      </c>
      <c r="H57">
        <v>100</v>
      </c>
      <c r="I57" t="s">
        <v>1515</v>
      </c>
      <c r="J57" t="s">
        <v>1513</v>
      </c>
      <c r="L57" t="s">
        <v>1516</v>
      </c>
      <c r="M57" t="s">
        <v>1517</v>
      </c>
    </row>
    <row r="58" spans="1:14" x14ac:dyDescent="0.25">
      <c r="A58" t="s">
        <v>763</v>
      </c>
      <c r="C58">
        <v>137</v>
      </c>
      <c r="D58" t="s">
        <v>1271</v>
      </c>
      <c r="E58">
        <v>100</v>
      </c>
      <c r="F58" t="s">
        <v>1272</v>
      </c>
      <c r="G58" t="s">
        <v>1273</v>
      </c>
      <c r="H58">
        <v>100</v>
      </c>
      <c r="I58" t="s">
        <v>1274</v>
      </c>
      <c r="J58" t="s">
        <v>1275</v>
      </c>
      <c r="M58" t="s">
        <v>1276</v>
      </c>
      <c r="N58" t="s">
        <v>1277</v>
      </c>
    </row>
    <row r="59" spans="1:14" x14ac:dyDescent="0.25">
      <c r="A59" t="s">
        <v>248</v>
      </c>
      <c r="C59">
        <v>137</v>
      </c>
      <c r="D59" t="s">
        <v>1278</v>
      </c>
      <c r="E59">
        <v>100</v>
      </c>
      <c r="F59" t="s">
        <v>1279</v>
      </c>
      <c r="J59" t="s">
        <v>1279</v>
      </c>
    </row>
    <row r="60" spans="1:14" x14ac:dyDescent="0.25">
      <c r="A60" t="s">
        <v>1518</v>
      </c>
      <c r="C60">
        <v>137</v>
      </c>
      <c r="D60" t="s">
        <v>1519</v>
      </c>
      <c r="E60">
        <v>98.53</v>
      </c>
      <c r="F60" t="s">
        <v>1520</v>
      </c>
      <c r="G60" t="s">
        <v>1521</v>
      </c>
      <c r="H60">
        <v>94.12</v>
      </c>
      <c r="J60" t="s">
        <v>1520</v>
      </c>
      <c r="K60" t="s">
        <v>1522</v>
      </c>
      <c r="L60" t="s">
        <v>1523</v>
      </c>
      <c r="M60" t="s">
        <v>1524</v>
      </c>
    </row>
    <row r="61" spans="1:14" x14ac:dyDescent="0.25">
      <c r="A61" t="s">
        <v>249</v>
      </c>
      <c r="C61">
        <v>136</v>
      </c>
      <c r="D61" t="s">
        <v>1525</v>
      </c>
      <c r="E61">
        <v>100</v>
      </c>
      <c r="F61" t="s">
        <v>1526</v>
      </c>
      <c r="J61" t="s">
        <v>1526</v>
      </c>
      <c r="L61" t="s">
        <v>1527</v>
      </c>
    </row>
    <row r="62" spans="1:14" x14ac:dyDescent="0.25">
      <c r="A62" t="s">
        <v>476</v>
      </c>
      <c r="C62">
        <v>138</v>
      </c>
      <c r="D62" t="s">
        <v>1528</v>
      </c>
      <c r="E62">
        <v>100</v>
      </c>
      <c r="F62" t="s">
        <v>1529</v>
      </c>
      <c r="J62" t="s">
        <v>1530</v>
      </c>
      <c r="K62" t="s">
        <v>1531</v>
      </c>
      <c r="L62" t="s">
        <v>1532</v>
      </c>
    </row>
    <row r="63" spans="1:14" x14ac:dyDescent="0.25">
      <c r="A63" t="s">
        <v>250</v>
      </c>
      <c r="C63">
        <v>137</v>
      </c>
      <c r="D63" t="s">
        <v>1278</v>
      </c>
      <c r="E63">
        <v>100</v>
      </c>
      <c r="F63" t="s">
        <v>1279</v>
      </c>
      <c r="J63" t="s">
        <v>1279</v>
      </c>
    </row>
    <row r="64" spans="1:14" x14ac:dyDescent="0.25">
      <c r="A64" t="s">
        <v>289</v>
      </c>
      <c r="C64">
        <v>138</v>
      </c>
      <c r="D64" t="s">
        <v>1533</v>
      </c>
      <c r="E64">
        <v>100</v>
      </c>
      <c r="F64" t="s">
        <v>1534</v>
      </c>
      <c r="J64" t="s">
        <v>1534</v>
      </c>
    </row>
    <row r="65" spans="1:14" x14ac:dyDescent="0.25">
      <c r="A65" t="s">
        <v>261</v>
      </c>
      <c r="C65">
        <v>138</v>
      </c>
      <c r="D65" t="s">
        <v>1535</v>
      </c>
      <c r="E65">
        <v>100</v>
      </c>
      <c r="F65" t="s">
        <v>1536</v>
      </c>
      <c r="G65" t="s">
        <v>1537</v>
      </c>
      <c r="H65">
        <v>94.93</v>
      </c>
      <c r="I65" t="s">
        <v>1538</v>
      </c>
      <c r="J65" t="s">
        <v>1536</v>
      </c>
      <c r="K65" t="s">
        <v>1539</v>
      </c>
      <c r="L65" t="s">
        <v>1540</v>
      </c>
    </row>
    <row r="66" spans="1:14" x14ac:dyDescent="0.25">
      <c r="A66" t="s">
        <v>413</v>
      </c>
      <c r="C66">
        <v>138</v>
      </c>
      <c r="D66" t="s">
        <v>1541</v>
      </c>
      <c r="E66">
        <v>100</v>
      </c>
      <c r="F66" t="s">
        <v>1542</v>
      </c>
      <c r="J66" t="s">
        <v>1542</v>
      </c>
      <c r="K66" t="s">
        <v>1543</v>
      </c>
      <c r="L66" t="s">
        <v>1544</v>
      </c>
    </row>
    <row r="67" spans="1:14" x14ac:dyDescent="0.25">
      <c r="A67" t="s">
        <v>612</v>
      </c>
      <c r="C67">
        <v>137</v>
      </c>
      <c r="D67" t="s">
        <v>1271</v>
      </c>
      <c r="E67">
        <v>99.27</v>
      </c>
      <c r="F67" t="s">
        <v>1272</v>
      </c>
      <c r="G67" t="s">
        <v>1273</v>
      </c>
      <c r="H67">
        <v>99.27</v>
      </c>
      <c r="I67" t="s">
        <v>1274</v>
      </c>
      <c r="J67" t="s">
        <v>1275</v>
      </c>
      <c r="M67" t="s">
        <v>1545</v>
      </c>
      <c r="N67" t="s">
        <v>1277</v>
      </c>
    </row>
    <row r="68" spans="1:14" x14ac:dyDescent="0.25">
      <c r="A68" t="s">
        <v>1546</v>
      </c>
      <c r="C68">
        <v>136</v>
      </c>
      <c r="D68" t="s">
        <v>1547</v>
      </c>
      <c r="E68">
        <v>100</v>
      </c>
      <c r="F68" t="s">
        <v>1548</v>
      </c>
      <c r="J68" t="s">
        <v>1548</v>
      </c>
      <c r="L68" t="s">
        <v>1549</v>
      </c>
    </row>
    <row r="69" spans="1:14" x14ac:dyDescent="0.25">
      <c r="A69" t="s">
        <v>251</v>
      </c>
      <c r="C69">
        <v>142</v>
      </c>
      <c r="D69" t="s">
        <v>1550</v>
      </c>
      <c r="E69">
        <v>94.2</v>
      </c>
      <c r="F69" t="s">
        <v>1551</v>
      </c>
      <c r="J69" t="s">
        <v>1552</v>
      </c>
    </row>
    <row r="70" spans="1:14" x14ac:dyDescent="0.25">
      <c r="A70" t="s">
        <v>252</v>
      </c>
      <c r="C70">
        <v>138</v>
      </c>
      <c r="D70" t="s">
        <v>1553</v>
      </c>
      <c r="E70">
        <v>100</v>
      </c>
      <c r="F70" t="s">
        <v>1554</v>
      </c>
      <c r="G70" t="s">
        <v>1463</v>
      </c>
      <c r="H70">
        <v>99.27</v>
      </c>
      <c r="I70" t="s">
        <v>1555</v>
      </c>
      <c r="J70" t="s">
        <v>1554</v>
      </c>
    </row>
    <row r="71" spans="1:14" x14ac:dyDescent="0.25">
      <c r="A71" t="s">
        <v>394</v>
      </c>
      <c r="C71">
        <v>135</v>
      </c>
      <c r="D71" t="s">
        <v>1556</v>
      </c>
      <c r="E71">
        <v>95.56</v>
      </c>
      <c r="F71" t="s">
        <v>1557</v>
      </c>
      <c r="G71" t="s">
        <v>1558</v>
      </c>
      <c r="H71">
        <v>88.89</v>
      </c>
      <c r="I71" t="s">
        <v>1559</v>
      </c>
      <c r="J71" t="s">
        <v>1560</v>
      </c>
      <c r="K71" t="s">
        <v>1561</v>
      </c>
      <c r="L71" t="s">
        <v>1562</v>
      </c>
    </row>
    <row r="72" spans="1:14" x14ac:dyDescent="0.25">
      <c r="A72" t="s">
        <v>1563</v>
      </c>
      <c r="C72">
        <v>138</v>
      </c>
      <c r="D72" t="s">
        <v>1564</v>
      </c>
      <c r="E72">
        <v>92.75</v>
      </c>
      <c r="F72" t="s">
        <v>1565</v>
      </c>
      <c r="J72" t="s">
        <v>1566</v>
      </c>
      <c r="K72" t="s">
        <v>1567</v>
      </c>
      <c r="L72" t="s">
        <v>1562</v>
      </c>
    </row>
    <row r="73" spans="1:14" x14ac:dyDescent="0.25">
      <c r="A73" t="s">
        <v>1568</v>
      </c>
      <c r="C73">
        <v>139</v>
      </c>
      <c r="D73" t="s">
        <v>1569</v>
      </c>
      <c r="E73">
        <v>100</v>
      </c>
      <c r="F73" t="s">
        <v>1570</v>
      </c>
      <c r="J73" t="s">
        <v>1570</v>
      </c>
      <c r="K73" t="s">
        <v>1337</v>
      </c>
      <c r="L73" t="s">
        <v>1571</v>
      </c>
    </row>
    <row r="74" spans="1:14" x14ac:dyDescent="0.25">
      <c r="A74" t="s">
        <v>253</v>
      </c>
      <c r="C74">
        <v>138</v>
      </c>
      <c r="D74" t="s">
        <v>1400</v>
      </c>
      <c r="E74">
        <v>99.28</v>
      </c>
      <c r="F74" t="s">
        <v>1401</v>
      </c>
      <c r="G74" t="s">
        <v>1572</v>
      </c>
      <c r="H74">
        <v>99.28</v>
      </c>
      <c r="I74" t="s">
        <v>1399</v>
      </c>
      <c r="J74" t="s">
        <v>1402</v>
      </c>
      <c r="M74" t="s">
        <v>1573</v>
      </c>
    </row>
    <row r="75" spans="1:14" x14ac:dyDescent="0.25">
      <c r="A75" t="s">
        <v>758</v>
      </c>
      <c r="C75">
        <v>137</v>
      </c>
      <c r="D75" t="s">
        <v>1271</v>
      </c>
      <c r="E75">
        <v>99.28</v>
      </c>
      <c r="F75" t="s">
        <v>1272</v>
      </c>
      <c r="G75" t="s">
        <v>1273</v>
      </c>
      <c r="H75">
        <v>99.28</v>
      </c>
      <c r="I75" t="s">
        <v>1274</v>
      </c>
      <c r="J75" t="s">
        <v>1275</v>
      </c>
      <c r="M75" t="s">
        <v>1574</v>
      </c>
      <c r="N75" t="s">
        <v>1277</v>
      </c>
    </row>
    <row r="76" spans="1:14" x14ac:dyDescent="0.25">
      <c r="A76" t="s">
        <v>1575</v>
      </c>
      <c r="C76">
        <v>138</v>
      </c>
      <c r="D76" t="s">
        <v>1576</v>
      </c>
      <c r="E76">
        <v>100</v>
      </c>
      <c r="F76" t="s">
        <v>1577</v>
      </c>
      <c r="G76" t="s">
        <v>1578</v>
      </c>
      <c r="H76">
        <v>100</v>
      </c>
      <c r="I76" t="s">
        <v>1579</v>
      </c>
      <c r="J76" t="s">
        <v>1580</v>
      </c>
      <c r="K76" t="s">
        <v>1581</v>
      </c>
      <c r="L76" t="s">
        <v>1582</v>
      </c>
      <c r="M76" t="s">
        <v>1583</v>
      </c>
      <c r="N76" t="s">
        <v>1584</v>
      </c>
    </row>
    <row r="77" spans="1:14" x14ac:dyDescent="0.25">
      <c r="A77" t="s">
        <v>255</v>
      </c>
      <c r="C77">
        <v>138</v>
      </c>
      <c r="D77" t="s">
        <v>1280</v>
      </c>
      <c r="E77">
        <v>99.28</v>
      </c>
      <c r="F77" t="s">
        <v>1281</v>
      </c>
      <c r="J77" t="s">
        <v>1585</v>
      </c>
    </row>
    <row r="78" spans="1:14" x14ac:dyDescent="0.25">
      <c r="A78" t="s">
        <v>256</v>
      </c>
      <c r="C78">
        <v>138</v>
      </c>
      <c r="D78" t="s">
        <v>1280</v>
      </c>
      <c r="E78">
        <v>100</v>
      </c>
      <c r="F78" t="s">
        <v>1281</v>
      </c>
      <c r="J78" t="s">
        <v>1281</v>
      </c>
    </row>
    <row r="79" spans="1:14" x14ac:dyDescent="0.25">
      <c r="A79" t="s">
        <v>775</v>
      </c>
      <c r="C79">
        <v>137</v>
      </c>
      <c r="D79" t="s">
        <v>1271</v>
      </c>
      <c r="E79">
        <v>99.28</v>
      </c>
      <c r="F79" t="s">
        <v>1272</v>
      </c>
      <c r="G79" t="s">
        <v>1273</v>
      </c>
      <c r="H79">
        <v>99.28</v>
      </c>
      <c r="I79" t="s">
        <v>1274</v>
      </c>
      <c r="J79" t="s">
        <v>1275</v>
      </c>
      <c r="M79" t="s">
        <v>1574</v>
      </c>
    </row>
    <row r="80" spans="1:14" x14ac:dyDescent="0.25">
      <c r="A80" t="s">
        <v>259</v>
      </c>
      <c r="C80">
        <v>138</v>
      </c>
      <c r="D80" t="s">
        <v>1586</v>
      </c>
      <c r="E80">
        <v>100</v>
      </c>
      <c r="F80" t="s">
        <v>1587</v>
      </c>
      <c r="J80" t="s">
        <v>1587</v>
      </c>
      <c r="K80" t="s">
        <v>1522</v>
      </c>
      <c r="L80" t="s">
        <v>1588</v>
      </c>
    </row>
    <row r="81" spans="1:14" x14ac:dyDescent="0.25">
      <c r="A81" t="s">
        <v>257</v>
      </c>
      <c r="C81">
        <v>138</v>
      </c>
      <c r="D81" t="s">
        <v>1589</v>
      </c>
      <c r="E81">
        <v>95.59</v>
      </c>
      <c r="F81" t="s">
        <v>1590</v>
      </c>
      <c r="J81" t="s">
        <v>1591</v>
      </c>
    </row>
    <row r="82" spans="1:14" x14ac:dyDescent="0.25">
      <c r="A82" t="s">
        <v>258</v>
      </c>
      <c r="C82">
        <v>138</v>
      </c>
      <c r="D82" t="s">
        <v>1286</v>
      </c>
      <c r="E82">
        <v>100</v>
      </c>
      <c r="F82" t="s">
        <v>1592</v>
      </c>
      <c r="G82" t="s">
        <v>1284</v>
      </c>
      <c r="H82">
        <v>100</v>
      </c>
      <c r="I82" t="s">
        <v>1593</v>
      </c>
      <c r="J82" t="s">
        <v>1288</v>
      </c>
      <c r="M82" t="s">
        <v>1594</v>
      </c>
      <c r="N82" t="s">
        <v>1595</v>
      </c>
    </row>
    <row r="83" spans="1:14" x14ac:dyDescent="0.25">
      <c r="A83" t="s">
        <v>262</v>
      </c>
      <c r="C83">
        <v>138</v>
      </c>
      <c r="D83" t="s">
        <v>1596</v>
      </c>
      <c r="E83">
        <v>100</v>
      </c>
      <c r="F83" t="s">
        <v>1597</v>
      </c>
      <c r="G83" t="s">
        <v>1598</v>
      </c>
      <c r="H83">
        <v>100</v>
      </c>
      <c r="I83" t="s">
        <v>1599</v>
      </c>
      <c r="J83" t="s">
        <v>1600</v>
      </c>
      <c r="M83" t="s">
        <v>1601</v>
      </c>
    </row>
    <row r="84" spans="1:14" x14ac:dyDescent="0.25">
      <c r="A84" t="s">
        <v>1602</v>
      </c>
      <c r="C84">
        <v>136</v>
      </c>
      <c r="D84" t="s">
        <v>1603</v>
      </c>
      <c r="E84">
        <v>100</v>
      </c>
      <c r="F84" t="s">
        <v>1604</v>
      </c>
      <c r="J84" t="s">
        <v>1604</v>
      </c>
      <c r="K84" t="s">
        <v>1605</v>
      </c>
      <c r="L84" t="s">
        <v>1606</v>
      </c>
    </row>
    <row r="85" spans="1:14" x14ac:dyDescent="0.25">
      <c r="A85" t="s">
        <v>260</v>
      </c>
      <c r="C85">
        <v>138</v>
      </c>
      <c r="D85" t="s">
        <v>1286</v>
      </c>
      <c r="E85">
        <v>99.28</v>
      </c>
      <c r="F85" t="s">
        <v>1592</v>
      </c>
      <c r="G85" t="s">
        <v>1284</v>
      </c>
      <c r="H85">
        <v>99.28</v>
      </c>
      <c r="I85" t="s">
        <v>1593</v>
      </c>
      <c r="J85" t="s">
        <v>1288</v>
      </c>
      <c r="M85" t="s">
        <v>1607</v>
      </c>
      <c r="N85" t="s">
        <v>1595</v>
      </c>
    </row>
    <row r="86" spans="1:14" x14ac:dyDescent="0.25">
      <c r="A86" t="s">
        <v>358</v>
      </c>
      <c r="C86">
        <v>138</v>
      </c>
      <c r="D86" t="s">
        <v>1608</v>
      </c>
      <c r="E86">
        <v>97.83</v>
      </c>
      <c r="F86" t="s">
        <v>1609</v>
      </c>
      <c r="J86" t="s">
        <v>1610</v>
      </c>
      <c r="K86" t="s">
        <v>1611</v>
      </c>
      <c r="L86" t="s">
        <v>1612</v>
      </c>
    </row>
    <row r="87" spans="1:14" x14ac:dyDescent="0.25">
      <c r="A87" t="s">
        <v>883</v>
      </c>
      <c r="C87">
        <v>137</v>
      </c>
      <c r="D87" t="s">
        <v>1271</v>
      </c>
      <c r="E87">
        <v>99.27</v>
      </c>
      <c r="F87" t="s">
        <v>1272</v>
      </c>
      <c r="G87" t="s">
        <v>1273</v>
      </c>
      <c r="H87">
        <v>99.27</v>
      </c>
      <c r="I87" t="s">
        <v>1274</v>
      </c>
      <c r="J87" t="s">
        <v>1275</v>
      </c>
      <c r="M87" t="s">
        <v>1545</v>
      </c>
      <c r="N87" t="s">
        <v>1277</v>
      </c>
    </row>
    <row r="88" spans="1:14" x14ac:dyDescent="0.25">
      <c r="A88" t="s">
        <v>263</v>
      </c>
      <c r="C88">
        <v>137</v>
      </c>
      <c r="D88" t="s">
        <v>1278</v>
      </c>
      <c r="E88">
        <v>100</v>
      </c>
      <c r="F88" t="s">
        <v>1279</v>
      </c>
      <c r="J88" t="s">
        <v>1279</v>
      </c>
    </row>
    <row r="89" spans="1:14" x14ac:dyDescent="0.25">
      <c r="A89" t="s">
        <v>1613</v>
      </c>
      <c r="C89">
        <v>138</v>
      </c>
      <c r="D89" t="s">
        <v>1614</v>
      </c>
      <c r="E89">
        <v>95.65</v>
      </c>
      <c r="F89" t="s">
        <v>1615</v>
      </c>
      <c r="J89" t="s">
        <v>1616</v>
      </c>
      <c r="K89" t="s">
        <v>1617</v>
      </c>
      <c r="L89" t="s">
        <v>1618</v>
      </c>
    </row>
    <row r="90" spans="1:14" x14ac:dyDescent="0.25">
      <c r="A90" t="s">
        <v>264</v>
      </c>
      <c r="C90">
        <v>138</v>
      </c>
      <c r="D90" t="s">
        <v>1619</v>
      </c>
      <c r="E90">
        <v>100</v>
      </c>
      <c r="F90" t="s">
        <v>1620</v>
      </c>
      <c r="G90" t="s">
        <v>1621</v>
      </c>
      <c r="H90">
        <v>100</v>
      </c>
      <c r="I90" t="s">
        <v>1622</v>
      </c>
      <c r="J90" s="1" t="s">
        <v>2791</v>
      </c>
      <c r="M90" t="s">
        <v>1624</v>
      </c>
    </row>
    <row r="91" spans="1:14" x14ac:dyDescent="0.25">
      <c r="A91" t="s">
        <v>265</v>
      </c>
      <c r="C91">
        <v>138</v>
      </c>
      <c r="D91" t="s">
        <v>1625</v>
      </c>
      <c r="E91">
        <v>100</v>
      </c>
      <c r="F91" t="s">
        <v>1626</v>
      </c>
      <c r="G91" t="s">
        <v>1627</v>
      </c>
      <c r="H91">
        <v>100</v>
      </c>
      <c r="I91" t="s">
        <v>1628</v>
      </c>
      <c r="J91" t="s">
        <v>1356</v>
      </c>
      <c r="M91" t="s">
        <v>1629</v>
      </c>
      <c r="N91" t="s">
        <v>1360</v>
      </c>
    </row>
    <row r="92" spans="1:14" x14ac:dyDescent="0.25">
      <c r="A92" t="s">
        <v>266</v>
      </c>
      <c r="C92">
        <v>137</v>
      </c>
      <c r="D92" t="s">
        <v>1278</v>
      </c>
      <c r="E92">
        <v>100</v>
      </c>
      <c r="F92" t="s">
        <v>1279</v>
      </c>
      <c r="J92" t="s">
        <v>1279</v>
      </c>
    </row>
    <row r="93" spans="1:14" x14ac:dyDescent="0.25">
      <c r="A93" t="s">
        <v>1630</v>
      </c>
      <c r="C93">
        <v>136</v>
      </c>
      <c r="D93" t="s">
        <v>1631</v>
      </c>
      <c r="E93">
        <v>94.12</v>
      </c>
      <c r="F93" t="s">
        <v>1632</v>
      </c>
      <c r="J93" t="s">
        <v>1560</v>
      </c>
      <c r="K93" t="s">
        <v>1633</v>
      </c>
      <c r="L93" t="s">
        <v>1634</v>
      </c>
    </row>
    <row r="94" spans="1:14" x14ac:dyDescent="0.25">
      <c r="A94" t="s">
        <v>267</v>
      </c>
      <c r="C94">
        <v>138</v>
      </c>
      <c r="D94" t="s">
        <v>1635</v>
      </c>
      <c r="E94">
        <v>100</v>
      </c>
      <c r="F94" t="s">
        <v>1636</v>
      </c>
      <c r="G94" t="s">
        <v>1637</v>
      </c>
      <c r="H94">
        <v>99.28</v>
      </c>
      <c r="I94" t="s">
        <v>1638</v>
      </c>
      <c r="J94" t="s">
        <v>1636</v>
      </c>
    </row>
    <row r="95" spans="1:14" x14ac:dyDescent="0.25">
      <c r="A95" t="s">
        <v>268</v>
      </c>
      <c r="C95">
        <v>138</v>
      </c>
      <c r="D95" t="s">
        <v>1639</v>
      </c>
      <c r="E95">
        <v>100</v>
      </c>
      <c r="F95" t="s">
        <v>1640</v>
      </c>
      <c r="J95" t="s">
        <v>1640</v>
      </c>
    </row>
    <row r="96" spans="1:14" x14ac:dyDescent="0.25">
      <c r="A96" t="s">
        <v>337</v>
      </c>
      <c r="C96">
        <v>138</v>
      </c>
      <c r="D96" t="s">
        <v>1641</v>
      </c>
      <c r="E96">
        <v>97.83</v>
      </c>
      <c r="F96" t="s">
        <v>1642</v>
      </c>
      <c r="G96" t="s">
        <v>1643</v>
      </c>
      <c r="H96">
        <v>97.84</v>
      </c>
      <c r="I96" t="s">
        <v>1644</v>
      </c>
      <c r="J96" t="s">
        <v>1645</v>
      </c>
      <c r="K96" t="s">
        <v>1646</v>
      </c>
      <c r="L96" t="s">
        <v>1647</v>
      </c>
      <c r="N96" t="s">
        <v>1648</v>
      </c>
    </row>
    <row r="97" spans="1:14" x14ac:dyDescent="0.25">
      <c r="A97" t="s">
        <v>269</v>
      </c>
      <c r="C97">
        <v>138</v>
      </c>
      <c r="D97" t="s">
        <v>1649</v>
      </c>
      <c r="E97">
        <v>100</v>
      </c>
      <c r="F97" t="s">
        <v>1650</v>
      </c>
      <c r="J97" t="s">
        <v>1650</v>
      </c>
    </row>
    <row r="98" spans="1:14" x14ac:dyDescent="0.25">
      <c r="A98" t="s">
        <v>1651</v>
      </c>
      <c r="C98">
        <v>138</v>
      </c>
      <c r="D98" t="s">
        <v>1652</v>
      </c>
      <c r="E98">
        <v>99.28</v>
      </c>
      <c r="F98" t="s">
        <v>1653</v>
      </c>
      <c r="G98" t="s">
        <v>1654</v>
      </c>
      <c r="H98">
        <v>98.55</v>
      </c>
      <c r="I98" t="s">
        <v>1655</v>
      </c>
      <c r="J98" t="s">
        <v>1656</v>
      </c>
      <c r="K98" t="s">
        <v>1657</v>
      </c>
      <c r="L98" t="s">
        <v>1647</v>
      </c>
      <c r="N98" t="s">
        <v>1648</v>
      </c>
    </row>
    <row r="99" spans="1:14" x14ac:dyDescent="0.25">
      <c r="A99" t="s">
        <v>294</v>
      </c>
      <c r="C99">
        <v>139</v>
      </c>
      <c r="D99" t="s">
        <v>1658</v>
      </c>
      <c r="E99">
        <v>100</v>
      </c>
      <c r="F99" t="s">
        <v>1659</v>
      </c>
      <c r="J99" t="s">
        <v>1659</v>
      </c>
      <c r="K99" t="s">
        <v>1660</v>
      </c>
      <c r="L99" t="s">
        <v>1661</v>
      </c>
      <c r="M99" t="s">
        <v>1662</v>
      </c>
    </row>
    <row r="100" spans="1:14" x14ac:dyDescent="0.25">
      <c r="A100" t="s">
        <v>270</v>
      </c>
      <c r="C100">
        <v>135</v>
      </c>
      <c r="D100" t="s">
        <v>1663</v>
      </c>
      <c r="E100">
        <v>100</v>
      </c>
      <c r="F100" t="s">
        <v>1664</v>
      </c>
      <c r="J100" t="s">
        <v>1664</v>
      </c>
    </row>
    <row r="101" spans="1:14" x14ac:dyDescent="0.25">
      <c r="A101" t="s">
        <v>271</v>
      </c>
      <c r="C101">
        <v>137</v>
      </c>
      <c r="D101" t="s">
        <v>1278</v>
      </c>
      <c r="E101">
        <v>99.27</v>
      </c>
      <c r="F101" t="s">
        <v>1279</v>
      </c>
      <c r="J101" t="s">
        <v>1279</v>
      </c>
    </row>
    <row r="102" spans="1:14" x14ac:dyDescent="0.25">
      <c r="A102" t="s">
        <v>273</v>
      </c>
      <c r="C102">
        <v>138</v>
      </c>
      <c r="D102" t="s">
        <v>1665</v>
      </c>
      <c r="E102">
        <v>99.28</v>
      </c>
      <c r="F102" t="s">
        <v>1666</v>
      </c>
      <c r="G102" t="s">
        <v>1667</v>
      </c>
      <c r="H102">
        <v>98.55</v>
      </c>
      <c r="I102" t="s">
        <v>1668</v>
      </c>
      <c r="J102" t="s">
        <v>1669</v>
      </c>
    </row>
    <row r="103" spans="1:14" x14ac:dyDescent="0.25">
      <c r="A103" t="s">
        <v>272</v>
      </c>
      <c r="C103">
        <v>138</v>
      </c>
      <c r="D103" t="s">
        <v>1670</v>
      </c>
      <c r="E103">
        <v>99.27</v>
      </c>
      <c r="F103" t="s">
        <v>1281</v>
      </c>
      <c r="J103" t="s">
        <v>1281</v>
      </c>
    </row>
    <row r="104" spans="1:14" x14ac:dyDescent="0.25">
      <c r="A104" t="s">
        <v>274</v>
      </c>
      <c r="C104">
        <v>137</v>
      </c>
      <c r="D104" t="s">
        <v>1278</v>
      </c>
      <c r="E104">
        <v>100</v>
      </c>
      <c r="F104" t="s">
        <v>1279</v>
      </c>
      <c r="J104" t="s">
        <v>1279</v>
      </c>
    </row>
    <row r="105" spans="1:14" x14ac:dyDescent="0.25">
      <c r="A105" t="s">
        <v>275</v>
      </c>
      <c r="C105">
        <v>138</v>
      </c>
      <c r="D105" t="s">
        <v>1286</v>
      </c>
      <c r="E105">
        <v>99.27</v>
      </c>
      <c r="F105" t="s">
        <v>1592</v>
      </c>
      <c r="G105" t="s">
        <v>1284</v>
      </c>
      <c r="H105">
        <v>99.27</v>
      </c>
      <c r="I105" t="s">
        <v>1593</v>
      </c>
      <c r="J105" t="s">
        <v>1288</v>
      </c>
      <c r="M105" t="s">
        <v>1671</v>
      </c>
    </row>
    <row r="106" spans="1:14" x14ac:dyDescent="0.25">
      <c r="A106" t="s">
        <v>276</v>
      </c>
      <c r="C106">
        <v>139</v>
      </c>
      <c r="D106" t="s">
        <v>1672</v>
      </c>
      <c r="E106">
        <v>100</v>
      </c>
      <c r="F106" t="s">
        <v>1673</v>
      </c>
      <c r="G106" t="s">
        <v>1674</v>
      </c>
      <c r="H106">
        <v>93.62</v>
      </c>
      <c r="J106" t="s">
        <v>1673</v>
      </c>
    </row>
    <row r="107" spans="1:14" x14ac:dyDescent="0.25">
      <c r="A107" t="s">
        <v>277</v>
      </c>
      <c r="C107">
        <v>138</v>
      </c>
      <c r="D107" t="s">
        <v>1308</v>
      </c>
      <c r="E107">
        <v>100</v>
      </c>
      <c r="F107" t="s">
        <v>1309</v>
      </c>
      <c r="G107" t="s">
        <v>1306</v>
      </c>
      <c r="H107">
        <v>99.28</v>
      </c>
      <c r="I107" t="s">
        <v>1307</v>
      </c>
      <c r="J107" t="s">
        <v>1309</v>
      </c>
    </row>
    <row r="108" spans="1:14" x14ac:dyDescent="0.25">
      <c r="A108" t="s">
        <v>278</v>
      </c>
      <c r="C108">
        <v>138</v>
      </c>
      <c r="D108" t="s">
        <v>1675</v>
      </c>
      <c r="E108">
        <v>100</v>
      </c>
      <c r="F108" t="s">
        <v>1676</v>
      </c>
      <c r="G108" t="s">
        <v>1677</v>
      </c>
      <c r="H108">
        <v>94.96</v>
      </c>
      <c r="I108" t="s">
        <v>1678</v>
      </c>
      <c r="J108" t="s">
        <v>1676</v>
      </c>
    </row>
    <row r="109" spans="1:14" x14ac:dyDescent="0.25">
      <c r="A109" t="s">
        <v>1679</v>
      </c>
      <c r="C109">
        <v>138</v>
      </c>
      <c r="D109" t="s">
        <v>1680</v>
      </c>
      <c r="E109">
        <v>100</v>
      </c>
      <c r="F109" t="s">
        <v>1681</v>
      </c>
      <c r="G109" t="s">
        <v>1682</v>
      </c>
      <c r="H109">
        <v>98.55</v>
      </c>
      <c r="I109" t="s">
        <v>1683</v>
      </c>
      <c r="J109" t="s">
        <v>1681</v>
      </c>
      <c r="K109" t="s">
        <v>1684</v>
      </c>
      <c r="L109" t="s">
        <v>1685</v>
      </c>
    </row>
    <row r="110" spans="1:14" x14ac:dyDescent="0.25">
      <c r="A110" t="s">
        <v>279</v>
      </c>
      <c r="C110">
        <v>137</v>
      </c>
      <c r="D110" t="s">
        <v>1278</v>
      </c>
      <c r="E110">
        <v>99.27</v>
      </c>
      <c r="F110" t="s">
        <v>1279</v>
      </c>
      <c r="J110" t="s">
        <v>1279</v>
      </c>
    </row>
    <row r="111" spans="1:14" x14ac:dyDescent="0.25">
      <c r="A111" t="s">
        <v>280</v>
      </c>
      <c r="C111">
        <v>138</v>
      </c>
      <c r="D111" t="s">
        <v>1686</v>
      </c>
      <c r="E111">
        <v>94.96</v>
      </c>
      <c r="F111" t="s">
        <v>1687</v>
      </c>
      <c r="J111" t="s">
        <v>1591</v>
      </c>
      <c r="N111" t="s">
        <v>1688</v>
      </c>
    </row>
    <row r="112" spans="1:14" x14ac:dyDescent="0.25">
      <c r="A112" t="s">
        <v>300</v>
      </c>
      <c r="C112">
        <v>138</v>
      </c>
      <c r="D112" t="s">
        <v>1689</v>
      </c>
      <c r="E112">
        <v>100</v>
      </c>
      <c r="F112" t="s">
        <v>1690</v>
      </c>
      <c r="G112" t="s">
        <v>1361</v>
      </c>
      <c r="H112">
        <v>100</v>
      </c>
      <c r="I112" t="s">
        <v>1362</v>
      </c>
      <c r="J112" t="s">
        <v>1691</v>
      </c>
    </row>
    <row r="113" spans="1:14" x14ac:dyDescent="0.25">
      <c r="A113" t="s">
        <v>304</v>
      </c>
      <c r="C113">
        <v>137</v>
      </c>
      <c r="D113" t="s">
        <v>1278</v>
      </c>
      <c r="E113">
        <v>100</v>
      </c>
      <c r="F113" t="s">
        <v>1279</v>
      </c>
      <c r="J113" t="s">
        <v>1279</v>
      </c>
    </row>
    <row r="114" spans="1:14" x14ac:dyDescent="0.25">
      <c r="A114" t="s">
        <v>283</v>
      </c>
      <c r="C114">
        <v>137</v>
      </c>
      <c r="D114" t="s">
        <v>1278</v>
      </c>
      <c r="E114">
        <v>99.27</v>
      </c>
      <c r="F114" t="s">
        <v>1279</v>
      </c>
      <c r="J114" t="s">
        <v>1279</v>
      </c>
    </row>
    <row r="115" spans="1:14" x14ac:dyDescent="0.25">
      <c r="A115" t="s">
        <v>1692</v>
      </c>
      <c r="C115">
        <v>138</v>
      </c>
      <c r="D115" t="s">
        <v>1693</v>
      </c>
      <c r="E115">
        <v>100</v>
      </c>
      <c r="F115" t="s">
        <v>1694</v>
      </c>
      <c r="G115" t="s">
        <v>1695</v>
      </c>
      <c r="H115">
        <v>100</v>
      </c>
      <c r="I115" t="s">
        <v>1696</v>
      </c>
      <c r="J115" t="s">
        <v>1697</v>
      </c>
      <c r="K115" t="s">
        <v>1543</v>
      </c>
      <c r="L115" t="s">
        <v>1698</v>
      </c>
    </row>
    <row r="116" spans="1:14" x14ac:dyDescent="0.25">
      <c r="A116" t="s">
        <v>284</v>
      </c>
      <c r="C116">
        <v>138</v>
      </c>
      <c r="D116" t="s">
        <v>1453</v>
      </c>
      <c r="E116">
        <v>99.28</v>
      </c>
      <c r="F116" t="s">
        <v>1454</v>
      </c>
      <c r="G116" t="s">
        <v>1455</v>
      </c>
      <c r="H116">
        <v>99.28</v>
      </c>
      <c r="I116" t="s">
        <v>1456</v>
      </c>
      <c r="J116" t="s">
        <v>1418</v>
      </c>
      <c r="M116" t="s">
        <v>1699</v>
      </c>
      <c r="N116" t="s">
        <v>1420</v>
      </c>
    </row>
    <row r="117" spans="1:14" x14ac:dyDescent="0.25">
      <c r="A117" t="s">
        <v>285</v>
      </c>
      <c r="C117">
        <v>137</v>
      </c>
      <c r="D117" t="s">
        <v>1278</v>
      </c>
      <c r="E117">
        <v>98.54</v>
      </c>
      <c r="F117" t="s">
        <v>1279</v>
      </c>
      <c r="J117" t="s">
        <v>1279</v>
      </c>
    </row>
    <row r="118" spans="1:14" x14ac:dyDescent="0.25">
      <c r="A118" t="s">
        <v>316</v>
      </c>
      <c r="C118">
        <v>138</v>
      </c>
      <c r="D118" t="s">
        <v>1700</v>
      </c>
      <c r="E118">
        <v>100</v>
      </c>
      <c r="F118" t="s">
        <v>1701</v>
      </c>
      <c r="G118" t="s">
        <v>1700</v>
      </c>
      <c r="H118">
        <v>99.28</v>
      </c>
      <c r="I118" t="s">
        <v>1701</v>
      </c>
      <c r="J118" t="s">
        <v>1701</v>
      </c>
      <c r="K118" t="s">
        <v>1702</v>
      </c>
      <c r="L118" t="s">
        <v>1324</v>
      </c>
      <c r="N118" t="s">
        <v>1369</v>
      </c>
    </row>
    <row r="119" spans="1:14" x14ac:dyDescent="0.25">
      <c r="A119" t="s">
        <v>286</v>
      </c>
      <c r="C119">
        <v>138</v>
      </c>
      <c r="D119" t="s">
        <v>1703</v>
      </c>
      <c r="E119">
        <v>98.55</v>
      </c>
      <c r="F119" t="s">
        <v>1704</v>
      </c>
      <c r="J119" t="s">
        <v>1705</v>
      </c>
    </row>
    <row r="120" spans="1:14" x14ac:dyDescent="0.25">
      <c r="A120" t="s">
        <v>589</v>
      </c>
      <c r="C120">
        <v>139</v>
      </c>
      <c r="D120" t="s">
        <v>1706</v>
      </c>
      <c r="E120">
        <v>92.91</v>
      </c>
      <c r="F120" t="s">
        <v>1707</v>
      </c>
      <c r="J120" t="s">
        <v>1560</v>
      </c>
    </row>
    <row r="121" spans="1:14" x14ac:dyDescent="0.25">
      <c r="A121" t="s">
        <v>1708</v>
      </c>
      <c r="C121">
        <v>137</v>
      </c>
      <c r="D121" t="s">
        <v>1347</v>
      </c>
      <c r="E121">
        <v>94.16</v>
      </c>
      <c r="F121" t="s">
        <v>1348</v>
      </c>
      <c r="J121" t="s">
        <v>1566</v>
      </c>
      <c r="K121" t="s">
        <v>1349</v>
      </c>
      <c r="L121" t="s">
        <v>1709</v>
      </c>
    </row>
    <row r="122" spans="1:14" x14ac:dyDescent="0.25">
      <c r="A122" t="s">
        <v>1710</v>
      </c>
      <c r="C122">
        <v>136</v>
      </c>
      <c r="D122" t="s">
        <v>1556</v>
      </c>
      <c r="E122">
        <v>99.26</v>
      </c>
      <c r="F122" t="s">
        <v>1711</v>
      </c>
      <c r="J122" t="s">
        <v>1712</v>
      </c>
      <c r="K122" t="s">
        <v>1561</v>
      </c>
      <c r="L122" t="s">
        <v>1713</v>
      </c>
    </row>
    <row r="123" spans="1:14" x14ac:dyDescent="0.25">
      <c r="A123" t="s">
        <v>287</v>
      </c>
      <c r="C123">
        <v>137</v>
      </c>
      <c r="D123" t="s">
        <v>1714</v>
      </c>
      <c r="E123">
        <v>100</v>
      </c>
      <c r="F123" t="s">
        <v>1715</v>
      </c>
      <c r="G123" t="s">
        <v>1663</v>
      </c>
      <c r="H123">
        <v>100</v>
      </c>
      <c r="I123" t="s">
        <v>1664</v>
      </c>
      <c r="J123" t="s">
        <v>1716</v>
      </c>
    </row>
    <row r="124" spans="1:14" x14ac:dyDescent="0.25">
      <c r="A124" t="s">
        <v>1002</v>
      </c>
      <c r="C124">
        <v>137</v>
      </c>
      <c r="D124" t="s">
        <v>1271</v>
      </c>
      <c r="E124">
        <v>97.81</v>
      </c>
      <c r="F124" t="s">
        <v>1272</v>
      </c>
      <c r="G124" t="s">
        <v>1273</v>
      </c>
      <c r="H124">
        <v>97.81</v>
      </c>
      <c r="I124" t="s">
        <v>1274</v>
      </c>
      <c r="J124" t="s">
        <v>1275</v>
      </c>
      <c r="M124" t="s">
        <v>1717</v>
      </c>
      <c r="N124" t="s">
        <v>1277</v>
      </c>
    </row>
    <row r="125" spans="1:14" x14ac:dyDescent="0.25">
      <c r="A125" t="s">
        <v>288</v>
      </c>
      <c r="C125">
        <v>150</v>
      </c>
      <c r="J125" t="s">
        <v>1380</v>
      </c>
    </row>
    <row r="126" spans="1:14" x14ac:dyDescent="0.25">
      <c r="A126" t="s">
        <v>1718</v>
      </c>
      <c r="C126">
        <v>140</v>
      </c>
      <c r="D126" t="s">
        <v>1719</v>
      </c>
      <c r="E126">
        <v>94.29</v>
      </c>
      <c r="F126" t="s">
        <v>1687</v>
      </c>
      <c r="J126" t="s">
        <v>1380</v>
      </c>
      <c r="K126" t="s">
        <v>1720</v>
      </c>
      <c r="L126" t="s">
        <v>1721</v>
      </c>
    </row>
    <row r="127" spans="1:14" x14ac:dyDescent="0.25">
      <c r="A127" t="s">
        <v>618</v>
      </c>
      <c r="C127">
        <v>136</v>
      </c>
      <c r="D127" t="s">
        <v>1722</v>
      </c>
      <c r="E127">
        <v>100</v>
      </c>
      <c r="F127" t="s">
        <v>1723</v>
      </c>
      <c r="J127" t="s">
        <v>1723</v>
      </c>
      <c r="K127" t="s">
        <v>1724</v>
      </c>
      <c r="L127" t="s">
        <v>1725</v>
      </c>
    </row>
    <row r="128" spans="1:14" x14ac:dyDescent="0.25">
      <c r="A128" t="s">
        <v>290</v>
      </c>
      <c r="C128">
        <v>137</v>
      </c>
      <c r="D128" t="s">
        <v>1278</v>
      </c>
      <c r="E128">
        <v>100</v>
      </c>
      <c r="F128" t="s">
        <v>1279</v>
      </c>
      <c r="J128" t="s">
        <v>1279</v>
      </c>
    </row>
    <row r="129" spans="1:14" x14ac:dyDescent="0.25">
      <c r="A129" t="s">
        <v>292</v>
      </c>
      <c r="C129">
        <v>138</v>
      </c>
      <c r="D129" t="s">
        <v>1726</v>
      </c>
      <c r="E129">
        <v>100</v>
      </c>
      <c r="F129" t="s">
        <v>1727</v>
      </c>
      <c r="J129" t="s">
        <v>1727</v>
      </c>
      <c r="N129" t="s">
        <v>1420</v>
      </c>
    </row>
    <row r="130" spans="1:14" x14ac:dyDescent="0.25">
      <c r="A130" t="s">
        <v>293</v>
      </c>
      <c r="C130">
        <v>138</v>
      </c>
      <c r="D130" t="s">
        <v>1728</v>
      </c>
      <c r="E130">
        <v>100</v>
      </c>
      <c r="F130" t="s">
        <v>1729</v>
      </c>
      <c r="J130" t="s">
        <v>1729</v>
      </c>
    </row>
    <row r="131" spans="1:14" x14ac:dyDescent="0.25">
      <c r="A131" t="s">
        <v>1730</v>
      </c>
      <c r="C131">
        <v>136</v>
      </c>
      <c r="D131" t="s">
        <v>1731</v>
      </c>
      <c r="E131">
        <v>98.53</v>
      </c>
      <c r="F131" t="s">
        <v>1732</v>
      </c>
      <c r="G131" t="s">
        <v>1733</v>
      </c>
      <c r="H131">
        <v>98.53</v>
      </c>
      <c r="I131" t="s">
        <v>1734</v>
      </c>
      <c r="J131" t="s">
        <v>1735</v>
      </c>
      <c r="K131" t="s">
        <v>1724</v>
      </c>
      <c r="L131" t="s">
        <v>1736</v>
      </c>
    </row>
    <row r="132" spans="1:14" x14ac:dyDescent="0.25">
      <c r="A132" t="s">
        <v>295</v>
      </c>
      <c r="C132">
        <v>138</v>
      </c>
      <c r="D132" t="s">
        <v>1391</v>
      </c>
      <c r="E132">
        <v>99.28</v>
      </c>
      <c r="F132" t="s">
        <v>1392</v>
      </c>
      <c r="J132" t="s">
        <v>1392</v>
      </c>
    </row>
    <row r="133" spans="1:14" x14ac:dyDescent="0.25">
      <c r="A133" t="s">
        <v>1737</v>
      </c>
      <c r="C133">
        <v>138</v>
      </c>
      <c r="D133" t="s">
        <v>1738</v>
      </c>
      <c r="E133">
        <v>100</v>
      </c>
      <c r="F133" t="s">
        <v>1739</v>
      </c>
      <c r="G133" t="s">
        <v>1740</v>
      </c>
      <c r="H133">
        <v>100</v>
      </c>
      <c r="I133" t="s">
        <v>1741</v>
      </c>
      <c r="J133" t="s">
        <v>1742</v>
      </c>
      <c r="K133" t="s">
        <v>1743</v>
      </c>
      <c r="L133" t="s">
        <v>1744</v>
      </c>
      <c r="N133" t="s">
        <v>1745</v>
      </c>
    </row>
    <row r="134" spans="1:14" x14ac:dyDescent="0.25">
      <c r="A134" t="s">
        <v>296</v>
      </c>
      <c r="C134">
        <v>138</v>
      </c>
      <c r="D134" t="s">
        <v>1416</v>
      </c>
      <c r="E134">
        <v>100</v>
      </c>
      <c r="F134" t="s">
        <v>1417</v>
      </c>
      <c r="G134" t="s">
        <v>1414</v>
      </c>
      <c r="H134">
        <v>99.26</v>
      </c>
      <c r="I134" t="s">
        <v>1415</v>
      </c>
      <c r="J134" t="s">
        <v>1417</v>
      </c>
    </row>
    <row r="135" spans="1:14" x14ac:dyDescent="0.25">
      <c r="A135" t="s">
        <v>297</v>
      </c>
      <c r="C135">
        <v>137</v>
      </c>
      <c r="D135" t="s">
        <v>1278</v>
      </c>
      <c r="E135">
        <v>100</v>
      </c>
      <c r="F135" t="s">
        <v>1279</v>
      </c>
      <c r="J135" t="s">
        <v>1279</v>
      </c>
    </row>
    <row r="136" spans="1:14" x14ac:dyDescent="0.25">
      <c r="A136" t="s">
        <v>298</v>
      </c>
      <c r="C136">
        <v>138</v>
      </c>
      <c r="D136" t="s">
        <v>1350</v>
      </c>
      <c r="E136">
        <v>99.28</v>
      </c>
      <c r="F136" t="s">
        <v>1351</v>
      </c>
      <c r="G136" t="s">
        <v>1340</v>
      </c>
      <c r="H136">
        <v>97.83</v>
      </c>
      <c r="I136" t="s">
        <v>1341</v>
      </c>
      <c r="J136" t="s">
        <v>1351</v>
      </c>
    </row>
    <row r="137" spans="1:14" x14ac:dyDescent="0.25">
      <c r="A137" t="s">
        <v>914</v>
      </c>
      <c r="C137">
        <v>137</v>
      </c>
      <c r="D137" t="s">
        <v>1271</v>
      </c>
      <c r="E137">
        <v>99.27</v>
      </c>
      <c r="F137" t="s">
        <v>1272</v>
      </c>
      <c r="G137" t="s">
        <v>1273</v>
      </c>
      <c r="H137">
        <v>99.27</v>
      </c>
      <c r="I137" t="s">
        <v>1274</v>
      </c>
      <c r="J137" t="s">
        <v>1275</v>
      </c>
      <c r="M137" t="s">
        <v>1545</v>
      </c>
      <c r="N137" t="s">
        <v>1277</v>
      </c>
    </row>
    <row r="138" spans="1:14" x14ac:dyDescent="0.25">
      <c r="A138" t="s">
        <v>299</v>
      </c>
      <c r="C138">
        <v>137</v>
      </c>
      <c r="D138" t="s">
        <v>1746</v>
      </c>
      <c r="E138">
        <v>92.7</v>
      </c>
      <c r="F138" t="s">
        <v>1747</v>
      </c>
      <c r="J138" t="s">
        <v>1380</v>
      </c>
    </row>
    <row r="139" spans="1:14" x14ac:dyDescent="0.25">
      <c r="A139" t="s">
        <v>1748</v>
      </c>
      <c r="C139">
        <v>138</v>
      </c>
      <c r="D139" t="s">
        <v>1749</v>
      </c>
      <c r="E139">
        <v>100</v>
      </c>
      <c r="F139" t="s">
        <v>1750</v>
      </c>
      <c r="G139" t="s">
        <v>1751</v>
      </c>
      <c r="H139">
        <v>100</v>
      </c>
      <c r="I139" t="s">
        <v>1752</v>
      </c>
      <c r="J139" t="s">
        <v>1753</v>
      </c>
      <c r="K139" t="s">
        <v>1754</v>
      </c>
      <c r="L139" t="s">
        <v>1755</v>
      </c>
    </row>
    <row r="140" spans="1:14" x14ac:dyDescent="0.25">
      <c r="A140" t="s">
        <v>302</v>
      </c>
      <c r="C140">
        <v>138</v>
      </c>
      <c r="D140" t="s">
        <v>1756</v>
      </c>
      <c r="E140">
        <v>100</v>
      </c>
      <c r="F140" t="s">
        <v>1757</v>
      </c>
      <c r="J140" t="s">
        <v>1757</v>
      </c>
    </row>
    <row r="141" spans="1:14" x14ac:dyDescent="0.25">
      <c r="A141" t="s">
        <v>303</v>
      </c>
      <c r="C141">
        <v>137</v>
      </c>
      <c r="D141" t="s">
        <v>1278</v>
      </c>
      <c r="E141">
        <v>99.27</v>
      </c>
      <c r="F141" t="s">
        <v>1279</v>
      </c>
      <c r="J141" t="s">
        <v>1279</v>
      </c>
    </row>
    <row r="142" spans="1:14" x14ac:dyDescent="0.25">
      <c r="A142" t="s">
        <v>305</v>
      </c>
      <c r="C142">
        <v>138</v>
      </c>
      <c r="D142" t="s">
        <v>1280</v>
      </c>
      <c r="E142">
        <v>99.28</v>
      </c>
      <c r="F142" t="s">
        <v>1281</v>
      </c>
      <c r="J142" t="s">
        <v>1281</v>
      </c>
    </row>
    <row r="143" spans="1:14" x14ac:dyDescent="0.25">
      <c r="A143" t="s">
        <v>306</v>
      </c>
      <c r="C143">
        <v>136</v>
      </c>
      <c r="D143" t="s">
        <v>1758</v>
      </c>
      <c r="E143">
        <v>100</v>
      </c>
      <c r="F143" t="s">
        <v>1759</v>
      </c>
      <c r="J143" t="s">
        <v>1759</v>
      </c>
    </row>
    <row r="144" spans="1:14" x14ac:dyDescent="0.25">
      <c r="A144" t="s">
        <v>307</v>
      </c>
      <c r="C144">
        <v>138</v>
      </c>
      <c r="D144" t="s">
        <v>1760</v>
      </c>
      <c r="E144">
        <v>100</v>
      </c>
      <c r="F144" t="s">
        <v>1761</v>
      </c>
      <c r="J144" t="s">
        <v>1761</v>
      </c>
    </row>
    <row r="145" spans="1:14" x14ac:dyDescent="0.25">
      <c r="A145" t="s">
        <v>308</v>
      </c>
      <c r="C145">
        <v>136</v>
      </c>
      <c r="D145" t="s">
        <v>1762</v>
      </c>
      <c r="E145">
        <v>100</v>
      </c>
      <c r="F145" t="s">
        <v>1763</v>
      </c>
      <c r="G145" t="s">
        <v>1764</v>
      </c>
      <c r="H145">
        <v>99.26</v>
      </c>
      <c r="I145" t="s">
        <v>1765</v>
      </c>
      <c r="J145" t="s">
        <v>1763</v>
      </c>
    </row>
    <row r="146" spans="1:14" x14ac:dyDescent="0.25">
      <c r="A146" t="s">
        <v>309</v>
      </c>
      <c r="C146">
        <v>137</v>
      </c>
      <c r="D146" t="s">
        <v>1278</v>
      </c>
      <c r="E146">
        <v>100</v>
      </c>
      <c r="F146" t="s">
        <v>1279</v>
      </c>
      <c r="J146" t="s">
        <v>1279</v>
      </c>
    </row>
    <row r="147" spans="1:14" x14ac:dyDescent="0.25">
      <c r="A147" t="s">
        <v>1766</v>
      </c>
      <c r="C147">
        <v>136</v>
      </c>
      <c r="D147" t="s">
        <v>1767</v>
      </c>
      <c r="E147">
        <v>92.65</v>
      </c>
      <c r="F147" t="s">
        <v>1768</v>
      </c>
      <c r="J147" t="s">
        <v>1380</v>
      </c>
      <c r="K147" t="s">
        <v>1769</v>
      </c>
      <c r="L147" t="s">
        <v>1770</v>
      </c>
    </row>
    <row r="148" spans="1:14" x14ac:dyDescent="0.25">
      <c r="A148" t="s">
        <v>310</v>
      </c>
      <c r="C148">
        <v>139</v>
      </c>
      <c r="D148" t="s">
        <v>1771</v>
      </c>
      <c r="E148">
        <v>88.41</v>
      </c>
      <c r="F148" t="s">
        <v>1772</v>
      </c>
      <c r="J148" t="s">
        <v>1380</v>
      </c>
    </row>
    <row r="149" spans="1:14" x14ac:dyDescent="0.25">
      <c r="A149" t="s">
        <v>1773</v>
      </c>
      <c r="C149">
        <v>138</v>
      </c>
      <c r="D149" t="s">
        <v>1774</v>
      </c>
      <c r="E149">
        <v>99.28</v>
      </c>
      <c r="F149" t="s">
        <v>1775</v>
      </c>
      <c r="J149" t="s">
        <v>1775</v>
      </c>
      <c r="K149" t="s">
        <v>1561</v>
      </c>
      <c r="L149" t="s">
        <v>1776</v>
      </c>
    </row>
    <row r="150" spans="1:14" x14ac:dyDescent="0.25">
      <c r="A150" t="s">
        <v>311</v>
      </c>
      <c r="C150">
        <v>136</v>
      </c>
      <c r="D150" t="s">
        <v>1777</v>
      </c>
      <c r="E150">
        <v>93.38</v>
      </c>
      <c r="F150" t="s">
        <v>1687</v>
      </c>
      <c r="J150" t="s">
        <v>1380</v>
      </c>
    </row>
    <row r="151" spans="1:14" x14ac:dyDescent="0.25">
      <c r="A151" t="s">
        <v>1778</v>
      </c>
      <c r="C151">
        <v>138</v>
      </c>
      <c r="D151" t="s">
        <v>1779</v>
      </c>
      <c r="E151">
        <v>100</v>
      </c>
      <c r="F151" t="s">
        <v>1780</v>
      </c>
      <c r="G151" t="s">
        <v>1781</v>
      </c>
      <c r="H151">
        <v>100</v>
      </c>
      <c r="I151" t="s">
        <v>1782</v>
      </c>
      <c r="J151" t="s">
        <v>1783</v>
      </c>
      <c r="K151" t="s">
        <v>1784</v>
      </c>
      <c r="L151" t="s">
        <v>1785</v>
      </c>
      <c r="M151" t="s">
        <v>1786</v>
      </c>
      <c r="N151" t="s">
        <v>1787</v>
      </c>
    </row>
    <row r="152" spans="1:14" x14ac:dyDescent="0.25">
      <c r="A152" t="s">
        <v>312</v>
      </c>
      <c r="C152">
        <v>138</v>
      </c>
      <c r="D152" t="s">
        <v>1788</v>
      </c>
      <c r="E152">
        <v>99.28</v>
      </c>
      <c r="F152" t="s">
        <v>1789</v>
      </c>
      <c r="J152" t="s">
        <v>1789</v>
      </c>
    </row>
    <row r="153" spans="1:14" x14ac:dyDescent="0.25">
      <c r="A153" t="s">
        <v>313</v>
      </c>
      <c r="C153">
        <v>138</v>
      </c>
      <c r="D153" t="s">
        <v>1790</v>
      </c>
      <c r="E153">
        <v>100</v>
      </c>
      <c r="F153" t="s">
        <v>1791</v>
      </c>
      <c r="G153" t="s">
        <v>1792</v>
      </c>
      <c r="H153">
        <v>100</v>
      </c>
      <c r="I153" t="s">
        <v>1793</v>
      </c>
      <c r="J153" t="s">
        <v>1794</v>
      </c>
    </row>
    <row r="154" spans="1:14" x14ac:dyDescent="0.25">
      <c r="A154" t="s">
        <v>314</v>
      </c>
      <c r="C154">
        <v>138</v>
      </c>
      <c r="D154" t="s">
        <v>1795</v>
      </c>
      <c r="E154">
        <v>99.28</v>
      </c>
      <c r="F154" t="s">
        <v>1796</v>
      </c>
      <c r="G154" t="s">
        <v>1347</v>
      </c>
      <c r="H154">
        <v>94.16</v>
      </c>
      <c r="I154" t="s">
        <v>1348</v>
      </c>
      <c r="J154" t="s">
        <v>1796</v>
      </c>
      <c r="N154" t="s">
        <v>1797</v>
      </c>
    </row>
    <row r="155" spans="1:14" x14ac:dyDescent="0.25">
      <c r="A155" t="s">
        <v>315</v>
      </c>
      <c r="C155">
        <v>137</v>
      </c>
      <c r="D155" t="s">
        <v>1278</v>
      </c>
      <c r="E155">
        <v>99.28</v>
      </c>
      <c r="F155" t="s">
        <v>1279</v>
      </c>
      <c r="J155" t="s">
        <v>1279</v>
      </c>
    </row>
    <row r="156" spans="1:14" x14ac:dyDescent="0.25">
      <c r="A156" t="s">
        <v>317</v>
      </c>
      <c r="C156">
        <v>137</v>
      </c>
      <c r="D156" t="s">
        <v>1278</v>
      </c>
      <c r="E156">
        <v>99.28</v>
      </c>
      <c r="F156" t="s">
        <v>1279</v>
      </c>
      <c r="J156" t="s">
        <v>1279</v>
      </c>
    </row>
    <row r="157" spans="1:14" x14ac:dyDescent="0.25">
      <c r="A157" t="s">
        <v>318</v>
      </c>
      <c r="C157">
        <v>138</v>
      </c>
      <c r="D157" t="s">
        <v>1798</v>
      </c>
      <c r="E157">
        <v>100</v>
      </c>
      <c r="F157" t="s">
        <v>1799</v>
      </c>
      <c r="G157" t="s">
        <v>1800</v>
      </c>
      <c r="H157">
        <v>100</v>
      </c>
      <c r="I157" t="s">
        <v>1801</v>
      </c>
      <c r="J157" t="s">
        <v>1418</v>
      </c>
      <c r="M157" t="s">
        <v>1802</v>
      </c>
      <c r="N157" t="s">
        <v>1420</v>
      </c>
    </row>
    <row r="158" spans="1:14" x14ac:dyDescent="0.25">
      <c r="A158" t="s">
        <v>1803</v>
      </c>
      <c r="C158">
        <v>138</v>
      </c>
      <c r="D158" t="s">
        <v>1804</v>
      </c>
      <c r="E158">
        <v>98.55</v>
      </c>
      <c r="F158" t="s">
        <v>1805</v>
      </c>
      <c r="G158" t="s">
        <v>1806</v>
      </c>
      <c r="H158">
        <v>97.83</v>
      </c>
      <c r="I158" t="s">
        <v>1807</v>
      </c>
      <c r="J158" t="s">
        <v>1808</v>
      </c>
      <c r="K158" t="s">
        <v>1809</v>
      </c>
      <c r="L158" t="s">
        <v>1810</v>
      </c>
    </row>
    <row r="159" spans="1:14" x14ac:dyDescent="0.25">
      <c r="A159" t="s">
        <v>319</v>
      </c>
      <c r="C159">
        <v>137</v>
      </c>
      <c r="D159" t="s">
        <v>1278</v>
      </c>
      <c r="E159">
        <v>99.27</v>
      </c>
      <c r="F159" t="s">
        <v>1279</v>
      </c>
      <c r="J159" t="s">
        <v>1279</v>
      </c>
    </row>
    <row r="160" spans="1:14" x14ac:dyDescent="0.25">
      <c r="A160" t="s">
        <v>1811</v>
      </c>
      <c r="C160">
        <v>136</v>
      </c>
      <c r="D160" t="s">
        <v>1521</v>
      </c>
      <c r="E160">
        <v>98.53</v>
      </c>
      <c r="F160" t="s">
        <v>1812</v>
      </c>
      <c r="G160" t="s">
        <v>1813</v>
      </c>
      <c r="H160">
        <v>98.53</v>
      </c>
      <c r="I160" t="s">
        <v>1814</v>
      </c>
      <c r="J160" t="s">
        <v>1815</v>
      </c>
      <c r="K160" t="s">
        <v>1522</v>
      </c>
      <c r="L160" t="s">
        <v>1816</v>
      </c>
    </row>
    <row r="161" spans="1:14" x14ac:dyDescent="0.25">
      <c r="A161" t="s">
        <v>320</v>
      </c>
      <c r="C161">
        <v>138</v>
      </c>
      <c r="D161" t="s">
        <v>1398</v>
      </c>
      <c r="E161">
        <v>99.28</v>
      </c>
      <c r="F161" t="s">
        <v>1399</v>
      </c>
      <c r="G161" t="s">
        <v>1817</v>
      </c>
      <c r="H161">
        <v>99.28</v>
      </c>
      <c r="I161" t="s">
        <v>1818</v>
      </c>
      <c r="J161" t="s">
        <v>1402</v>
      </c>
      <c r="M161" t="s">
        <v>1819</v>
      </c>
      <c r="N161" t="s">
        <v>1369</v>
      </c>
    </row>
    <row r="162" spans="1:14" x14ac:dyDescent="0.25">
      <c r="A162" t="s">
        <v>321</v>
      </c>
      <c r="C162">
        <v>139</v>
      </c>
      <c r="D162" t="s">
        <v>1820</v>
      </c>
      <c r="E162">
        <v>96.45</v>
      </c>
      <c r="F162" t="s">
        <v>1821</v>
      </c>
      <c r="G162" t="s">
        <v>1822</v>
      </c>
      <c r="H162">
        <v>96.43</v>
      </c>
      <c r="I162" t="s">
        <v>1823</v>
      </c>
      <c r="J162" t="s">
        <v>1824</v>
      </c>
      <c r="M162" t="s">
        <v>1825</v>
      </c>
      <c r="N162" t="s">
        <v>1826</v>
      </c>
    </row>
    <row r="163" spans="1:14" x14ac:dyDescent="0.25">
      <c r="A163" t="s">
        <v>322</v>
      </c>
      <c r="C163">
        <v>140</v>
      </c>
      <c r="D163" t="s">
        <v>1322</v>
      </c>
      <c r="E163">
        <v>99.29</v>
      </c>
      <c r="F163" t="s">
        <v>1323</v>
      </c>
      <c r="J163" t="s">
        <v>1323</v>
      </c>
    </row>
    <row r="164" spans="1:14" x14ac:dyDescent="0.25">
      <c r="A164" t="s">
        <v>323</v>
      </c>
      <c r="C164">
        <v>137</v>
      </c>
      <c r="D164" t="s">
        <v>1827</v>
      </c>
      <c r="E164">
        <v>100</v>
      </c>
      <c r="F164" t="s">
        <v>1828</v>
      </c>
      <c r="J164" t="s">
        <v>1828</v>
      </c>
    </row>
    <row r="165" spans="1:14" x14ac:dyDescent="0.25">
      <c r="A165" t="s">
        <v>383</v>
      </c>
      <c r="C165">
        <v>138</v>
      </c>
      <c r="D165" t="s">
        <v>1829</v>
      </c>
      <c r="E165">
        <v>100</v>
      </c>
      <c r="F165" t="s">
        <v>1830</v>
      </c>
      <c r="J165" t="s">
        <v>1830</v>
      </c>
    </row>
    <row r="166" spans="1:14" x14ac:dyDescent="0.25">
      <c r="A166" t="s">
        <v>324</v>
      </c>
      <c r="C166">
        <v>138</v>
      </c>
      <c r="D166" t="s">
        <v>1831</v>
      </c>
      <c r="E166">
        <v>100</v>
      </c>
      <c r="F166" t="s">
        <v>1832</v>
      </c>
      <c r="G166" t="s">
        <v>1833</v>
      </c>
      <c r="H166">
        <v>100</v>
      </c>
      <c r="I166" t="s">
        <v>1834</v>
      </c>
      <c r="J166" t="s">
        <v>1835</v>
      </c>
      <c r="M166" t="s">
        <v>1836</v>
      </c>
    </row>
    <row r="167" spans="1:14" x14ac:dyDescent="0.25">
      <c r="A167" t="s">
        <v>325</v>
      </c>
      <c r="C167">
        <v>138</v>
      </c>
      <c r="D167" t="s">
        <v>1286</v>
      </c>
      <c r="E167">
        <v>99.28</v>
      </c>
      <c r="F167" t="s">
        <v>1592</v>
      </c>
      <c r="G167" t="s">
        <v>1284</v>
      </c>
      <c r="H167">
        <v>99.28</v>
      </c>
      <c r="I167" t="s">
        <v>1593</v>
      </c>
      <c r="J167" t="s">
        <v>1288</v>
      </c>
      <c r="M167" t="s">
        <v>1607</v>
      </c>
      <c r="N167" t="s">
        <v>1595</v>
      </c>
    </row>
    <row r="168" spans="1:14" x14ac:dyDescent="0.25">
      <c r="A168" t="s">
        <v>326</v>
      </c>
      <c r="C168">
        <v>142</v>
      </c>
      <c r="D168" t="s">
        <v>1550</v>
      </c>
      <c r="E168">
        <v>93.48</v>
      </c>
      <c r="F168" t="s">
        <v>1551</v>
      </c>
      <c r="J168" t="s">
        <v>1380</v>
      </c>
    </row>
    <row r="169" spans="1:14" x14ac:dyDescent="0.25">
      <c r="A169" t="s">
        <v>327</v>
      </c>
      <c r="C169">
        <v>138</v>
      </c>
      <c r="D169" t="s">
        <v>1837</v>
      </c>
      <c r="E169">
        <v>99.28</v>
      </c>
      <c r="F169" t="s">
        <v>1838</v>
      </c>
      <c r="G169" t="s">
        <v>1839</v>
      </c>
      <c r="H169">
        <v>98.55</v>
      </c>
      <c r="I169" t="s">
        <v>1839</v>
      </c>
      <c r="J169" t="s">
        <v>1838</v>
      </c>
    </row>
    <row r="170" spans="1:14" x14ac:dyDescent="0.25">
      <c r="A170" t="s">
        <v>328</v>
      </c>
      <c r="C170">
        <v>138</v>
      </c>
      <c r="D170" t="s">
        <v>1458</v>
      </c>
      <c r="E170">
        <v>99.28</v>
      </c>
      <c r="F170" t="s">
        <v>1459</v>
      </c>
      <c r="G170" t="s">
        <v>1840</v>
      </c>
      <c r="H170">
        <v>98.55</v>
      </c>
      <c r="I170" t="s">
        <v>1841</v>
      </c>
      <c r="J170" t="s">
        <v>1459</v>
      </c>
      <c r="M170" t="s">
        <v>1842</v>
      </c>
    </row>
    <row r="171" spans="1:14" x14ac:dyDescent="0.25">
      <c r="A171" t="s">
        <v>329</v>
      </c>
      <c r="C171">
        <v>148</v>
      </c>
      <c r="D171" t="s">
        <v>1843</v>
      </c>
      <c r="E171">
        <v>98.53</v>
      </c>
      <c r="F171" t="s">
        <v>1844</v>
      </c>
      <c r="G171" t="s">
        <v>1845</v>
      </c>
      <c r="H171">
        <v>87.33</v>
      </c>
      <c r="I171" t="s">
        <v>1846</v>
      </c>
      <c r="J171" t="s">
        <v>1844</v>
      </c>
      <c r="M171" t="s">
        <v>1847</v>
      </c>
    </row>
    <row r="172" spans="1:14" x14ac:dyDescent="0.25">
      <c r="A172" t="s">
        <v>330</v>
      </c>
      <c r="C172">
        <v>137</v>
      </c>
      <c r="D172" t="s">
        <v>1278</v>
      </c>
      <c r="E172">
        <v>99.27</v>
      </c>
      <c r="F172" t="s">
        <v>1279</v>
      </c>
      <c r="J172" t="s">
        <v>1279</v>
      </c>
    </row>
    <row r="173" spans="1:14" x14ac:dyDescent="0.25">
      <c r="A173" t="s">
        <v>331</v>
      </c>
      <c r="C173">
        <v>138</v>
      </c>
      <c r="D173" t="s">
        <v>1675</v>
      </c>
      <c r="E173">
        <v>99.28</v>
      </c>
      <c r="F173" t="s">
        <v>1676</v>
      </c>
      <c r="G173" t="s">
        <v>1848</v>
      </c>
      <c r="H173">
        <v>94.96</v>
      </c>
      <c r="I173" t="s">
        <v>1849</v>
      </c>
      <c r="J173" t="s">
        <v>1676</v>
      </c>
    </row>
    <row r="174" spans="1:14" x14ac:dyDescent="0.25">
      <c r="A174" t="s">
        <v>332</v>
      </c>
      <c r="C174">
        <v>142</v>
      </c>
      <c r="D174" t="s">
        <v>1850</v>
      </c>
      <c r="E174">
        <v>92.86</v>
      </c>
      <c r="J174" t="s">
        <v>1380</v>
      </c>
    </row>
    <row r="175" spans="1:14" x14ac:dyDescent="0.25">
      <c r="A175" t="s">
        <v>333</v>
      </c>
      <c r="C175">
        <v>138</v>
      </c>
      <c r="D175" t="s">
        <v>1851</v>
      </c>
      <c r="E175">
        <v>100</v>
      </c>
      <c r="F175" t="s">
        <v>1852</v>
      </c>
      <c r="G175" t="s">
        <v>1853</v>
      </c>
      <c r="H175">
        <v>99.28</v>
      </c>
      <c r="I175" t="s">
        <v>1854</v>
      </c>
      <c r="J175" t="s">
        <v>1852</v>
      </c>
    </row>
    <row r="176" spans="1:14" x14ac:dyDescent="0.25">
      <c r="A176" t="s">
        <v>334</v>
      </c>
      <c r="C176">
        <v>145</v>
      </c>
      <c r="D176" t="s">
        <v>1550</v>
      </c>
      <c r="E176">
        <v>92.2</v>
      </c>
      <c r="F176" t="s">
        <v>1551</v>
      </c>
      <c r="G176" t="s">
        <v>1855</v>
      </c>
      <c r="H176">
        <v>90.97</v>
      </c>
      <c r="I176" t="s">
        <v>1856</v>
      </c>
      <c r="J176" t="s">
        <v>1847</v>
      </c>
    </row>
    <row r="177" spans="1:14" x14ac:dyDescent="0.25">
      <c r="A177" t="s">
        <v>1857</v>
      </c>
      <c r="C177">
        <v>138</v>
      </c>
      <c r="D177" t="s">
        <v>1858</v>
      </c>
      <c r="E177">
        <v>99.28</v>
      </c>
      <c r="F177" t="s">
        <v>1302</v>
      </c>
      <c r="G177" t="s">
        <v>1859</v>
      </c>
      <c r="H177">
        <v>99.28</v>
      </c>
      <c r="I177" t="s">
        <v>1860</v>
      </c>
      <c r="J177" t="s">
        <v>1303</v>
      </c>
      <c r="M177" t="s">
        <v>1861</v>
      </c>
      <c r="N177" t="s">
        <v>1862</v>
      </c>
    </row>
    <row r="178" spans="1:14" x14ac:dyDescent="0.25">
      <c r="A178" t="s">
        <v>335</v>
      </c>
      <c r="C178">
        <v>140</v>
      </c>
      <c r="D178" t="s">
        <v>1550</v>
      </c>
      <c r="E178">
        <v>98.57</v>
      </c>
      <c r="F178" t="s">
        <v>1551</v>
      </c>
      <c r="G178" t="s">
        <v>1855</v>
      </c>
      <c r="H178">
        <v>94.41</v>
      </c>
      <c r="I178" t="s">
        <v>1856</v>
      </c>
      <c r="J178" t="s">
        <v>1847</v>
      </c>
    </row>
    <row r="179" spans="1:14" x14ac:dyDescent="0.25">
      <c r="A179" t="s">
        <v>1863</v>
      </c>
      <c r="C179">
        <v>136</v>
      </c>
      <c r="D179" t="s">
        <v>1864</v>
      </c>
      <c r="E179">
        <v>100</v>
      </c>
      <c r="F179" t="s">
        <v>1865</v>
      </c>
      <c r="G179" t="s">
        <v>1866</v>
      </c>
      <c r="H179">
        <v>84.4</v>
      </c>
      <c r="I179" t="s">
        <v>1867</v>
      </c>
      <c r="J179" t="s">
        <v>1865</v>
      </c>
      <c r="K179" t="s">
        <v>1868</v>
      </c>
      <c r="L179" t="s">
        <v>1869</v>
      </c>
      <c r="M179" t="s">
        <v>1870</v>
      </c>
    </row>
    <row r="180" spans="1:14" x14ac:dyDescent="0.25">
      <c r="A180" t="s">
        <v>336</v>
      </c>
      <c r="C180">
        <v>138</v>
      </c>
      <c r="D180" t="s">
        <v>1871</v>
      </c>
      <c r="E180">
        <v>100</v>
      </c>
      <c r="F180" t="s">
        <v>1872</v>
      </c>
      <c r="G180" t="s">
        <v>1350</v>
      </c>
      <c r="H180">
        <v>98.55</v>
      </c>
      <c r="I180" t="s">
        <v>1351</v>
      </c>
      <c r="J180" t="s">
        <v>1872</v>
      </c>
      <c r="N180" t="s">
        <v>1873</v>
      </c>
    </row>
    <row r="181" spans="1:14" x14ac:dyDescent="0.25">
      <c r="A181" t="s">
        <v>1874</v>
      </c>
      <c r="C181">
        <v>136</v>
      </c>
      <c r="D181" t="s">
        <v>1875</v>
      </c>
      <c r="E181">
        <v>100</v>
      </c>
      <c r="F181" t="s">
        <v>1876</v>
      </c>
      <c r="G181" t="s">
        <v>1877</v>
      </c>
      <c r="H181">
        <v>99.26</v>
      </c>
      <c r="I181" t="s">
        <v>1878</v>
      </c>
      <c r="J181" t="s">
        <v>1876</v>
      </c>
      <c r="K181" t="s">
        <v>1879</v>
      </c>
      <c r="L181" t="s">
        <v>1880</v>
      </c>
    </row>
    <row r="182" spans="1:14" x14ac:dyDescent="0.25">
      <c r="A182" t="s">
        <v>338</v>
      </c>
      <c r="C182">
        <v>150</v>
      </c>
      <c r="J182" t="s">
        <v>1462</v>
      </c>
    </row>
    <row r="183" spans="1:14" x14ac:dyDescent="0.25">
      <c r="A183" t="s">
        <v>339</v>
      </c>
      <c r="C183">
        <v>137</v>
      </c>
      <c r="D183" t="s">
        <v>1881</v>
      </c>
      <c r="E183">
        <v>99.27</v>
      </c>
      <c r="F183" t="s">
        <v>1882</v>
      </c>
      <c r="G183" t="s">
        <v>1883</v>
      </c>
      <c r="H183">
        <v>97.81</v>
      </c>
      <c r="I183" t="s">
        <v>1884</v>
      </c>
      <c r="J183" t="s">
        <v>1882</v>
      </c>
    </row>
    <row r="184" spans="1:14" x14ac:dyDescent="0.25">
      <c r="A184" t="s">
        <v>340</v>
      </c>
      <c r="C184">
        <v>138</v>
      </c>
      <c r="D184" t="s">
        <v>1885</v>
      </c>
      <c r="E184">
        <v>100</v>
      </c>
      <c r="F184" t="s">
        <v>1886</v>
      </c>
      <c r="G184" t="s">
        <v>1887</v>
      </c>
      <c r="H184">
        <v>97.1</v>
      </c>
      <c r="I184" t="s">
        <v>1757</v>
      </c>
      <c r="J184" t="s">
        <v>1886</v>
      </c>
    </row>
    <row r="185" spans="1:14" x14ac:dyDescent="0.25">
      <c r="A185" t="s">
        <v>341</v>
      </c>
      <c r="C185">
        <v>136</v>
      </c>
      <c r="D185" t="s">
        <v>1888</v>
      </c>
      <c r="E185">
        <v>93.38</v>
      </c>
      <c r="F185" t="s">
        <v>1687</v>
      </c>
      <c r="J185" t="s">
        <v>1380</v>
      </c>
    </row>
    <row r="186" spans="1:14" x14ac:dyDescent="0.25">
      <c r="A186" t="s">
        <v>342</v>
      </c>
      <c r="C186">
        <v>137</v>
      </c>
      <c r="D186" t="s">
        <v>1889</v>
      </c>
      <c r="E186">
        <v>94.89</v>
      </c>
      <c r="F186" t="s">
        <v>1890</v>
      </c>
      <c r="G186" t="s">
        <v>1891</v>
      </c>
      <c r="H186">
        <v>94.89</v>
      </c>
      <c r="I186" t="s">
        <v>1892</v>
      </c>
      <c r="J186" t="s">
        <v>1893</v>
      </c>
    </row>
    <row r="187" spans="1:14" x14ac:dyDescent="0.25">
      <c r="A187" t="s">
        <v>343</v>
      </c>
      <c r="C187">
        <v>138</v>
      </c>
      <c r="D187" t="s">
        <v>1798</v>
      </c>
      <c r="E187">
        <v>97.83</v>
      </c>
      <c r="F187" t="s">
        <v>1799</v>
      </c>
      <c r="G187" t="s">
        <v>1800</v>
      </c>
      <c r="H187">
        <v>97.83</v>
      </c>
      <c r="I187" t="s">
        <v>1801</v>
      </c>
      <c r="J187" t="s">
        <v>1418</v>
      </c>
      <c r="M187" t="s">
        <v>1894</v>
      </c>
      <c r="N187" t="s">
        <v>1420</v>
      </c>
    </row>
    <row r="188" spans="1:14" x14ac:dyDescent="0.25">
      <c r="A188" t="s">
        <v>344</v>
      </c>
      <c r="C188">
        <v>137</v>
      </c>
      <c r="D188" t="s">
        <v>1320</v>
      </c>
      <c r="E188">
        <v>99.27</v>
      </c>
      <c r="F188" t="s">
        <v>1321</v>
      </c>
      <c r="G188" t="s">
        <v>1895</v>
      </c>
      <c r="H188">
        <v>97.08</v>
      </c>
      <c r="I188" t="s">
        <v>1896</v>
      </c>
      <c r="J188" t="s">
        <v>1321</v>
      </c>
    </row>
    <row r="189" spans="1:14" x14ac:dyDescent="0.25">
      <c r="A189" t="s">
        <v>345</v>
      </c>
      <c r="C189">
        <v>138</v>
      </c>
      <c r="D189" t="s">
        <v>1897</v>
      </c>
      <c r="E189">
        <v>100</v>
      </c>
      <c r="F189" t="s">
        <v>1618</v>
      </c>
      <c r="G189" t="s">
        <v>1898</v>
      </c>
      <c r="H189">
        <v>100</v>
      </c>
      <c r="I189" t="s">
        <v>1899</v>
      </c>
      <c r="J189" t="s">
        <v>1900</v>
      </c>
      <c r="M189" t="s">
        <v>1901</v>
      </c>
    </row>
    <row r="190" spans="1:14" x14ac:dyDescent="0.25">
      <c r="A190" t="s">
        <v>346</v>
      </c>
      <c r="C190">
        <v>138</v>
      </c>
      <c r="D190" t="s">
        <v>1902</v>
      </c>
      <c r="E190">
        <v>100</v>
      </c>
      <c r="F190" t="s">
        <v>1903</v>
      </c>
      <c r="J190" t="s">
        <v>1903</v>
      </c>
    </row>
    <row r="191" spans="1:14" x14ac:dyDescent="0.25">
      <c r="A191" t="s">
        <v>347</v>
      </c>
      <c r="C191">
        <v>135</v>
      </c>
      <c r="D191" t="s">
        <v>1421</v>
      </c>
      <c r="E191">
        <v>87.2</v>
      </c>
      <c r="F191" t="s">
        <v>1422</v>
      </c>
      <c r="J191" t="s">
        <v>1380</v>
      </c>
    </row>
    <row r="192" spans="1:14" x14ac:dyDescent="0.25">
      <c r="A192" t="s">
        <v>348</v>
      </c>
      <c r="C192">
        <v>139</v>
      </c>
      <c r="D192" t="s">
        <v>1280</v>
      </c>
      <c r="E192">
        <v>98.55</v>
      </c>
      <c r="F192" t="s">
        <v>1281</v>
      </c>
      <c r="G192" t="s">
        <v>1286</v>
      </c>
      <c r="H192">
        <v>97.83</v>
      </c>
      <c r="I192" t="s">
        <v>1287</v>
      </c>
      <c r="J192" t="s">
        <v>1904</v>
      </c>
    </row>
    <row r="193" spans="1:14" x14ac:dyDescent="0.25">
      <c r="A193" t="s">
        <v>349</v>
      </c>
      <c r="C193">
        <v>137</v>
      </c>
      <c r="D193" t="s">
        <v>1278</v>
      </c>
      <c r="E193">
        <v>100</v>
      </c>
      <c r="F193" t="s">
        <v>1279</v>
      </c>
      <c r="J193" t="s">
        <v>1279</v>
      </c>
    </row>
    <row r="194" spans="1:14" x14ac:dyDescent="0.25">
      <c r="A194" t="s">
        <v>350</v>
      </c>
      <c r="C194">
        <v>137</v>
      </c>
      <c r="D194" t="s">
        <v>1905</v>
      </c>
      <c r="E194">
        <v>94.16</v>
      </c>
      <c r="F194" t="s">
        <v>1906</v>
      </c>
      <c r="G194" t="s">
        <v>1907</v>
      </c>
      <c r="H194">
        <v>93.43</v>
      </c>
      <c r="I194" t="s">
        <v>1908</v>
      </c>
      <c r="J194" t="s">
        <v>1380</v>
      </c>
    </row>
    <row r="195" spans="1:14" x14ac:dyDescent="0.25">
      <c r="A195" t="s">
        <v>351</v>
      </c>
      <c r="C195">
        <v>137</v>
      </c>
      <c r="D195" t="s">
        <v>1278</v>
      </c>
      <c r="E195">
        <v>99.27</v>
      </c>
      <c r="F195" t="s">
        <v>1279</v>
      </c>
      <c r="J195" t="s">
        <v>1279</v>
      </c>
    </row>
    <row r="196" spans="1:14" x14ac:dyDescent="0.25">
      <c r="A196" t="s">
        <v>352</v>
      </c>
      <c r="C196">
        <v>137</v>
      </c>
      <c r="D196" t="s">
        <v>1278</v>
      </c>
      <c r="E196">
        <v>95.62</v>
      </c>
      <c r="F196" t="s">
        <v>1279</v>
      </c>
      <c r="J196" t="s">
        <v>1279</v>
      </c>
    </row>
    <row r="197" spans="1:14" x14ac:dyDescent="0.25">
      <c r="A197" t="s">
        <v>353</v>
      </c>
      <c r="C197">
        <v>138</v>
      </c>
      <c r="D197" t="s">
        <v>1909</v>
      </c>
      <c r="E197">
        <v>100</v>
      </c>
      <c r="F197" t="s">
        <v>1910</v>
      </c>
      <c r="G197" t="s">
        <v>1858</v>
      </c>
      <c r="H197">
        <v>98.55</v>
      </c>
      <c r="I197" t="s">
        <v>1302</v>
      </c>
      <c r="J197" t="s">
        <v>1910</v>
      </c>
    </row>
    <row r="198" spans="1:14" x14ac:dyDescent="0.25">
      <c r="A198" t="s">
        <v>354</v>
      </c>
      <c r="C198">
        <v>136</v>
      </c>
      <c r="D198" t="s">
        <v>1911</v>
      </c>
      <c r="E198">
        <v>100</v>
      </c>
      <c r="F198" t="s">
        <v>1912</v>
      </c>
      <c r="G198" t="s">
        <v>1913</v>
      </c>
      <c r="H198">
        <v>84.29</v>
      </c>
      <c r="I198" t="s">
        <v>1914</v>
      </c>
      <c r="J198" t="s">
        <v>1912</v>
      </c>
      <c r="M198" t="s">
        <v>1915</v>
      </c>
    </row>
    <row r="199" spans="1:14" x14ac:dyDescent="0.25">
      <c r="A199" t="s">
        <v>355</v>
      </c>
      <c r="C199">
        <v>138</v>
      </c>
      <c r="D199" t="s">
        <v>1286</v>
      </c>
      <c r="E199">
        <v>99.28</v>
      </c>
      <c r="F199" t="s">
        <v>1592</v>
      </c>
      <c r="G199" t="s">
        <v>1284</v>
      </c>
      <c r="H199">
        <v>99.28</v>
      </c>
      <c r="I199" t="s">
        <v>1593</v>
      </c>
      <c r="J199" t="s">
        <v>1916</v>
      </c>
      <c r="M199" t="s">
        <v>1917</v>
      </c>
      <c r="N199" t="s">
        <v>1595</v>
      </c>
    </row>
    <row r="200" spans="1:14" x14ac:dyDescent="0.25">
      <c r="A200" t="s">
        <v>356</v>
      </c>
      <c r="C200">
        <v>137</v>
      </c>
      <c r="D200" t="s">
        <v>1278</v>
      </c>
      <c r="E200">
        <v>99.27</v>
      </c>
      <c r="F200" t="s">
        <v>1279</v>
      </c>
      <c r="J200" t="s">
        <v>1279</v>
      </c>
    </row>
    <row r="201" spans="1:14" x14ac:dyDescent="0.25">
      <c r="A201" t="s">
        <v>357</v>
      </c>
      <c r="C201">
        <v>137</v>
      </c>
      <c r="D201" t="s">
        <v>1278</v>
      </c>
      <c r="E201">
        <v>100</v>
      </c>
      <c r="F201" t="s">
        <v>1279</v>
      </c>
      <c r="J201" t="s">
        <v>1279</v>
      </c>
    </row>
    <row r="202" spans="1:14" x14ac:dyDescent="0.25">
      <c r="A202" t="s">
        <v>359</v>
      </c>
      <c r="C202">
        <v>138</v>
      </c>
      <c r="D202" t="s">
        <v>1280</v>
      </c>
      <c r="E202">
        <v>99.28</v>
      </c>
      <c r="F202" t="s">
        <v>1281</v>
      </c>
      <c r="G202" t="s">
        <v>1286</v>
      </c>
      <c r="H202">
        <v>98.55</v>
      </c>
      <c r="I202" t="s">
        <v>1287</v>
      </c>
      <c r="J202" t="s">
        <v>1281</v>
      </c>
    </row>
    <row r="203" spans="1:14" x14ac:dyDescent="0.25">
      <c r="A203" t="s">
        <v>360</v>
      </c>
      <c r="C203">
        <v>138</v>
      </c>
      <c r="D203" t="s">
        <v>1918</v>
      </c>
      <c r="E203">
        <v>100</v>
      </c>
      <c r="F203" t="s">
        <v>1919</v>
      </c>
      <c r="G203" t="s">
        <v>1920</v>
      </c>
      <c r="H203">
        <v>97.1</v>
      </c>
      <c r="I203" t="s">
        <v>1921</v>
      </c>
      <c r="J203" t="s">
        <v>1919</v>
      </c>
    </row>
    <row r="204" spans="1:14" x14ac:dyDescent="0.25">
      <c r="A204" t="s">
        <v>1922</v>
      </c>
      <c r="C204">
        <v>138</v>
      </c>
      <c r="D204" t="s">
        <v>1923</v>
      </c>
      <c r="E204">
        <v>98.55</v>
      </c>
      <c r="F204" t="s">
        <v>1924</v>
      </c>
      <c r="G204" t="s">
        <v>1925</v>
      </c>
      <c r="H204">
        <v>97.1</v>
      </c>
      <c r="I204" t="s">
        <v>1926</v>
      </c>
      <c r="J204" t="s">
        <v>1927</v>
      </c>
      <c r="K204" t="s">
        <v>1928</v>
      </c>
      <c r="L204" t="s">
        <v>1929</v>
      </c>
    </row>
    <row r="205" spans="1:14" x14ac:dyDescent="0.25">
      <c r="A205" t="s">
        <v>361</v>
      </c>
      <c r="C205">
        <v>137</v>
      </c>
      <c r="D205" t="s">
        <v>1278</v>
      </c>
      <c r="E205">
        <v>98.54</v>
      </c>
      <c r="F205" t="s">
        <v>1279</v>
      </c>
      <c r="J205" t="s">
        <v>1279</v>
      </c>
    </row>
    <row r="206" spans="1:14" x14ac:dyDescent="0.25">
      <c r="A206" t="s">
        <v>362</v>
      </c>
      <c r="C206">
        <v>138</v>
      </c>
      <c r="D206" t="s">
        <v>1280</v>
      </c>
      <c r="E206">
        <v>99.27</v>
      </c>
      <c r="F206" t="s">
        <v>1281</v>
      </c>
      <c r="J206" t="s">
        <v>1281</v>
      </c>
    </row>
    <row r="207" spans="1:14" x14ac:dyDescent="0.25">
      <c r="A207" t="s">
        <v>363</v>
      </c>
      <c r="C207">
        <v>136</v>
      </c>
      <c r="D207" t="s">
        <v>1476</v>
      </c>
      <c r="E207">
        <v>93.38</v>
      </c>
      <c r="F207" t="s">
        <v>1930</v>
      </c>
      <c r="J207" t="s">
        <v>1380</v>
      </c>
    </row>
    <row r="208" spans="1:14" x14ac:dyDescent="0.25">
      <c r="A208" t="s">
        <v>364</v>
      </c>
      <c r="C208">
        <v>138</v>
      </c>
      <c r="D208" t="s">
        <v>1788</v>
      </c>
      <c r="E208">
        <v>100</v>
      </c>
      <c r="F208" t="s">
        <v>1789</v>
      </c>
      <c r="J208" t="s">
        <v>1789</v>
      </c>
    </row>
    <row r="209" spans="1:14" x14ac:dyDescent="0.25">
      <c r="A209" t="s">
        <v>365</v>
      </c>
      <c r="C209">
        <v>138</v>
      </c>
      <c r="D209" t="s">
        <v>1280</v>
      </c>
      <c r="E209">
        <v>99.28</v>
      </c>
      <c r="F209" t="s">
        <v>1281</v>
      </c>
      <c r="J209" t="s">
        <v>1281</v>
      </c>
    </row>
    <row r="210" spans="1:14" x14ac:dyDescent="0.25">
      <c r="A210" t="s">
        <v>366</v>
      </c>
      <c r="C210">
        <v>138</v>
      </c>
      <c r="D210" t="s">
        <v>1931</v>
      </c>
      <c r="E210">
        <v>97.83</v>
      </c>
      <c r="F210" t="s">
        <v>1932</v>
      </c>
      <c r="G210" t="s">
        <v>1933</v>
      </c>
      <c r="H210">
        <v>97.83</v>
      </c>
      <c r="I210" t="s">
        <v>1934</v>
      </c>
      <c r="J210" t="s">
        <v>1935</v>
      </c>
    </row>
    <row r="211" spans="1:14" x14ac:dyDescent="0.25">
      <c r="A211" t="s">
        <v>367</v>
      </c>
      <c r="C211">
        <v>137</v>
      </c>
      <c r="D211" t="s">
        <v>1278</v>
      </c>
      <c r="E211">
        <v>99.26</v>
      </c>
      <c r="F211" t="s">
        <v>1279</v>
      </c>
      <c r="J211" t="s">
        <v>1279</v>
      </c>
    </row>
    <row r="212" spans="1:14" x14ac:dyDescent="0.25">
      <c r="A212" t="s">
        <v>368</v>
      </c>
      <c r="C212">
        <v>138</v>
      </c>
      <c r="D212" t="s">
        <v>1286</v>
      </c>
      <c r="E212">
        <v>99.27</v>
      </c>
      <c r="F212" t="s">
        <v>1592</v>
      </c>
      <c r="G212" t="s">
        <v>1284</v>
      </c>
      <c r="H212">
        <v>99.27</v>
      </c>
      <c r="I212" t="s">
        <v>1593</v>
      </c>
      <c r="J212" t="s">
        <v>1916</v>
      </c>
      <c r="M212" t="s">
        <v>1936</v>
      </c>
      <c r="N212" t="s">
        <v>1595</v>
      </c>
    </row>
    <row r="213" spans="1:14" x14ac:dyDescent="0.25">
      <c r="A213" t="s">
        <v>530</v>
      </c>
      <c r="C213">
        <v>136</v>
      </c>
      <c r="D213" t="s">
        <v>1937</v>
      </c>
      <c r="E213">
        <v>97.06</v>
      </c>
      <c r="F213" t="s">
        <v>1938</v>
      </c>
      <c r="J213" t="s">
        <v>1939</v>
      </c>
      <c r="K213" t="s">
        <v>1940</v>
      </c>
      <c r="L213" t="s">
        <v>1941</v>
      </c>
    </row>
    <row r="214" spans="1:14" x14ac:dyDescent="0.25">
      <c r="A214" t="s">
        <v>369</v>
      </c>
      <c r="C214">
        <v>137</v>
      </c>
      <c r="D214" t="s">
        <v>1278</v>
      </c>
      <c r="E214">
        <v>99.27</v>
      </c>
      <c r="F214" t="s">
        <v>1279</v>
      </c>
      <c r="J214" t="s">
        <v>1279</v>
      </c>
    </row>
    <row r="215" spans="1:14" x14ac:dyDescent="0.25">
      <c r="A215" t="s">
        <v>371</v>
      </c>
      <c r="C215">
        <v>138</v>
      </c>
      <c r="D215" t="s">
        <v>1942</v>
      </c>
      <c r="E215">
        <v>100</v>
      </c>
      <c r="F215" t="s">
        <v>1943</v>
      </c>
      <c r="G215" t="s">
        <v>1944</v>
      </c>
      <c r="H215">
        <v>99.28</v>
      </c>
      <c r="I215" t="s">
        <v>1945</v>
      </c>
      <c r="J215" t="s">
        <v>1943</v>
      </c>
    </row>
    <row r="216" spans="1:14" x14ac:dyDescent="0.25">
      <c r="A216" t="s">
        <v>372</v>
      </c>
      <c r="C216">
        <v>138</v>
      </c>
      <c r="D216" t="s">
        <v>1920</v>
      </c>
      <c r="E216">
        <v>100</v>
      </c>
      <c r="F216" t="s">
        <v>1921</v>
      </c>
      <c r="G216" t="s">
        <v>1946</v>
      </c>
      <c r="H216">
        <v>99.28</v>
      </c>
      <c r="I216" t="s">
        <v>1947</v>
      </c>
      <c r="J216" t="s">
        <v>1921</v>
      </c>
    </row>
    <row r="217" spans="1:14" x14ac:dyDescent="0.25">
      <c r="A217" t="s">
        <v>373</v>
      </c>
      <c r="C217">
        <v>138</v>
      </c>
      <c r="D217" t="s">
        <v>1316</v>
      </c>
      <c r="E217">
        <v>99.28</v>
      </c>
      <c r="F217" t="s">
        <v>1317</v>
      </c>
      <c r="G217" t="s">
        <v>1458</v>
      </c>
      <c r="H217">
        <v>97.1</v>
      </c>
      <c r="I217" t="s">
        <v>1459</v>
      </c>
      <c r="J217" t="s">
        <v>1317</v>
      </c>
      <c r="M217" t="s">
        <v>1300</v>
      </c>
    </row>
    <row r="218" spans="1:14" x14ac:dyDescent="0.25">
      <c r="A218" t="s">
        <v>1948</v>
      </c>
      <c r="C218">
        <v>139</v>
      </c>
      <c r="D218" t="s">
        <v>1468</v>
      </c>
      <c r="E218">
        <v>99.28</v>
      </c>
      <c r="F218" t="s">
        <v>1469</v>
      </c>
      <c r="G218" t="s">
        <v>1949</v>
      </c>
      <c r="H218">
        <v>97.12</v>
      </c>
      <c r="I218" t="s">
        <v>1950</v>
      </c>
      <c r="J218" t="s">
        <v>1469</v>
      </c>
    </row>
    <row r="219" spans="1:14" x14ac:dyDescent="0.25">
      <c r="A219" t="s">
        <v>374</v>
      </c>
      <c r="C219">
        <v>137</v>
      </c>
      <c r="D219" t="s">
        <v>1951</v>
      </c>
      <c r="E219">
        <v>99.27</v>
      </c>
      <c r="F219" t="s">
        <v>1348</v>
      </c>
      <c r="G219" t="s">
        <v>1952</v>
      </c>
      <c r="H219">
        <v>92.75</v>
      </c>
      <c r="I219" t="s">
        <v>1953</v>
      </c>
      <c r="J219" t="s">
        <v>1348</v>
      </c>
    </row>
    <row r="220" spans="1:14" x14ac:dyDescent="0.25">
      <c r="A220" t="s">
        <v>375</v>
      </c>
      <c r="C220">
        <v>137</v>
      </c>
      <c r="D220" t="s">
        <v>1954</v>
      </c>
      <c r="E220">
        <v>90.51</v>
      </c>
      <c r="F220" t="s">
        <v>1955</v>
      </c>
      <c r="J220" t="s">
        <v>1956</v>
      </c>
    </row>
    <row r="221" spans="1:14" x14ac:dyDescent="0.25">
      <c r="A221" t="s">
        <v>377</v>
      </c>
      <c r="C221">
        <v>138</v>
      </c>
      <c r="D221" t="s">
        <v>1280</v>
      </c>
      <c r="E221">
        <v>99.28</v>
      </c>
      <c r="F221" t="s">
        <v>1281</v>
      </c>
      <c r="J221" t="s">
        <v>1281</v>
      </c>
    </row>
    <row r="222" spans="1:14" x14ac:dyDescent="0.25">
      <c r="A222" t="s">
        <v>382</v>
      </c>
      <c r="C222">
        <v>138</v>
      </c>
      <c r="D222" t="s">
        <v>1280</v>
      </c>
      <c r="E222">
        <v>100</v>
      </c>
      <c r="F222" t="s">
        <v>1281</v>
      </c>
      <c r="J222" t="s">
        <v>1281</v>
      </c>
    </row>
    <row r="223" spans="1:14" x14ac:dyDescent="0.25">
      <c r="A223" t="s">
        <v>388</v>
      </c>
      <c r="C223">
        <v>138</v>
      </c>
      <c r="D223" t="s">
        <v>1280</v>
      </c>
      <c r="E223">
        <v>99.28</v>
      </c>
      <c r="F223" t="s">
        <v>1281</v>
      </c>
      <c r="J223" t="s">
        <v>1281</v>
      </c>
    </row>
    <row r="224" spans="1:14" x14ac:dyDescent="0.25">
      <c r="A224" t="s">
        <v>1957</v>
      </c>
      <c r="C224">
        <v>137</v>
      </c>
      <c r="D224" t="s">
        <v>1889</v>
      </c>
      <c r="E224">
        <v>92.7</v>
      </c>
      <c r="F224" t="s">
        <v>1890</v>
      </c>
      <c r="J224" t="s">
        <v>1893</v>
      </c>
      <c r="K224" t="s">
        <v>1958</v>
      </c>
      <c r="L224" t="s">
        <v>1959</v>
      </c>
    </row>
    <row r="225" spans="1:14" x14ac:dyDescent="0.25">
      <c r="A225" t="s">
        <v>384</v>
      </c>
      <c r="C225">
        <v>138</v>
      </c>
      <c r="D225" t="s">
        <v>1280</v>
      </c>
      <c r="E225">
        <v>100</v>
      </c>
      <c r="F225" t="s">
        <v>1281</v>
      </c>
      <c r="J225" t="s">
        <v>1281</v>
      </c>
    </row>
    <row r="226" spans="1:14" x14ac:dyDescent="0.25">
      <c r="A226" t="s">
        <v>376</v>
      </c>
      <c r="C226">
        <v>138</v>
      </c>
      <c r="D226" t="s">
        <v>1286</v>
      </c>
      <c r="E226">
        <v>99.28</v>
      </c>
      <c r="F226" t="s">
        <v>1592</v>
      </c>
      <c r="G226" t="s">
        <v>1284</v>
      </c>
      <c r="H226">
        <v>99.28</v>
      </c>
      <c r="I226" t="s">
        <v>1593</v>
      </c>
      <c r="J226" t="s">
        <v>1916</v>
      </c>
      <c r="M226" t="s">
        <v>1917</v>
      </c>
      <c r="N226" t="s">
        <v>1595</v>
      </c>
    </row>
    <row r="227" spans="1:14" x14ac:dyDescent="0.25">
      <c r="A227" t="s">
        <v>378</v>
      </c>
      <c r="C227">
        <v>137</v>
      </c>
      <c r="D227" t="s">
        <v>1278</v>
      </c>
      <c r="E227">
        <v>98.54</v>
      </c>
      <c r="F227" t="s">
        <v>1279</v>
      </c>
      <c r="J227" t="s">
        <v>1279</v>
      </c>
    </row>
    <row r="228" spans="1:14" x14ac:dyDescent="0.25">
      <c r="A228" t="s">
        <v>379</v>
      </c>
      <c r="C228">
        <v>136</v>
      </c>
      <c r="D228" t="s">
        <v>1960</v>
      </c>
      <c r="E228">
        <v>99.26</v>
      </c>
      <c r="F228" t="s">
        <v>1961</v>
      </c>
      <c r="G228" t="s">
        <v>1962</v>
      </c>
      <c r="H228">
        <v>94.12</v>
      </c>
      <c r="I228" t="s">
        <v>1892</v>
      </c>
      <c r="J228" t="s">
        <v>1961</v>
      </c>
    </row>
    <row r="229" spans="1:14" x14ac:dyDescent="0.25">
      <c r="A229" t="s">
        <v>380</v>
      </c>
      <c r="C229">
        <v>138</v>
      </c>
      <c r="D229" t="s">
        <v>1533</v>
      </c>
      <c r="E229">
        <v>99.28</v>
      </c>
      <c r="F229" t="s">
        <v>1534</v>
      </c>
      <c r="J229" t="s">
        <v>1534</v>
      </c>
    </row>
    <row r="230" spans="1:14" x14ac:dyDescent="0.25">
      <c r="A230" t="s">
        <v>381</v>
      </c>
      <c r="C230">
        <v>137</v>
      </c>
      <c r="D230" t="s">
        <v>1278</v>
      </c>
      <c r="E230">
        <v>100</v>
      </c>
      <c r="F230" t="s">
        <v>1279</v>
      </c>
      <c r="J230" t="s">
        <v>1279</v>
      </c>
    </row>
    <row r="231" spans="1:14" x14ac:dyDescent="0.25">
      <c r="A231" t="s">
        <v>385</v>
      </c>
      <c r="C231">
        <v>136</v>
      </c>
      <c r="D231" t="s">
        <v>1963</v>
      </c>
      <c r="E231">
        <v>100</v>
      </c>
      <c r="F231" t="s">
        <v>1964</v>
      </c>
      <c r="G231" t="s">
        <v>1965</v>
      </c>
      <c r="H231">
        <v>97.06</v>
      </c>
      <c r="I231" t="s">
        <v>1966</v>
      </c>
      <c r="J231" t="s">
        <v>1967</v>
      </c>
    </row>
    <row r="232" spans="1:14" x14ac:dyDescent="0.25">
      <c r="A232" t="s">
        <v>386</v>
      </c>
      <c r="C232">
        <v>138</v>
      </c>
      <c r="D232" t="s">
        <v>1968</v>
      </c>
      <c r="E232">
        <v>100</v>
      </c>
      <c r="F232" t="s">
        <v>1969</v>
      </c>
      <c r="G232" t="s">
        <v>1970</v>
      </c>
      <c r="H232">
        <v>100</v>
      </c>
      <c r="I232" t="s">
        <v>1687</v>
      </c>
      <c r="J232" t="s">
        <v>1969</v>
      </c>
      <c r="M232" t="s">
        <v>1971</v>
      </c>
    </row>
    <row r="233" spans="1:14" x14ac:dyDescent="0.25">
      <c r="A233" t="s">
        <v>1972</v>
      </c>
      <c r="C233">
        <v>136</v>
      </c>
      <c r="D233" t="s">
        <v>1973</v>
      </c>
      <c r="E233">
        <v>93.33</v>
      </c>
      <c r="F233" t="s">
        <v>1974</v>
      </c>
      <c r="J233" t="s">
        <v>1380</v>
      </c>
      <c r="K233" t="s">
        <v>1975</v>
      </c>
      <c r="L233" t="s">
        <v>1810</v>
      </c>
    </row>
    <row r="234" spans="1:14" x14ac:dyDescent="0.25">
      <c r="A234" t="s">
        <v>387</v>
      </c>
      <c r="C234">
        <v>136</v>
      </c>
      <c r="D234" t="s">
        <v>1976</v>
      </c>
      <c r="E234">
        <v>100</v>
      </c>
      <c r="F234" t="s">
        <v>1977</v>
      </c>
      <c r="G234" t="s">
        <v>1978</v>
      </c>
      <c r="H234">
        <v>100</v>
      </c>
      <c r="I234" t="s">
        <v>1979</v>
      </c>
      <c r="J234" t="s">
        <v>1977</v>
      </c>
      <c r="M234" t="s">
        <v>1980</v>
      </c>
    </row>
    <row r="235" spans="1:14" x14ac:dyDescent="0.25">
      <c r="A235" t="s">
        <v>1981</v>
      </c>
      <c r="C235">
        <v>138</v>
      </c>
      <c r="D235" t="s">
        <v>1982</v>
      </c>
      <c r="E235">
        <v>97.83</v>
      </c>
      <c r="F235" t="s">
        <v>1333</v>
      </c>
      <c r="G235" t="s">
        <v>1983</v>
      </c>
      <c r="H235">
        <v>97.83</v>
      </c>
      <c r="I235" t="s">
        <v>1984</v>
      </c>
      <c r="J235" t="s">
        <v>1336</v>
      </c>
      <c r="M235" t="s">
        <v>1985</v>
      </c>
    </row>
    <row r="236" spans="1:14" x14ac:dyDescent="0.25">
      <c r="A236" t="s">
        <v>389</v>
      </c>
      <c r="C236">
        <v>137</v>
      </c>
      <c r="D236" t="s">
        <v>1278</v>
      </c>
      <c r="E236">
        <v>99.27</v>
      </c>
      <c r="F236" t="s">
        <v>1279</v>
      </c>
      <c r="J236" t="s">
        <v>1279</v>
      </c>
    </row>
    <row r="237" spans="1:14" x14ac:dyDescent="0.25">
      <c r="A237" t="s">
        <v>390</v>
      </c>
      <c r="C237">
        <v>138</v>
      </c>
      <c r="D237" t="s">
        <v>1641</v>
      </c>
      <c r="E237">
        <v>97.1</v>
      </c>
      <c r="F237" t="s">
        <v>1642</v>
      </c>
      <c r="G237" t="s">
        <v>1643</v>
      </c>
      <c r="H237">
        <v>97.1</v>
      </c>
      <c r="I237" t="s">
        <v>1644</v>
      </c>
      <c r="J237" t="s">
        <v>1986</v>
      </c>
      <c r="M237" t="s">
        <v>1987</v>
      </c>
    </row>
    <row r="238" spans="1:14" x14ac:dyDescent="0.25">
      <c r="A238" t="s">
        <v>403</v>
      </c>
      <c r="C238">
        <v>138</v>
      </c>
      <c r="D238" t="s">
        <v>1280</v>
      </c>
      <c r="E238">
        <v>99.28</v>
      </c>
      <c r="F238" t="s">
        <v>1281</v>
      </c>
      <c r="J238" t="s">
        <v>1281</v>
      </c>
    </row>
    <row r="239" spans="1:14" x14ac:dyDescent="0.25">
      <c r="A239" t="s">
        <v>391</v>
      </c>
      <c r="C239">
        <v>138</v>
      </c>
      <c r="D239" t="s">
        <v>1286</v>
      </c>
      <c r="E239">
        <v>99.28</v>
      </c>
      <c r="F239" t="s">
        <v>1592</v>
      </c>
      <c r="G239" t="s">
        <v>1284</v>
      </c>
      <c r="H239">
        <v>99.28</v>
      </c>
      <c r="I239" t="s">
        <v>1593</v>
      </c>
      <c r="J239" t="s">
        <v>1916</v>
      </c>
      <c r="M239" t="s">
        <v>1917</v>
      </c>
      <c r="N239" t="s">
        <v>1595</v>
      </c>
    </row>
    <row r="240" spans="1:14" x14ac:dyDescent="0.25">
      <c r="A240" t="s">
        <v>392</v>
      </c>
      <c r="C240">
        <v>138</v>
      </c>
      <c r="D240" t="s">
        <v>1280</v>
      </c>
      <c r="E240">
        <v>98.54</v>
      </c>
      <c r="F240" t="s">
        <v>1281</v>
      </c>
      <c r="J240" t="s">
        <v>1281</v>
      </c>
    </row>
    <row r="241" spans="1:14" x14ac:dyDescent="0.25">
      <c r="A241" t="s">
        <v>393</v>
      </c>
      <c r="C241">
        <v>138</v>
      </c>
      <c r="D241" t="s">
        <v>1280</v>
      </c>
      <c r="E241">
        <v>99.28</v>
      </c>
      <c r="F241" t="s">
        <v>1281</v>
      </c>
      <c r="J241" t="s">
        <v>1281</v>
      </c>
    </row>
    <row r="242" spans="1:14" x14ac:dyDescent="0.25">
      <c r="A242" t="s">
        <v>395</v>
      </c>
      <c r="C242">
        <v>137</v>
      </c>
      <c r="D242" t="s">
        <v>1988</v>
      </c>
      <c r="E242">
        <v>95.62</v>
      </c>
      <c r="F242" t="s">
        <v>1989</v>
      </c>
      <c r="G242" t="s">
        <v>1990</v>
      </c>
      <c r="H242">
        <v>95.62</v>
      </c>
      <c r="I242" t="s">
        <v>1989</v>
      </c>
      <c r="J242" t="s">
        <v>1991</v>
      </c>
    </row>
    <row r="243" spans="1:14" x14ac:dyDescent="0.25">
      <c r="A243" t="s">
        <v>396</v>
      </c>
      <c r="C243">
        <v>137</v>
      </c>
      <c r="D243" t="s">
        <v>1278</v>
      </c>
      <c r="E243">
        <v>99.27</v>
      </c>
      <c r="F243" t="s">
        <v>1279</v>
      </c>
      <c r="J243" t="s">
        <v>1279</v>
      </c>
    </row>
    <row r="244" spans="1:14" x14ac:dyDescent="0.25">
      <c r="A244" t="s">
        <v>397</v>
      </c>
      <c r="C244">
        <v>138</v>
      </c>
      <c r="D244" t="s">
        <v>1596</v>
      </c>
      <c r="E244">
        <v>99.28</v>
      </c>
      <c r="F244" t="s">
        <v>1597</v>
      </c>
      <c r="G244" t="s">
        <v>1598</v>
      </c>
      <c r="H244">
        <v>99.28</v>
      </c>
      <c r="I244" t="s">
        <v>1599</v>
      </c>
      <c r="J244" t="s">
        <v>1992</v>
      </c>
    </row>
    <row r="245" spans="1:14" x14ac:dyDescent="0.25">
      <c r="A245" t="s">
        <v>398</v>
      </c>
      <c r="C245">
        <v>136</v>
      </c>
      <c r="D245" t="s">
        <v>1993</v>
      </c>
      <c r="E245">
        <v>93.38</v>
      </c>
      <c r="F245" t="s">
        <v>1994</v>
      </c>
      <c r="J245" t="s">
        <v>1566</v>
      </c>
    </row>
    <row r="246" spans="1:14" x14ac:dyDescent="0.25">
      <c r="A246" t="s">
        <v>399</v>
      </c>
      <c r="C246">
        <v>140</v>
      </c>
      <c r="D246" t="s">
        <v>1995</v>
      </c>
      <c r="E246">
        <v>90.85</v>
      </c>
      <c r="F246" t="s">
        <v>1996</v>
      </c>
      <c r="J246" t="s">
        <v>1566</v>
      </c>
    </row>
    <row r="247" spans="1:14" x14ac:dyDescent="0.25">
      <c r="A247" t="s">
        <v>400</v>
      </c>
      <c r="C247">
        <v>137</v>
      </c>
      <c r="D247" t="s">
        <v>1278</v>
      </c>
      <c r="E247">
        <v>99.27</v>
      </c>
      <c r="F247" t="s">
        <v>1279</v>
      </c>
      <c r="J247" t="s">
        <v>1279</v>
      </c>
    </row>
    <row r="248" spans="1:14" x14ac:dyDescent="0.25">
      <c r="A248" t="s">
        <v>401</v>
      </c>
      <c r="C248">
        <v>138</v>
      </c>
      <c r="D248" t="s">
        <v>1306</v>
      </c>
      <c r="E248">
        <v>99.28</v>
      </c>
      <c r="F248" t="s">
        <v>1307</v>
      </c>
      <c r="J248" t="s">
        <v>1307</v>
      </c>
    </row>
    <row r="249" spans="1:14" x14ac:dyDescent="0.25">
      <c r="A249" t="s">
        <v>1997</v>
      </c>
      <c r="C249">
        <v>138</v>
      </c>
      <c r="D249" t="s">
        <v>1301</v>
      </c>
      <c r="E249">
        <v>100</v>
      </c>
      <c r="F249" t="s">
        <v>1302</v>
      </c>
      <c r="J249" t="s">
        <v>1303</v>
      </c>
      <c r="M249" t="s">
        <v>1304</v>
      </c>
      <c r="N249" t="s">
        <v>1305</v>
      </c>
    </row>
    <row r="250" spans="1:14" x14ac:dyDescent="0.25">
      <c r="A250" t="s">
        <v>404</v>
      </c>
      <c r="C250">
        <v>138</v>
      </c>
      <c r="D250" t="s">
        <v>1340</v>
      </c>
      <c r="E250">
        <v>99.28</v>
      </c>
      <c r="F250" t="s">
        <v>1341</v>
      </c>
      <c r="G250" t="s">
        <v>1342</v>
      </c>
      <c r="H250">
        <v>99.28</v>
      </c>
      <c r="I250" t="s">
        <v>1344</v>
      </c>
      <c r="J250" t="s">
        <v>1344</v>
      </c>
      <c r="M250" t="s">
        <v>1998</v>
      </c>
      <c r="N250" t="s">
        <v>1346</v>
      </c>
    </row>
    <row r="251" spans="1:14" x14ac:dyDescent="0.25">
      <c r="A251" t="s">
        <v>406</v>
      </c>
      <c r="C251">
        <v>137</v>
      </c>
      <c r="D251" t="s">
        <v>1999</v>
      </c>
      <c r="E251">
        <v>100</v>
      </c>
      <c r="F251" t="s">
        <v>1618</v>
      </c>
      <c r="J251" t="s">
        <v>2000</v>
      </c>
    </row>
    <row r="252" spans="1:14" x14ac:dyDescent="0.25">
      <c r="A252" t="s">
        <v>407</v>
      </c>
      <c r="C252">
        <v>138</v>
      </c>
      <c r="D252" t="s">
        <v>1487</v>
      </c>
      <c r="E252">
        <v>99.28</v>
      </c>
      <c r="F252" t="s">
        <v>1488</v>
      </c>
      <c r="J252" t="s">
        <v>1488</v>
      </c>
    </row>
    <row r="253" spans="1:14" x14ac:dyDescent="0.25">
      <c r="A253" t="s">
        <v>420</v>
      </c>
      <c r="C253">
        <v>138</v>
      </c>
      <c r="D253" t="s">
        <v>1280</v>
      </c>
      <c r="E253">
        <v>98.55</v>
      </c>
      <c r="F253" t="s">
        <v>1281</v>
      </c>
      <c r="J253" t="s">
        <v>1281</v>
      </c>
    </row>
    <row r="254" spans="1:14" x14ac:dyDescent="0.25">
      <c r="A254" t="s">
        <v>427</v>
      </c>
      <c r="C254">
        <v>137</v>
      </c>
      <c r="D254" t="s">
        <v>1320</v>
      </c>
      <c r="E254">
        <v>99.28</v>
      </c>
      <c r="F254" t="s">
        <v>1321</v>
      </c>
      <c r="J254" t="s">
        <v>1321</v>
      </c>
    </row>
    <row r="255" spans="1:14" x14ac:dyDescent="0.25">
      <c r="A255" t="s">
        <v>408</v>
      </c>
      <c r="C255">
        <v>138</v>
      </c>
      <c r="D255" t="s">
        <v>1286</v>
      </c>
      <c r="E255">
        <v>99.28</v>
      </c>
      <c r="F255" t="s">
        <v>1592</v>
      </c>
      <c r="G255" t="s">
        <v>1284</v>
      </c>
      <c r="H255">
        <v>99.28</v>
      </c>
      <c r="I255" t="s">
        <v>1593</v>
      </c>
      <c r="J255" t="s">
        <v>1916</v>
      </c>
      <c r="M255" t="s">
        <v>1917</v>
      </c>
      <c r="N255" t="s">
        <v>1595</v>
      </c>
    </row>
    <row r="256" spans="1:14" x14ac:dyDescent="0.25">
      <c r="A256" t="s">
        <v>409</v>
      </c>
      <c r="C256">
        <v>138</v>
      </c>
      <c r="D256" t="s">
        <v>1280</v>
      </c>
      <c r="E256">
        <v>99.28</v>
      </c>
      <c r="F256" t="s">
        <v>1281</v>
      </c>
      <c r="J256" t="s">
        <v>1281</v>
      </c>
    </row>
    <row r="257" spans="1:14" x14ac:dyDescent="0.25">
      <c r="A257" t="s">
        <v>2001</v>
      </c>
      <c r="C257">
        <v>136</v>
      </c>
      <c r="D257" t="s">
        <v>2002</v>
      </c>
      <c r="E257">
        <v>97.06</v>
      </c>
      <c r="F257" t="s">
        <v>2003</v>
      </c>
      <c r="G257" t="s">
        <v>1965</v>
      </c>
      <c r="H257">
        <v>97.06</v>
      </c>
      <c r="I257" t="s">
        <v>1966</v>
      </c>
      <c r="J257" t="s">
        <v>2004</v>
      </c>
      <c r="K257" t="s">
        <v>1975</v>
      </c>
      <c r="L257" t="s">
        <v>1810</v>
      </c>
      <c r="M257" t="s">
        <v>2005</v>
      </c>
    </row>
    <row r="258" spans="1:14" x14ac:dyDescent="0.25">
      <c r="A258" t="s">
        <v>445</v>
      </c>
      <c r="C258">
        <v>137</v>
      </c>
      <c r="D258" t="s">
        <v>1292</v>
      </c>
      <c r="E258">
        <v>98.54</v>
      </c>
      <c r="F258" t="s">
        <v>1293</v>
      </c>
      <c r="G258" t="s">
        <v>1294</v>
      </c>
      <c r="H258">
        <v>98.54</v>
      </c>
      <c r="I258" t="s">
        <v>1295</v>
      </c>
      <c r="J258" t="s">
        <v>1296</v>
      </c>
      <c r="M258" t="s">
        <v>2006</v>
      </c>
      <c r="N258" t="s">
        <v>1300</v>
      </c>
    </row>
    <row r="259" spans="1:14" x14ac:dyDescent="0.25">
      <c r="A259" t="s">
        <v>410</v>
      </c>
      <c r="C259">
        <v>136</v>
      </c>
      <c r="D259" t="s">
        <v>1758</v>
      </c>
      <c r="E259">
        <v>99.26</v>
      </c>
      <c r="F259" t="s">
        <v>1759</v>
      </c>
      <c r="G259" t="s">
        <v>2007</v>
      </c>
      <c r="H259">
        <v>94.85</v>
      </c>
      <c r="I259" t="s">
        <v>2008</v>
      </c>
      <c r="J259" t="s">
        <v>1759</v>
      </c>
    </row>
    <row r="260" spans="1:14" x14ac:dyDescent="0.25">
      <c r="A260" t="s">
        <v>438</v>
      </c>
      <c r="C260">
        <v>138</v>
      </c>
      <c r="D260" t="s">
        <v>2009</v>
      </c>
      <c r="E260">
        <v>100</v>
      </c>
      <c r="F260" t="s">
        <v>2010</v>
      </c>
      <c r="G260" t="s">
        <v>2011</v>
      </c>
      <c r="H260">
        <v>100</v>
      </c>
      <c r="I260" t="s">
        <v>2012</v>
      </c>
      <c r="J260" t="s">
        <v>2013</v>
      </c>
      <c r="M260" t="s">
        <v>2014</v>
      </c>
    </row>
    <row r="261" spans="1:14" x14ac:dyDescent="0.25">
      <c r="A261" t="s">
        <v>442</v>
      </c>
      <c r="C261">
        <v>137</v>
      </c>
      <c r="D261" t="s">
        <v>1292</v>
      </c>
      <c r="E261">
        <v>99.27</v>
      </c>
      <c r="F261" t="s">
        <v>1293</v>
      </c>
      <c r="G261" t="s">
        <v>1294</v>
      </c>
      <c r="H261">
        <v>99.27</v>
      </c>
      <c r="I261" t="s">
        <v>1295</v>
      </c>
      <c r="J261" t="s">
        <v>1296</v>
      </c>
      <c r="M261" t="s">
        <v>2015</v>
      </c>
      <c r="N261" t="s">
        <v>1300</v>
      </c>
    </row>
    <row r="262" spans="1:14" x14ac:dyDescent="0.25">
      <c r="A262" t="s">
        <v>411</v>
      </c>
      <c r="C262">
        <v>136</v>
      </c>
      <c r="D262" t="s">
        <v>2016</v>
      </c>
      <c r="E262">
        <v>100</v>
      </c>
      <c r="F262" t="s">
        <v>2017</v>
      </c>
      <c r="J262" t="s">
        <v>2017</v>
      </c>
    </row>
    <row r="263" spans="1:14" x14ac:dyDescent="0.25">
      <c r="A263" t="s">
        <v>412</v>
      </c>
      <c r="C263">
        <v>138</v>
      </c>
      <c r="D263" t="s">
        <v>2018</v>
      </c>
      <c r="E263">
        <v>99.28</v>
      </c>
      <c r="F263" t="s">
        <v>1307</v>
      </c>
      <c r="G263" t="s">
        <v>1308</v>
      </c>
      <c r="H263">
        <v>98.55</v>
      </c>
      <c r="I263" t="s">
        <v>1309</v>
      </c>
      <c r="J263" t="s">
        <v>1307</v>
      </c>
    </row>
    <row r="264" spans="1:14" x14ac:dyDescent="0.25">
      <c r="A264" t="s">
        <v>477</v>
      </c>
      <c r="C264">
        <v>138</v>
      </c>
      <c r="D264" t="s">
        <v>2019</v>
      </c>
      <c r="E264">
        <v>99.28</v>
      </c>
      <c r="F264" t="s">
        <v>1328</v>
      </c>
      <c r="G264" t="s">
        <v>1325</v>
      </c>
      <c r="H264">
        <v>99.28</v>
      </c>
      <c r="I264" t="s">
        <v>1326</v>
      </c>
      <c r="J264" t="s">
        <v>1326</v>
      </c>
    </row>
    <row r="265" spans="1:14" x14ac:dyDescent="0.25">
      <c r="A265" t="s">
        <v>414</v>
      </c>
      <c r="C265">
        <v>138</v>
      </c>
      <c r="D265" t="s">
        <v>1280</v>
      </c>
      <c r="E265">
        <v>99.28</v>
      </c>
      <c r="F265" t="s">
        <v>1281</v>
      </c>
      <c r="J265" t="s">
        <v>1281</v>
      </c>
    </row>
    <row r="266" spans="1:14" x14ac:dyDescent="0.25">
      <c r="A266" t="s">
        <v>415</v>
      </c>
      <c r="C266">
        <v>137</v>
      </c>
      <c r="D266" t="s">
        <v>1278</v>
      </c>
      <c r="E266">
        <v>98.56</v>
      </c>
      <c r="F266" t="s">
        <v>1279</v>
      </c>
      <c r="J266" t="s">
        <v>1279</v>
      </c>
    </row>
    <row r="267" spans="1:14" x14ac:dyDescent="0.25">
      <c r="A267" t="s">
        <v>2020</v>
      </c>
      <c r="C267">
        <v>137</v>
      </c>
      <c r="D267" t="s">
        <v>1271</v>
      </c>
      <c r="E267">
        <v>99.27</v>
      </c>
      <c r="F267" t="s">
        <v>1272</v>
      </c>
      <c r="G267" t="s">
        <v>1273</v>
      </c>
      <c r="H267">
        <v>99.27</v>
      </c>
      <c r="I267" t="s">
        <v>1274</v>
      </c>
      <c r="J267" t="s">
        <v>1275</v>
      </c>
      <c r="M267" t="s">
        <v>1383</v>
      </c>
      <c r="N267" t="s">
        <v>1277</v>
      </c>
    </row>
    <row r="268" spans="1:14" x14ac:dyDescent="0.25">
      <c r="A268" t="s">
        <v>416</v>
      </c>
      <c r="C268">
        <v>137</v>
      </c>
      <c r="D268" t="s">
        <v>1278</v>
      </c>
      <c r="E268">
        <v>99.27</v>
      </c>
      <c r="F268" t="s">
        <v>1279</v>
      </c>
      <c r="J268" t="s">
        <v>1279</v>
      </c>
    </row>
    <row r="269" spans="1:14" x14ac:dyDescent="0.25">
      <c r="A269" t="s">
        <v>601</v>
      </c>
      <c r="C269">
        <v>137</v>
      </c>
      <c r="D269" t="s">
        <v>1271</v>
      </c>
      <c r="E269">
        <v>99.27</v>
      </c>
      <c r="F269" t="s">
        <v>1272</v>
      </c>
      <c r="G269" t="s">
        <v>1273</v>
      </c>
      <c r="H269">
        <v>99.27</v>
      </c>
      <c r="I269" t="s">
        <v>1274</v>
      </c>
      <c r="J269" t="s">
        <v>1275</v>
      </c>
      <c r="M269" t="s">
        <v>1383</v>
      </c>
      <c r="N269" t="s">
        <v>1277</v>
      </c>
    </row>
    <row r="270" spans="1:14" x14ac:dyDescent="0.25">
      <c r="A270" t="s">
        <v>417</v>
      </c>
      <c r="C270">
        <v>137</v>
      </c>
      <c r="D270" t="s">
        <v>1320</v>
      </c>
      <c r="E270">
        <v>99.27</v>
      </c>
      <c r="F270" t="s">
        <v>1321</v>
      </c>
      <c r="J270" t="s">
        <v>1321</v>
      </c>
    </row>
    <row r="271" spans="1:14" x14ac:dyDescent="0.25">
      <c r="A271" t="s">
        <v>418</v>
      </c>
      <c r="C271">
        <v>137</v>
      </c>
      <c r="D271" t="s">
        <v>1278</v>
      </c>
      <c r="E271">
        <v>99.27</v>
      </c>
      <c r="F271" t="s">
        <v>1279</v>
      </c>
      <c r="J271" t="s">
        <v>1279</v>
      </c>
    </row>
    <row r="272" spans="1:14" x14ac:dyDescent="0.25">
      <c r="A272" t="s">
        <v>419</v>
      </c>
      <c r="C272">
        <v>138</v>
      </c>
      <c r="D272" t="s">
        <v>1384</v>
      </c>
      <c r="E272">
        <v>98.55</v>
      </c>
      <c r="F272" t="s">
        <v>1385</v>
      </c>
      <c r="G272" t="s">
        <v>1386</v>
      </c>
      <c r="H272">
        <v>98.55</v>
      </c>
      <c r="I272" t="s">
        <v>1618</v>
      </c>
      <c r="J272" t="s">
        <v>1388</v>
      </c>
      <c r="M272" t="s">
        <v>2021</v>
      </c>
    </row>
    <row r="273" spans="1:14" x14ac:dyDescent="0.25">
      <c r="A273" t="s">
        <v>2022</v>
      </c>
      <c r="C273">
        <v>137</v>
      </c>
      <c r="D273" t="s">
        <v>1271</v>
      </c>
      <c r="E273">
        <v>99.27</v>
      </c>
      <c r="F273" t="s">
        <v>1272</v>
      </c>
      <c r="G273" t="s">
        <v>1273</v>
      </c>
      <c r="H273">
        <v>99.27</v>
      </c>
      <c r="I273" t="s">
        <v>1274</v>
      </c>
      <c r="J273" t="s">
        <v>1275</v>
      </c>
      <c r="M273" t="s">
        <v>1383</v>
      </c>
      <c r="N273" t="s">
        <v>1277</v>
      </c>
    </row>
    <row r="274" spans="1:14" x14ac:dyDescent="0.25">
      <c r="A274" t="s">
        <v>2023</v>
      </c>
      <c r="C274">
        <v>137</v>
      </c>
      <c r="D274" t="s">
        <v>1271</v>
      </c>
      <c r="E274">
        <v>99.27</v>
      </c>
      <c r="F274" t="s">
        <v>1272</v>
      </c>
      <c r="G274" t="s">
        <v>1273</v>
      </c>
      <c r="H274">
        <v>99.27</v>
      </c>
      <c r="I274" t="s">
        <v>1274</v>
      </c>
      <c r="J274" t="s">
        <v>1275</v>
      </c>
      <c r="M274" t="s">
        <v>1383</v>
      </c>
      <c r="N274" t="s">
        <v>1277</v>
      </c>
    </row>
    <row r="275" spans="1:14" x14ac:dyDescent="0.25">
      <c r="A275" t="s">
        <v>421</v>
      </c>
      <c r="C275">
        <v>139</v>
      </c>
      <c r="D275" t="s">
        <v>2024</v>
      </c>
      <c r="E275">
        <v>97.84</v>
      </c>
      <c r="F275" t="s">
        <v>2025</v>
      </c>
      <c r="J275" t="s">
        <v>2026</v>
      </c>
    </row>
    <row r="276" spans="1:14" x14ac:dyDescent="0.25">
      <c r="A276" t="s">
        <v>422</v>
      </c>
      <c r="C276">
        <v>138</v>
      </c>
      <c r="D276" t="s">
        <v>2027</v>
      </c>
      <c r="E276">
        <v>100</v>
      </c>
      <c r="F276" t="s">
        <v>2028</v>
      </c>
      <c r="G276" t="s">
        <v>2029</v>
      </c>
      <c r="H276">
        <v>100</v>
      </c>
      <c r="I276" t="s">
        <v>2030</v>
      </c>
      <c r="J276" t="s">
        <v>2031</v>
      </c>
      <c r="M276" t="s">
        <v>2032</v>
      </c>
    </row>
    <row r="277" spans="1:14" x14ac:dyDescent="0.25">
      <c r="A277" t="s">
        <v>2033</v>
      </c>
      <c r="C277">
        <v>138</v>
      </c>
      <c r="D277" t="s">
        <v>2034</v>
      </c>
      <c r="E277">
        <v>99.28</v>
      </c>
      <c r="F277" t="s">
        <v>1311</v>
      </c>
      <c r="G277" t="s">
        <v>1312</v>
      </c>
      <c r="H277">
        <v>100</v>
      </c>
      <c r="I277" t="s">
        <v>1313</v>
      </c>
      <c r="J277" t="s">
        <v>1311</v>
      </c>
    </row>
    <row r="278" spans="1:14" x14ac:dyDescent="0.25">
      <c r="A278" t="s">
        <v>423</v>
      </c>
      <c r="C278">
        <v>137</v>
      </c>
      <c r="D278" t="s">
        <v>1278</v>
      </c>
      <c r="E278">
        <v>100</v>
      </c>
      <c r="F278" t="s">
        <v>1279</v>
      </c>
      <c r="J278" t="s">
        <v>1279</v>
      </c>
    </row>
    <row r="279" spans="1:14" x14ac:dyDescent="0.25">
      <c r="A279" t="s">
        <v>424</v>
      </c>
      <c r="C279">
        <v>137</v>
      </c>
      <c r="D279" t="s">
        <v>2035</v>
      </c>
      <c r="E279">
        <v>99.27</v>
      </c>
      <c r="F279" t="s">
        <v>1715</v>
      </c>
      <c r="G279" t="s">
        <v>1663</v>
      </c>
      <c r="H279">
        <v>99.27</v>
      </c>
      <c r="I279" t="s">
        <v>1664</v>
      </c>
      <c r="J279" t="s">
        <v>1716</v>
      </c>
    </row>
    <row r="280" spans="1:14" x14ac:dyDescent="0.25">
      <c r="A280" t="s">
        <v>425</v>
      </c>
      <c r="C280">
        <v>138</v>
      </c>
      <c r="D280" t="s">
        <v>1286</v>
      </c>
      <c r="E280">
        <v>98.54</v>
      </c>
      <c r="F280" t="s">
        <v>1592</v>
      </c>
      <c r="G280" t="s">
        <v>1284</v>
      </c>
      <c r="H280">
        <v>98.54</v>
      </c>
      <c r="I280" t="s">
        <v>1593</v>
      </c>
      <c r="J280" t="s">
        <v>1916</v>
      </c>
      <c r="M280" t="s">
        <v>2036</v>
      </c>
      <c r="N280" t="s">
        <v>1595</v>
      </c>
    </row>
    <row r="281" spans="1:14" x14ac:dyDescent="0.25">
      <c r="A281" t="s">
        <v>426</v>
      </c>
      <c r="C281">
        <v>138</v>
      </c>
      <c r="D281" t="s">
        <v>2037</v>
      </c>
      <c r="E281">
        <v>97.83</v>
      </c>
      <c r="F281" t="s">
        <v>2038</v>
      </c>
      <c r="G281" t="s">
        <v>1942</v>
      </c>
      <c r="H281">
        <v>97.83</v>
      </c>
      <c r="I281" t="s">
        <v>2039</v>
      </c>
      <c r="J281" t="s">
        <v>2040</v>
      </c>
    </row>
    <row r="282" spans="1:14" x14ac:dyDescent="0.25">
      <c r="A282" t="s">
        <v>428</v>
      </c>
      <c r="C282">
        <v>140</v>
      </c>
      <c r="D282" t="s">
        <v>2041</v>
      </c>
      <c r="E282">
        <v>88.19</v>
      </c>
      <c r="F282" t="s">
        <v>1687</v>
      </c>
      <c r="J282" t="s">
        <v>1380</v>
      </c>
    </row>
    <row r="283" spans="1:14" x14ac:dyDescent="0.25">
      <c r="A283" t="s">
        <v>429</v>
      </c>
      <c r="C283">
        <v>136</v>
      </c>
      <c r="D283" t="s">
        <v>2042</v>
      </c>
      <c r="E283">
        <v>92.7</v>
      </c>
      <c r="J283" t="s">
        <v>2043</v>
      </c>
    </row>
    <row r="284" spans="1:14" x14ac:dyDescent="0.25">
      <c r="A284" t="s">
        <v>430</v>
      </c>
      <c r="C284">
        <v>137</v>
      </c>
      <c r="D284" t="s">
        <v>1278</v>
      </c>
      <c r="E284">
        <v>100</v>
      </c>
      <c r="F284" t="s">
        <v>1279</v>
      </c>
      <c r="J284" t="s">
        <v>1279</v>
      </c>
    </row>
    <row r="285" spans="1:14" x14ac:dyDescent="0.25">
      <c r="A285" t="s">
        <v>431</v>
      </c>
      <c r="C285">
        <v>138</v>
      </c>
      <c r="D285" t="s">
        <v>2044</v>
      </c>
      <c r="E285">
        <v>99.28</v>
      </c>
      <c r="F285" t="s">
        <v>1351</v>
      </c>
      <c r="J285" t="s">
        <v>1351</v>
      </c>
    </row>
    <row r="286" spans="1:14" x14ac:dyDescent="0.25">
      <c r="A286" t="s">
        <v>432</v>
      </c>
      <c r="C286">
        <v>137</v>
      </c>
      <c r="D286" t="s">
        <v>1278</v>
      </c>
      <c r="E286">
        <v>99.27</v>
      </c>
      <c r="F286" t="s">
        <v>1279</v>
      </c>
      <c r="J286" t="s">
        <v>1279</v>
      </c>
    </row>
    <row r="287" spans="1:14" x14ac:dyDescent="0.25">
      <c r="A287" t="s">
        <v>433</v>
      </c>
      <c r="C287">
        <v>138</v>
      </c>
      <c r="D287" t="s">
        <v>1391</v>
      </c>
      <c r="E287">
        <v>99.28</v>
      </c>
      <c r="F287" t="s">
        <v>1392</v>
      </c>
      <c r="J287" t="s">
        <v>1392</v>
      </c>
    </row>
    <row r="288" spans="1:14" x14ac:dyDescent="0.25">
      <c r="A288" t="s">
        <v>434</v>
      </c>
      <c r="C288">
        <v>137</v>
      </c>
      <c r="D288" t="s">
        <v>1320</v>
      </c>
      <c r="E288">
        <v>99.27</v>
      </c>
      <c r="F288" t="s">
        <v>1321</v>
      </c>
      <c r="J288" t="s">
        <v>1321</v>
      </c>
    </row>
    <row r="289" spans="1:14" x14ac:dyDescent="0.25">
      <c r="A289" t="s">
        <v>435</v>
      </c>
      <c r="C289">
        <v>138</v>
      </c>
      <c r="D289" t="s">
        <v>1391</v>
      </c>
      <c r="E289">
        <v>99.28</v>
      </c>
      <c r="F289" t="s">
        <v>1392</v>
      </c>
      <c r="J289" t="s">
        <v>1392</v>
      </c>
    </row>
    <row r="290" spans="1:14" x14ac:dyDescent="0.25">
      <c r="A290" t="s">
        <v>2045</v>
      </c>
      <c r="C290">
        <v>136</v>
      </c>
      <c r="D290" t="s">
        <v>2046</v>
      </c>
      <c r="E290">
        <v>100</v>
      </c>
      <c r="F290" t="s">
        <v>2047</v>
      </c>
      <c r="J290" t="s">
        <v>2047</v>
      </c>
      <c r="K290" t="s">
        <v>2048</v>
      </c>
      <c r="L290" t="s">
        <v>2049</v>
      </c>
    </row>
    <row r="291" spans="1:14" x14ac:dyDescent="0.25">
      <c r="A291" t="s">
        <v>2050</v>
      </c>
      <c r="C291">
        <v>138</v>
      </c>
      <c r="D291" t="s">
        <v>1301</v>
      </c>
      <c r="E291">
        <v>99.28</v>
      </c>
      <c r="F291" t="s">
        <v>1302</v>
      </c>
      <c r="J291" t="s">
        <v>1303</v>
      </c>
      <c r="M291" t="s">
        <v>2051</v>
      </c>
      <c r="N291" t="s">
        <v>1305</v>
      </c>
    </row>
    <row r="292" spans="1:14" x14ac:dyDescent="0.25">
      <c r="A292" t="s">
        <v>436</v>
      </c>
      <c r="C292">
        <v>137</v>
      </c>
      <c r="D292" t="s">
        <v>1278</v>
      </c>
      <c r="E292">
        <v>99.27</v>
      </c>
      <c r="F292" t="s">
        <v>1279</v>
      </c>
      <c r="J292" t="s">
        <v>1279</v>
      </c>
    </row>
    <row r="293" spans="1:14" x14ac:dyDescent="0.25">
      <c r="A293" t="s">
        <v>437</v>
      </c>
      <c r="C293">
        <v>137</v>
      </c>
      <c r="D293" t="s">
        <v>1278</v>
      </c>
      <c r="E293">
        <v>100</v>
      </c>
      <c r="F293" t="s">
        <v>1279</v>
      </c>
      <c r="J293" t="s">
        <v>1279</v>
      </c>
    </row>
    <row r="294" spans="1:14" x14ac:dyDescent="0.25">
      <c r="A294" t="s">
        <v>439</v>
      </c>
      <c r="C294">
        <v>138</v>
      </c>
      <c r="D294" t="s">
        <v>1280</v>
      </c>
      <c r="E294">
        <v>99.28</v>
      </c>
      <c r="F294" t="s">
        <v>1281</v>
      </c>
      <c r="J294" t="s">
        <v>1281</v>
      </c>
    </row>
    <row r="295" spans="1:14" x14ac:dyDescent="0.25">
      <c r="A295" t="s">
        <v>470</v>
      </c>
      <c r="C295">
        <v>137</v>
      </c>
      <c r="D295" t="s">
        <v>1292</v>
      </c>
      <c r="E295">
        <v>99.27</v>
      </c>
      <c r="F295" t="s">
        <v>1293</v>
      </c>
      <c r="G295" t="s">
        <v>1294</v>
      </c>
      <c r="H295">
        <v>99.27</v>
      </c>
      <c r="I295" t="s">
        <v>1295</v>
      </c>
      <c r="J295" t="s">
        <v>1296</v>
      </c>
      <c r="M295" t="s">
        <v>2015</v>
      </c>
      <c r="N295" t="s">
        <v>1300</v>
      </c>
    </row>
    <row r="296" spans="1:14" x14ac:dyDescent="0.25">
      <c r="A296" t="s">
        <v>1053</v>
      </c>
      <c r="C296">
        <v>138</v>
      </c>
      <c r="D296" t="s">
        <v>1301</v>
      </c>
      <c r="E296">
        <v>98.55</v>
      </c>
      <c r="F296" t="s">
        <v>1302</v>
      </c>
      <c r="J296" t="s">
        <v>1303</v>
      </c>
      <c r="M296" t="s">
        <v>2052</v>
      </c>
      <c r="N296" t="s">
        <v>1305</v>
      </c>
    </row>
    <row r="297" spans="1:14" x14ac:dyDescent="0.25">
      <c r="A297" t="s">
        <v>440</v>
      </c>
      <c r="C297">
        <v>126</v>
      </c>
      <c r="D297" t="s">
        <v>2042</v>
      </c>
      <c r="E297">
        <v>98.53</v>
      </c>
      <c r="F297" t="s">
        <v>1687</v>
      </c>
      <c r="G297" t="s">
        <v>1525</v>
      </c>
      <c r="H297">
        <v>95.59</v>
      </c>
      <c r="I297" t="s">
        <v>1526</v>
      </c>
      <c r="J297" t="s">
        <v>2053</v>
      </c>
    </row>
    <row r="298" spans="1:14" x14ac:dyDescent="0.25">
      <c r="A298" t="s">
        <v>441</v>
      </c>
      <c r="C298">
        <v>130</v>
      </c>
      <c r="J298" t="s">
        <v>1462</v>
      </c>
    </row>
    <row r="299" spans="1:14" x14ac:dyDescent="0.25">
      <c r="A299" t="s">
        <v>2054</v>
      </c>
      <c r="C299">
        <v>138</v>
      </c>
      <c r="D299" t="s">
        <v>2055</v>
      </c>
      <c r="E299">
        <v>87.05</v>
      </c>
      <c r="F299" t="s">
        <v>1379</v>
      </c>
      <c r="J299" t="s">
        <v>1380</v>
      </c>
    </row>
    <row r="300" spans="1:14" x14ac:dyDescent="0.25">
      <c r="A300" t="s">
        <v>443</v>
      </c>
      <c r="C300">
        <v>137</v>
      </c>
      <c r="D300" t="s">
        <v>1278</v>
      </c>
      <c r="E300">
        <v>99.27</v>
      </c>
      <c r="F300" t="s">
        <v>1279</v>
      </c>
      <c r="J300" t="s">
        <v>1279</v>
      </c>
    </row>
    <row r="301" spans="1:14" x14ac:dyDescent="0.25">
      <c r="A301" t="s">
        <v>444</v>
      </c>
      <c r="C301">
        <v>135</v>
      </c>
      <c r="D301" t="s">
        <v>2056</v>
      </c>
      <c r="E301">
        <v>99.21</v>
      </c>
      <c r="F301" t="s">
        <v>2057</v>
      </c>
      <c r="G301" t="s">
        <v>2058</v>
      </c>
      <c r="H301">
        <v>94.34</v>
      </c>
      <c r="I301" t="s">
        <v>2059</v>
      </c>
      <c r="J301" t="s">
        <v>2057</v>
      </c>
    </row>
    <row r="302" spans="1:14" x14ac:dyDescent="0.25">
      <c r="A302" t="s">
        <v>2060</v>
      </c>
      <c r="C302">
        <v>140</v>
      </c>
      <c r="D302" t="s">
        <v>2061</v>
      </c>
      <c r="E302">
        <v>99.29</v>
      </c>
      <c r="F302" t="s">
        <v>2062</v>
      </c>
      <c r="G302" t="s">
        <v>1731</v>
      </c>
      <c r="H302">
        <v>98.57</v>
      </c>
      <c r="I302" t="s">
        <v>1732</v>
      </c>
      <c r="J302" t="s">
        <v>2062</v>
      </c>
      <c r="K302" t="s">
        <v>2063</v>
      </c>
      <c r="L302" t="s">
        <v>2064</v>
      </c>
    </row>
    <row r="303" spans="1:14" x14ac:dyDescent="0.25">
      <c r="A303" t="s">
        <v>2065</v>
      </c>
      <c r="C303">
        <v>139</v>
      </c>
      <c r="D303" t="s">
        <v>1506</v>
      </c>
      <c r="E303">
        <v>94.33</v>
      </c>
      <c r="F303" t="s">
        <v>1507</v>
      </c>
      <c r="J303" t="s">
        <v>1508</v>
      </c>
    </row>
    <row r="304" spans="1:14" x14ac:dyDescent="0.25">
      <c r="A304" t="s">
        <v>448</v>
      </c>
      <c r="C304">
        <v>138</v>
      </c>
      <c r="D304" t="s">
        <v>1286</v>
      </c>
      <c r="E304">
        <v>100</v>
      </c>
      <c r="F304" t="s">
        <v>1592</v>
      </c>
      <c r="G304" t="s">
        <v>1284</v>
      </c>
      <c r="H304">
        <v>100</v>
      </c>
      <c r="I304" t="s">
        <v>1593</v>
      </c>
      <c r="J304" t="s">
        <v>1916</v>
      </c>
      <c r="M304" t="s">
        <v>2066</v>
      </c>
      <c r="N304" t="s">
        <v>1595</v>
      </c>
    </row>
    <row r="305" spans="1:14" x14ac:dyDescent="0.25">
      <c r="A305" t="s">
        <v>965</v>
      </c>
      <c r="C305">
        <v>138</v>
      </c>
      <c r="D305" t="s">
        <v>1301</v>
      </c>
      <c r="E305">
        <v>100</v>
      </c>
      <c r="F305" t="s">
        <v>1302</v>
      </c>
      <c r="J305" t="s">
        <v>1303</v>
      </c>
      <c r="M305" t="s">
        <v>1304</v>
      </c>
      <c r="N305" t="s">
        <v>1305</v>
      </c>
    </row>
    <row r="306" spans="1:14" x14ac:dyDescent="0.25">
      <c r="A306" t="s">
        <v>2067</v>
      </c>
      <c r="C306">
        <v>140</v>
      </c>
      <c r="D306" t="s">
        <v>1322</v>
      </c>
      <c r="E306">
        <v>99.29</v>
      </c>
      <c r="F306" t="s">
        <v>1323</v>
      </c>
      <c r="J306" t="s">
        <v>1323</v>
      </c>
    </row>
    <row r="307" spans="1:14" x14ac:dyDescent="0.25">
      <c r="A307" t="s">
        <v>446</v>
      </c>
      <c r="C307">
        <v>138</v>
      </c>
      <c r="D307" t="s">
        <v>2068</v>
      </c>
      <c r="E307">
        <v>98.55</v>
      </c>
      <c r="F307" t="s">
        <v>1789</v>
      </c>
      <c r="G307" t="s">
        <v>2069</v>
      </c>
      <c r="H307">
        <v>97.83</v>
      </c>
      <c r="I307" t="s">
        <v>2070</v>
      </c>
      <c r="J307" t="s">
        <v>2068</v>
      </c>
    </row>
    <row r="308" spans="1:14" x14ac:dyDescent="0.25">
      <c r="A308" t="s">
        <v>2071</v>
      </c>
      <c r="C308">
        <v>136</v>
      </c>
      <c r="D308" t="s">
        <v>2072</v>
      </c>
      <c r="E308">
        <v>97.79</v>
      </c>
      <c r="F308" t="s">
        <v>2073</v>
      </c>
      <c r="G308" t="s">
        <v>2074</v>
      </c>
      <c r="H308">
        <v>97.08</v>
      </c>
      <c r="I308" t="s">
        <v>2075</v>
      </c>
      <c r="J308" t="s">
        <v>2076</v>
      </c>
      <c r="K308" t="s">
        <v>2077</v>
      </c>
      <c r="L308" t="s">
        <v>2078</v>
      </c>
    </row>
    <row r="309" spans="1:14" x14ac:dyDescent="0.25">
      <c r="A309" t="s">
        <v>447</v>
      </c>
      <c r="C309">
        <v>137</v>
      </c>
      <c r="D309" t="s">
        <v>2079</v>
      </c>
      <c r="E309">
        <v>99.27</v>
      </c>
      <c r="F309" t="s">
        <v>1321</v>
      </c>
      <c r="J309" t="s">
        <v>1321</v>
      </c>
    </row>
    <row r="310" spans="1:14" x14ac:dyDescent="0.25">
      <c r="A310" t="s">
        <v>2080</v>
      </c>
      <c r="C310">
        <v>138</v>
      </c>
      <c r="D310" t="s">
        <v>2081</v>
      </c>
      <c r="E310">
        <v>99.28</v>
      </c>
      <c r="F310" t="s">
        <v>2082</v>
      </c>
      <c r="G310" t="s">
        <v>2083</v>
      </c>
      <c r="H310">
        <v>99.28</v>
      </c>
      <c r="I310" t="s">
        <v>2084</v>
      </c>
      <c r="J310" t="s">
        <v>2085</v>
      </c>
    </row>
    <row r="311" spans="1:14" x14ac:dyDescent="0.25">
      <c r="A311" t="s">
        <v>449</v>
      </c>
      <c r="C311">
        <v>136</v>
      </c>
      <c r="D311" t="s">
        <v>1586</v>
      </c>
      <c r="E311">
        <v>99.26</v>
      </c>
      <c r="F311" t="s">
        <v>1587</v>
      </c>
      <c r="G311" t="s">
        <v>2086</v>
      </c>
      <c r="H311">
        <v>93.48</v>
      </c>
      <c r="I311" t="s">
        <v>2087</v>
      </c>
      <c r="J311" t="s">
        <v>1587</v>
      </c>
    </row>
    <row r="312" spans="1:14" x14ac:dyDescent="0.25">
      <c r="A312" t="s">
        <v>450</v>
      </c>
      <c r="C312">
        <v>138</v>
      </c>
      <c r="D312" t="s">
        <v>2088</v>
      </c>
      <c r="E312">
        <v>100</v>
      </c>
      <c r="F312" t="s">
        <v>2089</v>
      </c>
      <c r="G312" t="s">
        <v>2090</v>
      </c>
      <c r="H312">
        <v>100</v>
      </c>
      <c r="I312" t="s">
        <v>2091</v>
      </c>
      <c r="J312" t="s">
        <v>2092</v>
      </c>
    </row>
    <row r="313" spans="1:14" x14ac:dyDescent="0.25">
      <c r="A313" t="s">
        <v>451</v>
      </c>
      <c r="C313">
        <v>137</v>
      </c>
      <c r="D313" t="s">
        <v>1278</v>
      </c>
      <c r="E313">
        <v>99.27</v>
      </c>
      <c r="F313" t="s">
        <v>1279</v>
      </c>
      <c r="J313" t="s">
        <v>1279</v>
      </c>
    </row>
    <row r="314" spans="1:14" x14ac:dyDescent="0.25">
      <c r="A314" t="s">
        <v>452</v>
      </c>
      <c r="C314">
        <v>138</v>
      </c>
      <c r="D314" t="s">
        <v>2093</v>
      </c>
      <c r="E314">
        <v>99.28</v>
      </c>
      <c r="F314" t="s">
        <v>1392</v>
      </c>
      <c r="J314" t="s">
        <v>1392</v>
      </c>
    </row>
    <row r="315" spans="1:14" x14ac:dyDescent="0.25">
      <c r="A315" t="s">
        <v>453</v>
      </c>
      <c r="C315">
        <v>137</v>
      </c>
      <c r="D315" t="s">
        <v>2079</v>
      </c>
      <c r="E315">
        <v>99.27</v>
      </c>
      <c r="F315" t="s">
        <v>1321</v>
      </c>
      <c r="J315" t="s">
        <v>1321</v>
      </c>
    </row>
    <row r="316" spans="1:14" x14ac:dyDescent="0.25">
      <c r="A316" t="s">
        <v>966</v>
      </c>
      <c r="C316">
        <v>138</v>
      </c>
      <c r="D316" t="s">
        <v>1316</v>
      </c>
      <c r="E316">
        <v>99.28</v>
      </c>
      <c r="F316" t="s">
        <v>1317</v>
      </c>
      <c r="G316" t="s">
        <v>1458</v>
      </c>
      <c r="H316">
        <v>97.1</v>
      </c>
      <c r="I316" t="s">
        <v>1459</v>
      </c>
      <c r="J316" t="s">
        <v>1317</v>
      </c>
      <c r="N316" t="s">
        <v>1300</v>
      </c>
    </row>
    <row r="317" spans="1:14" x14ac:dyDescent="0.25">
      <c r="A317" t="s">
        <v>751</v>
      </c>
      <c r="C317">
        <v>139</v>
      </c>
      <c r="D317" t="s">
        <v>1322</v>
      </c>
      <c r="E317">
        <v>99.28</v>
      </c>
      <c r="F317" t="s">
        <v>1323</v>
      </c>
      <c r="G317" t="s">
        <v>2094</v>
      </c>
      <c r="H317">
        <v>93.62</v>
      </c>
      <c r="I317" t="s">
        <v>2095</v>
      </c>
      <c r="J317" t="s">
        <v>1323</v>
      </c>
    </row>
    <row r="318" spans="1:14" x14ac:dyDescent="0.25">
      <c r="A318" t="s">
        <v>2096</v>
      </c>
      <c r="C318">
        <v>139</v>
      </c>
      <c r="D318" t="s">
        <v>1447</v>
      </c>
      <c r="E318">
        <v>98.56</v>
      </c>
      <c r="F318" t="s">
        <v>1449</v>
      </c>
      <c r="G318" t="s">
        <v>1506</v>
      </c>
      <c r="H318">
        <v>88.57</v>
      </c>
      <c r="I318" t="s">
        <v>1507</v>
      </c>
      <c r="J318" t="s">
        <v>1449</v>
      </c>
    </row>
    <row r="319" spans="1:14" x14ac:dyDescent="0.25">
      <c r="A319" t="s">
        <v>454</v>
      </c>
      <c r="C319">
        <v>140</v>
      </c>
      <c r="D319" t="s">
        <v>1550</v>
      </c>
      <c r="E319">
        <v>93.48</v>
      </c>
      <c r="F319" t="s">
        <v>1551</v>
      </c>
      <c r="J319" t="s">
        <v>1552</v>
      </c>
    </row>
    <row r="320" spans="1:14" x14ac:dyDescent="0.25">
      <c r="A320" t="s">
        <v>455</v>
      </c>
      <c r="C320">
        <v>138</v>
      </c>
      <c r="D320" t="s">
        <v>2044</v>
      </c>
      <c r="E320">
        <v>99.28</v>
      </c>
      <c r="F320" t="s">
        <v>1351</v>
      </c>
      <c r="J320" t="s">
        <v>1351</v>
      </c>
    </row>
    <row r="321" spans="1:14" x14ac:dyDescent="0.25">
      <c r="A321" t="s">
        <v>456</v>
      </c>
      <c r="C321">
        <v>136</v>
      </c>
      <c r="D321" t="s">
        <v>2002</v>
      </c>
      <c r="E321">
        <v>97.79</v>
      </c>
      <c r="F321" t="s">
        <v>2003</v>
      </c>
      <c r="G321" t="s">
        <v>2097</v>
      </c>
      <c r="H321">
        <v>97.79</v>
      </c>
      <c r="I321" t="s">
        <v>2098</v>
      </c>
      <c r="J321" t="s">
        <v>2004</v>
      </c>
      <c r="M321" t="s">
        <v>2099</v>
      </c>
    </row>
    <row r="322" spans="1:14" x14ac:dyDescent="0.25">
      <c r="A322" t="s">
        <v>457</v>
      </c>
      <c r="C322">
        <v>138</v>
      </c>
      <c r="D322" t="s">
        <v>1316</v>
      </c>
      <c r="E322">
        <v>99.28</v>
      </c>
      <c r="F322" t="s">
        <v>1317</v>
      </c>
      <c r="G322" t="s">
        <v>2100</v>
      </c>
      <c r="H322">
        <v>98.55</v>
      </c>
      <c r="I322" t="s">
        <v>2101</v>
      </c>
      <c r="J322" t="s">
        <v>1317</v>
      </c>
      <c r="N322" t="s">
        <v>1300</v>
      </c>
    </row>
    <row r="323" spans="1:14" x14ac:dyDescent="0.25">
      <c r="A323" t="s">
        <v>458</v>
      </c>
      <c r="C323">
        <v>138</v>
      </c>
      <c r="D323" t="s">
        <v>2019</v>
      </c>
      <c r="E323">
        <v>98.55</v>
      </c>
      <c r="F323" t="s">
        <v>1328</v>
      </c>
      <c r="G323" t="s">
        <v>1325</v>
      </c>
      <c r="H323">
        <v>98.55</v>
      </c>
      <c r="I323" t="s">
        <v>1326</v>
      </c>
      <c r="J323" t="s">
        <v>1326</v>
      </c>
    </row>
    <row r="324" spans="1:14" x14ac:dyDescent="0.25">
      <c r="A324" t="s">
        <v>459</v>
      </c>
      <c r="C324">
        <v>137</v>
      </c>
      <c r="D324" t="s">
        <v>2102</v>
      </c>
      <c r="E324">
        <v>96.32</v>
      </c>
      <c r="F324" t="s">
        <v>1618</v>
      </c>
      <c r="G324" t="s">
        <v>1476</v>
      </c>
      <c r="H324">
        <v>96.32</v>
      </c>
      <c r="I324" t="s">
        <v>1930</v>
      </c>
      <c r="J324" t="s">
        <v>2043</v>
      </c>
    </row>
    <row r="325" spans="1:14" x14ac:dyDescent="0.25">
      <c r="A325" t="s">
        <v>460</v>
      </c>
      <c r="C325">
        <v>138</v>
      </c>
      <c r="D325" t="s">
        <v>2103</v>
      </c>
      <c r="E325">
        <v>100</v>
      </c>
      <c r="F325" t="s">
        <v>2104</v>
      </c>
      <c r="G325" t="s">
        <v>1905</v>
      </c>
      <c r="H325">
        <v>98.15</v>
      </c>
      <c r="I325" t="s">
        <v>2105</v>
      </c>
      <c r="J325" t="s">
        <v>2104</v>
      </c>
    </row>
    <row r="326" spans="1:14" x14ac:dyDescent="0.25">
      <c r="A326" t="s">
        <v>461</v>
      </c>
      <c r="C326">
        <v>137</v>
      </c>
      <c r="D326" t="s">
        <v>1280</v>
      </c>
      <c r="E326">
        <v>99.27</v>
      </c>
      <c r="F326" t="s">
        <v>1281</v>
      </c>
      <c r="J326" t="s">
        <v>1281</v>
      </c>
    </row>
    <row r="327" spans="1:14" x14ac:dyDescent="0.25">
      <c r="A327" t="s">
        <v>462</v>
      </c>
      <c r="C327">
        <v>138</v>
      </c>
      <c r="D327" t="s">
        <v>2019</v>
      </c>
      <c r="E327">
        <v>99.28</v>
      </c>
      <c r="F327" t="s">
        <v>1328</v>
      </c>
      <c r="G327" t="s">
        <v>1325</v>
      </c>
      <c r="H327">
        <v>99.28</v>
      </c>
      <c r="I327" t="s">
        <v>1326</v>
      </c>
      <c r="J327" t="s">
        <v>1326</v>
      </c>
    </row>
    <row r="328" spans="1:14" x14ac:dyDescent="0.25">
      <c r="A328" t="s">
        <v>463</v>
      </c>
      <c r="C328">
        <v>148</v>
      </c>
      <c r="D328" t="s">
        <v>1278</v>
      </c>
      <c r="E328">
        <v>98.47</v>
      </c>
      <c r="J328" t="s">
        <v>1279</v>
      </c>
    </row>
    <row r="329" spans="1:14" x14ac:dyDescent="0.25">
      <c r="A329" t="s">
        <v>813</v>
      </c>
      <c r="C329">
        <v>136</v>
      </c>
      <c r="D329" t="s">
        <v>1310</v>
      </c>
      <c r="E329">
        <v>100</v>
      </c>
      <c r="F329" t="s">
        <v>1311</v>
      </c>
      <c r="G329" t="s">
        <v>1312</v>
      </c>
      <c r="H329">
        <v>100</v>
      </c>
      <c r="I329" t="s">
        <v>1313</v>
      </c>
      <c r="J329" t="s">
        <v>1311</v>
      </c>
    </row>
    <row r="330" spans="1:14" x14ac:dyDescent="0.25">
      <c r="A330" t="s">
        <v>464</v>
      </c>
      <c r="C330">
        <v>137</v>
      </c>
      <c r="D330" t="s">
        <v>1278</v>
      </c>
      <c r="E330">
        <v>99.27</v>
      </c>
      <c r="J330" t="s">
        <v>1279</v>
      </c>
    </row>
    <row r="331" spans="1:14" x14ac:dyDescent="0.25">
      <c r="A331" t="s">
        <v>465</v>
      </c>
      <c r="C331">
        <v>138</v>
      </c>
      <c r="D331" t="s">
        <v>1286</v>
      </c>
      <c r="E331">
        <v>99.28</v>
      </c>
      <c r="F331" t="s">
        <v>1592</v>
      </c>
      <c r="G331" t="s">
        <v>1284</v>
      </c>
      <c r="H331">
        <v>99.28</v>
      </c>
      <c r="I331" t="s">
        <v>1593</v>
      </c>
      <c r="J331" t="s">
        <v>1916</v>
      </c>
      <c r="M331" t="s">
        <v>1917</v>
      </c>
      <c r="N331" t="s">
        <v>1595</v>
      </c>
    </row>
    <row r="332" spans="1:14" x14ac:dyDescent="0.25">
      <c r="A332" t="s">
        <v>466</v>
      </c>
      <c r="C332">
        <v>137</v>
      </c>
      <c r="D332" t="s">
        <v>1474</v>
      </c>
      <c r="E332">
        <v>99.27</v>
      </c>
      <c r="F332" t="s">
        <v>1475</v>
      </c>
      <c r="J332" t="s">
        <v>1475</v>
      </c>
    </row>
    <row r="333" spans="1:14" x14ac:dyDescent="0.25">
      <c r="A333" t="s">
        <v>467</v>
      </c>
      <c r="C333">
        <v>138</v>
      </c>
      <c r="D333" t="s">
        <v>2106</v>
      </c>
      <c r="E333">
        <v>100</v>
      </c>
      <c r="F333" t="s">
        <v>2107</v>
      </c>
      <c r="J333" t="s">
        <v>2107</v>
      </c>
    </row>
    <row r="334" spans="1:14" x14ac:dyDescent="0.25">
      <c r="A334" t="s">
        <v>468</v>
      </c>
      <c r="C334">
        <v>137</v>
      </c>
      <c r="D334" t="s">
        <v>1278</v>
      </c>
      <c r="E334">
        <v>99.27</v>
      </c>
      <c r="J334" t="s">
        <v>1279</v>
      </c>
    </row>
    <row r="335" spans="1:14" x14ac:dyDescent="0.25">
      <c r="A335" t="s">
        <v>984</v>
      </c>
      <c r="C335">
        <v>136</v>
      </c>
      <c r="D335" t="s">
        <v>1310</v>
      </c>
      <c r="E335">
        <v>99.28</v>
      </c>
      <c r="F335" t="s">
        <v>1311</v>
      </c>
      <c r="G335" t="s">
        <v>1312</v>
      </c>
      <c r="H335">
        <v>99.28</v>
      </c>
      <c r="I335" t="s">
        <v>1313</v>
      </c>
      <c r="J335" t="s">
        <v>1311</v>
      </c>
    </row>
    <row r="336" spans="1:14" x14ac:dyDescent="0.25">
      <c r="A336" t="s">
        <v>2108</v>
      </c>
      <c r="C336">
        <v>138</v>
      </c>
      <c r="D336" t="s">
        <v>1371</v>
      </c>
      <c r="E336">
        <v>99.28</v>
      </c>
      <c r="F336" t="s">
        <v>1372</v>
      </c>
      <c r="G336" t="s">
        <v>1373</v>
      </c>
      <c r="H336">
        <v>98.55</v>
      </c>
      <c r="I336" t="s">
        <v>1374</v>
      </c>
      <c r="J336" t="s">
        <v>2109</v>
      </c>
    </row>
    <row r="337" spans="1:14" x14ac:dyDescent="0.25">
      <c r="A337" t="s">
        <v>469</v>
      </c>
      <c r="C337">
        <v>138</v>
      </c>
      <c r="D337" t="s">
        <v>2110</v>
      </c>
      <c r="E337">
        <v>99.28</v>
      </c>
      <c r="F337" t="s">
        <v>2111</v>
      </c>
      <c r="G337" t="s">
        <v>2112</v>
      </c>
      <c r="H337">
        <v>99.28</v>
      </c>
      <c r="I337" t="s">
        <v>2113</v>
      </c>
      <c r="J337" t="s">
        <v>2111</v>
      </c>
      <c r="M337" t="s">
        <v>2114</v>
      </c>
    </row>
    <row r="338" spans="1:14" x14ac:dyDescent="0.25">
      <c r="A338" t="s">
        <v>2115</v>
      </c>
      <c r="C338">
        <v>138</v>
      </c>
      <c r="D338" t="s">
        <v>1393</v>
      </c>
      <c r="E338">
        <v>99.28</v>
      </c>
      <c r="F338" t="s">
        <v>1394</v>
      </c>
      <c r="G338" t="s">
        <v>2116</v>
      </c>
      <c r="H338">
        <v>98.55</v>
      </c>
      <c r="I338" t="s">
        <v>2117</v>
      </c>
      <c r="J338" t="s">
        <v>1394</v>
      </c>
    </row>
    <row r="339" spans="1:14" x14ac:dyDescent="0.25">
      <c r="A339" t="s">
        <v>471</v>
      </c>
      <c r="C339">
        <v>137</v>
      </c>
      <c r="D339" t="s">
        <v>1280</v>
      </c>
      <c r="E339">
        <v>99.28</v>
      </c>
      <c r="F339" t="s">
        <v>1281</v>
      </c>
      <c r="J339" t="s">
        <v>1281</v>
      </c>
    </row>
    <row r="340" spans="1:14" x14ac:dyDescent="0.25">
      <c r="A340" t="s">
        <v>472</v>
      </c>
      <c r="C340">
        <v>138</v>
      </c>
      <c r="D340" t="s">
        <v>1533</v>
      </c>
      <c r="E340">
        <v>99.28</v>
      </c>
      <c r="F340" t="s">
        <v>1534</v>
      </c>
      <c r="J340" t="s">
        <v>1534</v>
      </c>
    </row>
    <row r="341" spans="1:14" x14ac:dyDescent="0.25">
      <c r="A341" t="s">
        <v>473</v>
      </c>
      <c r="C341">
        <v>138</v>
      </c>
      <c r="D341" t="s">
        <v>1798</v>
      </c>
      <c r="E341">
        <v>99.27</v>
      </c>
      <c r="F341" t="s">
        <v>1799</v>
      </c>
      <c r="G341" t="s">
        <v>2118</v>
      </c>
      <c r="H341">
        <v>95.65</v>
      </c>
      <c r="I341" t="s">
        <v>2119</v>
      </c>
      <c r="J341" t="s">
        <v>2120</v>
      </c>
    </row>
    <row r="342" spans="1:14" x14ac:dyDescent="0.25">
      <c r="A342" t="s">
        <v>474</v>
      </c>
      <c r="C342">
        <v>136</v>
      </c>
      <c r="D342" t="s">
        <v>2121</v>
      </c>
      <c r="E342">
        <v>85.4</v>
      </c>
      <c r="F342" t="s">
        <v>1618</v>
      </c>
      <c r="J342" t="s">
        <v>1380</v>
      </c>
    </row>
    <row r="343" spans="1:14" x14ac:dyDescent="0.25">
      <c r="A343" t="s">
        <v>704</v>
      </c>
      <c r="C343">
        <v>138</v>
      </c>
      <c r="D343" t="s">
        <v>1316</v>
      </c>
      <c r="E343">
        <v>100</v>
      </c>
      <c r="F343" t="s">
        <v>1317</v>
      </c>
      <c r="G343" t="s">
        <v>2122</v>
      </c>
      <c r="H343">
        <v>97.79</v>
      </c>
      <c r="I343" t="s">
        <v>1459</v>
      </c>
      <c r="J343" t="s">
        <v>1317</v>
      </c>
      <c r="N343" t="s">
        <v>1300</v>
      </c>
    </row>
    <row r="344" spans="1:14" x14ac:dyDescent="0.25">
      <c r="A344" t="s">
        <v>475</v>
      </c>
      <c r="C344">
        <v>137</v>
      </c>
      <c r="D344" t="s">
        <v>1278</v>
      </c>
      <c r="E344">
        <v>97.81</v>
      </c>
      <c r="J344" t="s">
        <v>1279</v>
      </c>
    </row>
    <row r="345" spans="1:14" x14ac:dyDescent="0.25">
      <c r="A345" t="s">
        <v>2123</v>
      </c>
      <c r="C345">
        <v>138</v>
      </c>
      <c r="D345" t="s">
        <v>1332</v>
      </c>
      <c r="E345">
        <v>97.83</v>
      </c>
      <c r="F345" t="s">
        <v>1333</v>
      </c>
      <c r="J345" t="s">
        <v>1336</v>
      </c>
    </row>
    <row r="346" spans="1:14" x14ac:dyDescent="0.25">
      <c r="A346" t="s">
        <v>2124</v>
      </c>
      <c r="C346">
        <v>138</v>
      </c>
      <c r="D346" t="s">
        <v>2125</v>
      </c>
      <c r="E346">
        <v>100</v>
      </c>
      <c r="F346" t="s">
        <v>2126</v>
      </c>
      <c r="J346" t="s">
        <v>2126</v>
      </c>
    </row>
    <row r="347" spans="1:14" x14ac:dyDescent="0.25">
      <c r="A347" t="s">
        <v>478</v>
      </c>
      <c r="C347">
        <v>140</v>
      </c>
      <c r="D347" t="s">
        <v>1550</v>
      </c>
      <c r="E347">
        <v>93.48</v>
      </c>
      <c r="F347" t="s">
        <v>1551</v>
      </c>
      <c r="J347" t="s">
        <v>1380</v>
      </c>
    </row>
    <row r="348" spans="1:14" x14ac:dyDescent="0.25">
      <c r="A348" t="s">
        <v>479</v>
      </c>
      <c r="C348">
        <v>138</v>
      </c>
      <c r="D348" t="s">
        <v>1286</v>
      </c>
      <c r="E348">
        <v>98.55</v>
      </c>
      <c r="F348" t="s">
        <v>1592</v>
      </c>
      <c r="G348" t="s">
        <v>1284</v>
      </c>
      <c r="H348">
        <v>98.55</v>
      </c>
      <c r="I348" t="s">
        <v>1593</v>
      </c>
      <c r="J348" t="s">
        <v>1916</v>
      </c>
      <c r="M348" t="s">
        <v>2127</v>
      </c>
      <c r="N348" t="s">
        <v>1595</v>
      </c>
    </row>
    <row r="349" spans="1:14" x14ac:dyDescent="0.25">
      <c r="A349" t="s">
        <v>480</v>
      </c>
      <c r="C349">
        <v>136</v>
      </c>
      <c r="D349" t="s">
        <v>2128</v>
      </c>
      <c r="E349">
        <v>100</v>
      </c>
      <c r="F349" t="s">
        <v>2129</v>
      </c>
      <c r="G349" t="s">
        <v>2130</v>
      </c>
      <c r="H349">
        <v>100</v>
      </c>
      <c r="I349" t="s">
        <v>2131</v>
      </c>
      <c r="J349" t="s">
        <v>2129</v>
      </c>
    </row>
    <row r="350" spans="1:14" x14ac:dyDescent="0.25">
      <c r="A350" t="s">
        <v>481</v>
      </c>
      <c r="C350">
        <v>136</v>
      </c>
      <c r="D350" t="s">
        <v>1306</v>
      </c>
      <c r="E350">
        <v>100</v>
      </c>
      <c r="F350" t="s">
        <v>1307</v>
      </c>
      <c r="J350" t="s">
        <v>1307</v>
      </c>
    </row>
    <row r="351" spans="1:14" x14ac:dyDescent="0.25">
      <c r="A351" t="s">
        <v>482</v>
      </c>
      <c r="C351">
        <v>136</v>
      </c>
      <c r="D351" t="s">
        <v>1888</v>
      </c>
      <c r="E351">
        <v>92.65</v>
      </c>
      <c r="F351" t="s">
        <v>1618</v>
      </c>
      <c r="J351" t="s">
        <v>1380</v>
      </c>
    </row>
    <row r="352" spans="1:14" x14ac:dyDescent="0.25">
      <c r="A352" t="s">
        <v>483</v>
      </c>
      <c r="C352">
        <v>137</v>
      </c>
      <c r="D352" t="s">
        <v>1278</v>
      </c>
      <c r="E352">
        <v>100</v>
      </c>
      <c r="J352" t="s">
        <v>1279</v>
      </c>
    </row>
    <row r="353" spans="1:14" x14ac:dyDescent="0.25">
      <c r="A353" t="s">
        <v>2132</v>
      </c>
      <c r="C353">
        <v>138</v>
      </c>
      <c r="D353" t="s">
        <v>1301</v>
      </c>
      <c r="E353">
        <v>99.28</v>
      </c>
      <c r="F353" t="s">
        <v>1302</v>
      </c>
      <c r="J353" t="s">
        <v>1303</v>
      </c>
      <c r="M353" t="s">
        <v>2051</v>
      </c>
      <c r="N353" t="s">
        <v>1305</v>
      </c>
    </row>
    <row r="354" spans="1:14" x14ac:dyDescent="0.25">
      <c r="A354" t="s">
        <v>484</v>
      </c>
      <c r="C354">
        <v>138</v>
      </c>
      <c r="D354" t="s">
        <v>1280</v>
      </c>
      <c r="E354">
        <v>98.54</v>
      </c>
      <c r="F354" t="s">
        <v>1281</v>
      </c>
      <c r="J354" t="s">
        <v>1281</v>
      </c>
    </row>
    <row r="355" spans="1:14" x14ac:dyDescent="0.25">
      <c r="A355" t="s">
        <v>485</v>
      </c>
      <c r="C355">
        <v>138</v>
      </c>
      <c r="D355" t="s">
        <v>1280</v>
      </c>
      <c r="E355">
        <v>99.28</v>
      </c>
      <c r="F355" t="s">
        <v>1281</v>
      </c>
      <c r="J355" t="s">
        <v>1281</v>
      </c>
    </row>
    <row r="356" spans="1:14" x14ac:dyDescent="0.25">
      <c r="A356" t="s">
        <v>2133</v>
      </c>
      <c r="C356">
        <v>138</v>
      </c>
      <c r="D356" t="s">
        <v>1301</v>
      </c>
      <c r="E356">
        <v>100</v>
      </c>
      <c r="F356" t="s">
        <v>1302</v>
      </c>
      <c r="J356" t="s">
        <v>1303</v>
      </c>
      <c r="M356" t="s">
        <v>1304</v>
      </c>
      <c r="N356" t="s">
        <v>1305</v>
      </c>
    </row>
    <row r="357" spans="1:14" x14ac:dyDescent="0.25">
      <c r="A357" t="s">
        <v>2134</v>
      </c>
      <c r="C357">
        <v>138</v>
      </c>
      <c r="D357" t="s">
        <v>1301</v>
      </c>
      <c r="E357">
        <v>100</v>
      </c>
      <c r="F357" t="s">
        <v>1302</v>
      </c>
      <c r="J357" t="s">
        <v>1303</v>
      </c>
      <c r="M357" t="s">
        <v>1304</v>
      </c>
      <c r="N357" t="s">
        <v>1305</v>
      </c>
    </row>
    <row r="358" spans="1:14" x14ac:dyDescent="0.25">
      <c r="A358" t="s">
        <v>486</v>
      </c>
      <c r="C358">
        <v>138</v>
      </c>
      <c r="D358" t="s">
        <v>1474</v>
      </c>
      <c r="E358">
        <v>99.27</v>
      </c>
      <c r="F358" t="s">
        <v>1475</v>
      </c>
      <c r="J358" t="s">
        <v>1475</v>
      </c>
    </row>
    <row r="359" spans="1:14" x14ac:dyDescent="0.25">
      <c r="A359" t="s">
        <v>487</v>
      </c>
      <c r="C359">
        <v>137</v>
      </c>
      <c r="D359" t="s">
        <v>1278</v>
      </c>
      <c r="E359">
        <v>99.27</v>
      </c>
      <c r="J359" t="s">
        <v>1279</v>
      </c>
    </row>
    <row r="360" spans="1:14" x14ac:dyDescent="0.25">
      <c r="A360" t="s">
        <v>489</v>
      </c>
      <c r="C360">
        <v>138</v>
      </c>
      <c r="D360" t="s">
        <v>2135</v>
      </c>
      <c r="E360">
        <v>100</v>
      </c>
      <c r="F360" t="s">
        <v>2136</v>
      </c>
      <c r="J360" t="s">
        <v>2136</v>
      </c>
    </row>
    <row r="361" spans="1:14" x14ac:dyDescent="0.25">
      <c r="A361" t="s">
        <v>490</v>
      </c>
      <c r="C361">
        <v>138</v>
      </c>
      <c r="D361" t="s">
        <v>2137</v>
      </c>
      <c r="E361">
        <v>100</v>
      </c>
      <c r="F361" t="s">
        <v>2138</v>
      </c>
      <c r="G361" t="s">
        <v>2139</v>
      </c>
      <c r="H361">
        <v>98.55</v>
      </c>
      <c r="I361" t="s">
        <v>2140</v>
      </c>
      <c r="J361" t="s">
        <v>2138</v>
      </c>
    </row>
    <row r="362" spans="1:14" x14ac:dyDescent="0.25">
      <c r="A362" t="s">
        <v>491</v>
      </c>
      <c r="C362">
        <v>137</v>
      </c>
      <c r="D362" t="s">
        <v>1278</v>
      </c>
      <c r="E362">
        <v>99.27</v>
      </c>
      <c r="J362" t="s">
        <v>1279</v>
      </c>
    </row>
    <row r="363" spans="1:14" x14ac:dyDescent="0.25">
      <c r="A363" t="s">
        <v>2141</v>
      </c>
      <c r="C363">
        <v>138</v>
      </c>
      <c r="D363" t="s">
        <v>2142</v>
      </c>
      <c r="E363">
        <v>100</v>
      </c>
      <c r="F363" t="s">
        <v>2143</v>
      </c>
      <c r="G363" t="s">
        <v>2144</v>
      </c>
      <c r="H363">
        <v>100</v>
      </c>
      <c r="I363" t="s">
        <v>2145</v>
      </c>
      <c r="J363" t="s">
        <v>2146</v>
      </c>
      <c r="K363" t="s">
        <v>2147</v>
      </c>
      <c r="L363" t="s">
        <v>2148</v>
      </c>
      <c r="M363" t="s">
        <v>2149</v>
      </c>
    </row>
    <row r="364" spans="1:14" x14ac:dyDescent="0.25">
      <c r="A364" t="s">
        <v>492</v>
      </c>
      <c r="C364">
        <v>150</v>
      </c>
      <c r="D364" t="s">
        <v>2150</v>
      </c>
      <c r="E364">
        <v>85.04</v>
      </c>
      <c r="F364" t="s">
        <v>1422</v>
      </c>
      <c r="J364" t="s">
        <v>1380</v>
      </c>
    </row>
    <row r="365" spans="1:14" x14ac:dyDescent="0.25">
      <c r="A365" t="s">
        <v>493</v>
      </c>
      <c r="C365">
        <v>138</v>
      </c>
      <c r="D365" t="s">
        <v>1306</v>
      </c>
      <c r="E365">
        <v>98.55</v>
      </c>
      <c r="F365" t="s">
        <v>1307</v>
      </c>
      <c r="J365" t="s">
        <v>1307</v>
      </c>
    </row>
    <row r="366" spans="1:14" x14ac:dyDescent="0.25">
      <c r="A366" t="s">
        <v>507</v>
      </c>
      <c r="C366">
        <v>137</v>
      </c>
      <c r="D366" t="s">
        <v>1292</v>
      </c>
      <c r="E366">
        <v>99.28</v>
      </c>
      <c r="F366" t="s">
        <v>1293</v>
      </c>
      <c r="G366" t="s">
        <v>1294</v>
      </c>
      <c r="H366">
        <v>99.28</v>
      </c>
      <c r="I366" t="s">
        <v>1295</v>
      </c>
      <c r="J366" t="s">
        <v>1296</v>
      </c>
      <c r="M366" t="s">
        <v>2151</v>
      </c>
      <c r="N366" t="s">
        <v>1300</v>
      </c>
    </row>
    <row r="367" spans="1:14" x14ac:dyDescent="0.25">
      <c r="A367" t="s">
        <v>497</v>
      </c>
      <c r="C367">
        <v>138</v>
      </c>
      <c r="D367" t="s">
        <v>1280</v>
      </c>
      <c r="E367">
        <v>98.55</v>
      </c>
      <c r="F367" t="s">
        <v>1281</v>
      </c>
      <c r="J367" t="s">
        <v>1281</v>
      </c>
    </row>
    <row r="368" spans="1:14" x14ac:dyDescent="0.25">
      <c r="A368" t="s">
        <v>494</v>
      </c>
      <c r="C368">
        <v>137</v>
      </c>
      <c r="D368" t="s">
        <v>2152</v>
      </c>
      <c r="E368">
        <v>94.89</v>
      </c>
      <c r="F368" t="s">
        <v>2153</v>
      </c>
      <c r="G368" t="s">
        <v>2154</v>
      </c>
      <c r="H368">
        <v>94.89</v>
      </c>
      <c r="I368" t="s">
        <v>2155</v>
      </c>
      <c r="J368" t="s">
        <v>2156</v>
      </c>
      <c r="M368" t="s">
        <v>2157</v>
      </c>
    </row>
    <row r="369" spans="1:14" x14ac:dyDescent="0.25">
      <c r="A369" t="s">
        <v>495</v>
      </c>
      <c r="C369">
        <v>136</v>
      </c>
      <c r="D369" t="s">
        <v>1472</v>
      </c>
      <c r="E369">
        <v>99.26</v>
      </c>
      <c r="F369" t="s">
        <v>1473</v>
      </c>
      <c r="J369" t="s">
        <v>1473</v>
      </c>
    </row>
    <row r="370" spans="1:14" x14ac:dyDescent="0.25">
      <c r="A370" t="s">
        <v>496</v>
      </c>
      <c r="C370">
        <v>137</v>
      </c>
      <c r="D370" t="s">
        <v>1278</v>
      </c>
      <c r="E370">
        <v>99.27</v>
      </c>
      <c r="J370" t="s">
        <v>1279</v>
      </c>
    </row>
    <row r="371" spans="1:14" x14ac:dyDescent="0.25">
      <c r="A371" t="s">
        <v>498</v>
      </c>
      <c r="C371">
        <v>137</v>
      </c>
      <c r="D371" t="s">
        <v>1278</v>
      </c>
      <c r="E371">
        <v>99.27</v>
      </c>
      <c r="J371" t="s">
        <v>1279</v>
      </c>
    </row>
    <row r="372" spans="1:14" x14ac:dyDescent="0.25">
      <c r="A372" t="s">
        <v>500</v>
      </c>
      <c r="C372">
        <v>138</v>
      </c>
      <c r="D372" t="s">
        <v>1619</v>
      </c>
      <c r="E372">
        <v>99.28</v>
      </c>
      <c r="F372" t="s">
        <v>1620</v>
      </c>
      <c r="G372" t="s">
        <v>1621</v>
      </c>
      <c r="H372">
        <v>99.28</v>
      </c>
      <c r="I372" t="s">
        <v>1622</v>
      </c>
      <c r="J372" t="s">
        <v>2158</v>
      </c>
      <c r="M372" t="s">
        <v>2159</v>
      </c>
    </row>
    <row r="373" spans="1:14" x14ac:dyDescent="0.25">
      <c r="A373" t="s">
        <v>501</v>
      </c>
      <c r="C373">
        <v>136</v>
      </c>
      <c r="D373" t="s">
        <v>2042</v>
      </c>
      <c r="E373">
        <v>99.26</v>
      </c>
      <c r="F373" t="s">
        <v>1618</v>
      </c>
      <c r="G373" t="s">
        <v>1525</v>
      </c>
      <c r="H373">
        <v>96.32</v>
      </c>
      <c r="I373" t="s">
        <v>1526</v>
      </c>
      <c r="J373" t="s">
        <v>2792</v>
      </c>
    </row>
    <row r="374" spans="1:14" x14ac:dyDescent="0.25">
      <c r="A374" t="s">
        <v>502</v>
      </c>
      <c r="C374">
        <v>137</v>
      </c>
      <c r="D374" t="s">
        <v>1271</v>
      </c>
      <c r="E374">
        <v>99.27</v>
      </c>
      <c r="F374" t="s">
        <v>1272</v>
      </c>
      <c r="G374" t="s">
        <v>1273</v>
      </c>
      <c r="H374">
        <v>99.27</v>
      </c>
      <c r="I374" t="s">
        <v>1274</v>
      </c>
      <c r="J374" t="s">
        <v>1275</v>
      </c>
      <c r="M374" t="s">
        <v>1545</v>
      </c>
      <c r="N374" t="s">
        <v>1277</v>
      </c>
    </row>
    <row r="375" spans="1:14" x14ac:dyDescent="0.25">
      <c r="A375" t="s">
        <v>503</v>
      </c>
      <c r="C375">
        <v>137</v>
      </c>
      <c r="D375" t="s">
        <v>2079</v>
      </c>
      <c r="E375">
        <v>99.27</v>
      </c>
      <c r="F375" t="s">
        <v>1321</v>
      </c>
      <c r="J375" t="s">
        <v>1321</v>
      </c>
    </row>
    <row r="376" spans="1:14" x14ac:dyDescent="0.25">
      <c r="A376" t="s">
        <v>504</v>
      </c>
      <c r="C376">
        <v>137</v>
      </c>
      <c r="D376" t="s">
        <v>1278</v>
      </c>
      <c r="E376">
        <v>99.27</v>
      </c>
      <c r="J376" t="s">
        <v>1279</v>
      </c>
    </row>
    <row r="377" spans="1:14" x14ac:dyDescent="0.25">
      <c r="A377" t="s">
        <v>505</v>
      </c>
      <c r="C377">
        <v>137</v>
      </c>
      <c r="D377" t="s">
        <v>2079</v>
      </c>
      <c r="E377">
        <v>99.27</v>
      </c>
      <c r="F377" t="s">
        <v>1321</v>
      </c>
      <c r="J377" t="s">
        <v>1321</v>
      </c>
    </row>
    <row r="378" spans="1:14" x14ac:dyDescent="0.25">
      <c r="A378" t="s">
        <v>2160</v>
      </c>
      <c r="C378">
        <v>139</v>
      </c>
      <c r="D378" t="s">
        <v>2161</v>
      </c>
      <c r="E378">
        <v>99.28</v>
      </c>
      <c r="F378" t="s">
        <v>2162</v>
      </c>
      <c r="G378" t="s">
        <v>2163</v>
      </c>
      <c r="H378">
        <v>98.56</v>
      </c>
      <c r="I378" t="s">
        <v>2164</v>
      </c>
      <c r="J378" t="s">
        <v>2162</v>
      </c>
      <c r="K378" t="s">
        <v>2165</v>
      </c>
      <c r="L378" t="s">
        <v>2166</v>
      </c>
    </row>
    <row r="379" spans="1:14" x14ac:dyDescent="0.25">
      <c r="A379" t="s">
        <v>506</v>
      </c>
      <c r="C379">
        <v>138</v>
      </c>
      <c r="D379" t="s">
        <v>1384</v>
      </c>
      <c r="E379">
        <v>99.28</v>
      </c>
      <c r="F379" t="s">
        <v>1385</v>
      </c>
      <c r="G379" t="s">
        <v>1386</v>
      </c>
      <c r="H379">
        <v>99.28</v>
      </c>
      <c r="I379" t="s">
        <v>1618</v>
      </c>
      <c r="J379" t="s">
        <v>1388</v>
      </c>
      <c r="M379" t="s">
        <v>2167</v>
      </c>
    </row>
    <row r="380" spans="1:14" x14ac:dyDescent="0.25">
      <c r="A380" t="s">
        <v>2168</v>
      </c>
      <c r="C380">
        <v>138</v>
      </c>
      <c r="D380" t="s">
        <v>1332</v>
      </c>
      <c r="E380">
        <v>98.53</v>
      </c>
      <c r="F380" t="s">
        <v>1333</v>
      </c>
      <c r="G380" t="s">
        <v>1334</v>
      </c>
      <c r="H380">
        <v>98.53</v>
      </c>
      <c r="I380" t="s">
        <v>1335</v>
      </c>
      <c r="J380" t="s">
        <v>1336</v>
      </c>
      <c r="M380" t="s">
        <v>2169</v>
      </c>
    </row>
    <row r="381" spans="1:14" x14ac:dyDescent="0.25">
      <c r="A381" t="s">
        <v>508</v>
      </c>
      <c r="C381">
        <v>138</v>
      </c>
      <c r="D381" t="s">
        <v>2170</v>
      </c>
      <c r="E381">
        <v>99.28</v>
      </c>
      <c r="F381" t="s">
        <v>1650</v>
      </c>
      <c r="J381" t="s">
        <v>1650</v>
      </c>
    </row>
    <row r="382" spans="1:14" x14ac:dyDescent="0.25">
      <c r="A382" t="s">
        <v>2171</v>
      </c>
      <c r="C382">
        <v>138</v>
      </c>
      <c r="D382" t="s">
        <v>1310</v>
      </c>
      <c r="E382">
        <v>100</v>
      </c>
      <c r="F382" t="s">
        <v>1311</v>
      </c>
      <c r="G382" t="s">
        <v>1312</v>
      </c>
      <c r="H382">
        <v>100</v>
      </c>
      <c r="I382" t="s">
        <v>1313</v>
      </c>
      <c r="J382" t="s">
        <v>1311</v>
      </c>
      <c r="M382" t="s">
        <v>1315</v>
      </c>
    </row>
    <row r="383" spans="1:14" x14ac:dyDescent="0.25">
      <c r="A383" t="s">
        <v>509</v>
      </c>
      <c r="C383">
        <v>140</v>
      </c>
      <c r="D383" t="s">
        <v>2172</v>
      </c>
      <c r="E383">
        <v>99.2</v>
      </c>
      <c r="F383" t="s">
        <v>1323</v>
      </c>
      <c r="J383" t="s">
        <v>1323</v>
      </c>
    </row>
    <row r="384" spans="1:14" x14ac:dyDescent="0.25">
      <c r="A384" t="s">
        <v>2173</v>
      </c>
      <c r="C384">
        <v>138</v>
      </c>
      <c r="D384" t="s">
        <v>1332</v>
      </c>
      <c r="E384">
        <v>98.54</v>
      </c>
      <c r="F384" t="s">
        <v>1333</v>
      </c>
      <c r="G384" t="s">
        <v>1334</v>
      </c>
      <c r="H384">
        <v>98.54</v>
      </c>
      <c r="I384" t="s">
        <v>1335</v>
      </c>
      <c r="J384" t="s">
        <v>1336</v>
      </c>
      <c r="M384" t="s">
        <v>2174</v>
      </c>
    </row>
    <row r="385" spans="1:14" x14ac:dyDescent="0.25">
      <c r="A385" t="s">
        <v>510</v>
      </c>
      <c r="C385">
        <v>138</v>
      </c>
      <c r="D385" t="s">
        <v>1398</v>
      </c>
      <c r="E385">
        <v>99.28</v>
      </c>
      <c r="F385" t="s">
        <v>1399</v>
      </c>
      <c r="G385" t="s">
        <v>1817</v>
      </c>
      <c r="H385">
        <v>98.55</v>
      </c>
      <c r="I385" t="s">
        <v>1818</v>
      </c>
      <c r="J385" t="s">
        <v>1399</v>
      </c>
    </row>
    <row r="386" spans="1:14" x14ac:dyDescent="0.25">
      <c r="A386" t="s">
        <v>760</v>
      </c>
      <c r="C386">
        <v>138</v>
      </c>
      <c r="D386" t="s">
        <v>1316</v>
      </c>
      <c r="E386">
        <v>99.28</v>
      </c>
      <c r="F386" t="s">
        <v>1317</v>
      </c>
      <c r="G386" t="s">
        <v>1458</v>
      </c>
      <c r="H386">
        <v>97.1</v>
      </c>
      <c r="I386" t="s">
        <v>1459</v>
      </c>
      <c r="J386" t="s">
        <v>1317</v>
      </c>
      <c r="N386" t="s">
        <v>1300</v>
      </c>
    </row>
    <row r="387" spans="1:14" x14ac:dyDescent="0.25">
      <c r="A387" t="s">
        <v>511</v>
      </c>
      <c r="C387">
        <v>138</v>
      </c>
      <c r="D387" t="s">
        <v>1286</v>
      </c>
      <c r="E387">
        <v>98.54</v>
      </c>
      <c r="F387" t="s">
        <v>1592</v>
      </c>
      <c r="G387" t="s">
        <v>1284</v>
      </c>
      <c r="H387">
        <v>98.54</v>
      </c>
      <c r="I387" t="s">
        <v>1593</v>
      </c>
      <c r="J387" t="s">
        <v>1916</v>
      </c>
      <c r="M387" t="s">
        <v>2036</v>
      </c>
      <c r="N387" t="s">
        <v>1595</v>
      </c>
    </row>
    <row r="388" spans="1:14" x14ac:dyDescent="0.25">
      <c r="A388" t="s">
        <v>2175</v>
      </c>
      <c r="C388">
        <v>138</v>
      </c>
      <c r="D388" t="s">
        <v>1332</v>
      </c>
      <c r="E388">
        <v>97.83</v>
      </c>
      <c r="F388" t="s">
        <v>1333</v>
      </c>
      <c r="G388" t="s">
        <v>1334</v>
      </c>
      <c r="H388">
        <v>97.83</v>
      </c>
      <c r="I388" t="s">
        <v>1335</v>
      </c>
      <c r="J388" t="s">
        <v>1336</v>
      </c>
      <c r="M388" t="s">
        <v>2176</v>
      </c>
    </row>
    <row r="389" spans="1:14" x14ac:dyDescent="0.25">
      <c r="A389" t="s">
        <v>512</v>
      </c>
      <c r="C389">
        <v>138</v>
      </c>
      <c r="D389" t="s">
        <v>1286</v>
      </c>
      <c r="E389">
        <v>99.28</v>
      </c>
      <c r="F389" t="s">
        <v>1592</v>
      </c>
      <c r="G389" t="s">
        <v>1284</v>
      </c>
      <c r="H389">
        <v>99.28</v>
      </c>
      <c r="I389" t="s">
        <v>1593</v>
      </c>
      <c r="J389" t="s">
        <v>1916</v>
      </c>
      <c r="M389" t="s">
        <v>1917</v>
      </c>
      <c r="N389" t="s">
        <v>1595</v>
      </c>
    </row>
    <row r="390" spans="1:14" x14ac:dyDescent="0.25">
      <c r="A390" t="s">
        <v>586</v>
      </c>
      <c r="C390">
        <v>138</v>
      </c>
      <c r="D390" t="s">
        <v>2019</v>
      </c>
      <c r="E390">
        <v>98.55</v>
      </c>
      <c r="F390" t="s">
        <v>1328</v>
      </c>
      <c r="G390" t="s">
        <v>1325</v>
      </c>
      <c r="H390">
        <v>98.55</v>
      </c>
      <c r="I390" t="s">
        <v>1326</v>
      </c>
      <c r="J390" t="s">
        <v>1326</v>
      </c>
    </row>
    <row r="391" spans="1:14" x14ac:dyDescent="0.25">
      <c r="A391" t="s">
        <v>513</v>
      </c>
      <c r="C391">
        <v>138</v>
      </c>
      <c r="D391" t="s">
        <v>2177</v>
      </c>
      <c r="E391">
        <v>100</v>
      </c>
      <c r="F391" t="s">
        <v>2178</v>
      </c>
      <c r="G391" t="s">
        <v>2179</v>
      </c>
      <c r="H391">
        <v>98.55</v>
      </c>
      <c r="I391" t="s">
        <v>2180</v>
      </c>
      <c r="J391" t="s">
        <v>2178</v>
      </c>
    </row>
    <row r="392" spans="1:14" x14ac:dyDescent="0.25">
      <c r="A392" t="s">
        <v>979</v>
      </c>
      <c r="C392">
        <v>138</v>
      </c>
      <c r="D392" t="s">
        <v>1310</v>
      </c>
      <c r="E392">
        <v>100</v>
      </c>
      <c r="F392" t="s">
        <v>1311</v>
      </c>
      <c r="G392" t="s">
        <v>1312</v>
      </c>
      <c r="H392">
        <v>100</v>
      </c>
      <c r="I392" t="s">
        <v>1313</v>
      </c>
      <c r="J392" t="s">
        <v>1311</v>
      </c>
      <c r="M392" t="s">
        <v>1315</v>
      </c>
    </row>
    <row r="393" spans="1:14" x14ac:dyDescent="0.25">
      <c r="A393" t="s">
        <v>2181</v>
      </c>
      <c r="C393">
        <v>138</v>
      </c>
      <c r="D393" t="s">
        <v>2182</v>
      </c>
      <c r="E393">
        <v>99.28</v>
      </c>
      <c r="F393" t="s">
        <v>1362</v>
      </c>
      <c r="G393" t="s">
        <v>1363</v>
      </c>
      <c r="H393">
        <v>99.28</v>
      </c>
      <c r="I393" t="s">
        <v>1364</v>
      </c>
      <c r="J393" t="s">
        <v>1365</v>
      </c>
      <c r="M393" t="s">
        <v>1368</v>
      </c>
    </row>
    <row r="394" spans="1:14" x14ac:dyDescent="0.25">
      <c r="A394" t="s">
        <v>514</v>
      </c>
      <c r="C394">
        <v>138</v>
      </c>
      <c r="D394" t="s">
        <v>1535</v>
      </c>
      <c r="E394">
        <v>99.28</v>
      </c>
      <c r="F394" t="s">
        <v>1536</v>
      </c>
      <c r="G394" t="s">
        <v>1537</v>
      </c>
      <c r="H394">
        <v>94.2</v>
      </c>
      <c r="I394" t="s">
        <v>1538</v>
      </c>
      <c r="J394" t="s">
        <v>1536</v>
      </c>
    </row>
    <row r="395" spans="1:14" x14ac:dyDescent="0.25">
      <c r="A395" t="s">
        <v>2183</v>
      </c>
      <c r="C395">
        <v>137</v>
      </c>
      <c r="D395" t="s">
        <v>2184</v>
      </c>
      <c r="E395">
        <v>97.08</v>
      </c>
      <c r="F395" t="s">
        <v>2185</v>
      </c>
      <c r="G395" t="s">
        <v>1271</v>
      </c>
      <c r="H395">
        <v>96.35</v>
      </c>
      <c r="I395" t="s">
        <v>1272</v>
      </c>
      <c r="J395" t="s">
        <v>2186</v>
      </c>
    </row>
    <row r="396" spans="1:14" x14ac:dyDescent="0.25">
      <c r="A396" t="s">
        <v>515</v>
      </c>
      <c r="C396">
        <v>138</v>
      </c>
      <c r="D396" t="s">
        <v>1952</v>
      </c>
      <c r="E396">
        <v>97.1</v>
      </c>
      <c r="F396" t="s">
        <v>1796</v>
      </c>
      <c r="G396" t="s">
        <v>1347</v>
      </c>
      <c r="H396">
        <v>96.35</v>
      </c>
      <c r="I396" t="s">
        <v>1348</v>
      </c>
      <c r="J396" t="s">
        <v>2187</v>
      </c>
    </row>
    <row r="397" spans="1:14" x14ac:dyDescent="0.25">
      <c r="A397" t="s">
        <v>2188</v>
      </c>
      <c r="C397">
        <v>138</v>
      </c>
      <c r="D397" t="s">
        <v>1352</v>
      </c>
      <c r="E397">
        <v>99.28</v>
      </c>
      <c r="F397" t="s">
        <v>2189</v>
      </c>
      <c r="G397" t="s">
        <v>1354</v>
      </c>
      <c r="H397">
        <v>99.28</v>
      </c>
      <c r="I397" t="s">
        <v>1355</v>
      </c>
      <c r="J397" t="s">
        <v>1356</v>
      </c>
      <c r="M397" t="s">
        <v>2190</v>
      </c>
      <c r="N397" t="s">
        <v>1360</v>
      </c>
    </row>
    <row r="398" spans="1:14" x14ac:dyDescent="0.25">
      <c r="A398" t="s">
        <v>516</v>
      </c>
      <c r="C398">
        <v>136</v>
      </c>
      <c r="D398" t="s">
        <v>2191</v>
      </c>
      <c r="E398">
        <v>92.65</v>
      </c>
      <c r="F398" t="s">
        <v>2192</v>
      </c>
      <c r="G398" t="s">
        <v>2193</v>
      </c>
      <c r="H398">
        <v>91.97</v>
      </c>
      <c r="I398" t="s">
        <v>2194</v>
      </c>
      <c r="J398" t="s">
        <v>2043</v>
      </c>
    </row>
    <row r="399" spans="1:14" x14ac:dyDescent="0.25">
      <c r="A399" t="s">
        <v>517</v>
      </c>
      <c r="C399">
        <v>137</v>
      </c>
      <c r="D399" t="s">
        <v>1320</v>
      </c>
      <c r="E399">
        <v>99.27</v>
      </c>
      <c r="F399" t="s">
        <v>1321</v>
      </c>
      <c r="J399" t="s">
        <v>1321</v>
      </c>
    </row>
    <row r="400" spans="1:14" x14ac:dyDescent="0.25">
      <c r="A400" t="s">
        <v>518</v>
      </c>
      <c r="C400">
        <v>138</v>
      </c>
      <c r="D400" t="s">
        <v>1286</v>
      </c>
      <c r="E400">
        <v>99.28</v>
      </c>
      <c r="F400" t="s">
        <v>1592</v>
      </c>
      <c r="G400" t="s">
        <v>1284</v>
      </c>
      <c r="H400">
        <v>99.28</v>
      </c>
      <c r="I400" t="s">
        <v>1593</v>
      </c>
      <c r="J400" t="s">
        <v>1916</v>
      </c>
      <c r="M400" t="s">
        <v>1917</v>
      </c>
      <c r="N400" t="s">
        <v>1595</v>
      </c>
    </row>
    <row r="401" spans="1:14" x14ac:dyDescent="0.25">
      <c r="A401" t="s">
        <v>519</v>
      </c>
      <c r="C401">
        <v>137</v>
      </c>
      <c r="D401" t="s">
        <v>1278</v>
      </c>
      <c r="E401">
        <v>99.27</v>
      </c>
      <c r="J401" t="s">
        <v>1279</v>
      </c>
    </row>
    <row r="402" spans="1:14" x14ac:dyDescent="0.25">
      <c r="A402" t="s">
        <v>520</v>
      </c>
      <c r="C402">
        <v>138</v>
      </c>
      <c r="D402" t="s">
        <v>1352</v>
      </c>
      <c r="E402">
        <v>97.83</v>
      </c>
      <c r="F402" t="s">
        <v>2189</v>
      </c>
      <c r="G402" t="s">
        <v>1354</v>
      </c>
      <c r="H402">
        <v>97.83</v>
      </c>
      <c r="I402" t="s">
        <v>1355</v>
      </c>
      <c r="J402" t="s">
        <v>1356</v>
      </c>
      <c r="M402" t="s">
        <v>2195</v>
      </c>
      <c r="N402" t="s">
        <v>1360</v>
      </c>
    </row>
    <row r="403" spans="1:14" x14ac:dyDescent="0.25">
      <c r="A403" t="s">
        <v>521</v>
      </c>
      <c r="C403">
        <v>138</v>
      </c>
      <c r="D403" t="s">
        <v>1280</v>
      </c>
      <c r="E403">
        <v>99.28</v>
      </c>
      <c r="F403" t="s">
        <v>1281</v>
      </c>
      <c r="J403" t="s">
        <v>1281</v>
      </c>
    </row>
    <row r="404" spans="1:14" x14ac:dyDescent="0.25">
      <c r="A404" t="s">
        <v>522</v>
      </c>
      <c r="C404">
        <v>138</v>
      </c>
      <c r="D404" t="s">
        <v>1286</v>
      </c>
      <c r="E404">
        <v>99.28</v>
      </c>
      <c r="F404" t="s">
        <v>1592</v>
      </c>
      <c r="G404" t="s">
        <v>1284</v>
      </c>
      <c r="H404">
        <v>99.28</v>
      </c>
      <c r="I404" t="s">
        <v>1593</v>
      </c>
      <c r="J404" t="s">
        <v>1916</v>
      </c>
      <c r="M404" t="s">
        <v>1917</v>
      </c>
      <c r="N404" t="s">
        <v>1595</v>
      </c>
    </row>
    <row r="405" spans="1:14" x14ac:dyDescent="0.25">
      <c r="A405" t="s">
        <v>525</v>
      </c>
      <c r="C405">
        <v>138</v>
      </c>
      <c r="D405" t="s">
        <v>1822</v>
      </c>
      <c r="E405">
        <v>94.2</v>
      </c>
      <c r="F405" t="s">
        <v>1823</v>
      </c>
      <c r="G405" t="s">
        <v>2196</v>
      </c>
      <c r="H405">
        <v>94.2</v>
      </c>
      <c r="I405" t="s">
        <v>2197</v>
      </c>
      <c r="J405" t="s">
        <v>2198</v>
      </c>
      <c r="M405" t="s">
        <v>2199</v>
      </c>
    </row>
    <row r="406" spans="1:14" x14ac:dyDescent="0.25">
      <c r="A406" t="s">
        <v>523</v>
      </c>
      <c r="C406">
        <v>138</v>
      </c>
      <c r="D406" t="s">
        <v>1391</v>
      </c>
      <c r="E406">
        <v>98.55</v>
      </c>
      <c r="F406" t="s">
        <v>1392</v>
      </c>
      <c r="J406" t="s">
        <v>1392</v>
      </c>
    </row>
    <row r="407" spans="1:14" x14ac:dyDescent="0.25">
      <c r="A407" t="s">
        <v>524</v>
      </c>
      <c r="C407">
        <v>137</v>
      </c>
      <c r="D407" t="s">
        <v>1292</v>
      </c>
      <c r="E407">
        <v>99.27</v>
      </c>
      <c r="F407" t="s">
        <v>1293</v>
      </c>
      <c r="G407" t="s">
        <v>1294</v>
      </c>
      <c r="H407">
        <v>99.27</v>
      </c>
      <c r="I407" t="s">
        <v>1295</v>
      </c>
      <c r="J407" t="s">
        <v>1296</v>
      </c>
      <c r="M407" t="s">
        <v>2015</v>
      </c>
      <c r="N407" t="s">
        <v>1300</v>
      </c>
    </row>
    <row r="408" spans="1:14" x14ac:dyDescent="0.25">
      <c r="A408" t="s">
        <v>560</v>
      </c>
      <c r="C408">
        <v>137</v>
      </c>
      <c r="D408" t="s">
        <v>1292</v>
      </c>
      <c r="E408">
        <v>99.28</v>
      </c>
      <c r="F408" t="s">
        <v>1293</v>
      </c>
      <c r="G408" t="s">
        <v>1294</v>
      </c>
      <c r="H408">
        <v>99.28</v>
      </c>
      <c r="I408" t="s">
        <v>1295</v>
      </c>
      <c r="J408" t="s">
        <v>1296</v>
      </c>
      <c r="M408" t="s">
        <v>2151</v>
      </c>
      <c r="N408" t="s">
        <v>1300</v>
      </c>
    </row>
    <row r="409" spans="1:14" x14ac:dyDescent="0.25">
      <c r="A409" t="s">
        <v>526</v>
      </c>
      <c r="C409">
        <v>138</v>
      </c>
      <c r="D409" t="s">
        <v>2083</v>
      </c>
      <c r="E409">
        <v>100</v>
      </c>
      <c r="F409" t="s">
        <v>2084</v>
      </c>
      <c r="G409" t="s">
        <v>2200</v>
      </c>
      <c r="H409">
        <v>100</v>
      </c>
      <c r="I409" t="s">
        <v>2201</v>
      </c>
      <c r="J409" t="s">
        <v>2202</v>
      </c>
      <c r="M409" t="s">
        <v>2203</v>
      </c>
    </row>
    <row r="410" spans="1:14" x14ac:dyDescent="0.25">
      <c r="A410" t="s">
        <v>2204</v>
      </c>
      <c r="C410">
        <v>138</v>
      </c>
      <c r="D410" t="s">
        <v>1858</v>
      </c>
      <c r="E410">
        <v>99.28</v>
      </c>
      <c r="F410" t="s">
        <v>1302</v>
      </c>
      <c r="G410" t="s">
        <v>1859</v>
      </c>
      <c r="H410">
        <v>99.28</v>
      </c>
      <c r="I410" t="s">
        <v>1860</v>
      </c>
      <c r="J410" t="s">
        <v>1303</v>
      </c>
      <c r="M410" t="s">
        <v>2205</v>
      </c>
      <c r="N410" t="s">
        <v>1862</v>
      </c>
    </row>
    <row r="411" spans="1:14" x14ac:dyDescent="0.25">
      <c r="A411" t="s">
        <v>551</v>
      </c>
      <c r="C411">
        <v>136</v>
      </c>
      <c r="D411" t="s">
        <v>1586</v>
      </c>
      <c r="E411">
        <v>93.33</v>
      </c>
      <c r="F411" t="s">
        <v>1587</v>
      </c>
      <c r="G411" t="s">
        <v>2206</v>
      </c>
      <c r="H411">
        <v>92.7</v>
      </c>
      <c r="I411" t="s">
        <v>2207</v>
      </c>
      <c r="J411" t="s">
        <v>2043</v>
      </c>
    </row>
    <row r="412" spans="1:14" x14ac:dyDescent="0.25">
      <c r="A412" t="s">
        <v>527</v>
      </c>
      <c r="C412">
        <v>137</v>
      </c>
      <c r="D412" t="s">
        <v>1278</v>
      </c>
      <c r="E412">
        <v>99.27</v>
      </c>
      <c r="J412" t="s">
        <v>1279</v>
      </c>
    </row>
    <row r="413" spans="1:14" x14ac:dyDescent="0.25">
      <c r="A413" t="s">
        <v>528</v>
      </c>
      <c r="C413">
        <v>137</v>
      </c>
      <c r="D413" t="s">
        <v>1320</v>
      </c>
      <c r="E413">
        <v>98.54</v>
      </c>
      <c r="F413" t="s">
        <v>1321</v>
      </c>
      <c r="J413" t="s">
        <v>1321</v>
      </c>
    </row>
    <row r="414" spans="1:14" x14ac:dyDescent="0.25">
      <c r="A414" t="s">
        <v>529</v>
      </c>
      <c r="C414">
        <v>138</v>
      </c>
      <c r="D414" t="s">
        <v>1286</v>
      </c>
      <c r="E414">
        <v>99.28</v>
      </c>
      <c r="F414" t="s">
        <v>1592</v>
      </c>
      <c r="G414" t="s">
        <v>1284</v>
      </c>
      <c r="H414">
        <v>99.28</v>
      </c>
      <c r="I414" t="s">
        <v>1593</v>
      </c>
      <c r="J414" t="s">
        <v>1916</v>
      </c>
      <c r="M414" t="s">
        <v>1917</v>
      </c>
      <c r="N414" t="s">
        <v>1595</v>
      </c>
    </row>
    <row r="415" spans="1:14" x14ac:dyDescent="0.25">
      <c r="A415" t="s">
        <v>531</v>
      </c>
      <c r="C415">
        <v>138</v>
      </c>
      <c r="D415" t="s">
        <v>1440</v>
      </c>
      <c r="E415">
        <v>99.28</v>
      </c>
      <c r="F415" t="s">
        <v>1441</v>
      </c>
      <c r="G415" t="s">
        <v>1442</v>
      </c>
      <c r="H415">
        <v>99.28</v>
      </c>
      <c r="I415" t="s">
        <v>1443</v>
      </c>
      <c r="J415" t="s">
        <v>2208</v>
      </c>
      <c r="M415" t="s">
        <v>2209</v>
      </c>
    </row>
    <row r="416" spans="1:14" x14ac:dyDescent="0.25">
      <c r="A416" t="s">
        <v>532</v>
      </c>
      <c r="C416">
        <v>137</v>
      </c>
      <c r="D416" t="s">
        <v>1278</v>
      </c>
      <c r="E416">
        <v>100</v>
      </c>
      <c r="J416" t="s">
        <v>1279</v>
      </c>
    </row>
    <row r="417" spans="1:14" x14ac:dyDescent="0.25">
      <c r="A417" t="s">
        <v>533</v>
      </c>
      <c r="C417">
        <v>137</v>
      </c>
      <c r="D417" t="s">
        <v>1320</v>
      </c>
      <c r="E417">
        <v>99.27</v>
      </c>
      <c r="F417" t="s">
        <v>1321</v>
      </c>
      <c r="J417" t="s">
        <v>1321</v>
      </c>
    </row>
    <row r="418" spans="1:14" x14ac:dyDescent="0.25">
      <c r="A418" t="s">
        <v>534</v>
      </c>
      <c r="C418">
        <v>150</v>
      </c>
      <c r="D418" t="s">
        <v>2150</v>
      </c>
      <c r="E418">
        <v>84.8</v>
      </c>
      <c r="F418" t="s">
        <v>1422</v>
      </c>
      <c r="J418" t="s">
        <v>1380</v>
      </c>
    </row>
    <row r="419" spans="1:14" x14ac:dyDescent="0.25">
      <c r="A419" t="s">
        <v>535</v>
      </c>
      <c r="C419">
        <v>138</v>
      </c>
      <c r="D419" t="s">
        <v>1340</v>
      </c>
      <c r="E419">
        <v>99.28</v>
      </c>
      <c r="F419" t="s">
        <v>1341</v>
      </c>
      <c r="G419" t="s">
        <v>1342</v>
      </c>
      <c r="H419">
        <v>99.28</v>
      </c>
      <c r="I419" t="s">
        <v>1344</v>
      </c>
      <c r="J419" t="s">
        <v>1344</v>
      </c>
      <c r="M419" t="s">
        <v>2210</v>
      </c>
      <c r="N419" t="s">
        <v>1346</v>
      </c>
    </row>
    <row r="420" spans="1:14" x14ac:dyDescent="0.25">
      <c r="A420" t="s">
        <v>536</v>
      </c>
      <c r="C420">
        <v>137</v>
      </c>
      <c r="D420" t="s">
        <v>1271</v>
      </c>
      <c r="E420">
        <v>99.27</v>
      </c>
      <c r="F420" t="s">
        <v>1272</v>
      </c>
      <c r="G420" t="s">
        <v>1273</v>
      </c>
      <c r="H420">
        <v>99.27</v>
      </c>
      <c r="I420" t="s">
        <v>1274</v>
      </c>
      <c r="J420" t="s">
        <v>1275</v>
      </c>
      <c r="M420" t="s">
        <v>1545</v>
      </c>
      <c r="N420" t="s">
        <v>1277</v>
      </c>
    </row>
    <row r="421" spans="1:14" x14ac:dyDescent="0.25">
      <c r="A421" t="s">
        <v>537</v>
      </c>
      <c r="C421">
        <v>138</v>
      </c>
      <c r="D421" t="s">
        <v>1286</v>
      </c>
      <c r="E421">
        <v>99.28</v>
      </c>
      <c r="F421" t="s">
        <v>1592</v>
      </c>
      <c r="G421" t="s">
        <v>1284</v>
      </c>
      <c r="H421">
        <v>99.28</v>
      </c>
      <c r="I421" t="s">
        <v>1593</v>
      </c>
      <c r="J421" t="s">
        <v>1916</v>
      </c>
      <c r="M421" t="s">
        <v>1917</v>
      </c>
      <c r="N421" t="s">
        <v>1595</v>
      </c>
    </row>
    <row r="422" spans="1:14" x14ac:dyDescent="0.25">
      <c r="A422" t="s">
        <v>538</v>
      </c>
      <c r="C422">
        <v>137</v>
      </c>
      <c r="D422" t="s">
        <v>1271</v>
      </c>
      <c r="E422">
        <v>99.27</v>
      </c>
      <c r="F422" t="s">
        <v>1272</v>
      </c>
      <c r="G422" t="s">
        <v>1273</v>
      </c>
      <c r="H422">
        <v>99.27</v>
      </c>
      <c r="I422" t="s">
        <v>1274</v>
      </c>
      <c r="J422" t="s">
        <v>1275</v>
      </c>
      <c r="M422" t="s">
        <v>1545</v>
      </c>
      <c r="N422" t="s">
        <v>1277</v>
      </c>
    </row>
    <row r="423" spans="1:14" x14ac:dyDescent="0.25">
      <c r="A423" t="s">
        <v>663</v>
      </c>
      <c r="C423">
        <v>138</v>
      </c>
      <c r="D423" t="s">
        <v>2019</v>
      </c>
      <c r="E423">
        <v>100</v>
      </c>
      <c r="F423" t="s">
        <v>1328</v>
      </c>
      <c r="G423" t="s">
        <v>1325</v>
      </c>
      <c r="H423">
        <v>100</v>
      </c>
      <c r="I423" t="s">
        <v>1326</v>
      </c>
      <c r="J423" t="s">
        <v>1326</v>
      </c>
    </row>
    <row r="424" spans="1:14" x14ac:dyDescent="0.25">
      <c r="A424" t="s">
        <v>698</v>
      </c>
      <c r="C424">
        <v>138</v>
      </c>
      <c r="D424" t="s">
        <v>2019</v>
      </c>
      <c r="E424">
        <v>99.28</v>
      </c>
      <c r="F424" t="s">
        <v>1328</v>
      </c>
      <c r="G424" t="s">
        <v>1325</v>
      </c>
      <c r="H424">
        <v>100</v>
      </c>
      <c r="I424" t="s">
        <v>1326</v>
      </c>
      <c r="J424" t="s">
        <v>1326</v>
      </c>
    </row>
    <row r="425" spans="1:14" x14ac:dyDescent="0.25">
      <c r="A425" t="s">
        <v>539</v>
      </c>
      <c r="C425">
        <v>138</v>
      </c>
      <c r="D425" t="s">
        <v>1340</v>
      </c>
      <c r="E425">
        <v>99.28</v>
      </c>
      <c r="F425" t="s">
        <v>1341</v>
      </c>
      <c r="G425" t="s">
        <v>1342</v>
      </c>
      <c r="H425">
        <v>99.28</v>
      </c>
      <c r="I425" t="s">
        <v>1344</v>
      </c>
      <c r="J425" t="s">
        <v>1344</v>
      </c>
      <c r="M425" t="s">
        <v>2210</v>
      </c>
      <c r="N425" t="s">
        <v>1346</v>
      </c>
    </row>
    <row r="426" spans="1:14" x14ac:dyDescent="0.25">
      <c r="A426" t="s">
        <v>540</v>
      </c>
      <c r="C426">
        <v>136</v>
      </c>
      <c r="D426" t="s">
        <v>2128</v>
      </c>
      <c r="E426">
        <v>100</v>
      </c>
      <c r="F426" t="s">
        <v>2129</v>
      </c>
      <c r="G426" t="s">
        <v>2130</v>
      </c>
      <c r="H426">
        <v>100</v>
      </c>
      <c r="I426" t="s">
        <v>2131</v>
      </c>
      <c r="J426" t="s">
        <v>2129</v>
      </c>
    </row>
    <row r="427" spans="1:14" x14ac:dyDescent="0.25">
      <c r="A427" t="s">
        <v>2211</v>
      </c>
      <c r="C427">
        <v>138</v>
      </c>
      <c r="D427" t="s">
        <v>1332</v>
      </c>
      <c r="E427">
        <v>97.1</v>
      </c>
      <c r="F427" t="s">
        <v>1333</v>
      </c>
      <c r="G427" t="s">
        <v>1334</v>
      </c>
      <c r="H427">
        <v>97.1</v>
      </c>
      <c r="I427" t="s">
        <v>1335</v>
      </c>
      <c r="J427" t="s">
        <v>1336</v>
      </c>
      <c r="M427" t="s">
        <v>2169</v>
      </c>
    </row>
    <row r="428" spans="1:14" x14ac:dyDescent="0.25">
      <c r="A428" t="s">
        <v>579</v>
      </c>
      <c r="C428">
        <v>137</v>
      </c>
      <c r="D428" t="s">
        <v>1292</v>
      </c>
      <c r="E428">
        <v>99.27</v>
      </c>
      <c r="F428" t="s">
        <v>1293</v>
      </c>
      <c r="G428" t="s">
        <v>1294</v>
      </c>
      <c r="H428">
        <v>99.27</v>
      </c>
      <c r="I428" t="s">
        <v>1295</v>
      </c>
      <c r="J428" t="s">
        <v>1296</v>
      </c>
      <c r="M428" t="s">
        <v>2015</v>
      </c>
      <c r="N428" t="s">
        <v>1300</v>
      </c>
    </row>
    <row r="429" spans="1:14" x14ac:dyDescent="0.25">
      <c r="A429" t="s">
        <v>541</v>
      </c>
      <c r="C429">
        <v>137</v>
      </c>
      <c r="D429" t="s">
        <v>1278</v>
      </c>
      <c r="E429">
        <v>99.27</v>
      </c>
      <c r="J429" t="s">
        <v>1279</v>
      </c>
    </row>
    <row r="430" spans="1:14" x14ac:dyDescent="0.25">
      <c r="A430" t="s">
        <v>2212</v>
      </c>
      <c r="C430">
        <v>140</v>
      </c>
      <c r="D430" t="s">
        <v>2172</v>
      </c>
      <c r="E430">
        <v>99.29</v>
      </c>
      <c r="F430" t="s">
        <v>1323</v>
      </c>
      <c r="J430" t="s">
        <v>1323</v>
      </c>
    </row>
    <row r="431" spans="1:14" x14ac:dyDescent="0.25">
      <c r="A431" t="s">
        <v>542</v>
      </c>
      <c r="C431">
        <v>140</v>
      </c>
      <c r="D431" t="s">
        <v>2213</v>
      </c>
      <c r="E431">
        <v>100</v>
      </c>
      <c r="F431" t="s">
        <v>2214</v>
      </c>
      <c r="J431" t="s">
        <v>2214</v>
      </c>
    </row>
    <row r="432" spans="1:14" x14ac:dyDescent="0.25">
      <c r="A432" t="s">
        <v>543</v>
      </c>
      <c r="C432">
        <v>137</v>
      </c>
      <c r="D432" t="s">
        <v>1278</v>
      </c>
      <c r="E432">
        <v>99.27</v>
      </c>
      <c r="J432" t="s">
        <v>1279</v>
      </c>
    </row>
    <row r="433" spans="1:14" x14ac:dyDescent="0.25">
      <c r="A433" t="s">
        <v>544</v>
      </c>
      <c r="C433">
        <v>138</v>
      </c>
      <c r="D433" t="s">
        <v>1280</v>
      </c>
      <c r="E433">
        <v>99.28</v>
      </c>
      <c r="F433" t="s">
        <v>1281</v>
      </c>
      <c r="J433" t="s">
        <v>1281</v>
      </c>
    </row>
    <row r="434" spans="1:14" x14ac:dyDescent="0.25">
      <c r="A434" t="s">
        <v>545</v>
      </c>
      <c r="C434">
        <v>138</v>
      </c>
      <c r="D434" t="s">
        <v>2019</v>
      </c>
      <c r="E434">
        <v>99.28</v>
      </c>
      <c r="F434" t="s">
        <v>1328</v>
      </c>
      <c r="G434" t="s">
        <v>1325</v>
      </c>
      <c r="H434">
        <v>100</v>
      </c>
      <c r="I434" t="s">
        <v>1326</v>
      </c>
      <c r="J434" t="s">
        <v>1326</v>
      </c>
    </row>
    <row r="435" spans="1:14" x14ac:dyDescent="0.25">
      <c r="A435" t="s">
        <v>546</v>
      </c>
      <c r="C435">
        <v>137</v>
      </c>
      <c r="D435" t="s">
        <v>1271</v>
      </c>
      <c r="E435">
        <v>99.27</v>
      </c>
      <c r="F435" t="s">
        <v>1272</v>
      </c>
      <c r="G435" t="s">
        <v>1273</v>
      </c>
      <c r="H435">
        <v>99.27</v>
      </c>
      <c r="I435" t="s">
        <v>1274</v>
      </c>
      <c r="J435" t="s">
        <v>1275</v>
      </c>
      <c r="M435" t="s">
        <v>1545</v>
      </c>
      <c r="N435" t="s">
        <v>1277</v>
      </c>
    </row>
    <row r="436" spans="1:14" x14ac:dyDescent="0.25">
      <c r="A436" t="s">
        <v>547</v>
      </c>
      <c r="C436">
        <v>138</v>
      </c>
      <c r="D436" t="s">
        <v>1286</v>
      </c>
      <c r="E436">
        <v>99.28</v>
      </c>
      <c r="F436" t="s">
        <v>1592</v>
      </c>
      <c r="G436" t="s">
        <v>1284</v>
      </c>
      <c r="H436">
        <v>99.28</v>
      </c>
      <c r="I436" t="s">
        <v>1593</v>
      </c>
      <c r="J436" t="s">
        <v>1916</v>
      </c>
      <c r="M436" t="s">
        <v>1917</v>
      </c>
      <c r="N436" t="s">
        <v>1595</v>
      </c>
    </row>
    <row r="437" spans="1:14" x14ac:dyDescent="0.25">
      <c r="A437" t="s">
        <v>548</v>
      </c>
      <c r="C437">
        <v>137</v>
      </c>
      <c r="D437" t="s">
        <v>1278</v>
      </c>
      <c r="E437">
        <v>100</v>
      </c>
      <c r="J437" t="s">
        <v>1279</v>
      </c>
    </row>
    <row r="438" spans="1:14" x14ac:dyDescent="0.25">
      <c r="A438" t="s">
        <v>2215</v>
      </c>
      <c r="C438">
        <v>138</v>
      </c>
      <c r="D438" t="s">
        <v>1310</v>
      </c>
      <c r="E438">
        <v>99.28</v>
      </c>
      <c r="F438" t="s">
        <v>1311</v>
      </c>
      <c r="G438" t="s">
        <v>1312</v>
      </c>
      <c r="H438">
        <v>99.28</v>
      </c>
      <c r="I438" t="s">
        <v>1313</v>
      </c>
      <c r="J438" t="s">
        <v>1311</v>
      </c>
      <c r="M438" t="s">
        <v>1315</v>
      </c>
    </row>
    <row r="439" spans="1:14" x14ac:dyDescent="0.25">
      <c r="A439" t="s">
        <v>549</v>
      </c>
      <c r="C439">
        <v>138</v>
      </c>
      <c r="D439" t="s">
        <v>2216</v>
      </c>
      <c r="E439">
        <v>100</v>
      </c>
      <c r="F439" t="s">
        <v>2217</v>
      </c>
      <c r="G439" t="s">
        <v>2218</v>
      </c>
      <c r="H439">
        <v>99.28</v>
      </c>
      <c r="I439" t="s">
        <v>2219</v>
      </c>
      <c r="J439" t="s">
        <v>2217</v>
      </c>
    </row>
    <row r="440" spans="1:14" x14ac:dyDescent="0.25">
      <c r="A440" t="s">
        <v>2220</v>
      </c>
      <c r="C440">
        <v>138</v>
      </c>
      <c r="D440" t="s">
        <v>1858</v>
      </c>
      <c r="E440">
        <v>100</v>
      </c>
      <c r="F440" t="s">
        <v>1302</v>
      </c>
      <c r="J440" t="s">
        <v>1303</v>
      </c>
      <c r="M440" t="s">
        <v>1304</v>
      </c>
      <c r="N440" t="s">
        <v>1305</v>
      </c>
    </row>
    <row r="441" spans="1:14" x14ac:dyDescent="0.25">
      <c r="A441" t="s">
        <v>550</v>
      </c>
      <c r="C441">
        <v>138</v>
      </c>
      <c r="D441" t="s">
        <v>1286</v>
      </c>
      <c r="E441">
        <v>99.28</v>
      </c>
      <c r="F441" t="s">
        <v>1592</v>
      </c>
      <c r="G441" t="s">
        <v>1284</v>
      </c>
      <c r="H441">
        <v>99.28</v>
      </c>
      <c r="I441" t="s">
        <v>1593</v>
      </c>
      <c r="J441" t="s">
        <v>1916</v>
      </c>
      <c r="M441" t="s">
        <v>1917</v>
      </c>
      <c r="N441" t="s">
        <v>1595</v>
      </c>
    </row>
    <row r="442" spans="1:14" x14ac:dyDescent="0.25">
      <c r="A442" t="s">
        <v>552</v>
      </c>
      <c r="C442">
        <v>137</v>
      </c>
      <c r="D442" t="s">
        <v>1292</v>
      </c>
      <c r="E442">
        <v>99.27</v>
      </c>
      <c r="F442" t="s">
        <v>1293</v>
      </c>
      <c r="G442" t="s">
        <v>1294</v>
      </c>
      <c r="H442">
        <v>99.27</v>
      </c>
      <c r="I442" t="s">
        <v>1295</v>
      </c>
      <c r="J442" t="s">
        <v>1296</v>
      </c>
      <c r="M442" t="s">
        <v>2015</v>
      </c>
      <c r="N442" t="s">
        <v>1300</v>
      </c>
    </row>
    <row r="443" spans="1:14" x14ac:dyDescent="0.25">
      <c r="A443" t="s">
        <v>553</v>
      </c>
      <c r="C443">
        <v>138</v>
      </c>
      <c r="D443" t="s">
        <v>1340</v>
      </c>
      <c r="E443">
        <v>99.28</v>
      </c>
      <c r="F443" t="s">
        <v>1341</v>
      </c>
      <c r="G443" t="s">
        <v>1342</v>
      </c>
      <c r="H443">
        <v>99.28</v>
      </c>
      <c r="I443" t="s">
        <v>1344</v>
      </c>
      <c r="J443" t="s">
        <v>1344</v>
      </c>
      <c r="M443" t="s">
        <v>2210</v>
      </c>
      <c r="N443" t="s">
        <v>1346</v>
      </c>
    </row>
    <row r="444" spans="1:14" x14ac:dyDescent="0.25">
      <c r="A444" t="s">
        <v>554</v>
      </c>
      <c r="C444">
        <v>137</v>
      </c>
      <c r="D444" t="s">
        <v>1278</v>
      </c>
      <c r="E444">
        <v>99.27</v>
      </c>
      <c r="J444" t="s">
        <v>1279</v>
      </c>
    </row>
    <row r="445" spans="1:14" x14ac:dyDescent="0.25">
      <c r="A445" t="s">
        <v>2221</v>
      </c>
      <c r="C445">
        <v>138</v>
      </c>
      <c r="D445" t="s">
        <v>1858</v>
      </c>
      <c r="E445">
        <v>99.28</v>
      </c>
      <c r="F445" t="s">
        <v>1302</v>
      </c>
      <c r="J445" t="s">
        <v>1303</v>
      </c>
      <c r="M445" t="s">
        <v>2051</v>
      </c>
      <c r="N445" t="s">
        <v>1305</v>
      </c>
    </row>
    <row r="446" spans="1:14" x14ac:dyDescent="0.25">
      <c r="A446" t="s">
        <v>556</v>
      </c>
      <c r="C446">
        <v>138</v>
      </c>
      <c r="D446" t="s">
        <v>2019</v>
      </c>
      <c r="E446">
        <v>99.28</v>
      </c>
      <c r="F446" t="s">
        <v>1328</v>
      </c>
      <c r="G446" t="s">
        <v>1325</v>
      </c>
      <c r="H446">
        <v>100</v>
      </c>
      <c r="I446" t="s">
        <v>1326</v>
      </c>
      <c r="J446" t="s">
        <v>1326</v>
      </c>
    </row>
    <row r="447" spans="1:14" x14ac:dyDescent="0.25">
      <c r="A447" t="s">
        <v>557</v>
      </c>
      <c r="C447">
        <v>138</v>
      </c>
      <c r="D447" t="s">
        <v>1280</v>
      </c>
      <c r="E447">
        <v>99.28</v>
      </c>
      <c r="F447" t="s">
        <v>1281</v>
      </c>
      <c r="J447" t="s">
        <v>1281</v>
      </c>
    </row>
    <row r="448" spans="1:14" x14ac:dyDescent="0.25">
      <c r="A448" t="s">
        <v>558</v>
      </c>
      <c r="C448">
        <v>138</v>
      </c>
      <c r="D448" t="s">
        <v>1286</v>
      </c>
      <c r="E448">
        <v>99.28</v>
      </c>
      <c r="F448" t="s">
        <v>1592</v>
      </c>
      <c r="G448" t="s">
        <v>1284</v>
      </c>
      <c r="H448">
        <v>99.28</v>
      </c>
      <c r="I448" t="s">
        <v>1593</v>
      </c>
      <c r="J448" t="s">
        <v>1916</v>
      </c>
      <c r="M448" t="s">
        <v>1917</v>
      </c>
      <c r="N448" t="s">
        <v>1595</v>
      </c>
    </row>
    <row r="449" spans="1:14" x14ac:dyDescent="0.25">
      <c r="A449" t="s">
        <v>559</v>
      </c>
      <c r="C449">
        <v>138</v>
      </c>
      <c r="D449" t="s">
        <v>1340</v>
      </c>
      <c r="E449">
        <v>99.28</v>
      </c>
      <c r="F449" t="s">
        <v>1341</v>
      </c>
      <c r="G449" t="s">
        <v>1342</v>
      </c>
      <c r="H449">
        <v>99.28</v>
      </c>
      <c r="I449" t="s">
        <v>1344</v>
      </c>
      <c r="J449" t="s">
        <v>1344</v>
      </c>
      <c r="M449" t="s">
        <v>2210</v>
      </c>
      <c r="N449" t="s">
        <v>1346</v>
      </c>
    </row>
    <row r="450" spans="1:14" x14ac:dyDescent="0.25">
      <c r="A450" t="s">
        <v>561</v>
      </c>
      <c r="C450">
        <v>137</v>
      </c>
      <c r="D450" t="s">
        <v>1278</v>
      </c>
      <c r="E450">
        <v>99.27</v>
      </c>
      <c r="J450" t="s">
        <v>1279</v>
      </c>
    </row>
    <row r="451" spans="1:14" x14ac:dyDescent="0.25">
      <c r="A451" t="s">
        <v>562</v>
      </c>
      <c r="C451">
        <v>138</v>
      </c>
      <c r="D451" t="s">
        <v>2222</v>
      </c>
      <c r="E451">
        <v>93.48</v>
      </c>
      <c r="F451" t="s">
        <v>2223</v>
      </c>
      <c r="J451" t="s">
        <v>1566</v>
      </c>
    </row>
    <row r="452" spans="1:14" x14ac:dyDescent="0.25">
      <c r="A452" t="s">
        <v>563</v>
      </c>
      <c r="C452">
        <v>139</v>
      </c>
      <c r="D452" t="s">
        <v>2224</v>
      </c>
      <c r="E452">
        <v>99.28</v>
      </c>
      <c r="F452" t="s">
        <v>2225</v>
      </c>
      <c r="G452" t="s">
        <v>2226</v>
      </c>
      <c r="H452">
        <v>98.56</v>
      </c>
      <c r="I452" t="s">
        <v>2227</v>
      </c>
      <c r="J452" t="s">
        <v>2225</v>
      </c>
    </row>
    <row r="453" spans="1:14" x14ac:dyDescent="0.25">
      <c r="A453" t="s">
        <v>564</v>
      </c>
      <c r="C453">
        <v>137</v>
      </c>
      <c r="D453" t="s">
        <v>1292</v>
      </c>
      <c r="E453">
        <v>99.27</v>
      </c>
      <c r="F453" t="s">
        <v>1293</v>
      </c>
      <c r="G453" t="s">
        <v>1294</v>
      </c>
      <c r="H453">
        <v>99.27</v>
      </c>
      <c r="I453" t="s">
        <v>1295</v>
      </c>
      <c r="J453" t="s">
        <v>1296</v>
      </c>
      <c r="M453" t="s">
        <v>2015</v>
      </c>
      <c r="N453" t="s">
        <v>1300</v>
      </c>
    </row>
    <row r="454" spans="1:14" x14ac:dyDescent="0.25">
      <c r="A454" t="s">
        <v>565</v>
      </c>
      <c r="C454">
        <v>138</v>
      </c>
      <c r="D454" t="s">
        <v>1286</v>
      </c>
      <c r="E454">
        <v>99.28</v>
      </c>
      <c r="F454" t="s">
        <v>1592</v>
      </c>
      <c r="G454" t="s">
        <v>1284</v>
      </c>
      <c r="H454">
        <v>99.28</v>
      </c>
      <c r="I454" t="s">
        <v>1593</v>
      </c>
      <c r="J454" t="s">
        <v>1916</v>
      </c>
      <c r="M454" t="s">
        <v>1917</v>
      </c>
      <c r="N454" t="s">
        <v>1595</v>
      </c>
    </row>
    <row r="455" spans="1:14" x14ac:dyDescent="0.25">
      <c r="A455" t="s">
        <v>566</v>
      </c>
      <c r="C455">
        <v>136</v>
      </c>
      <c r="D455" t="s">
        <v>2228</v>
      </c>
      <c r="E455">
        <v>98.53</v>
      </c>
      <c r="F455" t="s">
        <v>1759</v>
      </c>
      <c r="G455" t="s">
        <v>2007</v>
      </c>
      <c r="H455">
        <v>94.85</v>
      </c>
      <c r="I455" t="s">
        <v>2008</v>
      </c>
      <c r="J455" t="s">
        <v>1759</v>
      </c>
    </row>
    <row r="456" spans="1:14" x14ac:dyDescent="0.25">
      <c r="A456" t="s">
        <v>567</v>
      </c>
      <c r="C456">
        <v>138</v>
      </c>
      <c r="D456" t="s">
        <v>1280</v>
      </c>
      <c r="E456">
        <v>99.28</v>
      </c>
      <c r="F456" t="s">
        <v>1281</v>
      </c>
      <c r="J456" t="s">
        <v>1281</v>
      </c>
    </row>
    <row r="457" spans="1:14" x14ac:dyDescent="0.25">
      <c r="A457" t="s">
        <v>568</v>
      </c>
      <c r="C457">
        <v>137</v>
      </c>
      <c r="D457" t="s">
        <v>1278</v>
      </c>
      <c r="E457">
        <v>99.27</v>
      </c>
      <c r="J457" t="s">
        <v>1279</v>
      </c>
    </row>
    <row r="458" spans="1:14" x14ac:dyDescent="0.25">
      <c r="A458" t="s">
        <v>569</v>
      </c>
      <c r="C458">
        <v>136</v>
      </c>
      <c r="D458" t="s">
        <v>2229</v>
      </c>
      <c r="E458">
        <v>94.85</v>
      </c>
      <c r="F458" t="s">
        <v>1590</v>
      </c>
      <c r="G458" t="s">
        <v>2230</v>
      </c>
      <c r="H458">
        <v>94.85</v>
      </c>
      <c r="I458" t="s">
        <v>2231</v>
      </c>
      <c r="J458" t="s">
        <v>1380</v>
      </c>
    </row>
    <row r="459" spans="1:14" x14ac:dyDescent="0.25">
      <c r="A459" t="s">
        <v>570</v>
      </c>
      <c r="C459">
        <v>138</v>
      </c>
      <c r="D459" t="s">
        <v>1350</v>
      </c>
      <c r="E459">
        <v>99.28</v>
      </c>
      <c r="F459" t="s">
        <v>1351</v>
      </c>
      <c r="J459" t="s">
        <v>1351</v>
      </c>
    </row>
    <row r="460" spans="1:14" x14ac:dyDescent="0.25">
      <c r="A460" t="s">
        <v>571</v>
      </c>
      <c r="C460">
        <v>138</v>
      </c>
      <c r="D460" t="s">
        <v>1822</v>
      </c>
      <c r="E460">
        <v>96.65</v>
      </c>
      <c r="F460" t="s">
        <v>1823</v>
      </c>
      <c r="G460" t="s">
        <v>2196</v>
      </c>
      <c r="H460">
        <v>96.65</v>
      </c>
      <c r="I460" t="s">
        <v>2197</v>
      </c>
      <c r="J460" t="s">
        <v>2198</v>
      </c>
    </row>
    <row r="461" spans="1:14" x14ac:dyDescent="0.25">
      <c r="A461" t="s">
        <v>572</v>
      </c>
      <c r="C461">
        <v>138</v>
      </c>
      <c r="D461" t="s">
        <v>2232</v>
      </c>
      <c r="E461">
        <v>100</v>
      </c>
      <c r="F461" t="s">
        <v>2233</v>
      </c>
      <c r="G461" t="s">
        <v>2234</v>
      </c>
      <c r="H461">
        <v>100</v>
      </c>
      <c r="I461" t="s">
        <v>2235</v>
      </c>
      <c r="J461" t="s">
        <v>2233</v>
      </c>
    </row>
    <row r="462" spans="1:14" x14ac:dyDescent="0.25">
      <c r="A462" t="s">
        <v>2236</v>
      </c>
      <c r="C462">
        <v>138</v>
      </c>
      <c r="D462" t="s">
        <v>1310</v>
      </c>
      <c r="E462">
        <v>99.28</v>
      </c>
      <c r="F462" t="s">
        <v>1311</v>
      </c>
      <c r="G462" t="s">
        <v>1312</v>
      </c>
      <c r="H462">
        <v>99.28</v>
      </c>
      <c r="I462" t="s">
        <v>1313</v>
      </c>
      <c r="J462" t="s">
        <v>1311</v>
      </c>
      <c r="M462" t="s">
        <v>1315</v>
      </c>
    </row>
    <row r="463" spans="1:14" x14ac:dyDescent="0.25">
      <c r="A463" t="s">
        <v>2237</v>
      </c>
      <c r="C463">
        <v>139</v>
      </c>
      <c r="D463" t="s">
        <v>2238</v>
      </c>
      <c r="E463">
        <v>94.24</v>
      </c>
      <c r="F463" t="s">
        <v>2239</v>
      </c>
      <c r="G463" t="s">
        <v>2240</v>
      </c>
      <c r="H463">
        <v>92.91</v>
      </c>
      <c r="I463" t="s">
        <v>1618</v>
      </c>
      <c r="J463" t="s">
        <v>1380</v>
      </c>
      <c r="K463" t="s">
        <v>2241</v>
      </c>
      <c r="L463" t="s">
        <v>2242</v>
      </c>
    </row>
    <row r="464" spans="1:14" x14ac:dyDescent="0.25">
      <c r="A464" t="s">
        <v>573</v>
      </c>
      <c r="C464">
        <v>138</v>
      </c>
      <c r="D464" t="s">
        <v>2018</v>
      </c>
      <c r="E464">
        <v>99.28</v>
      </c>
      <c r="F464" t="s">
        <v>1307</v>
      </c>
      <c r="G464" t="s">
        <v>1308</v>
      </c>
      <c r="H464">
        <v>98.56</v>
      </c>
      <c r="I464" t="s">
        <v>1309</v>
      </c>
      <c r="J464" t="s">
        <v>1307</v>
      </c>
    </row>
    <row r="465" spans="1:14" x14ac:dyDescent="0.25">
      <c r="A465" t="s">
        <v>1087</v>
      </c>
      <c r="C465">
        <v>138</v>
      </c>
      <c r="D465" t="s">
        <v>1310</v>
      </c>
      <c r="E465">
        <v>98.55</v>
      </c>
      <c r="F465" t="s">
        <v>1311</v>
      </c>
      <c r="G465" t="s">
        <v>1312</v>
      </c>
      <c r="H465">
        <v>98.55</v>
      </c>
      <c r="I465" t="s">
        <v>1313</v>
      </c>
      <c r="J465" t="s">
        <v>1311</v>
      </c>
      <c r="M465" t="s">
        <v>1315</v>
      </c>
    </row>
    <row r="466" spans="1:14" x14ac:dyDescent="0.25">
      <c r="A466" t="s">
        <v>574</v>
      </c>
      <c r="C466">
        <v>137</v>
      </c>
      <c r="D466" t="s">
        <v>1292</v>
      </c>
      <c r="E466">
        <v>99.27</v>
      </c>
      <c r="F466" t="s">
        <v>1293</v>
      </c>
      <c r="G466" t="s">
        <v>1294</v>
      </c>
      <c r="H466">
        <v>99.27</v>
      </c>
      <c r="I466" t="s">
        <v>1295</v>
      </c>
      <c r="J466" t="s">
        <v>1296</v>
      </c>
      <c r="M466" t="s">
        <v>2015</v>
      </c>
      <c r="N466" t="s">
        <v>1300</v>
      </c>
    </row>
    <row r="467" spans="1:14" x14ac:dyDescent="0.25">
      <c r="A467" t="s">
        <v>2243</v>
      </c>
      <c r="C467">
        <v>140</v>
      </c>
      <c r="D467" t="s">
        <v>2172</v>
      </c>
      <c r="E467">
        <v>98.57</v>
      </c>
      <c r="F467" t="s">
        <v>1323</v>
      </c>
      <c r="G467" t="s">
        <v>2172</v>
      </c>
      <c r="H467">
        <v>97.86</v>
      </c>
      <c r="I467" t="s">
        <v>1323</v>
      </c>
      <c r="J467" t="s">
        <v>1323</v>
      </c>
    </row>
    <row r="468" spans="1:14" x14ac:dyDescent="0.25">
      <c r="A468" t="s">
        <v>575</v>
      </c>
      <c r="C468">
        <v>133</v>
      </c>
      <c r="D468" t="s">
        <v>2244</v>
      </c>
      <c r="E468">
        <v>100</v>
      </c>
      <c r="F468" t="s">
        <v>2245</v>
      </c>
      <c r="J468" t="s">
        <v>2245</v>
      </c>
    </row>
    <row r="469" spans="1:14" x14ac:dyDescent="0.25">
      <c r="A469" t="s">
        <v>576</v>
      </c>
      <c r="C469">
        <v>138</v>
      </c>
      <c r="D469" t="s">
        <v>1280</v>
      </c>
      <c r="E469">
        <v>99.28</v>
      </c>
      <c r="F469" t="s">
        <v>1281</v>
      </c>
      <c r="J469" t="s">
        <v>1281</v>
      </c>
    </row>
    <row r="470" spans="1:14" x14ac:dyDescent="0.25">
      <c r="A470" t="s">
        <v>577</v>
      </c>
      <c r="C470">
        <v>138</v>
      </c>
      <c r="D470" t="s">
        <v>1340</v>
      </c>
      <c r="E470">
        <v>100</v>
      </c>
      <c r="F470" t="s">
        <v>1341</v>
      </c>
      <c r="G470" t="s">
        <v>1342</v>
      </c>
      <c r="H470">
        <v>100</v>
      </c>
      <c r="I470" t="s">
        <v>1344</v>
      </c>
      <c r="J470" t="s">
        <v>1344</v>
      </c>
      <c r="M470" t="s">
        <v>2246</v>
      </c>
      <c r="N470" t="s">
        <v>1346</v>
      </c>
    </row>
    <row r="471" spans="1:14" x14ac:dyDescent="0.25">
      <c r="A471" t="s">
        <v>578</v>
      </c>
      <c r="C471">
        <v>138</v>
      </c>
      <c r="D471" t="s">
        <v>2018</v>
      </c>
      <c r="E471">
        <v>98.55</v>
      </c>
      <c r="F471" t="s">
        <v>1307</v>
      </c>
      <c r="G471" t="s">
        <v>1308</v>
      </c>
      <c r="H471">
        <v>97.83</v>
      </c>
      <c r="I471" t="s">
        <v>1309</v>
      </c>
      <c r="J471" t="s">
        <v>1307</v>
      </c>
    </row>
    <row r="472" spans="1:14" x14ac:dyDescent="0.25">
      <c r="A472" t="s">
        <v>844</v>
      </c>
      <c r="C472">
        <v>138</v>
      </c>
      <c r="D472" t="s">
        <v>1310</v>
      </c>
      <c r="E472">
        <v>98.55</v>
      </c>
      <c r="F472" t="s">
        <v>1311</v>
      </c>
      <c r="G472" t="s">
        <v>1312</v>
      </c>
      <c r="H472">
        <v>98.55</v>
      </c>
      <c r="I472" t="s">
        <v>1313</v>
      </c>
      <c r="J472" t="s">
        <v>1311</v>
      </c>
      <c r="M472" t="s">
        <v>1315</v>
      </c>
    </row>
    <row r="473" spans="1:14" x14ac:dyDescent="0.25">
      <c r="A473" t="s">
        <v>580</v>
      </c>
      <c r="C473">
        <v>137</v>
      </c>
      <c r="D473" t="s">
        <v>2079</v>
      </c>
      <c r="E473">
        <v>99.27</v>
      </c>
      <c r="F473" t="s">
        <v>1321</v>
      </c>
      <c r="J473" t="s">
        <v>1321</v>
      </c>
    </row>
    <row r="474" spans="1:14" x14ac:dyDescent="0.25">
      <c r="A474" t="s">
        <v>581</v>
      </c>
      <c r="C474">
        <v>143</v>
      </c>
      <c r="D474" t="s">
        <v>2247</v>
      </c>
      <c r="E474">
        <v>100</v>
      </c>
      <c r="F474" t="s">
        <v>2248</v>
      </c>
      <c r="J474" t="s">
        <v>2248</v>
      </c>
    </row>
    <row r="475" spans="1:14" x14ac:dyDescent="0.25">
      <c r="A475" t="s">
        <v>582</v>
      </c>
      <c r="C475">
        <v>142</v>
      </c>
      <c r="D475" t="s">
        <v>1550</v>
      </c>
      <c r="E475">
        <v>93.48</v>
      </c>
      <c r="F475" t="s">
        <v>1551</v>
      </c>
      <c r="J475" t="s">
        <v>1380</v>
      </c>
    </row>
    <row r="476" spans="1:14" x14ac:dyDescent="0.25">
      <c r="A476" t="s">
        <v>583</v>
      </c>
      <c r="C476">
        <v>138</v>
      </c>
      <c r="D476" t="s">
        <v>1572</v>
      </c>
      <c r="E476">
        <v>99.28</v>
      </c>
      <c r="F476" t="s">
        <v>1399</v>
      </c>
      <c r="G476" t="s">
        <v>1400</v>
      </c>
      <c r="H476">
        <v>99.28</v>
      </c>
      <c r="I476" t="s">
        <v>1401</v>
      </c>
      <c r="J476" t="s">
        <v>1399</v>
      </c>
    </row>
    <row r="477" spans="1:14" x14ac:dyDescent="0.25">
      <c r="A477" t="s">
        <v>584</v>
      </c>
      <c r="C477">
        <v>138</v>
      </c>
      <c r="D477" t="s">
        <v>1391</v>
      </c>
      <c r="E477">
        <v>99.28</v>
      </c>
      <c r="F477" t="s">
        <v>1392</v>
      </c>
      <c r="J477" t="s">
        <v>1392</v>
      </c>
    </row>
    <row r="478" spans="1:14" x14ac:dyDescent="0.25">
      <c r="A478" t="s">
        <v>585</v>
      </c>
      <c r="C478">
        <v>136</v>
      </c>
      <c r="D478" t="s">
        <v>1462</v>
      </c>
      <c r="J478" t="s">
        <v>1462</v>
      </c>
    </row>
    <row r="479" spans="1:14" x14ac:dyDescent="0.25">
      <c r="A479" t="s">
        <v>789</v>
      </c>
      <c r="C479">
        <v>138</v>
      </c>
      <c r="D479" t="s">
        <v>1316</v>
      </c>
      <c r="E479">
        <v>99.28</v>
      </c>
      <c r="F479" t="s">
        <v>1317</v>
      </c>
      <c r="G479" t="s">
        <v>1458</v>
      </c>
      <c r="H479">
        <v>97.12</v>
      </c>
      <c r="I479" t="s">
        <v>1459</v>
      </c>
      <c r="J479" t="s">
        <v>1317</v>
      </c>
      <c r="N479" t="s">
        <v>1300</v>
      </c>
    </row>
    <row r="480" spans="1:14" x14ac:dyDescent="0.25">
      <c r="A480" t="s">
        <v>2249</v>
      </c>
      <c r="C480">
        <v>138</v>
      </c>
      <c r="D480" t="s">
        <v>1982</v>
      </c>
      <c r="E480">
        <v>97.83</v>
      </c>
      <c r="F480" t="s">
        <v>1333</v>
      </c>
      <c r="G480" t="s">
        <v>1334</v>
      </c>
      <c r="H480">
        <v>97.83</v>
      </c>
      <c r="I480" t="s">
        <v>1335</v>
      </c>
      <c r="J480" t="s">
        <v>2250</v>
      </c>
      <c r="M480" t="s">
        <v>2251</v>
      </c>
    </row>
    <row r="481" spans="1:13" x14ac:dyDescent="0.25">
      <c r="A481" t="s">
        <v>587</v>
      </c>
      <c r="C481">
        <v>136</v>
      </c>
      <c r="D481" t="s">
        <v>1586</v>
      </c>
      <c r="E481">
        <v>99.26</v>
      </c>
      <c r="F481" t="s">
        <v>1587</v>
      </c>
      <c r="G481" t="s">
        <v>2086</v>
      </c>
      <c r="H481">
        <v>92.03</v>
      </c>
      <c r="I481" t="s">
        <v>2087</v>
      </c>
      <c r="J481" t="s">
        <v>1587</v>
      </c>
    </row>
    <row r="482" spans="1:13" x14ac:dyDescent="0.25">
      <c r="A482" t="s">
        <v>2252</v>
      </c>
      <c r="C482">
        <v>138</v>
      </c>
      <c r="D482" t="s">
        <v>1378</v>
      </c>
      <c r="E482">
        <v>87.05</v>
      </c>
      <c r="F482" t="s">
        <v>1379</v>
      </c>
      <c r="J482" t="s">
        <v>1380</v>
      </c>
    </row>
    <row r="483" spans="1:13" x14ac:dyDescent="0.25">
      <c r="A483" t="s">
        <v>588</v>
      </c>
      <c r="C483">
        <v>138</v>
      </c>
      <c r="D483" t="s">
        <v>2253</v>
      </c>
      <c r="E483">
        <v>100</v>
      </c>
      <c r="F483" t="s">
        <v>2254</v>
      </c>
      <c r="G483" t="s">
        <v>2255</v>
      </c>
      <c r="H483">
        <v>99.28</v>
      </c>
      <c r="I483" t="s">
        <v>2256</v>
      </c>
      <c r="J483" t="s">
        <v>2254</v>
      </c>
    </row>
    <row r="484" spans="1:13" x14ac:dyDescent="0.25">
      <c r="A484" t="s">
        <v>590</v>
      </c>
      <c r="C484">
        <v>137</v>
      </c>
      <c r="D484" t="s">
        <v>1278</v>
      </c>
      <c r="E484">
        <v>99.27</v>
      </c>
      <c r="J484" t="s">
        <v>1279</v>
      </c>
    </row>
    <row r="485" spans="1:13" x14ac:dyDescent="0.25">
      <c r="A485" t="s">
        <v>591</v>
      </c>
      <c r="C485">
        <v>136</v>
      </c>
      <c r="D485" t="s">
        <v>2257</v>
      </c>
      <c r="E485">
        <v>95.59</v>
      </c>
      <c r="F485" t="s">
        <v>2258</v>
      </c>
      <c r="G485" t="s">
        <v>2259</v>
      </c>
      <c r="H485">
        <v>95.59</v>
      </c>
      <c r="I485" t="s">
        <v>1930</v>
      </c>
      <c r="J485" t="s">
        <v>2043</v>
      </c>
    </row>
    <row r="486" spans="1:13" x14ac:dyDescent="0.25">
      <c r="A486" t="s">
        <v>593</v>
      </c>
      <c r="C486">
        <v>138</v>
      </c>
      <c r="D486" t="s">
        <v>2260</v>
      </c>
      <c r="E486">
        <v>100</v>
      </c>
      <c r="F486" t="s">
        <v>2261</v>
      </c>
      <c r="G486" t="s">
        <v>2262</v>
      </c>
      <c r="H486">
        <v>99.28</v>
      </c>
      <c r="I486" t="s">
        <v>2263</v>
      </c>
      <c r="J486" t="s">
        <v>2261</v>
      </c>
    </row>
    <row r="487" spans="1:13" x14ac:dyDescent="0.25">
      <c r="A487" t="s">
        <v>594</v>
      </c>
      <c r="C487">
        <v>137</v>
      </c>
      <c r="D487" t="s">
        <v>2079</v>
      </c>
      <c r="E487">
        <v>99.27</v>
      </c>
      <c r="F487" t="s">
        <v>1321</v>
      </c>
      <c r="J487" t="s">
        <v>1321</v>
      </c>
    </row>
    <row r="488" spans="1:13" x14ac:dyDescent="0.25">
      <c r="A488" t="s">
        <v>595</v>
      </c>
      <c r="C488">
        <v>137</v>
      </c>
      <c r="D488" t="s">
        <v>1278</v>
      </c>
      <c r="E488">
        <v>99.27</v>
      </c>
      <c r="J488" t="s">
        <v>1279</v>
      </c>
    </row>
    <row r="489" spans="1:13" x14ac:dyDescent="0.25">
      <c r="A489" t="s">
        <v>596</v>
      </c>
      <c r="C489">
        <v>138</v>
      </c>
      <c r="D489" t="s">
        <v>1350</v>
      </c>
      <c r="E489">
        <v>98.55</v>
      </c>
      <c r="F489" t="s">
        <v>1351</v>
      </c>
      <c r="J489" t="s">
        <v>1351</v>
      </c>
      <c r="M489" t="s">
        <v>2264</v>
      </c>
    </row>
    <row r="490" spans="1:13" x14ac:dyDescent="0.25">
      <c r="A490" t="s">
        <v>609</v>
      </c>
      <c r="C490">
        <v>139</v>
      </c>
      <c r="D490" t="s">
        <v>2265</v>
      </c>
      <c r="E490">
        <v>99.28</v>
      </c>
      <c r="F490" t="s">
        <v>2266</v>
      </c>
      <c r="G490" t="s">
        <v>2267</v>
      </c>
      <c r="H490">
        <v>99.28</v>
      </c>
      <c r="I490" t="s">
        <v>2268</v>
      </c>
      <c r="J490" t="s">
        <v>2266</v>
      </c>
    </row>
    <row r="491" spans="1:13" x14ac:dyDescent="0.25">
      <c r="A491" t="s">
        <v>597</v>
      </c>
      <c r="C491">
        <v>138</v>
      </c>
      <c r="D491" t="s">
        <v>1589</v>
      </c>
      <c r="E491">
        <v>94.85</v>
      </c>
      <c r="F491" t="s">
        <v>1590</v>
      </c>
      <c r="J491" t="s">
        <v>1380</v>
      </c>
    </row>
    <row r="492" spans="1:13" x14ac:dyDescent="0.25">
      <c r="A492" t="s">
        <v>1048</v>
      </c>
      <c r="C492">
        <v>136</v>
      </c>
      <c r="D492" t="s">
        <v>2182</v>
      </c>
      <c r="E492">
        <v>100</v>
      </c>
      <c r="F492" t="s">
        <v>1362</v>
      </c>
      <c r="G492" t="s">
        <v>1363</v>
      </c>
      <c r="H492">
        <v>100</v>
      </c>
      <c r="I492" t="s">
        <v>1364</v>
      </c>
      <c r="J492" t="s">
        <v>1365</v>
      </c>
      <c r="M492" t="s">
        <v>1368</v>
      </c>
    </row>
    <row r="493" spans="1:13" x14ac:dyDescent="0.25">
      <c r="A493" t="s">
        <v>2269</v>
      </c>
      <c r="C493">
        <v>138</v>
      </c>
      <c r="D493" t="s">
        <v>1310</v>
      </c>
      <c r="E493">
        <v>100</v>
      </c>
      <c r="F493" t="s">
        <v>1311</v>
      </c>
      <c r="G493" t="s">
        <v>1312</v>
      </c>
      <c r="H493">
        <v>100</v>
      </c>
      <c r="I493" t="s">
        <v>1313</v>
      </c>
      <c r="J493" t="s">
        <v>1311</v>
      </c>
      <c r="M493" t="s">
        <v>1315</v>
      </c>
    </row>
    <row r="494" spans="1:13" x14ac:dyDescent="0.25">
      <c r="A494" t="s">
        <v>2270</v>
      </c>
      <c r="C494">
        <v>138</v>
      </c>
      <c r="D494" t="s">
        <v>2271</v>
      </c>
      <c r="E494">
        <v>99.28</v>
      </c>
      <c r="F494" t="s">
        <v>1490</v>
      </c>
      <c r="G494" t="s">
        <v>1491</v>
      </c>
      <c r="H494">
        <v>99.28</v>
      </c>
      <c r="I494" t="s">
        <v>1492</v>
      </c>
      <c r="J494" t="s">
        <v>1493</v>
      </c>
      <c r="M494" t="s">
        <v>2272</v>
      </c>
    </row>
    <row r="495" spans="1:13" x14ac:dyDescent="0.25">
      <c r="A495" t="s">
        <v>598</v>
      </c>
      <c r="C495">
        <v>138</v>
      </c>
      <c r="D495" t="s">
        <v>1350</v>
      </c>
      <c r="E495">
        <v>100</v>
      </c>
      <c r="F495" t="s">
        <v>1351</v>
      </c>
      <c r="J495" t="s">
        <v>1351</v>
      </c>
      <c r="M495" t="s">
        <v>2273</v>
      </c>
    </row>
    <row r="496" spans="1:13" x14ac:dyDescent="0.25">
      <c r="A496" t="s">
        <v>599</v>
      </c>
      <c r="C496">
        <v>143</v>
      </c>
      <c r="D496" t="s">
        <v>1550</v>
      </c>
      <c r="E496">
        <v>97.86</v>
      </c>
      <c r="F496" t="s">
        <v>1551</v>
      </c>
      <c r="G496" t="s">
        <v>1855</v>
      </c>
      <c r="H496">
        <v>93.76</v>
      </c>
      <c r="I496" t="s">
        <v>1855</v>
      </c>
      <c r="J496" t="s">
        <v>1847</v>
      </c>
    </row>
    <row r="497" spans="1:14" x14ac:dyDescent="0.25">
      <c r="A497" t="s">
        <v>2274</v>
      </c>
      <c r="C497">
        <v>138</v>
      </c>
      <c r="D497" t="s">
        <v>1858</v>
      </c>
      <c r="E497">
        <v>97.83</v>
      </c>
      <c r="F497" t="s">
        <v>1302</v>
      </c>
      <c r="J497" t="s">
        <v>1303</v>
      </c>
      <c r="M497" t="s">
        <v>2275</v>
      </c>
      <c r="N497" t="s">
        <v>1305</v>
      </c>
    </row>
    <row r="498" spans="1:14" x14ac:dyDescent="0.25">
      <c r="A498" t="s">
        <v>2276</v>
      </c>
      <c r="C498">
        <v>137</v>
      </c>
      <c r="D498" t="s">
        <v>2079</v>
      </c>
      <c r="E498">
        <v>99.27</v>
      </c>
      <c r="F498" t="s">
        <v>1321</v>
      </c>
      <c r="J498" t="s">
        <v>1321</v>
      </c>
    </row>
    <row r="499" spans="1:14" x14ac:dyDescent="0.25">
      <c r="A499" t="s">
        <v>2277</v>
      </c>
      <c r="C499">
        <v>138</v>
      </c>
      <c r="D499" t="s">
        <v>1423</v>
      </c>
      <c r="E499">
        <v>99.28</v>
      </c>
      <c r="F499" t="s">
        <v>1424</v>
      </c>
      <c r="G499" t="s">
        <v>1425</v>
      </c>
      <c r="H499">
        <v>99.28</v>
      </c>
      <c r="I499" t="s">
        <v>1428</v>
      </c>
      <c r="J499" t="s">
        <v>1427</v>
      </c>
      <c r="M499" t="s">
        <v>2278</v>
      </c>
    </row>
    <row r="500" spans="1:14" x14ac:dyDescent="0.25">
      <c r="A500" t="s">
        <v>600</v>
      </c>
      <c r="C500">
        <v>137</v>
      </c>
      <c r="D500" t="s">
        <v>2079</v>
      </c>
      <c r="E500">
        <v>99.27</v>
      </c>
      <c r="F500" t="s">
        <v>1321</v>
      </c>
      <c r="J500" t="s">
        <v>1321</v>
      </c>
    </row>
    <row r="501" spans="1:14" x14ac:dyDescent="0.25">
      <c r="A501" t="s">
        <v>602</v>
      </c>
      <c r="C501">
        <v>138</v>
      </c>
      <c r="D501" t="s">
        <v>2279</v>
      </c>
      <c r="E501">
        <v>99.28</v>
      </c>
      <c r="F501" t="s">
        <v>2280</v>
      </c>
      <c r="G501" t="s">
        <v>1386</v>
      </c>
      <c r="H501">
        <v>99.28</v>
      </c>
      <c r="I501" t="s">
        <v>1623</v>
      </c>
      <c r="J501" t="s">
        <v>1388</v>
      </c>
      <c r="M501" t="s">
        <v>2281</v>
      </c>
    </row>
    <row r="502" spans="1:14" x14ac:dyDescent="0.25">
      <c r="A502" t="s">
        <v>603</v>
      </c>
      <c r="C502">
        <v>137</v>
      </c>
      <c r="D502" t="s">
        <v>1292</v>
      </c>
      <c r="E502">
        <v>99.27</v>
      </c>
      <c r="F502" t="s">
        <v>1293</v>
      </c>
      <c r="G502" t="s">
        <v>1294</v>
      </c>
      <c r="H502">
        <v>99.27</v>
      </c>
      <c r="I502" t="s">
        <v>1295</v>
      </c>
      <c r="J502" t="s">
        <v>1296</v>
      </c>
      <c r="M502" t="s">
        <v>2015</v>
      </c>
      <c r="N502" t="s">
        <v>1300</v>
      </c>
    </row>
    <row r="503" spans="1:14" x14ac:dyDescent="0.25">
      <c r="A503" t="s">
        <v>604</v>
      </c>
      <c r="C503">
        <v>137</v>
      </c>
      <c r="D503" t="s">
        <v>2079</v>
      </c>
      <c r="E503">
        <v>99.27</v>
      </c>
      <c r="F503" t="s">
        <v>1321</v>
      </c>
      <c r="J503" t="s">
        <v>1321</v>
      </c>
    </row>
    <row r="504" spans="1:14" x14ac:dyDescent="0.25">
      <c r="A504" t="s">
        <v>605</v>
      </c>
      <c r="C504">
        <v>138</v>
      </c>
      <c r="D504" t="s">
        <v>1286</v>
      </c>
      <c r="E504">
        <v>99.28</v>
      </c>
      <c r="F504" t="s">
        <v>1592</v>
      </c>
      <c r="G504" t="s">
        <v>1284</v>
      </c>
      <c r="H504">
        <v>99.28</v>
      </c>
      <c r="I504" t="s">
        <v>1593</v>
      </c>
      <c r="J504" t="s">
        <v>1916</v>
      </c>
      <c r="M504" t="s">
        <v>1917</v>
      </c>
      <c r="N504" t="s">
        <v>1595</v>
      </c>
    </row>
    <row r="505" spans="1:14" x14ac:dyDescent="0.25">
      <c r="A505" t="s">
        <v>899</v>
      </c>
      <c r="C505">
        <v>138</v>
      </c>
      <c r="D505" t="s">
        <v>1352</v>
      </c>
      <c r="E505">
        <v>100</v>
      </c>
      <c r="F505" t="s">
        <v>2189</v>
      </c>
      <c r="G505" t="s">
        <v>1354</v>
      </c>
      <c r="H505">
        <v>100</v>
      </c>
      <c r="I505" t="s">
        <v>1355</v>
      </c>
      <c r="J505" t="s">
        <v>1356</v>
      </c>
      <c r="M505" t="s">
        <v>2282</v>
      </c>
      <c r="N505" t="s">
        <v>1360</v>
      </c>
    </row>
    <row r="506" spans="1:14" x14ac:dyDescent="0.25">
      <c r="A506" t="s">
        <v>606</v>
      </c>
      <c r="J506" t="s">
        <v>1462</v>
      </c>
    </row>
    <row r="507" spans="1:14" x14ac:dyDescent="0.25">
      <c r="A507" t="s">
        <v>607</v>
      </c>
      <c r="C507">
        <v>137</v>
      </c>
      <c r="D507" t="s">
        <v>2079</v>
      </c>
      <c r="E507">
        <v>100</v>
      </c>
      <c r="F507" t="s">
        <v>1321</v>
      </c>
      <c r="J507" t="s">
        <v>1321</v>
      </c>
    </row>
    <row r="508" spans="1:14" x14ac:dyDescent="0.25">
      <c r="A508" t="s">
        <v>2283</v>
      </c>
      <c r="C508">
        <v>138</v>
      </c>
      <c r="D508" t="s">
        <v>1378</v>
      </c>
      <c r="E508">
        <v>86.33</v>
      </c>
      <c r="F508" t="s">
        <v>1379</v>
      </c>
      <c r="J508" t="s">
        <v>1380</v>
      </c>
    </row>
    <row r="509" spans="1:14" x14ac:dyDescent="0.25">
      <c r="A509" t="s">
        <v>2284</v>
      </c>
      <c r="C509">
        <v>138</v>
      </c>
      <c r="D509" t="s">
        <v>1378</v>
      </c>
      <c r="E509">
        <v>87.59</v>
      </c>
      <c r="F509" t="s">
        <v>1379</v>
      </c>
      <c r="J509" t="s">
        <v>1380</v>
      </c>
    </row>
    <row r="510" spans="1:14" x14ac:dyDescent="0.25">
      <c r="A510" t="s">
        <v>608</v>
      </c>
      <c r="C510">
        <v>138</v>
      </c>
      <c r="D510" t="s">
        <v>1280</v>
      </c>
      <c r="E510">
        <v>98.54</v>
      </c>
      <c r="F510" t="s">
        <v>1281</v>
      </c>
      <c r="J510" t="s">
        <v>1281</v>
      </c>
    </row>
    <row r="511" spans="1:14" x14ac:dyDescent="0.25">
      <c r="A511" t="s">
        <v>610</v>
      </c>
      <c r="C511">
        <v>136</v>
      </c>
      <c r="D511" t="s">
        <v>1762</v>
      </c>
      <c r="E511">
        <v>92.7</v>
      </c>
      <c r="F511" t="s">
        <v>1763</v>
      </c>
      <c r="J511" t="s">
        <v>1380</v>
      </c>
    </row>
    <row r="512" spans="1:14" x14ac:dyDescent="0.25">
      <c r="A512" t="s">
        <v>611</v>
      </c>
      <c r="C512">
        <v>139</v>
      </c>
      <c r="D512" t="s">
        <v>2285</v>
      </c>
      <c r="E512">
        <v>92.86</v>
      </c>
      <c r="F512" t="s">
        <v>2286</v>
      </c>
      <c r="G512" t="s">
        <v>2287</v>
      </c>
      <c r="H512">
        <v>92.14</v>
      </c>
      <c r="I512" t="s">
        <v>2288</v>
      </c>
      <c r="J512" t="s">
        <v>1380</v>
      </c>
    </row>
    <row r="513" spans="1:14" x14ac:dyDescent="0.25">
      <c r="A513" t="s">
        <v>613</v>
      </c>
      <c r="C513">
        <v>136</v>
      </c>
      <c r="D513" t="s">
        <v>1758</v>
      </c>
      <c r="E513">
        <v>99.26</v>
      </c>
      <c r="F513" t="s">
        <v>1759</v>
      </c>
      <c r="J513" t="s">
        <v>1759</v>
      </c>
    </row>
    <row r="514" spans="1:14" x14ac:dyDescent="0.25">
      <c r="A514" t="s">
        <v>614</v>
      </c>
      <c r="C514">
        <v>136</v>
      </c>
      <c r="D514" t="s">
        <v>2289</v>
      </c>
      <c r="E514">
        <v>98.53</v>
      </c>
      <c r="F514" t="s">
        <v>2290</v>
      </c>
      <c r="G514" t="s">
        <v>2291</v>
      </c>
      <c r="H514">
        <v>96.32</v>
      </c>
      <c r="I514" t="s">
        <v>2292</v>
      </c>
      <c r="J514" t="s">
        <v>2293</v>
      </c>
    </row>
    <row r="515" spans="1:14" x14ac:dyDescent="0.25">
      <c r="A515" t="s">
        <v>615</v>
      </c>
      <c r="C515">
        <v>138</v>
      </c>
      <c r="D515" t="s">
        <v>1286</v>
      </c>
      <c r="E515">
        <v>99.28</v>
      </c>
      <c r="F515" t="s">
        <v>1592</v>
      </c>
      <c r="G515" t="s">
        <v>1284</v>
      </c>
      <c r="H515">
        <v>99.28</v>
      </c>
      <c r="I515" t="s">
        <v>1593</v>
      </c>
      <c r="J515" t="s">
        <v>1916</v>
      </c>
      <c r="M515" t="s">
        <v>1917</v>
      </c>
      <c r="N515" t="s">
        <v>1595</v>
      </c>
    </row>
    <row r="516" spans="1:14" x14ac:dyDescent="0.25">
      <c r="A516" t="s">
        <v>616</v>
      </c>
      <c r="C516">
        <v>137</v>
      </c>
      <c r="D516" t="s">
        <v>1278</v>
      </c>
      <c r="E516">
        <v>99.27</v>
      </c>
      <c r="J516" t="s">
        <v>1279</v>
      </c>
    </row>
    <row r="517" spans="1:14" x14ac:dyDescent="0.25">
      <c r="A517" t="s">
        <v>617</v>
      </c>
      <c r="C517">
        <v>138</v>
      </c>
      <c r="D517" t="s">
        <v>1340</v>
      </c>
      <c r="E517">
        <v>98.55</v>
      </c>
      <c r="F517" t="s">
        <v>1341</v>
      </c>
      <c r="G517" t="s">
        <v>1342</v>
      </c>
      <c r="H517">
        <v>98.55</v>
      </c>
      <c r="I517" t="s">
        <v>1344</v>
      </c>
      <c r="J517" t="s">
        <v>1344</v>
      </c>
      <c r="M517" t="s">
        <v>2294</v>
      </c>
      <c r="N517" t="s">
        <v>1346</v>
      </c>
    </row>
    <row r="518" spans="1:14" x14ac:dyDescent="0.25">
      <c r="A518" t="s">
        <v>854</v>
      </c>
      <c r="C518">
        <v>138</v>
      </c>
      <c r="D518" t="s">
        <v>1316</v>
      </c>
      <c r="E518">
        <v>98.55</v>
      </c>
      <c r="F518" t="s">
        <v>1317</v>
      </c>
      <c r="G518" t="s">
        <v>1458</v>
      </c>
      <c r="H518">
        <v>98.55</v>
      </c>
      <c r="I518" t="s">
        <v>1459</v>
      </c>
      <c r="J518" t="s">
        <v>1317</v>
      </c>
      <c r="N518" t="s">
        <v>1300</v>
      </c>
    </row>
    <row r="519" spans="1:14" x14ac:dyDescent="0.25">
      <c r="A519" t="s">
        <v>2295</v>
      </c>
      <c r="C519">
        <v>139</v>
      </c>
      <c r="D519" t="s">
        <v>1468</v>
      </c>
      <c r="E519">
        <v>99.28</v>
      </c>
      <c r="F519" t="s">
        <v>1469</v>
      </c>
      <c r="G519" t="s">
        <v>1949</v>
      </c>
      <c r="H519">
        <v>97.12</v>
      </c>
      <c r="I519" t="s">
        <v>2296</v>
      </c>
      <c r="J519" t="s">
        <v>2297</v>
      </c>
    </row>
    <row r="520" spans="1:14" x14ac:dyDescent="0.25">
      <c r="A520" t="s">
        <v>619</v>
      </c>
      <c r="C520">
        <v>137</v>
      </c>
      <c r="D520" t="s">
        <v>2102</v>
      </c>
      <c r="E520">
        <v>100</v>
      </c>
      <c r="F520" t="s">
        <v>1618</v>
      </c>
      <c r="G520" t="s">
        <v>1476</v>
      </c>
      <c r="H520">
        <v>100</v>
      </c>
      <c r="I520" t="s">
        <v>1930</v>
      </c>
      <c r="J520" t="s">
        <v>1930</v>
      </c>
      <c r="M520" t="s">
        <v>2298</v>
      </c>
    </row>
    <row r="521" spans="1:14" x14ac:dyDescent="0.25">
      <c r="A521" t="s">
        <v>620</v>
      </c>
      <c r="C521">
        <v>137</v>
      </c>
      <c r="D521" t="s">
        <v>1278</v>
      </c>
      <c r="E521">
        <v>99.27</v>
      </c>
      <c r="J521" t="s">
        <v>1279</v>
      </c>
    </row>
    <row r="522" spans="1:14" x14ac:dyDescent="0.25">
      <c r="A522" t="s">
        <v>621</v>
      </c>
      <c r="C522">
        <v>138</v>
      </c>
      <c r="D522" t="s">
        <v>1286</v>
      </c>
      <c r="E522">
        <v>99.28</v>
      </c>
      <c r="F522" t="s">
        <v>1592</v>
      </c>
      <c r="G522" t="s">
        <v>1284</v>
      </c>
      <c r="H522">
        <v>99.28</v>
      </c>
      <c r="I522" t="s">
        <v>1593</v>
      </c>
      <c r="J522" t="s">
        <v>1916</v>
      </c>
      <c r="M522" t="s">
        <v>1917</v>
      </c>
      <c r="N522" t="s">
        <v>1595</v>
      </c>
    </row>
    <row r="523" spans="1:14" x14ac:dyDescent="0.25">
      <c r="A523" t="s">
        <v>642</v>
      </c>
      <c r="C523">
        <v>136</v>
      </c>
      <c r="D523" t="s">
        <v>1347</v>
      </c>
      <c r="E523">
        <v>100</v>
      </c>
      <c r="F523" t="s">
        <v>1348</v>
      </c>
      <c r="J523" t="s">
        <v>1348</v>
      </c>
    </row>
    <row r="524" spans="1:14" x14ac:dyDescent="0.25">
      <c r="A524" t="s">
        <v>622</v>
      </c>
      <c r="C524">
        <v>138</v>
      </c>
      <c r="D524" t="s">
        <v>1286</v>
      </c>
      <c r="E524">
        <v>98.55</v>
      </c>
      <c r="F524" t="s">
        <v>1592</v>
      </c>
      <c r="G524" t="s">
        <v>1284</v>
      </c>
      <c r="H524">
        <v>98.55</v>
      </c>
      <c r="I524" t="s">
        <v>1593</v>
      </c>
      <c r="J524" t="s">
        <v>1916</v>
      </c>
      <c r="M524" t="s">
        <v>2127</v>
      </c>
      <c r="N524" t="s">
        <v>1595</v>
      </c>
    </row>
    <row r="525" spans="1:14" x14ac:dyDescent="0.25">
      <c r="A525" t="s">
        <v>623</v>
      </c>
      <c r="C525">
        <v>137</v>
      </c>
      <c r="D525" t="s">
        <v>1292</v>
      </c>
      <c r="E525">
        <v>99.27</v>
      </c>
      <c r="F525" t="s">
        <v>1293</v>
      </c>
      <c r="G525" t="s">
        <v>1294</v>
      </c>
      <c r="H525">
        <v>99.27</v>
      </c>
      <c r="I525" t="s">
        <v>1295</v>
      </c>
      <c r="J525" t="s">
        <v>1296</v>
      </c>
      <c r="M525" t="s">
        <v>2015</v>
      </c>
      <c r="N525" t="s">
        <v>1300</v>
      </c>
    </row>
    <row r="526" spans="1:14" x14ac:dyDescent="0.25">
      <c r="A526" t="s">
        <v>624</v>
      </c>
      <c r="C526">
        <v>137</v>
      </c>
      <c r="D526" t="s">
        <v>1278</v>
      </c>
      <c r="E526">
        <v>99.27</v>
      </c>
      <c r="J526" t="s">
        <v>1279</v>
      </c>
    </row>
    <row r="527" spans="1:14" x14ac:dyDescent="0.25">
      <c r="A527" t="s">
        <v>625</v>
      </c>
      <c r="C527">
        <v>138</v>
      </c>
      <c r="D527" t="s">
        <v>1286</v>
      </c>
      <c r="E527">
        <v>99.28</v>
      </c>
      <c r="F527" t="s">
        <v>1592</v>
      </c>
      <c r="G527" t="s">
        <v>1284</v>
      </c>
      <c r="H527">
        <v>99.28</v>
      </c>
      <c r="I527" t="s">
        <v>1593</v>
      </c>
      <c r="J527" t="s">
        <v>1916</v>
      </c>
      <c r="M527" t="s">
        <v>1917</v>
      </c>
      <c r="N527" t="s">
        <v>1595</v>
      </c>
    </row>
    <row r="528" spans="1:14" x14ac:dyDescent="0.25">
      <c r="A528" t="s">
        <v>2299</v>
      </c>
      <c r="C528">
        <v>138</v>
      </c>
      <c r="D528" t="s">
        <v>2300</v>
      </c>
      <c r="E528">
        <v>99.28</v>
      </c>
      <c r="F528" t="s">
        <v>1513</v>
      </c>
      <c r="G528" t="s">
        <v>2301</v>
      </c>
      <c r="H528">
        <v>99.28</v>
      </c>
      <c r="I528" t="s">
        <v>1515</v>
      </c>
      <c r="J528" t="s">
        <v>1513</v>
      </c>
      <c r="M528" t="s">
        <v>2302</v>
      </c>
    </row>
    <row r="529" spans="1:14" x14ac:dyDescent="0.25">
      <c r="A529" t="s">
        <v>626</v>
      </c>
      <c r="C529">
        <v>138</v>
      </c>
      <c r="D529" t="s">
        <v>2170</v>
      </c>
      <c r="E529">
        <v>99.27</v>
      </c>
      <c r="F529" t="s">
        <v>1650</v>
      </c>
      <c r="J529" t="s">
        <v>1650</v>
      </c>
    </row>
    <row r="530" spans="1:14" x14ac:dyDescent="0.25">
      <c r="A530" t="s">
        <v>627</v>
      </c>
      <c r="C530">
        <v>137</v>
      </c>
      <c r="D530" t="s">
        <v>2079</v>
      </c>
      <c r="E530">
        <v>99.27</v>
      </c>
      <c r="F530" t="s">
        <v>1321</v>
      </c>
      <c r="J530" t="s">
        <v>1321</v>
      </c>
    </row>
    <row r="531" spans="1:14" x14ac:dyDescent="0.25">
      <c r="A531" t="s">
        <v>628</v>
      </c>
      <c r="C531">
        <v>138</v>
      </c>
      <c r="D531" t="s">
        <v>1325</v>
      </c>
      <c r="E531">
        <v>97.83</v>
      </c>
      <c r="F531" t="s">
        <v>1326</v>
      </c>
      <c r="G531" t="s">
        <v>2019</v>
      </c>
      <c r="H531">
        <v>97.1</v>
      </c>
      <c r="I531" t="s">
        <v>1328</v>
      </c>
      <c r="J531" t="s">
        <v>1326</v>
      </c>
    </row>
    <row r="532" spans="1:14" x14ac:dyDescent="0.25">
      <c r="A532" t="s">
        <v>629</v>
      </c>
      <c r="C532">
        <v>137</v>
      </c>
      <c r="D532" t="s">
        <v>2079</v>
      </c>
      <c r="E532">
        <v>99.27</v>
      </c>
      <c r="F532" t="s">
        <v>1321</v>
      </c>
      <c r="J532" t="s">
        <v>1321</v>
      </c>
    </row>
    <row r="533" spans="1:14" x14ac:dyDescent="0.25">
      <c r="A533" t="s">
        <v>630</v>
      </c>
      <c r="C533">
        <v>138</v>
      </c>
      <c r="D533" t="s">
        <v>1306</v>
      </c>
      <c r="E533">
        <v>99.28</v>
      </c>
      <c r="F533" t="s">
        <v>1307</v>
      </c>
      <c r="J533" t="s">
        <v>1307</v>
      </c>
    </row>
    <row r="534" spans="1:14" x14ac:dyDescent="0.25">
      <c r="A534" t="s">
        <v>631</v>
      </c>
      <c r="C534">
        <v>138</v>
      </c>
      <c r="D534" t="s">
        <v>2279</v>
      </c>
      <c r="E534">
        <v>100</v>
      </c>
      <c r="F534" t="s">
        <v>2280</v>
      </c>
      <c r="G534" t="s">
        <v>1386</v>
      </c>
      <c r="H534">
        <v>100</v>
      </c>
      <c r="I534" t="s">
        <v>1623</v>
      </c>
      <c r="J534" t="s">
        <v>1388</v>
      </c>
      <c r="M534" t="s">
        <v>2303</v>
      </c>
    </row>
    <row r="535" spans="1:14" x14ac:dyDescent="0.25">
      <c r="A535" t="s">
        <v>632</v>
      </c>
      <c r="C535">
        <v>136</v>
      </c>
      <c r="D535" t="s">
        <v>1347</v>
      </c>
      <c r="E535">
        <v>99.27</v>
      </c>
      <c r="F535" t="s">
        <v>1348</v>
      </c>
      <c r="J535" t="s">
        <v>1348</v>
      </c>
    </row>
    <row r="536" spans="1:14" x14ac:dyDescent="0.25">
      <c r="A536" t="s">
        <v>633</v>
      </c>
      <c r="C536">
        <v>137</v>
      </c>
      <c r="D536" t="s">
        <v>1278</v>
      </c>
      <c r="E536">
        <v>98.54</v>
      </c>
      <c r="J536" t="s">
        <v>1279</v>
      </c>
    </row>
    <row r="537" spans="1:14" x14ac:dyDescent="0.25">
      <c r="A537" t="s">
        <v>634</v>
      </c>
      <c r="C537">
        <v>138</v>
      </c>
      <c r="D537" t="s">
        <v>1639</v>
      </c>
      <c r="E537">
        <v>99.28</v>
      </c>
      <c r="F537" t="s">
        <v>1640</v>
      </c>
      <c r="J537" t="s">
        <v>1640</v>
      </c>
    </row>
    <row r="538" spans="1:14" x14ac:dyDescent="0.25">
      <c r="A538" t="s">
        <v>635</v>
      </c>
      <c r="C538">
        <v>136</v>
      </c>
      <c r="D538" t="s">
        <v>1586</v>
      </c>
      <c r="E538">
        <v>99.26</v>
      </c>
      <c r="F538" t="s">
        <v>1587</v>
      </c>
      <c r="J538" t="s">
        <v>1587</v>
      </c>
    </row>
    <row r="539" spans="1:14" x14ac:dyDescent="0.25">
      <c r="A539" t="s">
        <v>2304</v>
      </c>
      <c r="C539">
        <v>138</v>
      </c>
      <c r="D539" t="s">
        <v>1371</v>
      </c>
      <c r="E539">
        <v>99.28</v>
      </c>
      <c r="F539" t="s">
        <v>1372</v>
      </c>
      <c r="G539" t="s">
        <v>2305</v>
      </c>
      <c r="H539">
        <v>98.55</v>
      </c>
      <c r="I539" t="s">
        <v>2306</v>
      </c>
      <c r="J539" t="s">
        <v>1372</v>
      </c>
    </row>
    <row r="540" spans="1:14" x14ac:dyDescent="0.25">
      <c r="A540" t="s">
        <v>2307</v>
      </c>
      <c r="C540">
        <v>138</v>
      </c>
      <c r="D540" t="s">
        <v>1316</v>
      </c>
      <c r="E540">
        <v>99.28</v>
      </c>
      <c r="F540" t="s">
        <v>1317</v>
      </c>
      <c r="G540" t="s">
        <v>1458</v>
      </c>
      <c r="H540">
        <v>97.1</v>
      </c>
      <c r="I540" t="s">
        <v>1459</v>
      </c>
      <c r="J540" t="s">
        <v>1317</v>
      </c>
      <c r="N540" t="s">
        <v>1300</v>
      </c>
    </row>
    <row r="541" spans="1:14" x14ac:dyDescent="0.25">
      <c r="A541" t="s">
        <v>636</v>
      </c>
      <c r="C541">
        <v>138</v>
      </c>
      <c r="D541" t="s">
        <v>2308</v>
      </c>
      <c r="E541">
        <v>99.28</v>
      </c>
      <c r="F541" t="s">
        <v>1597</v>
      </c>
      <c r="G541" t="s">
        <v>2309</v>
      </c>
      <c r="H541">
        <v>99.28</v>
      </c>
      <c r="I541" t="s">
        <v>1599</v>
      </c>
      <c r="J541" t="s">
        <v>2310</v>
      </c>
    </row>
    <row r="542" spans="1:14" x14ac:dyDescent="0.25">
      <c r="A542" t="s">
        <v>2311</v>
      </c>
      <c r="C542">
        <v>138</v>
      </c>
      <c r="D542" t="s">
        <v>1371</v>
      </c>
      <c r="E542">
        <v>100</v>
      </c>
      <c r="F542" t="s">
        <v>1372</v>
      </c>
      <c r="G542" t="s">
        <v>2305</v>
      </c>
      <c r="H542">
        <v>99.26</v>
      </c>
      <c r="I542" t="s">
        <v>2306</v>
      </c>
      <c r="J542" t="s">
        <v>1372</v>
      </c>
    </row>
    <row r="543" spans="1:14" x14ac:dyDescent="0.25">
      <c r="A543" t="s">
        <v>637</v>
      </c>
      <c r="C543">
        <v>138</v>
      </c>
      <c r="D543" t="s">
        <v>1280</v>
      </c>
      <c r="E543">
        <v>99.28</v>
      </c>
      <c r="F543" t="s">
        <v>1281</v>
      </c>
      <c r="J543" t="s">
        <v>1281</v>
      </c>
    </row>
    <row r="544" spans="1:14" x14ac:dyDescent="0.25">
      <c r="A544" t="s">
        <v>638</v>
      </c>
      <c r="C544">
        <v>138</v>
      </c>
      <c r="D544" t="s">
        <v>2312</v>
      </c>
      <c r="E544">
        <v>99.28</v>
      </c>
      <c r="F544" t="s">
        <v>1433</v>
      </c>
      <c r="G544" t="s">
        <v>2313</v>
      </c>
      <c r="I544" t="s">
        <v>1435</v>
      </c>
      <c r="J544" t="s">
        <v>2314</v>
      </c>
      <c r="M544" t="s">
        <v>2315</v>
      </c>
    </row>
    <row r="545" spans="1:14" x14ac:dyDescent="0.25">
      <c r="A545" t="s">
        <v>639</v>
      </c>
      <c r="C545">
        <v>135</v>
      </c>
      <c r="D545" t="s">
        <v>1556</v>
      </c>
      <c r="E545">
        <v>94.81</v>
      </c>
      <c r="F545" t="s">
        <v>1711</v>
      </c>
      <c r="J545" t="s">
        <v>1380</v>
      </c>
    </row>
    <row r="546" spans="1:14" x14ac:dyDescent="0.25">
      <c r="A546" t="s">
        <v>2316</v>
      </c>
      <c r="C546">
        <v>138</v>
      </c>
      <c r="D546" t="s">
        <v>1423</v>
      </c>
      <c r="E546">
        <v>99.28</v>
      </c>
      <c r="F546" t="s">
        <v>1424</v>
      </c>
      <c r="G546" t="s">
        <v>1425</v>
      </c>
      <c r="H546">
        <v>99.28</v>
      </c>
      <c r="I546" t="s">
        <v>1428</v>
      </c>
      <c r="J546" t="s">
        <v>1427</v>
      </c>
      <c r="M546" t="s">
        <v>2278</v>
      </c>
    </row>
    <row r="547" spans="1:14" x14ac:dyDescent="0.25">
      <c r="A547" t="s">
        <v>2317</v>
      </c>
      <c r="C547">
        <v>136</v>
      </c>
      <c r="D547" t="s">
        <v>2182</v>
      </c>
      <c r="E547">
        <v>99.28</v>
      </c>
      <c r="F547" t="s">
        <v>1362</v>
      </c>
      <c r="G547" t="s">
        <v>1363</v>
      </c>
      <c r="H547">
        <v>99.28</v>
      </c>
      <c r="I547" t="s">
        <v>1364</v>
      </c>
      <c r="J547" t="s">
        <v>1365</v>
      </c>
      <c r="M547" t="s">
        <v>2318</v>
      </c>
    </row>
    <row r="548" spans="1:14" x14ac:dyDescent="0.25">
      <c r="A548" t="s">
        <v>640</v>
      </c>
      <c r="C548">
        <v>136</v>
      </c>
      <c r="D548" t="s">
        <v>1347</v>
      </c>
      <c r="E548">
        <v>100</v>
      </c>
      <c r="F548" t="s">
        <v>1348</v>
      </c>
      <c r="J548" t="s">
        <v>1348</v>
      </c>
    </row>
    <row r="549" spans="1:14" x14ac:dyDescent="0.25">
      <c r="A549" t="s">
        <v>641</v>
      </c>
      <c r="C549">
        <v>135</v>
      </c>
      <c r="D549" t="s">
        <v>1421</v>
      </c>
      <c r="E549">
        <v>84.8</v>
      </c>
      <c r="F549" t="s">
        <v>1623</v>
      </c>
      <c r="J549" t="s">
        <v>1380</v>
      </c>
    </row>
    <row r="550" spans="1:14" x14ac:dyDescent="0.25">
      <c r="A550" t="s">
        <v>643</v>
      </c>
      <c r="C550">
        <v>137</v>
      </c>
      <c r="D550" t="s">
        <v>2079</v>
      </c>
      <c r="E550">
        <v>99.27</v>
      </c>
      <c r="F550" t="s">
        <v>1321</v>
      </c>
      <c r="J550" t="s">
        <v>1321</v>
      </c>
    </row>
    <row r="551" spans="1:14" x14ac:dyDescent="0.25">
      <c r="A551" t="s">
        <v>644</v>
      </c>
      <c r="C551">
        <v>138</v>
      </c>
      <c r="D551" t="s">
        <v>2170</v>
      </c>
      <c r="E551">
        <v>99.28</v>
      </c>
      <c r="F551" t="s">
        <v>1650</v>
      </c>
      <c r="J551" t="s">
        <v>1650</v>
      </c>
    </row>
    <row r="552" spans="1:14" x14ac:dyDescent="0.25">
      <c r="A552" t="s">
        <v>2319</v>
      </c>
      <c r="C552">
        <v>137</v>
      </c>
      <c r="D552" t="s">
        <v>1271</v>
      </c>
      <c r="E552">
        <v>99.27</v>
      </c>
      <c r="F552" t="s">
        <v>1272</v>
      </c>
      <c r="G552" t="s">
        <v>1273</v>
      </c>
      <c r="H552">
        <v>99.27</v>
      </c>
      <c r="I552" t="s">
        <v>1274</v>
      </c>
      <c r="J552" t="s">
        <v>1275</v>
      </c>
      <c r="M552" t="s">
        <v>1545</v>
      </c>
      <c r="N552" t="s">
        <v>1277</v>
      </c>
    </row>
    <row r="553" spans="1:14" x14ac:dyDescent="0.25">
      <c r="A553" t="s">
        <v>2320</v>
      </c>
      <c r="C553">
        <v>137</v>
      </c>
      <c r="D553" t="s">
        <v>1271</v>
      </c>
      <c r="E553">
        <v>97.08</v>
      </c>
      <c r="F553" t="s">
        <v>1272</v>
      </c>
      <c r="G553" t="s">
        <v>1273</v>
      </c>
      <c r="H553">
        <v>97.08</v>
      </c>
      <c r="I553" t="s">
        <v>1274</v>
      </c>
      <c r="J553" t="s">
        <v>1275</v>
      </c>
      <c r="M553" t="s">
        <v>2321</v>
      </c>
      <c r="N553" t="s">
        <v>1277</v>
      </c>
    </row>
    <row r="554" spans="1:14" x14ac:dyDescent="0.25">
      <c r="A554" t="s">
        <v>2322</v>
      </c>
      <c r="C554">
        <v>136</v>
      </c>
      <c r="D554" t="s">
        <v>2323</v>
      </c>
      <c r="E554">
        <v>96.32</v>
      </c>
      <c r="F554" t="s">
        <v>1623</v>
      </c>
      <c r="G554" t="s">
        <v>1973</v>
      </c>
      <c r="H554">
        <v>96.32</v>
      </c>
      <c r="I554" t="s">
        <v>1974</v>
      </c>
      <c r="J554" t="s">
        <v>2324</v>
      </c>
    </row>
    <row r="555" spans="1:14" x14ac:dyDescent="0.25">
      <c r="A555" t="s">
        <v>645</v>
      </c>
      <c r="C555">
        <v>137</v>
      </c>
      <c r="D555" t="s">
        <v>2079</v>
      </c>
      <c r="E555">
        <v>99.27</v>
      </c>
      <c r="F555" t="s">
        <v>1321</v>
      </c>
      <c r="J555" t="s">
        <v>1321</v>
      </c>
    </row>
    <row r="556" spans="1:14" x14ac:dyDescent="0.25">
      <c r="A556" t="s">
        <v>646</v>
      </c>
      <c r="C556">
        <v>136</v>
      </c>
      <c r="D556" t="s">
        <v>2325</v>
      </c>
      <c r="E556">
        <v>100</v>
      </c>
      <c r="F556" t="s">
        <v>1912</v>
      </c>
      <c r="J556" t="s">
        <v>1912</v>
      </c>
    </row>
    <row r="557" spans="1:14" x14ac:dyDescent="0.25">
      <c r="A557" t="s">
        <v>2326</v>
      </c>
      <c r="C557">
        <v>138</v>
      </c>
      <c r="D557" t="s">
        <v>1572</v>
      </c>
      <c r="E557">
        <v>99.28</v>
      </c>
      <c r="F557" t="s">
        <v>1399</v>
      </c>
      <c r="G557" t="s">
        <v>1400</v>
      </c>
      <c r="H557">
        <v>99.28</v>
      </c>
      <c r="I557" t="s">
        <v>1401</v>
      </c>
      <c r="J557" t="s">
        <v>1399</v>
      </c>
      <c r="K557" t="s">
        <v>1399</v>
      </c>
      <c r="L557" t="s">
        <v>1403</v>
      </c>
    </row>
    <row r="558" spans="1:14" x14ac:dyDescent="0.25">
      <c r="A558" t="s">
        <v>647</v>
      </c>
      <c r="C558">
        <v>137</v>
      </c>
      <c r="D558" t="s">
        <v>2079</v>
      </c>
      <c r="E558">
        <v>99.27</v>
      </c>
      <c r="F558" t="s">
        <v>1321</v>
      </c>
      <c r="J558" t="s">
        <v>1321</v>
      </c>
    </row>
    <row r="559" spans="1:14" x14ac:dyDescent="0.25">
      <c r="A559" t="s">
        <v>648</v>
      </c>
      <c r="C559">
        <v>138</v>
      </c>
      <c r="D559" t="s">
        <v>1280</v>
      </c>
      <c r="E559">
        <v>99.28</v>
      </c>
      <c r="F559" t="s">
        <v>1281</v>
      </c>
      <c r="J559" t="s">
        <v>1281</v>
      </c>
    </row>
    <row r="560" spans="1:14" x14ac:dyDescent="0.25">
      <c r="A560" t="s">
        <v>649</v>
      </c>
      <c r="C560">
        <v>137</v>
      </c>
      <c r="D560" t="s">
        <v>2079</v>
      </c>
      <c r="E560">
        <v>99.27</v>
      </c>
      <c r="F560" t="s">
        <v>1321</v>
      </c>
      <c r="J560" t="s">
        <v>1321</v>
      </c>
    </row>
    <row r="561" spans="1:14" x14ac:dyDescent="0.25">
      <c r="A561" t="s">
        <v>650</v>
      </c>
      <c r="C561">
        <v>137</v>
      </c>
      <c r="D561" t="s">
        <v>2079</v>
      </c>
      <c r="E561">
        <v>99.27</v>
      </c>
      <c r="F561" t="s">
        <v>1321</v>
      </c>
      <c r="J561" t="s">
        <v>1321</v>
      </c>
    </row>
    <row r="562" spans="1:14" x14ac:dyDescent="0.25">
      <c r="A562" t="s">
        <v>1036</v>
      </c>
      <c r="C562">
        <v>138</v>
      </c>
      <c r="D562" t="s">
        <v>1352</v>
      </c>
      <c r="E562">
        <v>98.55</v>
      </c>
      <c r="F562" t="s">
        <v>2189</v>
      </c>
      <c r="G562" t="s">
        <v>1354</v>
      </c>
      <c r="H562">
        <v>98.55</v>
      </c>
      <c r="I562" t="s">
        <v>1355</v>
      </c>
      <c r="J562" t="s">
        <v>1356</v>
      </c>
      <c r="M562" t="s">
        <v>2327</v>
      </c>
      <c r="N562" t="s">
        <v>1360</v>
      </c>
    </row>
    <row r="563" spans="1:14" x14ac:dyDescent="0.25">
      <c r="A563" t="s">
        <v>651</v>
      </c>
      <c r="C563">
        <v>137</v>
      </c>
      <c r="D563" t="s">
        <v>1278</v>
      </c>
      <c r="E563">
        <v>99.27</v>
      </c>
      <c r="J563" t="s">
        <v>1279</v>
      </c>
    </row>
    <row r="564" spans="1:14" x14ac:dyDescent="0.25">
      <c r="A564" t="s">
        <v>652</v>
      </c>
      <c r="C564">
        <v>150</v>
      </c>
      <c r="J564" t="s">
        <v>1462</v>
      </c>
    </row>
    <row r="565" spans="1:14" x14ac:dyDescent="0.25">
      <c r="A565" t="s">
        <v>653</v>
      </c>
      <c r="C565">
        <v>138</v>
      </c>
      <c r="D565" t="s">
        <v>1280</v>
      </c>
      <c r="E565">
        <v>99.28</v>
      </c>
      <c r="F565" t="s">
        <v>1281</v>
      </c>
      <c r="J565" t="s">
        <v>1281</v>
      </c>
    </row>
    <row r="566" spans="1:14" x14ac:dyDescent="0.25">
      <c r="A566" t="s">
        <v>1029</v>
      </c>
      <c r="C566">
        <v>138</v>
      </c>
      <c r="D566" t="s">
        <v>1310</v>
      </c>
      <c r="E566">
        <v>98.55</v>
      </c>
      <c r="F566" t="s">
        <v>1311</v>
      </c>
      <c r="G566" t="s">
        <v>1312</v>
      </c>
      <c r="H566">
        <v>98.55</v>
      </c>
      <c r="I566" t="s">
        <v>1313</v>
      </c>
      <c r="J566" t="s">
        <v>1311</v>
      </c>
      <c r="M566" t="s">
        <v>1315</v>
      </c>
    </row>
    <row r="567" spans="1:14" x14ac:dyDescent="0.25">
      <c r="A567" t="s">
        <v>654</v>
      </c>
      <c r="C567">
        <v>137</v>
      </c>
      <c r="D567" t="s">
        <v>1278</v>
      </c>
      <c r="E567">
        <v>100</v>
      </c>
      <c r="J567" t="s">
        <v>1279</v>
      </c>
    </row>
    <row r="568" spans="1:14" x14ac:dyDescent="0.25">
      <c r="A568" t="s">
        <v>2328</v>
      </c>
      <c r="C568">
        <v>137</v>
      </c>
      <c r="D568" t="s">
        <v>1271</v>
      </c>
      <c r="E568">
        <v>99.27</v>
      </c>
      <c r="F568" t="s">
        <v>1272</v>
      </c>
      <c r="G568" t="s">
        <v>1273</v>
      </c>
      <c r="H568">
        <v>99.27</v>
      </c>
      <c r="I568" t="s">
        <v>1274</v>
      </c>
      <c r="J568" t="s">
        <v>1275</v>
      </c>
      <c r="M568" t="s">
        <v>1545</v>
      </c>
    </row>
    <row r="569" spans="1:14" x14ac:dyDescent="0.25">
      <c r="A569" t="s">
        <v>655</v>
      </c>
      <c r="C569">
        <v>137</v>
      </c>
      <c r="D569" t="s">
        <v>1278</v>
      </c>
      <c r="E569">
        <v>98.54</v>
      </c>
      <c r="J569" t="s">
        <v>1279</v>
      </c>
    </row>
    <row r="570" spans="1:14" x14ac:dyDescent="0.25">
      <c r="A570" t="s">
        <v>656</v>
      </c>
      <c r="C570">
        <v>137</v>
      </c>
      <c r="D570" t="s">
        <v>2079</v>
      </c>
      <c r="E570">
        <v>99.27</v>
      </c>
      <c r="F570" t="s">
        <v>1321</v>
      </c>
      <c r="J570" t="s">
        <v>1321</v>
      </c>
    </row>
    <row r="571" spans="1:14" x14ac:dyDescent="0.25">
      <c r="A571" t="s">
        <v>657</v>
      </c>
      <c r="C571">
        <v>150</v>
      </c>
      <c r="D571" t="s">
        <v>1421</v>
      </c>
      <c r="E571">
        <v>97.3</v>
      </c>
      <c r="F571" t="s">
        <v>1422</v>
      </c>
      <c r="J571" t="s">
        <v>1380</v>
      </c>
    </row>
    <row r="572" spans="1:14" x14ac:dyDescent="0.25">
      <c r="A572" t="s">
        <v>658</v>
      </c>
      <c r="C572">
        <v>138</v>
      </c>
      <c r="D572" t="s">
        <v>1858</v>
      </c>
      <c r="E572">
        <v>99.28</v>
      </c>
      <c r="F572" t="s">
        <v>1302</v>
      </c>
      <c r="J572" t="s">
        <v>2329</v>
      </c>
      <c r="M572" t="s">
        <v>2051</v>
      </c>
      <c r="N572" t="s">
        <v>1305</v>
      </c>
    </row>
    <row r="573" spans="1:14" x14ac:dyDescent="0.25">
      <c r="A573" t="s">
        <v>659</v>
      </c>
      <c r="C573">
        <v>138</v>
      </c>
      <c r="D573" t="s">
        <v>1340</v>
      </c>
      <c r="E573">
        <v>99.28</v>
      </c>
      <c r="F573" t="s">
        <v>1341</v>
      </c>
      <c r="G573" t="s">
        <v>1342</v>
      </c>
      <c r="H573">
        <v>99.28</v>
      </c>
      <c r="I573" t="s">
        <v>1344</v>
      </c>
      <c r="J573" t="s">
        <v>1344</v>
      </c>
      <c r="M573" t="s">
        <v>2210</v>
      </c>
      <c r="N573" t="s">
        <v>1346</v>
      </c>
    </row>
    <row r="574" spans="1:14" x14ac:dyDescent="0.25">
      <c r="A574" t="s">
        <v>660</v>
      </c>
      <c r="C574">
        <v>150</v>
      </c>
      <c r="D574" t="s">
        <v>2330</v>
      </c>
      <c r="E574">
        <v>84</v>
      </c>
      <c r="J574" t="s">
        <v>1380</v>
      </c>
    </row>
    <row r="575" spans="1:14" x14ac:dyDescent="0.25">
      <c r="A575" t="s">
        <v>764</v>
      </c>
      <c r="C575">
        <v>138</v>
      </c>
      <c r="D575" t="s">
        <v>1325</v>
      </c>
      <c r="E575">
        <v>99.28</v>
      </c>
      <c r="F575" t="s">
        <v>1326</v>
      </c>
      <c r="G575" t="s">
        <v>2019</v>
      </c>
      <c r="H575">
        <v>99.28</v>
      </c>
      <c r="I575" t="s">
        <v>1328</v>
      </c>
      <c r="J575" t="s">
        <v>1326</v>
      </c>
    </row>
    <row r="576" spans="1:14" x14ac:dyDescent="0.25">
      <c r="A576" t="s">
        <v>661</v>
      </c>
      <c r="C576">
        <v>137</v>
      </c>
      <c r="D576" t="s">
        <v>2079</v>
      </c>
      <c r="E576">
        <v>98.54</v>
      </c>
      <c r="F576" t="s">
        <v>1321</v>
      </c>
      <c r="J576" t="s">
        <v>1321</v>
      </c>
    </row>
    <row r="577" spans="1:14" x14ac:dyDescent="0.25">
      <c r="A577" t="s">
        <v>662</v>
      </c>
      <c r="C577">
        <v>138</v>
      </c>
      <c r="D577" t="s">
        <v>1391</v>
      </c>
      <c r="E577">
        <v>100</v>
      </c>
      <c r="F577" t="s">
        <v>1392</v>
      </c>
      <c r="J577" t="s">
        <v>1392</v>
      </c>
    </row>
    <row r="578" spans="1:14" x14ac:dyDescent="0.25">
      <c r="A578" t="s">
        <v>664</v>
      </c>
      <c r="C578">
        <v>137</v>
      </c>
      <c r="D578" t="s">
        <v>2331</v>
      </c>
      <c r="E578">
        <v>100</v>
      </c>
      <c r="F578" t="s">
        <v>2332</v>
      </c>
      <c r="J578" t="s">
        <v>2332</v>
      </c>
    </row>
    <row r="579" spans="1:14" x14ac:dyDescent="0.25">
      <c r="A579" t="s">
        <v>665</v>
      </c>
      <c r="C579">
        <v>137</v>
      </c>
      <c r="D579" t="s">
        <v>1278</v>
      </c>
      <c r="E579">
        <v>100</v>
      </c>
      <c r="J579" t="s">
        <v>1279</v>
      </c>
    </row>
    <row r="580" spans="1:14" x14ac:dyDescent="0.25">
      <c r="A580" t="s">
        <v>2333</v>
      </c>
      <c r="C580">
        <v>136</v>
      </c>
      <c r="D580" t="s">
        <v>1472</v>
      </c>
      <c r="E580">
        <v>96.32</v>
      </c>
      <c r="F580" t="s">
        <v>1473</v>
      </c>
      <c r="J580" t="s">
        <v>1473</v>
      </c>
    </row>
    <row r="581" spans="1:14" x14ac:dyDescent="0.25">
      <c r="A581" t="s">
        <v>666</v>
      </c>
      <c r="C581">
        <v>138</v>
      </c>
      <c r="D581" t="s">
        <v>1286</v>
      </c>
      <c r="E581">
        <v>99.28</v>
      </c>
      <c r="F581" t="s">
        <v>1592</v>
      </c>
      <c r="G581" t="s">
        <v>1284</v>
      </c>
      <c r="H581">
        <v>99.28</v>
      </c>
      <c r="I581" t="s">
        <v>1593</v>
      </c>
      <c r="J581" t="s">
        <v>1916</v>
      </c>
      <c r="M581" t="s">
        <v>1917</v>
      </c>
      <c r="N581" t="s">
        <v>1595</v>
      </c>
    </row>
    <row r="582" spans="1:14" x14ac:dyDescent="0.25">
      <c r="A582" t="s">
        <v>667</v>
      </c>
      <c r="C582">
        <v>138</v>
      </c>
      <c r="D582" t="s">
        <v>1487</v>
      </c>
      <c r="E582">
        <v>99.28</v>
      </c>
      <c r="F582" t="s">
        <v>1488</v>
      </c>
      <c r="J582" t="s">
        <v>1488</v>
      </c>
    </row>
    <row r="583" spans="1:14" x14ac:dyDescent="0.25">
      <c r="A583" t="s">
        <v>668</v>
      </c>
      <c r="C583">
        <v>138</v>
      </c>
      <c r="D583" t="s">
        <v>1280</v>
      </c>
      <c r="E583">
        <v>99.28</v>
      </c>
      <c r="F583" t="s">
        <v>1281</v>
      </c>
      <c r="J583" t="s">
        <v>1281</v>
      </c>
    </row>
    <row r="584" spans="1:14" x14ac:dyDescent="0.25">
      <c r="A584" t="s">
        <v>669</v>
      </c>
      <c r="C584">
        <v>137</v>
      </c>
      <c r="D584" t="s">
        <v>1278</v>
      </c>
      <c r="E584">
        <v>99.27</v>
      </c>
      <c r="J584" t="s">
        <v>1279</v>
      </c>
    </row>
    <row r="585" spans="1:14" x14ac:dyDescent="0.25">
      <c r="A585" t="s">
        <v>670</v>
      </c>
      <c r="C585">
        <v>137</v>
      </c>
      <c r="D585" t="s">
        <v>2334</v>
      </c>
      <c r="E585">
        <v>100</v>
      </c>
      <c r="F585" t="s">
        <v>2335</v>
      </c>
      <c r="G585" t="s">
        <v>1271</v>
      </c>
      <c r="H585">
        <v>99.27</v>
      </c>
      <c r="I585" t="s">
        <v>2336</v>
      </c>
      <c r="J585" t="s">
        <v>2335</v>
      </c>
      <c r="M585" t="s">
        <v>2337</v>
      </c>
    </row>
    <row r="586" spans="1:14" x14ac:dyDescent="0.25">
      <c r="A586" t="s">
        <v>2338</v>
      </c>
      <c r="C586">
        <v>138</v>
      </c>
      <c r="D586" t="s">
        <v>1378</v>
      </c>
      <c r="E586">
        <v>87.05</v>
      </c>
      <c r="F586" t="s">
        <v>1379</v>
      </c>
      <c r="J586" t="s">
        <v>1380</v>
      </c>
    </row>
    <row r="587" spans="1:14" x14ac:dyDescent="0.25">
      <c r="A587" t="s">
        <v>2339</v>
      </c>
      <c r="C587">
        <v>138</v>
      </c>
      <c r="D587" t="s">
        <v>1371</v>
      </c>
      <c r="E587">
        <v>98.55</v>
      </c>
      <c r="F587" t="s">
        <v>1372</v>
      </c>
      <c r="G587" t="s">
        <v>2305</v>
      </c>
      <c r="H587">
        <v>97.83</v>
      </c>
      <c r="I587" t="s">
        <v>2306</v>
      </c>
      <c r="J587" t="s">
        <v>1372</v>
      </c>
    </row>
    <row r="588" spans="1:14" x14ac:dyDescent="0.25">
      <c r="A588" t="s">
        <v>671</v>
      </c>
      <c r="C588">
        <v>138</v>
      </c>
      <c r="D588" t="s">
        <v>1350</v>
      </c>
      <c r="E588">
        <v>100</v>
      </c>
      <c r="F588" t="s">
        <v>1351</v>
      </c>
      <c r="J588" t="s">
        <v>1351</v>
      </c>
    </row>
    <row r="589" spans="1:14" x14ac:dyDescent="0.25">
      <c r="A589" t="s">
        <v>2340</v>
      </c>
      <c r="C589">
        <v>137</v>
      </c>
      <c r="D589" t="s">
        <v>2079</v>
      </c>
      <c r="E589">
        <v>99.27</v>
      </c>
      <c r="F589" t="s">
        <v>1321</v>
      </c>
      <c r="J589" t="s">
        <v>1321</v>
      </c>
    </row>
    <row r="590" spans="1:14" x14ac:dyDescent="0.25">
      <c r="A590" t="s">
        <v>2341</v>
      </c>
      <c r="C590">
        <v>139</v>
      </c>
      <c r="D590" t="s">
        <v>1447</v>
      </c>
      <c r="E590">
        <v>98.57</v>
      </c>
      <c r="F590" t="s">
        <v>1449</v>
      </c>
      <c r="G590" t="s">
        <v>1506</v>
      </c>
      <c r="H590">
        <v>88.65</v>
      </c>
      <c r="I590" t="s">
        <v>1507</v>
      </c>
      <c r="J590" t="s">
        <v>1449</v>
      </c>
    </row>
    <row r="591" spans="1:14" x14ac:dyDescent="0.25">
      <c r="A591" t="s">
        <v>672</v>
      </c>
      <c r="C591">
        <v>137</v>
      </c>
      <c r="D591" t="s">
        <v>1278</v>
      </c>
      <c r="E591">
        <v>99.27</v>
      </c>
      <c r="J591" t="s">
        <v>1279</v>
      </c>
    </row>
    <row r="592" spans="1:14" x14ac:dyDescent="0.25">
      <c r="A592" t="s">
        <v>673</v>
      </c>
      <c r="C592">
        <v>138</v>
      </c>
      <c r="D592" t="s">
        <v>1686</v>
      </c>
      <c r="E592">
        <v>94.28</v>
      </c>
      <c r="F592" t="s">
        <v>1618</v>
      </c>
      <c r="J592" t="s">
        <v>1380</v>
      </c>
    </row>
    <row r="593" spans="1:14" x14ac:dyDescent="0.25">
      <c r="A593" t="s">
        <v>2342</v>
      </c>
      <c r="C593">
        <v>137</v>
      </c>
      <c r="D593" t="s">
        <v>1271</v>
      </c>
      <c r="E593">
        <v>99.27</v>
      </c>
      <c r="F593" t="s">
        <v>1272</v>
      </c>
      <c r="G593" t="s">
        <v>1273</v>
      </c>
      <c r="H593">
        <v>99.27</v>
      </c>
      <c r="I593" t="s">
        <v>1274</v>
      </c>
      <c r="J593" t="s">
        <v>1275</v>
      </c>
      <c r="M593" t="s">
        <v>1545</v>
      </c>
      <c r="N593" t="s">
        <v>1277</v>
      </c>
    </row>
    <row r="594" spans="1:14" x14ac:dyDescent="0.25">
      <c r="A594" t="s">
        <v>674</v>
      </c>
      <c r="C594">
        <v>137</v>
      </c>
      <c r="D594" t="s">
        <v>1271</v>
      </c>
      <c r="E594">
        <v>99.27</v>
      </c>
      <c r="F594" t="s">
        <v>1272</v>
      </c>
      <c r="G594" t="s">
        <v>1273</v>
      </c>
      <c r="H594">
        <v>99.27</v>
      </c>
      <c r="I594" t="s">
        <v>1274</v>
      </c>
      <c r="J594" t="s">
        <v>1275</v>
      </c>
      <c r="M594" t="s">
        <v>1545</v>
      </c>
      <c r="N594" t="s">
        <v>1277</v>
      </c>
    </row>
    <row r="595" spans="1:14" x14ac:dyDescent="0.25">
      <c r="A595" t="s">
        <v>675</v>
      </c>
      <c r="C595">
        <v>138</v>
      </c>
      <c r="D595" t="s">
        <v>1280</v>
      </c>
      <c r="E595">
        <v>99.28</v>
      </c>
      <c r="F595" t="s">
        <v>1281</v>
      </c>
      <c r="J595" t="s">
        <v>1281</v>
      </c>
    </row>
    <row r="596" spans="1:14" x14ac:dyDescent="0.25">
      <c r="A596" t="s">
        <v>676</v>
      </c>
      <c r="C596">
        <v>138</v>
      </c>
      <c r="D596" t="s">
        <v>1858</v>
      </c>
      <c r="E596">
        <v>99.28</v>
      </c>
      <c r="F596" t="s">
        <v>1302</v>
      </c>
      <c r="J596" t="s">
        <v>1303</v>
      </c>
      <c r="M596" t="s">
        <v>2051</v>
      </c>
      <c r="N596" t="s">
        <v>1305</v>
      </c>
    </row>
    <row r="597" spans="1:14" x14ac:dyDescent="0.25">
      <c r="A597" t="s">
        <v>677</v>
      </c>
      <c r="C597">
        <v>138</v>
      </c>
      <c r="D597" t="s">
        <v>1280</v>
      </c>
      <c r="E597">
        <v>100</v>
      </c>
      <c r="F597" t="s">
        <v>1281</v>
      </c>
      <c r="J597" t="s">
        <v>1281</v>
      </c>
    </row>
    <row r="598" spans="1:14" x14ac:dyDescent="0.25">
      <c r="A598" t="s">
        <v>678</v>
      </c>
      <c r="C598">
        <v>144</v>
      </c>
      <c r="D598" t="s">
        <v>2343</v>
      </c>
      <c r="E598">
        <v>89.58</v>
      </c>
      <c r="F598" t="s">
        <v>1623</v>
      </c>
      <c r="J598" t="s">
        <v>1380</v>
      </c>
    </row>
    <row r="599" spans="1:14" x14ac:dyDescent="0.25">
      <c r="A599" t="s">
        <v>679</v>
      </c>
      <c r="C599">
        <v>137</v>
      </c>
      <c r="D599" t="s">
        <v>2079</v>
      </c>
      <c r="E599">
        <v>99.27</v>
      </c>
      <c r="F599" t="s">
        <v>1321</v>
      </c>
      <c r="J599" t="s">
        <v>1321</v>
      </c>
    </row>
    <row r="600" spans="1:14" x14ac:dyDescent="0.25">
      <c r="A600" t="s">
        <v>680</v>
      </c>
      <c r="C600">
        <v>129</v>
      </c>
      <c r="J600" t="s">
        <v>1462</v>
      </c>
    </row>
    <row r="601" spans="1:14" x14ac:dyDescent="0.25">
      <c r="A601" t="s">
        <v>2344</v>
      </c>
      <c r="C601">
        <v>140</v>
      </c>
      <c r="D601" t="s">
        <v>1322</v>
      </c>
      <c r="E601">
        <v>99.29</v>
      </c>
      <c r="F601" t="s">
        <v>1323</v>
      </c>
      <c r="J601" t="s">
        <v>1323</v>
      </c>
    </row>
    <row r="602" spans="1:14" x14ac:dyDescent="0.25">
      <c r="A602" t="s">
        <v>681</v>
      </c>
      <c r="C602">
        <v>137</v>
      </c>
      <c r="D602" t="s">
        <v>1278</v>
      </c>
      <c r="E602">
        <v>99.27</v>
      </c>
      <c r="J602" t="s">
        <v>1279</v>
      </c>
    </row>
    <row r="603" spans="1:14" x14ac:dyDescent="0.25">
      <c r="A603" t="s">
        <v>784</v>
      </c>
      <c r="C603">
        <v>138</v>
      </c>
      <c r="D603" t="s">
        <v>2019</v>
      </c>
      <c r="E603">
        <v>99.28</v>
      </c>
      <c r="F603" t="s">
        <v>1328</v>
      </c>
      <c r="G603" t="s">
        <v>1325</v>
      </c>
      <c r="H603">
        <v>99.28</v>
      </c>
      <c r="I603" t="s">
        <v>1326</v>
      </c>
      <c r="J603" t="s">
        <v>1326</v>
      </c>
    </row>
    <row r="604" spans="1:14" x14ac:dyDescent="0.25">
      <c r="A604" t="s">
        <v>682</v>
      </c>
      <c r="C604">
        <v>138</v>
      </c>
      <c r="D604" t="s">
        <v>1350</v>
      </c>
      <c r="E604">
        <v>99.28</v>
      </c>
      <c r="F604" t="s">
        <v>1351</v>
      </c>
      <c r="J604" t="s">
        <v>1351</v>
      </c>
      <c r="M604" t="s">
        <v>2345</v>
      </c>
    </row>
    <row r="605" spans="1:14" x14ac:dyDescent="0.25">
      <c r="A605" t="s">
        <v>2346</v>
      </c>
      <c r="C605">
        <v>138</v>
      </c>
      <c r="D605" t="s">
        <v>1982</v>
      </c>
      <c r="E605">
        <v>97.83</v>
      </c>
      <c r="F605" t="s">
        <v>1333</v>
      </c>
      <c r="G605" t="s">
        <v>1334</v>
      </c>
      <c r="H605">
        <v>97.83</v>
      </c>
      <c r="I605" t="s">
        <v>1335</v>
      </c>
      <c r="J605" t="s">
        <v>2250</v>
      </c>
      <c r="M605" t="s">
        <v>2251</v>
      </c>
    </row>
    <row r="606" spans="1:14" x14ac:dyDescent="0.25">
      <c r="A606" t="s">
        <v>2347</v>
      </c>
      <c r="C606">
        <v>138</v>
      </c>
      <c r="D606" t="s">
        <v>2348</v>
      </c>
      <c r="E606">
        <v>99.28</v>
      </c>
      <c r="F606" t="s">
        <v>2349</v>
      </c>
      <c r="G606" t="s">
        <v>2350</v>
      </c>
      <c r="H606">
        <v>98.55</v>
      </c>
      <c r="I606" t="s">
        <v>1483</v>
      </c>
      <c r="J606" t="s">
        <v>2351</v>
      </c>
    </row>
    <row r="607" spans="1:14" x14ac:dyDescent="0.25">
      <c r="A607" t="s">
        <v>683</v>
      </c>
      <c r="C607">
        <v>138</v>
      </c>
      <c r="D607" t="s">
        <v>1286</v>
      </c>
      <c r="E607">
        <v>99.28</v>
      </c>
      <c r="F607" t="s">
        <v>1592</v>
      </c>
      <c r="G607" t="s">
        <v>1284</v>
      </c>
      <c r="H607">
        <v>99.28</v>
      </c>
      <c r="I607" t="s">
        <v>1593</v>
      </c>
      <c r="J607" t="s">
        <v>1916</v>
      </c>
      <c r="M607" t="s">
        <v>1917</v>
      </c>
      <c r="N607" t="s">
        <v>1595</v>
      </c>
    </row>
    <row r="608" spans="1:14" x14ac:dyDescent="0.25">
      <c r="A608" t="s">
        <v>684</v>
      </c>
      <c r="C608">
        <v>138</v>
      </c>
      <c r="D608" t="s">
        <v>2170</v>
      </c>
      <c r="E608">
        <v>99.28</v>
      </c>
      <c r="F608" t="s">
        <v>1650</v>
      </c>
      <c r="J608" t="s">
        <v>1650</v>
      </c>
    </row>
    <row r="609" spans="1:14" x14ac:dyDescent="0.25">
      <c r="A609" t="s">
        <v>685</v>
      </c>
      <c r="C609">
        <v>136</v>
      </c>
      <c r="J609" t="s">
        <v>1462</v>
      </c>
    </row>
    <row r="610" spans="1:14" x14ac:dyDescent="0.25">
      <c r="A610" t="s">
        <v>686</v>
      </c>
      <c r="C610">
        <v>138</v>
      </c>
      <c r="D610" t="s">
        <v>1280</v>
      </c>
      <c r="E610">
        <v>99.28</v>
      </c>
      <c r="F610" t="s">
        <v>1281</v>
      </c>
      <c r="J610" t="s">
        <v>1281</v>
      </c>
    </row>
    <row r="611" spans="1:14" x14ac:dyDescent="0.25">
      <c r="A611" t="s">
        <v>687</v>
      </c>
      <c r="C611">
        <v>137</v>
      </c>
      <c r="D611" t="s">
        <v>1292</v>
      </c>
      <c r="E611">
        <v>98.54</v>
      </c>
      <c r="F611" t="s">
        <v>1293</v>
      </c>
      <c r="G611" t="s">
        <v>1294</v>
      </c>
      <c r="H611">
        <v>98.54</v>
      </c>
      <c r="I611" t="s">
        <v>1295</v>
      </c>
      <c r="J611" t="s">
        <v>1296</v>
      </c>
      <c r="M611" t="s">
        <v>2006</v>
      </c>
      <c r="N611" t="s">
        <v>1300</v>
      </c>
    </row>
    <row r="612" spans="1:14" x14ac:dyDescent="0.25">
      <c r="A612" t="s">
        <v>688</v>
      </c>
      <c r="C612">
        <v>137</v>
      </c>
      <c r="D612" t="s">
        <v>2079</v>
      </c>
      <c r="E612">
        <v>99.27</v>
      </c>
      <c r="F612" t="s">
        <v>1321</v>
      </c>
      <c r="J612" t="s">
        <v>1321</v>
      </c>
    </row>
    <row r="613" spans="1:14" x14ac:dyDescent="0.25">
      <c r="A613" t="s">
        <v>689</v>
      </c>
      <c r="C613">
        <v>138</v>
      </c>
      <c r="D613" t="s">
        <v>1340</v>
      </c>
      <c r="E613">
        <v>99.28</v>
      </c>
      <c r="F613" t="s">
        <v>1341</v>
      </c>
      <c r="G613" t="s">
        <v>1342</v>
      </c>
      <c r="H613">
        <v>99.28</v>
      </c>
      <c r="I613" t="s">
        <v>1344</v>
      </c>
      <c r="J613" t="s">
        <v>1344</v>
      </c>
      <c r="M613" t="s">
        <v>2210</v>
      </c>
      <c r="N613" t="s">
        <v>1346</v>
      </c>
    </row>
    <row r="614" spans="1:14" x14ac:dyDescent="0.25">
      <c r="A614" t="s">
        <v>690</v>
      </c>
      <c r="C614">
        <v>137</v>
      </c>
      <c r="D614" t="s">
        <v>1278</v>
      </c>
      <c r="E614">
        <v>99.27</v>
      </c>
      <c r="J614" t="s">
        <v>1279</v>
      </c>
    </row>
    <row r="615" spans="1:14" x14ac:dyDescent="0.25">
      <c r="A615" t="s">
        <v>691</v>
      </c>
      <c r="C615">
        <v>137</v>
      </c>
      <c r="D615" t="s">
        <v>1278</v>
      </c>
      <c r="E615">
        <v>99.27</v>
      </c>
      <c r="J615" t="s">
        <v>1279</v>
      </c>
    </row>
    <row r="616" spans="1:14" x14ac:dyDescent="0.25">
      <c r="A616" t="s">
        <v>692</v>
      </c>
      <c r="C616">
        <v>136</v>
      </c>
      <c r="D616" t="s">
        <v>1347</v>
      </c>
      <c r="E616">
        <v>98.54</v>
      </c>
      <c r="F616" t="s">
        <v>1348</v>
      </c>
      <c r="G616" t="s">
        <v>1952</v>
      </c>
      <c r="H616">
        <v>92.03</v>
      </c>
      <c r="I616" t="s">
        <v>1796</v>
      </c>
      <c r="J616" t="s">
        <v>1348</v>
      </c>
    </row>
    <row r="617" spans="1:14" x14ac:dyDescent="0.25">
      <c r="A617" t="s">
        <v>693</v>
      </c>
      <c r="C617">
        <v>138</v>
      </c>
      <c r="D617" t="s">
        <v>1280</v>
      </c>
      <c r="E617">
        <v>99.28</v>
      </c>
      <c r="F617" t="s">
        <v>1281</v>
      </c>
      <c r="J617" t="s">
        <v>1281</v>
      </c>
    </row>
    <row r="618" spans="1:14" x14ac:dyDescent="0.25">
      <c r="A618" t="s">
        <v>694</v>
      </c>
      <c r="C618">
        <v>138</v>
      </c>
      <c r="D618" t="s">
        <v>1858</v>
      </c>
      <c r="E618">
        <v>100</v>
      </c>
      <c r="F618" t="s">
        <v>1302</v>
      </c>
      <c r="J618" t="s">
        <v>1303</v>
      </c>
      <c r="M618" t="s">
        <v>2051</v>
      </c>
      <c r="N618" t="s">
        <v>1305</v>
      </c>
    </row>
    <row r="619" spans="1:14" x14ac:dyDescent="0.25">
      <c r="A619" t="s">
        <v>695</v>
      </c>
      <c r="C619">
        <v>149</v>
      </c>
      <c r="J619" t="s">
        <v>1462</v>
      </c>
    </row>
    <row r="620" spans="1:14" x14ac:dyDescent="0.25">
      <c r="A620" t="s">
        <v>696</v>
      </c>
      <c r="C620">
        <v>146</v>
      </c>
      <c r="J620" t="s">
        <v>1462</v>
      </c>
    </row>
    <row r="621" spans="1:14" x14ac:dyDescent="0.25">
      <c r="A621" t="s">
        <v>697</v>
      </c>
      <c r="C621">
        <v>137</v>
      </c>
      <c r="D621" t="s">
        <v>1271</v>
      </c>
      <c r="E621">
        <v>99.27</v>
      </c>
      <c r="F621" t="s">
        <v>1272</v>
      </c>
      <c r="G621" t="s">
        <v>1273</v>
      </c>
      <c r="H621">
        <v>99.27</v>
      </c>
      <c r="I621" t="s">
        <v>1274</v>
      </c>
      <c r="J621" t="s">
        <v>1275</v>
      </c>
      <c r="M621" t="s">
        <v>1545</v>
      </c>
      <c r="N621" t="s">
        <v>1277</v>
      </c>
    </row>
    <row r="622" spans="1:14" x14ac:dyDescent="0.25">
      <c r="A622" t="s">
        <v>870</v>
      </c>
      <c r="C622">
        <v>138</v>
      </c>
      <c r="D622" t="s">
        <v>1325</v>
      </c>
      <c r="E622">
        <v>99.28</v>
      </c>
      <c r="F622" t="s">
        <v>1326</v>
      </c>
      <c r="G622" t="s">
        <v>2019</v>
      </c>
      <c r="H622">
        <v>99.28</v>
      </c>
      <c r="I622" t="s">
        <v>1328</v>
      </c>
      <c r="J622" t="s">
        <v>1326</v>
      </c>
    </row>
    <row r="623" spans="1:14" x14ac:dyDescent="0.25">
      <c r="A623" t="s">
        <v>2352</v>
      </c>
      <c r="C623">
        <v>140</v>
      </c>
      <c r="D623" t="s">
        <v>1322</v>
      </c>
      <c r="E623">
        <v>99.29</v>
      </c>
      <c r="F623" t="s">
        <v>1323</v>
      </c>
      <c r="J623" t="s">
        <v>1323</v>
      </c>
    </row>
    <row r="624" spans="1:14" x14ac:dyDescent="0.25">
      <c r="A624" t="s">
        <v>699</v>
      </c>
      <c r="C624">
        <v>138</v>
      </c>
      <c r="D624" t="s">
        <v>1280</v>
      </c>
      <c r="E624">
        <v>99.28</v>
      </c>
      <c r="F624" t="s">
        <v>1281</v>
      </c>
      <c r="J624" t="s">
        <v>1281</v>
      </c>
    </row>
    <row r="625" spans="1:14" x14ac:dyDescent="0.25">
      <c r="A625" t="s">
        <v>700</v>
      </c>
      <c r="C625">
        <v>138</v>
      </c>
      <c r="D625" t="s">
        <v>1391</v>
      </c>
      <c r="E625">
        <v>98.55</v>
      </c>
      <c r="F625" t="s">
        <v>1392</v>
      </c>
      <c r="J625" t="s">
        <v>1392</v>
      </c>
    </row>
    <row r="626" spans="1:14" x14ac:dyDescent="0.25">
      <c r="A626" t="s">
        <v>701</v>
      </c>
      <c r="C626">
        <v>137</v>
      </c>
      <c r="D626" t="s">
        <v>1278</v>
      </c>
      <c r="E626">
        <v>100</v>
      </c>
      <c r="J626" t="s">
        <v>1279</v>
      </c>
    </row>
    <row r="627" spans="1:14" x14ac:dyDescent="0.25">
      <c r="A627" t="s">
        <v>702</v>
      </c>
      <c r="C627">
        <v>137</v>
      </c>
      <c r="D627" t="s">
        <v>2079</v>
      </c>
      <c r="E627">
        <v>99.27</v>
      </c>
      <c r="F627" t="s">
        <v>1321</v>
      </c>
      <c r="J627" t="s">
        <v>1321</v>
      </c>
    </row>
    <row r="628" spans="1:14" x14ac:dyDescent="0.25">
      <c r="A628" t="s">
        <v>703</v>
      </c>
      <c r="C628">
        <v>138</v>
      </c>
      <c r="D628" t="s">
        <v>1416</v>
      </c>
      <c r="E628">
        <v>99.28</v>
      </c>
      <c r="F628" t="s">
        <v>1417</v>
      </c>
      <c r="G628" t="s">
        <v>1414</v>
      </c>
      <c r="H628">
        <v>98.55</v>
      </c>
      <c r="I628" t="s">
        <v>1415</v>
      </c>
      <c r="J628" t="s">
        <v>1417</v>
      </c>
    </row>
    <row r="629" spans="1:14" x14ac:dyDescent="0.25">
      <c r="A629" t="s">
        <v>2353</v>
      </c>
      <c r="C629">
        <v>137</v>
      </c>
      <c r="D629" t="s">
        <v>2354</v>
      </c>
      <c r="E629">
        <v>97.1</v>
      </c>
      <c r="F629" t="s">
        <v>2355</v>
      </c>
      <c r="G629" t="s">
        <v>2356</v>
      </c>
      <c r="H629">
        <v>97.1</v>
      </c>
      <c r="I629" t="s">
        <v>2357</v>
      </c>
      <c r="J629" t="s">
        <v>2358</v>
      </c>
    </row>
    <row r="630" spans="1:14" x14ac:dyDescent="0.25">
      <c r="A630" t="s">
        <v>2359</v>
      </c>
      <c r="C630">
        <v>137</v>
      </c>
      <c r="D630" t="s">
        <v>1271</v>
      </c>
      <c r="E630">
        <v>99.27</v>
      </c>
      <c r="F630" t="s">
        <v>1272</v>
      </c>
      <c r="G630" t="s">
        <v>1273</v>
      </c>
      <c r="H630">
        <v>99.27</v>
      </c>
      <c r="I630" t="s">
        <v>1274</v>
      </c>
      <c r="J630" t="s">
        <v>1275</v>
      </c>
      <c r="M630" t="s">
        <v>1545</v>
      </c>
      <c r="N630" t="s">
        <v>1277</v>
      </c>
    </row>
    <row r="631" spans="1:14" x14ac:dyDescent="0.25">
      <c r="A631" t="s">
        <v>2360</v>
      </c>
      <c r="C631">
        <v>137</v>
      </c>
      <c r="D631" t="s">
        <v>2079</v>
      </c>
      <c r="E631">
        <v>99.27</v>
      </c>
      <c r="F631" t="s">
        <v>1321</v>
      </c>
      <c r="J631" t="s">
        <v>1321</v>
      </c>
    </row>
    <row r="632" spans="1:14" x14ac:dyDescent="0.25">
      <c r="A632" t="s">
        <v>705</v>
      </c>
      <c r="C632">
        <v>137</v>
      </c>
      <c r="D632" t="s">
        <v>1278</v>
      </c>
      <c r="E632">
        <v>98.54</v>
      </c>
      <c r="J632" t="s">
        <v>1279</v>
      </c>
    </row>
    <row r="633" spans="1:14" x14ac:dyDescent="0.25">
      <c r="A633" t="s">
        <v>706</v>
      </c>
      <c r="C633">
        <v>136</v>
      </c>
      <c r="D633" t="s">
        <v>1347</v>
      </c>
      <c r="E633">
        <v>99.27</v>
      </c>
      <c r="F633" t="s">
        <v>1348</v>
      </c>
      <c r="G633" t="s">
        <v>1952</v>
      </c>
      <c r="H633">
        <v>92.03</v>
      </c>
      <c r="I633" t="s">
        <v>1796</v>
      </c>
      <c r="J633" t="s">
        <v>1348</v>
      </c>
    </row>
    <row r="634" spans="1:14" x14ac:dyDescent="0.25">
      <c r="A634" t="s">
        <v>2361</v>
      </c>
      <c r="C634">
        <v>138</v>
      </c>
      <c r="D634" t="s">
        <v>1393</v>
      </c>
      <c r="E634">
        <v>98.55</v>
      </c>
      <c r="F634" t="s">
        <v>1394</v>
      </c>
      <c r="G634" t="s">
        <v>2116</v>
      </c>
      <c r="H634">
        <v>97.83</v>
      </c>
      <c r="I634" t="s">
        <v>2117</v>
      </c>
      <c r="J634" t="s">
        <v>1394</v>
      </c>
    </row>
    <row r="635" spans="1:14" x14ac:dyDescent="0.25">
      <c r="A635" t="s">
        <v>707</v>
      </c>
      <c r="C635">
        <v>138</v>
      </c>
      <c r="D635" t="s">
        <v>1316</v>
      </c>
      <c r="E635">
        <v>99.28</v>
      </c>
      <c r="F635" t="s">
        <v>1317</v>
      </c>
      <c r="G635" t="s">
        <v>1458</v>
      </c>
      <c r="H635">
        <v>97.1</v>
      </c>
      <c r="I635" t="s">
        <v>1459</v>
      </c>
      <c r="J635" t="s">
        <v>1317</v>
      </c>
      <c r="N635" t="s">
        <v>1300</v>
      </c>
    </row>
    <row r="636" spans="1:14" x14ac:dyDescent="0.25">
      <c r="A636" t="s">
        <v>708</v>
      </c>
      <c r="C636">
        <v>138</v>
      </c>
      <c r="D636" t="s">
        <v>1340</v>
      </c>
      <c r="E636">
        <v>99.28</v>
      </c>
      <c r="F636" t="s">
        <v>1341</v>
      </c>
      <c r="G636" t="s">
        <v>1342</v>
      </c>
      <c r="H636">
        <v>99.28</v>
      </c>
      <c r="I636" t="s">
        <v>1344</v>
      </c>
      <c r="J636" t="s">
        <v>1344</v>
      </c>
      <c r="M636" t="s">
        <v>2210</v>
      </c>
      <c r="N636" t="s">
        <v>1346</v>
      </c>
    </row>
    <row r="637" spans="1:14" x14ac:dyDescent="0.25">
      <c r="A637" t="s">
        <v>709</v>
      </c>
      <c r="C637">
        <v>138</v>
      </c>
      <c r="D637" t="s">
        <v>1286</v>
      </c>
      <c r="E637">
        <v>98.55</v>
      </c>
      <c r="F637" t="s">
        <v>1592</v>
      </c>
      <c r="G637" t="s">
        <v>1284</v>
      </c>
      <c r="H637">
        <v>98.55</v>
      </c>
      <c r="I637" t="s">
        <v>1593</v>
      </c>
      <c r="J637" t="s">
        <v>1916</v>
      </c>
      <c r="M637" t="s">
        <v>2127</v>
      </c>
      <c r="N637" t="s">
        <v>1595</v>
      </c>
    </row>
    <row r="638" spans="1:14" x14ac:dyDescent="0.25">
      <c r="A638" t="s">
        <v>710</v>
      </c>
      <c r="C638">
        <v>137</v>
      </c>
      <c r="D638" t="s">
        <v>1278</v>
      </c>
      <c r="E638">
        <v>99.27</v>
      </c>
      <c r="J638" t="s">
        <v>1279</v>
      </c>
    </row>
    <row r="639" spans="1:14" x14ac:dyDescent="0.25">
      <c r="A639" t="s">
        <v>711</v>
      </c>
      <c r="C639">
        <v>137</v>
      </c>
      <c r="D639" t="s">
        <v>1292</v>
      </c>
      <c r="E639">
        <v>99.27</v>
      </c>
      <c r="F639" t="s">
        <v>1293</v>
      </c>
      <c r="G639" t="s">
        <v>1294</v>
      </c>
      <c r="H639">
        <v>99.27</v>
      </c>
      <c r="I639" t="s">
        <v>1295</v>
      </c>
      <c r="J639" t="s">
        <v>1296</v>
      </c>
      <c r="M639" t="s">
        <v>2015</v>
      </c>
      <c r="N639" t="s">
        <v>1300</v>
      </c>
    </row>
    <row r="640" spans="1:14" x14ac:dyDescent="0.25">
      <c r="A640" t="s">
        <v>712</v>
      </c>
      <c r="C640">
        <v>138</v>
      </c>
      <c r="D640" t="s">
        <v>1350</v>
      </c>
      <c r="E640">
        <v>99.28</v>
      </c>
      <c r="F640" t="s">
        <v>1351</v>
      </c>
      <c r="J640" t="s">
        <v>1351</v>
      </c>
      <c r="M640" t="s">
        <v>2345</v>
      </c>
    </row>
    <row r="641" spans="1:14" x14ac:dyDescent="0.25">
      <c r="A641" t="s">
        <v>713</v>
      </c>
      <c r="C641">
        <v>138</v>
      </c>
      <c r="D641" t="s">
        <v>1453</v>
      </c>
      <c r="E641">
        <v>99.28</v>
      </c>
      <c r="F641" t="s">
        <v>1454</v>
      </c>
      <c r="G641" t="s">
        <v>1455</v>
      </c>
      <c r="H641">
        <v>99.28</v>
      </c>
      <c r="I641" t="s">
        <v>1456</v>
      </c>
      <c r="J641" t="s">
        <v>1418</v>
      </c>
      <c r="M641" t="s">
        <v>2362</v>
      </c>
      <c r="N641" t="s">
        <v>1420</v>
      </c>
    </row>
    <row r="642" spans="1:14" x14ac:dyDescent="0.25">
      <c r="A642" t="s">
        <v>714</v>
      </c>
      <c r="C642">
        <v>140</v>
      </c>
      <c r="D642" t="s">
        <v>1550</v>
      </c>
      <c r="E642">
        <v>97.86</v>
      </c>
      <c r="F642" t="s">
        <v>1551</v>
      </c>
      <c r="G642" t="s">
        <v>1855</v>
      </c>
      <c r="H642">
        <v>93.71</v>
      </c>
      <c r="I642" t="s">
        <v>2363</v>
      </c>
      <c r="J642" t="s">
        <v>1847</v>
      </c>
    </row>
    <row r="643" spans="1:14" x14ac:dyDescent="0.25">
      <c r="A643" t="s">
        <v>715</v>
      </c>
      <c r="C643">
        <v>138</v>
      </c>
      <c r="D643" t="s">
        <v>1286</v>
      </c>
      <c r="E643">
        <v>99.27</v>
      </c>
      <c r="F643" t="s">
        <v>1592</v>
      </c>
      <c r="G643" t="s">
        <v>1284</v>
      </c>
      <c r="H643">
        <v>99.27</v>
      </c>
      <c r="I643" t="s">
        <v>1593</v>
      </c>
      <c r="J643" t="s">
        <v>1916</v>
      </c>
      <c r="M643" t="s">
        <v>1936</v>
      </c>
      <c r="N643" t="s">
        <v>1595</v>
      </c>
    </row>
    <row r="644" spans="1:14" x14ac:dyDescent="0.25">
      <c r="A644" t="s">
        <v>716</v>
      </c>
      <c r="C644">
        <v>138</v>
      </c>
      <c r="D644" t="s">
        <v>1280</v>
      </c>
      <c r="E644">
        <v>98.55</v>
      </c>
      <c r="F644" t="s">
        <v>1281</v>
      </c>
      <c r="J644" t="s">
        <v>1281</v>
      </c>
    </row>
    <row r="645" spans="1:14" x14ac:dyDescent="0.25">
      <c r="A645" t="s">
        <v>717</v>
      </c>
      <c r="C645">
        <v>138</v>
      </c>
      <c r="D645" t="s">
        <v>1350</v>
      </c>
      <c r="E645">
        <v>99.28</v>
      </c>
      <c r="F645" t="s">
        <v>1351</v>
      </c>
      <c r="J645" t="s">
        <v>1351</v>
      </c>
      <c r="M645" t="s">
        <v>2345</v>
      </c>
    </row>
    <row r="646" spans="1:14" x14ac:dyDescent="0.25">
      <c r="A646" t="s">
        <v>718</v>
      </c>
      <c r="C646">
        <v>137</v>
      </c>
      <c r="D646" t="s">
        <v>1278</v>
      </c>
      <c r="E646">
        <v>99.27</v>
      </c>
      <c r="J646" t="s">
        <v>1279</v>
      </c>
    </row>
    <row r="647" spans="1:14" x14ac:dyDescent="0.25">
      <c r="A647" t="s">
        <v>945</v>
      </c>
      <c r="C647">
        <v>138</v>
      </c>
      <c r="D647" t="s">
        <v>2312</v>
      </c>
      <c r="E647">
        <v>99.28</v>
      </c>
      <c r="F647" t="s">
        <v>1433</v>
      </c>
      <c r="G647" t="s">
        <v>2313</v>
      </c>
      <c r="I647" t="s">
        <v>1435</v>
      </c>
      <c r="J647" t="s">
        <v>2314</v>
      </c>
      <c r="M647" t="s">
        <v>2315</v>
      </c>
    </row>
    <row r="648" spans="1:14" x14ac:dyDescent="0.25">
      <c r="A648" t="s">
        <v>719</v>
      </c>
      <c r="C648">
        <v>138</v>
      </c>
      <c r="D648" t="s">
        <v>1458</v>
      </c>
      <c r="E648">
        <v>99.28</v>
      </c>
      <c r="F648" t="s">
        <v>1459</v>
      </c>
      <c r="G648" t="s">
        <v>1840</v>
      </c>
      <c r="H648">
        <v>98.55</v>
      </c>
      <c r="I648" t="s">
        <v>1841</v>
      </c>
      <c r="J648" t="s">
        <v>1459</v>
      </c>
      <c r="M648" t="s">
        <v>2364</v>
      </c>
    </row>
    <row r="649" spans="1:14" x14ac:dyDescent="0.25">
      <c r="A649" t="s">
        <v>720</v>
      </c>
      <c r="C649">
        <v>138</v>
      </c>
      <c r="D649" t="s">
        <v>1350</v>
      </c>
      <c r="E649">
        <v>99.28</v>
      </c>
      <c r="F649" t="s">
        <v>1351</v>
      </c>
      <c r="J649" t="s">
        <v>1351</v>
      </c>
      <c r="M649" t="s">
        <v>2345</v>
      </c>
    </row>
    <row r="650" spans="1:14" x14ac:dyDescent="0.25">
      <c r="A650" t="s">
        <v>721</v>
      </c>
      <c r="C650">
        <v>138</v>
      </c>
      <c r="D650" t="s">
        <v>2279</v>
      </c>
      <c r="E650">
        <v>100</v>
      </c>
      <c r="F650" t="s">
        <v>2280</v>
      </c>
      <c r="G650" t="s">
        <v>1386</v>
      </c>
      <c r="H650">
        <v>100</v>
      </c>
      <c r="I650" t="s">
        <v>1623</v>
      </c>
      <c r="J650" t="s">
        <v>1388</v>
      </c>
      <c r="M650" t="s">
        <v>2303</v>
      </c>
    </row>
    <row r="651" spans="1:14" x14ac:dyDescent="0.25">
      <c r="A651" t="s">
        <v>722</v>
      </c>
      <c r="C651">
        <v>136</v>
      </c>
      <c r="D651" t="s">
        <v>1525</v>
      </c>
      <c r="E651">
        <v>99.26</v>
      </c>
      <c r="F651" t="s">
        <v>1526</v>
      </c>
      <c r="J651" t="s">
        <v>1526</v>
      </c>
    </row>
    <row r="652" spans="1:14" x14ac:dyDescent="0.25">
      <c r="A652" t="s">
        <v>723</v>
      </c>
      <c r="C652">
        <v>138</v>
      </c>
      <c r="D652" t="s">
        <v>1280</v>
      </c>
      <c r="E652">
        <v>99.28</v>
      </c>
      <c r="F652" t="s">
        <v>1281</v>
      </c>
      <c r="J652" t="s">
        <v>1281</v>
      </c>
    </row>
    <row r="653" spans="1:14" x14ac:dyDescent="0.25">
      <c r="A653" t="s">
        <v>879</v>
      </c>
      <c r="C653">
        <v>138</v>
      </c>
      <c r="D653" t="s">
        <v>1316</v>
      </c>
      <c r="E653">
        <v>99.28</v>
      </c>
      <c r="F653" t="s">
        <v>1317</v>
      </c>
      <c r="G653" t="s">
        <v>1458</v>
      </c>
      <c r="H653">
        <v>97.1</v>
      </c>
      <c r="I653" t="s">
        <v>1459</v>
      </c>
      <c r="J653" t="s">
        <v>1317</v>
      </c>
      <c r="N653" t="s">
        <v>1300</v>
      </c>
    </row>
    <row r="654" spans="1:14" x14ac:dyDescent="0.25">
      <c r="A654" t="s">
        <v>724</v>
      </c>
      <c r="C654">
        <v>138</v>
      </c>
      <c r="D654" t="s">
        <v>1572</v>
      </c>
      <c r="E654">
        <v>99.28</v>
      </c>
      <c r="F654" t="s">
        <v>1399</v>
      </c>
      <c r="G654" t="s">
        <v>1400</v>
      </c>
      <c r="H654">
        <v>99.28</v>
      </c>
      <c r="I654" t="s">
        <v>1401</v>
      </c>
      <c r="J654" t="s">
        <v>1399</v>
      </c>
    </row>
    <row r="655" spans="1:14" x14ac:dyDescent="0.25">
      <c r="A655" t="s">
        <v>1030</v>
      </c>
      <c r="C655">
        <v>138</v>
      </c>
      <c r="D655" t="s">
        <v>2312</v>
      </c>
      <c r="E655">
        <v>100</v>
      </c>
      <c r="F655" t="s">
        <v>1433</v>
      </c>
      <c r="G655" t="s">
        <v>2313</v>
      </c>
      <c r="H655">
        <v>100</v>
      </c>
      <c r="I655" t="s">
        <v>1435</v>
      </c>
      <c r="J655" t="s">
        <v>2314</v>
      </c>
      <c r="M655" t="s">
        <v>2365</v>
      </c>
    </row>
    <row r="656" spans="1:14" x14ac:dyDescent="0.25">
      <c r="A656" t="s">
        <v>725</v>
      </c>
      <c r="C656">
        <v>137</v>
      </c>
      <c r="D656" t="s">
        <v>1278</v>
      </c>
      <c r="E656">
        <v>98.54</v>
      </c>
      <c r="J656" t="s">
        <v>1279</v>
      </c>
    </row>
    <row r="657" spans="1:14" x14ac:dyDescent="0.25">
      <c r="A657" t="s">
        <v>726</v>
      </c>
      <c r="C657">
        <v>137</v>
      </c>
      <c r="D657" t="s">
        <v>1278</v>
      </c>
      <c r="E657">
        <v>99.27</v>
      </c>
      <c r="J657" t="s">
        <v>1279</v>
      </c>
    </row>
    <row r="658" spans="1:14" x14ac:dyDescent="0.25">
      <c r="A658" t="s">
        <v>2366</v>
      </c>
      <c r="C658">
        <v>140</v>
      </c>
      <c r="D658" t="s">
        <v>1322</v>
      </c>
      <c r="E658">
        <v>97.86</v>
      </c>
      <c r="F658" t="s">
        <v>1323</v>
      </c>
      <c r="J658" t="s">
        <v>2367</v>
      </c>
    </row>
    <row r="659" spans="1:14" x14ac:dyDescent="0.25">
      <c r="A659" t="s">
        <v>727</v>
      </c>
      <c r="C659">
        <v>138</v>
      </c>
      <c r="D659" t="s">
        <v>2170</v>
      </c>
      <c r="E659">
        <v>99.28</v>
      </c>
      <c r="F659" t="s">
        <v>1650</v>
      </c>
      <c r="J659" t="s">
        <v>1650</v>
      </c>
    </row>
    <row r="660" spans="1:14" x14ac:dyDescent="0.25">
      <c r="A660" t="s">
        <v>728</v>
      </c>
      <c r="C660">
        <v>136</v>
      </c>
      <c r="D660" t="s">
        <v>2128</v>
      </c>
      <c r="E660">
        <v>97.79</v>
      </c>
      <c r="F660" t="s">
        <v>2129</v>
      </c>
      <c r="G660" t="s">
        <v>2130</v>
      </c>
      <c r="H660">
        <v>97.79</v>
      </c>
      <c r="I660" t="s">
        <v>2131</v>
      </c>
      <c r="J660" t="s">
        <v>2129</v>
      </c>
    </row>
    <row r="661" spans="1:14" x14ac:dyDescent="0.25">
      <c r="A661" t="s">
        <v>729</v>
      </c>
      <c r="C661">
        <v>138</v>
      </c>
      <c r="D661" t="s">
        <v>1458</v>
      </c>
      <c r="E661">
        <v>99.28</v>
      </c>
      <c r="F661" t="s">
        <v>1459</v>
      </c>
      <c r="G661" t="s">
        <v>1840</v>
      </c>
      <c r="H661">
        <v>98.55</v>
      </c>
      <c r="I661" t="s">
        <v>1841</v>
      </c>
      <c r="J661" t="s">
        <v>1459</v>
      </c>
      <c r="M661" t="s">
        <v>2364</v>
      </c>
    </row>
    <row r="662" spans="1:14" x14ac:dyDescent="0.25">
      <c r="A662" t="s">
        <v>730</v>
      </c>
      <c r="C662">
        <v>138</v>
      </c>
      <c r="D662" t="s">
        <v>1686</v>
      </c>
      <c r="E662">
        <v>94.24</v>
      </c>
      <c r="F662" t="s">
        <v>1623</v>
      </c>
      <c r="J662" t="s">
        <v>1591</v>
      </c>
    </row>
    <row r="663" spans="1:14" x14ac:dyDescent="0.25">
      <c r="A663" t="s">
        <v>731</v>
      </c>
      <c r="C663">
        <v>137</v>
      </c>
      <c r="D663" t="s">
        <v>1278</v>
      </c>
      <c r="E663">
        <v>99.27</v>
      </c>
      <c r="J663" t="s">
        <v>1279</v>
      </c>
    </row>
    <row r="664" spans="1:14" x14ac:dyDescent="0.25">
      <c r="A664" t="s">
        <v>732</v>
      </c>
      <c r="C664">
        <v>150</v>
      </c>
      <c r="J664" t="s">
        <v>1462</v>
      </c>
    </row>
    <row r="665" spans="1:14" x14ac:dyDescent="0.25">
      <c r="A665" t="s">
        <v>2368</v>
      </c>
      <c r="C665">
        <v>140</v>
      </c>
      <c r="D665" t="s">
        <v>1322</v>
      </c>
      <c r="E665">
        <v>99.29</v>
      </c>
      <c r="F665" t="s">
        <v>1323</v>
      </c>
      <c r="J665" t="s">
        <v>2367</v>
      </c>
    </row>
    <row r="666" spans="1:14" x14ac:dyDescent="0.25">
      <c r="A666" t="s">
        <v>733</v>
      </c>
      <c r="C666">
        <v>137</v>
      </c>
      <c r="D666" t="s">
        <v>1553</v>
      </c>
      <c r="E666">
        <v>98.54</v>
      </c>
      <c r="F666" t="s">
        <v>1554</v>
      </c>
      <c r="G666" t="s">
        <v>1463</v>
      </c>
      <c r="H666">
        <v>97.81</v>
      </c>
      <c r="I666" t="s">
        <v>1555</v>
      </c>
      <c r="J666" t="s">
        <v>1554</v>
      </c>
    </row>
    <row r="667" spans="1:14" x14ac:dyDescent="0.25">
      <c r="A667" t="s">
        <v>734</v>
      </c>
      <c r="C667">
        <v>137</v>
      </c>
      <c r="D667" t="s">
        <v>1292</v>
      </c>
      <c r="E667">
        <v>99.27</v>
      </c>
      <c r="F667" t="s">
        <v>1293</v>
      </c>
      <c r="G667" t="s">
        <v>1294</v>
      </c>
      <c r="H667">
        <v>99.27</v>
      </c>
      <c r="I667" t="s">
        <v>1295</v>
      </c>
      <c r="J667" t="s">
        <v>1296</v>
      </c>
      <c r="M667" t="s">
        <v>2015</v>
      </c>
      <c r="N667" t="s">
        <v>1300</v>
      </c>
    </row>
    <row r="668" spans="1:14" x14ac:dyDescent="0.25">
      <c r="A668" t="s">
        <v>2369</v>
      </c>
      <c r="C668">
        <v>136</v>
      </c>
      <c r="D668" t="s">
        <v>1519</v>
      </c>
      <c r="E668">
        <v>97.76</v>
      </c>
      <c r="F668" t="s">
        <v>1520</v>
      </c>
      <c r="G668" t="s">
        <v>1521</v>
      </c>
      <c r="I668" t="s">
        <v>1812</v>
      </c>
      <c r="J668" t="s">
        <v>1380</v>
      </c>
    </row>
    <row r="669" spans="1:14" x14ac:dyDescent="0.25">
      <c r="A669" t="s">
        <v>735</v>
      </c>
      <c r="C669">
        <v>137</v>
      </c>
      <c r="D669" t="s">
        <v>1278</v>
      </c>
      <c r="E669">
        <v>99.27</v>
      </c>
      <c r="J669" t="s">
        <v>1279</v>
      </c>
    </row>
    <row r="670" spans="1:14" x14ac:dyDescent="0.25">
      <c r="A670" t="s">
        <v>2370</v>
      </c>
      <c r="C670">
        <v>138</v>
      </c>
      <c r="D670" t="s">
        <v>2371</v>
      </c>
      <c r="E670">
        <v>87.77</v>
      </c>
      <c r="F670" t="s">
        <v>1379</v>
      </c>
      <c r="G670" t="s">
        <v>2372</v>
      </c>
      <c r="H670">
        <v>87.94</v>
      </c>
      <c r="I670" t="s">
        <v>2373</v>
      </c>
      <c r="J670" t="s">
        <v>1380</v>
      </c>
    </row>
    <row r="671" spans="1:14" x14ac:dyDescent="0.25">
      <c r="A671" t="s">
        <v>2374</v>
      </c>
      <c r="C671">
        <v>140</v>
      </c>
      <c r="D671" t="s">
        <v>1322</v>
      </c>
      <c r="E671">
        <v>99.29</v>
      </c>
      <c r="F671" t="s">
        <v>1323</v>
      </c>
      <c r="J671" t="s">
        <v>2367</v>
      </c>
    </row>
    <row r="672" spans="1:14" x14ac:dyDescent="0.25">
      <c r="A672" t="s">
        <v>736</v>
      </c>
      <c r="C672">
        <v>137</v>
      </c>
      <c r="D672" t="s">
        <v>2079</v>
      </c>
      <c r="E672">
        <v>99.27</v>
      </c>
      <c r="F672" t="s">
        <v>1321</v>
      </c>
      <c r="J672" t="s">
        <v>1321</v>
      </c>
    </row>
    <row r="673" spans="1:14" x14ac:dyDescent="0.25">
      <c r="A673" t="s">
        <v>737</v>
      </c>
      <c r="C673">
        <v>138</v>
      </c>
      <c r="D673" t="s">
        <v>1440</v>
      </c>
      <c r="E673">
        <v>99.28</v>
      </c>
      <c r="F673" t="s">
        <v>1441</v>
      </c>
      <c r="G673" t="s">
        <v>1442</v>
      </c>
      <c r="H673">
        <v>99.28</v>
      </c>
      <c r="I673" t="s">
        <v>1443</v>
      </c>
      <c r="J673" t="s">
        <v>2208</v>
      </c>
      <c r="M673" t="s">
        <v>2209</v>
      </c>
    </row>
    <row r="674" spans="1:14" x14ac:dyDescent="0.25">
      <c r="A674" t="s">
        <v>738</v>
      </c>
      <c r="C674">
        <v>138</v>
      </c>
      <c r="D674" t="s">
        <v>1280</v>
      </c>
      <c r="E674">
        <v>99.28</v>
      </c>
      <c r="F674" t="s">
        <v>1281</v>
      </c>
      <c r="J674" t="s">
        <v>1281</v>
      </c>
    </row>
    <row r="675" spans="1:14" x14ac:dyDescent="0.25">
      <c r="A675" t="s">
        <v>739</v>
      </c>
      <c r="C675">
        <v>138</v>
      </c>
      <c r="D675" t="s">
        <v>1414</v>
      </c>
      <c r="E675">
        <v>100</v>
      </c>
      <c r="F675" t="s">
        <v>1415</v>
      </c>
      <c r="G675" t="s">
        <v>1416</v>
      </c>
      <c r="H675">
        <v>100</v>
      </c>
      <c r="I675" t="s">
        <v>1417</v>
      </c>
      <c r="J675" t="s">
        <v>1418</v>
      </c>
      <c r="M675" t="s">
        <v>1419</v>
      </c>
      <c r="N675" t="s">
        <v>1420</v>
      </c>
    </row>
    <row r="676" spans="1:14" x14ac:dyDescent="0.25">
      <c r="A676" t="s">
        <v>740</v>
      </c>
      <c r="C676">
        <v>137</v>
      </c>
      <c r="D676" t="s">
        <v>1278</v>
      </c>
      <c r="E676">
        <v>99.27</v>
      </c>
      <c r="J676" t="s">
        <v>1279</v>
      </c>
    </row>
    <row r="677" spans="1:14" x14ac:dyDescent="0.25">
      <c r="A677" t="s">
        <v>741</v>
      </c>
      <c r="C677">
        <v>138</v>
      </c>
      <c r="D677" t="s">
        <v>1391</v>
      </c>
      <c r="E677">
        <v>99.28</v>
      </c>
      <c r="F677" t="s">
        <v>1392</v>
      </c>
      <c r="J677" t="s">
        <v>1392</v>
      </c>
    </row>
    <row r="678" spans="1:14" x14ac:dyDescent="0.25">
      <c r="A678" t="s">
        <v>742</v>
      </c>
      <c r="C678">
        <v>137</v>
      </c>
      <c r="D678" t="s">
        <v>2079</v>
      </c>
      <c r="E678">
        <v>99.27</v>
      </c>
      <c r="F678" t="s">
        <v>1321</v>
      </c>
      <c r="J678" t="s">
        <v>1321</v>
      </c>
    </row>
    <row r="679" spans="1:14" x14ac:dyDescent="0.25">
      <c r="A679" t="s">
        <v>743</v>
      </c>
      <c r="C679">
        <v>137</v>
      </c>
      <c r="D679" t="s">
        <v>1278</v>
      </c>
      <c r="E679">
        <v>100</v>
      </c>
      <c r="J679" t="s">
        <v>1279</v>
      </c>
    </row>
    <row r="680" spans="1:14" x14ac:dyDescent="0.25">
      <c r="A680" t="s">
        <v>744</v>
      </c>
      <c r="C680">
        <v>137</v>
      </c>
      <c r="D680" t="s">
        <v>1292</v>
      </c>
      <c r="E680">
        <v>99.27</v>
      </c>
      <c r="F680" t="s">
        <v>1293</v>
      </c>
      <c r="G680" t="s">
        <v>1294</v>
      </c>
      <c r="H680">
        <v>99.27</v>
      </c>
      <c r="I680" t="s">
        <v>1295</v>
      </c>
      <c r="J680" t="s">
        <v>1296</v>
      </c>
      <c r="M680" t="s">
        <v>2015</v>
      </c>
      <c r="N680" t="s">
        <v>1300</v>
      </c>
    </row>
    <row r="681" spans="1:14" x14ac:dyDescent="0.25">
      <c r="A681" t="s">
        <v>745</v>
      </c>
      <c r="C681">
        <v>138</v>
      </c>
      <c r="D681" t="s">
        <v>1286</v>
      </c>
      <c r="E681">
        <v>98.54</v>
      </c>
      <c r="F681" t="s">
        <v>1592</v>
      </c>
      <c r="G681" t="s">
        <v>1284</v>
      </c>
      <c r="H681">
        <v>98.54</v>
      </c>
      <c r="I681" t="s">
        <v>1593</v>
      </c>
      <c r="J681" t="s">
        <v>1916</v>
      </c>
      <c r="M681" t="s">
        <v>2036</v>
      </c>
      <c r="N681" t="s">
        <v>1595</v>
      </c>
    </row>
    <row r="682" spans="1:14" x14ac:dyDescent="0.25">
      <c r="A682" t="s">
        <v>746</v>
      </c>
      <c r="C682">
        <v>138</v>
      </c>
      <c r="D682" t="s">
        <v>2279</v>
      </c>
      <c r="E682">
        <v>99.28</v>
      </c>
      <c r="F682" t="s">
        <v>2280</v>
      </c>
      <c r="G682" t="s">
        <v>1386</v>
      </c>
      <c r="H682">
        <v>99.28</v>
      </c>
      <c r="I682" t="s">
        <v>1623</v>
      </c>
      <c r="J682" t="s">
        <v>1388</v>
      </c>
      <c r="M682" t="s">
        <v>2281</v>
      </c>
    </row>
    <row r="683" spans="1:14" x14ac:dyDescent="0.25">
      <c r="A683" t="s">
        <v>747</v>
      </c>
      <c r="C683">
        <v>138</v>
      </c>
      <c r="D683" t="s">
        <v>1533</v>
      </c>
      <c r="E683">
        <v>99.28</v>
      </c>
      <c r="F683" t="s">
        <v>1534</v>
      </c>
      <c r="J683" t="s">
        <v>1534</v>
      </c>
    </row>
    <row r="684" spans="1:14" x14ac:dyDescent="0.25">
      <c r="A684" t="s">
        <v>897</v>
      </c>
      <c r="C684">
        <v>138</v>
      </c>
      <c r="D684" t="s">
        <v>2019</v>
      </c>
      <c r="E684">
        <v>97.83</v>
      </c>
      <c r="F684" t="s">
        <v>1328</v>
      </c>
      <c r="G684" t="s">
        <v>1325</v>
      </c>
      <c r="H684">
        <v>97.83</v>
      </c>
      <c r="I684" t="s">
        <v>1326</v>
      </c>
      <c r="J684" t="s">
        <v>1326</v>
      </c>
    </row>
    <row r="685" spans="1:14" x14ac:dyDescent="0.25">
      <c r="A685" t="s">
        <v>748</v>
      </c>
      <c r="C685">
        <v>138</v>
      </c>
      <c r="D685" t="s">
        <v>1686</v>
      </c>
      <c r="E685">
        <v>93.53</v>
      </c>
      <c r="F685" t="s">
        <v>1618</v>
      </c>
      <c r="J685" t="s">
        <v>1380</v>
      </c>
    </row>
    <row r="686" spans="1:14" x14ac:dyDescent="0.25">
      <c r="A686" t="s">
        <v>749</v>
      </c>
      <c r="C686">
        <v>138</v>
      </c>
      <c r="D686" t="s">
        <v>1286</v>
      </c>
      <c r="E686">
        <v>99.28</v>
      </c>
      <c r="F686" t="s">
        <v>1592</v>
      </c>
      <c r="G686" t="s">
        <v>1284</v>
      </c>
      <c r="H686">
        <v>98.54</v>
      </c>
      <c r="I686" t="s">
        <v>1593</v>
      </c>
      <c r="J686" t="s">
        <v>1916</v>
      </c>
      <c r="M686" t="s">
        <v>1917</v>
      </c>
      <c r="N686" t="s">
        <v>1595</v>
      </c>
    </row>
    <row r="687" spans="1:14" x14ac:dyDescent="0.25">
      <c r="A687" t="s">
        <v>750</v>
      </c>
      <c r="C687">
        <v>135</v>
      </c>
      <c r="D687" t="s">
        <v>1421</v>
      </c>
      <c r="E687">
        <v>97.3</v>
      </c>
      <c r="J687" t="s">
        <v>1380</v>
      </c>
    </row>
    <row r="688" spans="1:14" x14ac:dyDescent="0.25">
      <c r="A688" t="s">
        <v>2375</v>
      </c>
      <c r="C688">
        <v>138</v>
      </c>
      <c r="D688" t="s">
        <v>1423</v>
      </c>
      <c r="E688">
        <v>99.28</v>
      </c>
      <c r="F688" t="s">
        <v>1424</v>
      </c>
      <c r="G688" t="s">
        <v>1425</v>
      </c>
      <c r="H688">
        <v>99.28</v>
      </c>
      <c r="I688" t="s">
        <v>1428</v>
      </c>
      <c r="J688" t="s">
        <v>1427</v>
      </c>
      <c r="M688" t="s">
        <v>2376</v>
      </c>
    </row>
    <row r="689" spans="1:14" x14ac:dyDescent="0.25">
      <c r="A689" t="s">
        <v>752</v>
      </c>
      <c r="C689">
        <v>138</v>
      </c>
      <c r="D689" t="s">
        <v>2279</v>
      </c>
      <c r="E689">
        <v>99.28</v>
      </c>
      <c r="F689" t="s">
        <v>2280</v>
      </c>
      <c r="G689" t="s">
        <v>1386</v>
      </c>
      <c r="H689">
        <v>99.28</v>
      </c>
      <c r="I689" t="s">
        <v>1623</v>
      </c>
      <c r="J689" t="s">
        <v>1388</v>
      </c>
      <c r="M689" t="s">
        <v>2281</v>
      </c>
    </row>
    <row r="690" spans="1:14" x14ac:dyDescent="0.25">
      <c r="A690" t="s">
        <v>753</v>
      </c>
      <c r="C690">
        <v>139</v>
      </c>
      <c r="D690" t="s">
        <v>1672</v>
      </c>
      <c r="E690">
        <v>100</v>
      </c>
      <c r="F690" t="s">
        <v>1673</v>
      </c>
      <c r="J690" t="s">
        <v>2377</v>
      </c>
    </row>
    <row r="691" spans="1:14" x14ac:dyDescent="0.25">
      <c r="A691" t="s">
        <v>754</v>
      </c>
      <c r="C691">
        <v>137</v>
      </c>
      <c r="D691" t="s">
        <v>1278</v>
      </c>
      <c r="E691">
        <v>99.27</v>
      </c>
      <c r="J691" t="s">
        <v>1279</v>
      </c>
    </row>
    <row r="692" spans="1:14" x14ac:dyDescent="0.25">
      <c r="A692" t="s">
        <v>755</v>
      </c>
      <c r="C692">
        <v>136</v>
      </c>
      <c r="D692" t="s">
        <v>1347</v>
      </c>
      <c r="E692">
        <v>99.27</v>
      </c>
      <c r="F692" t="s">
        <v>1348</v>
      </c>
      <c r="G692" t="s">
        <v>1952</v>
      </c>
      <c r="H692">
        <v>92.75</v>
      </c>
      <c r="I692" t="s">
        <v>1796</v>
      </c>
      <c r="J692" t="s">
        <v>1348</v>
      </c>
    </row>
    <row r="693" spans="1:14" x14ac:dyDescent="0.25">
      <c r="A693" t="s">
        <v>756</v>
      </c>
      <c r="C693">
        <v>138</v>
      </c>
      <c r="D693" t="s">
        <v>1286</v>
      </c>
      <c r="E693">
        <v>99.28</v>
      </c>
      <c r="F693" t="s">
        <v>1592</v>
      </c>
      <c r="G693" t="s">
        <v>1284</v>
      </c>
      <c r="H693">
        <v>99.28</v>
      </c>
      <c r="I693" t="s">
        <v>1593</v>
      </c>
      <c r="J693" t="s">
        <v>1916</v>
      </c>
      <c r="M693" t="s">
        <v>1917</v>
      </c>
      <c r="N693" t="s">
        <v>1595</v>
      </c>
    </row>
    <row r="694" spans="1:14" x14ac:dyDescent="0.25">
      <c r="A694" t="s">
        <v>757</v>
      </c>
      <c r="C694">
        <v>137</v>
      </c>
      <c r="D694" t="s">
        <v>1292</v>
      </c>
      <c r="E694">
        <v>99.27</v>
      </c>
      <c r="F694" t="s">
        <v>1293</v>
      </c>
      <c r="G694" t="s">
        <v>1294</v>
      </c>
      <c r="H694">
        <v>99.27</v>
      </c>
      <c r="I694" t="s">
        <v>1295</v>
      </c>
      <c r="J694" t="s">
        <v>1296</v>
      </c>
      <c r="M694" t="s">
        <v>2015</v>
      </c>
      <c r="N694" t="s">
        <v>1300</v>
      </c>
    </row>
    <row r="695" spans="1:14" x14ac:dyDescent="0.25">
      <c r="A695" t="s">
        <v>759</v>
      </c>
      <c r="C695">
        <v>138</v>
      </c>
      <c r="D695" t="s">
        <v>1458</v>
      </c>
      <c r="E695">
        <v>99.28</v>
      </c>
      <c r="F695" t="s">
        <v>1459</v>
      </c>
      <c r="G695" t="s">
        <v>1840</v>
      </c>
      <c r="H695">
        <v>98.55</v>
      </c>
      <c r="I695" t="s">
        <v>1841</v>
      </c>
      <c r="J695" t="s">
        <v>1459</v>
      </c>
      <c r="M695" t="s">
        <v>2364</v>
      </c>
    </row>
    <row r="696" spans="1:14" x14ac:dyDescent="0.25">
      <c r="A696" t="s">
        <v>2378</v>
      </c>
      <c r="C696">
        <v>138</v>
      </c>
      <c r="D696" t="s">
        <v>1423</v>
      </c>
      <c r="E696">
        <v>99.28</v>
      </c>
      <c r="F696" t="s">
        <v>1424</v>
      </c>
      <c r="G696" t="s">
        <v>1425</v>
      </c>
      <c r="H696">
        <v>99.28</v>
      </c>
      <c r="I696" t="s">
        <v>1428</v>
      </c>
      <c r="J696" t="s">
        <v>1427</v>
      </c>
      <c r="M696" t="s">
        <v>2376</v>
      </c>
    </row>
    <row r="697" spans="1:14" x14ac:dyDescent="0.25">
      <c r="A697" t="s">
        <v>2379</v>
      </c>
      <c r="C697">
        <v>137</v>
      </c>
      <c r="D697" t="s">
        <v>1271</v>
      </c>
      <c r="E697">
        <v>99.27</v>
      </c>
      <c r="F697" t="s">
        <v>1272</v>
      </c>
      <c r="G697" t="s">
        <v>1273</v>
      </c>
      <c r="H697">
        <v>99.27</v>
      </c>
      <c r="I697" t="s">
        <v>1274</v>
      </c>
      <c r="J697" t="s">
        <v>1275</v>
      </c>
      <c r="M697" t="s">
        <v>1545</v>
      </c>
      <c r="N697" t="s">
        <v>1277</v>
      </c>
    </row>
    <row r="698" spans="1:14" x14ac:dyDescent="0.25">
      <c r="A698" t="s">
        <v>2380</v>
      </c>
      <c r="C698">
        <v>138</v>
      </c>
      <c r="D698" t="s">
        <v>1316</v>
      </c>
      <c r="E698">
        <v>99.28</v>
      </c>
      <c r="F698" t="s">
        <v>1317</v>
      </c>
      <c r="G698" t="s">
        <v>1458</v>
      </c>
      <c r="H698">
        <v>97.1</v>
      </c>
      <c r="I698" t="s">
        <v>1459</v>
      </c>
      <c r="J698" t="s">
        <v>1317</v>
      </c>
      <c r="N698" t="s">
        <v>1300</v>
      </c>
    </row>
    <row r="699" spans="1:14" x14ac:dyDescent="0.25">
      <c r="A699" t="s">
        <v>2381</v>
      </c>
      <c r="C699">
        <v>140</v>
      </c>
      <c r="D699" t="s">
        <v>1322</v>
      </c>
      <c r="E699">
        <v>99.29</v>
      </c>
      <c r="F699" t="s">
        <v>1323</v>
      </c>
      <c r="J699" t="s">
        <v>2367</v>
      </c>
    </row>
    <row r="700" spans="1:14" x14ac:dyDescent="0.25">
      <c r="A700" t="s">
        <v>761</v>
      </c>
      <c r="C700">
        <v>138</v>
      </c>
      <c r="D700" t="s">
        <v>1391</v>
      </c>
      <c r="E700">
        <v>99.28</v>
      </c>
      <c r="F700" t="s">
        <v>1392</v>
      </c>
      <c r="J700" t="s">
        <v>1392</v>
      </c>
    </row>
    <row r="701" spans="1:14" x14ac:dyDescent="0.25">
      <c r="A701" t="s">
        <v>762</v>
      </c>
      <c r="C701">
        <v>139</v>
      </c>
      <c r="D701" t="s">
        <v>1280</v>
      </c>
      <c r="E701">
        <v>97.83</v>
      </c>
      <c r="F701" t="s">
        <v>1281</v>
      </c>
      <c r="J701" t="s">
        <v>1281</v>
      </c>
    </row>
    <row r="702" spans="1:14" x14ac:dyDescent="0.25">
      <c r="A702" t="s">
        <v>765</v>
      </c>
      <c r="C702">
        <v>138</v>
      </c>
      <c r="D702" t="s">
        <v>2229</v>
      </c>
      <c r="E702">
        <v>94.85</v>
      </c>
      <c r="F702" t="s">
        <v>1590</v>
      </c>
      <c r="G702" t="s">
        <v>2230</v>
      </c>
      <c r="H702">
        <v>94.85</v>
      </c>
      <c r="I702" t="s">
        <v>2231</v>
      </c>
      <c r="J702" t="s">
        <v>1380</v>
      </c>
    </row>
    <row r="703" spans="1:14" x14ac:dyDescent="0.25">
      <c r="A703" t="s">
        <v>766</v>
      </c>
      <c r="C703">
        <v>141</v>
      </c>
      <c r="D703" t="s">
        <v>2382</v>
      </c>
      <c r="E703">
        <v>92.86</v>
      </c>
      <c r="J703" t="s">
        <v>1380</v>
      </c>
    </row>
    <row r="704" spans="1:14" x14ac:dyDescent="0.25">
      <c r="A704" t="s">
        <v>767</v>
      </c>
      <c r="C704">
        <v>138</v>
      </c>
      <c r="D704" t="s">
        <v>1487</v>
      </c>
      <c r="E704">
        <v>99.28</v>
      </c>
      <c r="F704" t="s">
        <v>1488</v>
      </c>
      <c r="J704" t="s">
        <v>1488</v>
      </c>
    </row>
    <row r="705" spans="1:14" x14ac:dyDescent="0.25">
      <c r="A705" t="s">
        <v>2383</v>
      </c>
      <c r="C705">
        <v>137</v>
      </c>
      <c r="D705" t="s">
        <v>1292</v>
      </c>
      <c r="E705">
        <v>99.27</v>
      </c>
      <c r="F705" t="s">
        <v>1293</v>
      </c>
      <c r="G705" t="s">
        <v>1294</v>
      </c>
      <c r="H705">
        <v>99.27</v>
      </c>
      <c r="I705" t="s">
        <v>1295</v>
      </c>
      <c r="J705" t="s">
        <v>1296</v>
      </c>
      <c r="M705" t="s">
        <v>2015</v>
      </c>
      <c r="N705" t="s">
        <v>1300</v>
      </c>
    </row>
    <row r="706" spans="1:14" x14ac:dyDescent="0.25">
      <c r="A706" t="s">
        <v>768</v>
      </c>
      <c r="C706">
        <v>138</v>
      </c>
      <c r="D706" t="s">
        <v>1649</v>
      </c>
      <c r="E706">
        <v>99.28</v>
      </c>
      <c r="F706" t="s">
        <v>1650</v>
      </c>
      <c r="J706" t="s">
        <v>1650</v>
      </c>
    </row>
    <row r="707" spans="1:14" x14ac:dyDescent="0.25">
      <c r="A707" t="s">
        <v>769</v>
      </c>
      <c r="C707">
        <v>138</v>
      </c>
      <c r="D707" t="s">
        <v>1306</v>
      </c>
      <c r="E707">
        <v>99.28</v>
      </c>
      <c r="F707" t="s">
        <v>1307</v>
      </c>
      <c r="J707" t="s">
        <v>1307</v>
      </c>
    </row>
    <row r="708" spans="1:14" x14ac:dyDescent="0.25">
      <c r="A708" t="s">
        <v>770</v>
      </c>
      <c r="C708">
        <v>136</v>
      </c>
      <c r="D708" t="s">
        <v>1440</v>
      </c>
      <c r="E708">
        <v>100</v>
      </c>
      <c r="F708" t="s">
        <v>1441</v>
      </c>
      <c r="G708" t="s">
        <v>1442</v>
      </c>
      <c r="H708">
        <v>100</v>
      </c>
      <c r="I708" t="s">
        <v>1443</v>
      </c>
      <c r="J708" t="s">
        <v>2208</v>
      </c>
      <c r="M708" t="s">
        <v>2384</v>
      </c>
      <c r="N708" t="s">
        <v>1360</v>
      </c>
    </row>
    <row r="709" spans="1:14" x14ac:dyDescent="0.25">
      <c r="A709" t="s">
        <v>771</v>
      </c>
      <c r="C709">
        <v>140</v>
      </c>
      <c r="D709" t="s">
        <v>1855</v>
      </c>
      <c r="E709">
        <v>91.61</v>
      </c>
      <c r="F709" t="s">
        <v>2363</v>
      </c>
      <c r="J709" t="s">
        <v>1380</v>
      </c>
    </row>
    <row r="710" spans="1:14" x14ac:dyDescent="0.25">
      <c r="A710" t="s">
        <v>772</v>
      </c>
      <c r="C710">
        <v>138</v>
      </c>
      <c r="D710" t="s">
        <v>1280</v>
      </c>
      <c r="E710">
        <v>99.28</v>
      </c>
      <c r="F710" t="s">
        <v>1281</v>
      </c>
      <c r="J710" t="s">
        <v>1281</v>
      </c>
    </row>
    <row r="711" spans="1:14" x14ac:dyDescent="0.25">
      <c r="A711" t="s">
        <v>773</v>
      </c>
      <c r="C711">
        <v>138</v>
      </c>
      <c r="D711" t="s">
        <v>1649</v>
      </c>
      <c r="E711">
        <v>98.55</v>
      </c>
      <c r="F711" t="s">
        <v>1650</v>
      </c>
      <c r="J711" t="s">
        <v>1650</v>
      </c>
    </row>
    <row r="712" spans="1:14" x14ac:dyDescent="0.25">
      <c r="A712" t="s">
        <v>774</v>
      </c>
      <c r="C712">
        <v>137</v>
      </c>
      <c r="D712" t="s">
        <v>1278</v>
      </c>
      <c r="E712">
        <v>98.54</v>
      </c>
      <c r="J712" t="s">
        <v>1279</v>
      </c>
    </row>
    <row r="713" spans="1:14" x14ac:dyDescent="0.25">
      <c r="A713" t="s">
        <v>2385</v>
      </c>
      <c r="C713">
        <v>138</v>
      </c>
      <c r="D713" t="s">
        <v>2271</v>
      </c>
      <c r="E713">
        <v>99.28</v>
      </c>
      <c r="F713" t="s">
        <v>1490</v>
      </c>
      <c r="G713" t="s">
        <v>1491</v>
      </c>
      <c r="H713">
        <v>99.28</v>
      </c>
      <c r="I713" t="s">
        <v>1492</v>
      </c>
      <c r="J713" t="s">
        <v>1493</v>
      </c>
      <c r="M713" t="s">
        <v>2272</v>
      </c>
    </row>
    <row r="714" spans="1:14" x14ac:dyDescent="0.25">
      <c r="A714" t="s">
        <v>2386</v>
      </c>
      <c r="C714">
        <v>136</v>
      </c>
      <c r="D714" t="s">
        <v>2182</v>
      </c>
      <c r="E714">
        <v>99.28</v>
      </c>
      <c r="F714" t="s">
        <v>1362</v>
      </c>
      <c r="G714" t="s">
        <v>1363</v>
      </c>
      <c r="H714">
        <v>99.28</v>
      </c>
      <c r="I714" t="s">
        <v>1364</v>
      </c>
      <c r="J714" t="s">
        <v>1365</v>
      </c>
      <c r="M714" t="s">
        <v>2318</v>
      </c>
    </row>
    <row r="715" spans="1:14" x14ac:dyDescent="0.25">
      <c r="A715" t="s">
        <v>776</v>
      </c>
      <c r="C715">
        <v>137</v>
      </c>
      <c r="D715" t="s">
        <v>1278</v>
      </c>
      <c r="E715">
        <v>98.54</v>
      </c>
      <c r="J715" t="s">
        <v>1279</v>
      </c>
    </row>
    <row r="716" spans="1:14" x14ac:dyDescent="0.25">
      <c r="A716" t="s">
        <v>2387</v>
      </c>
      <c r="C716">
        <v>136</v>
      </c>
      <c r="D716" t="s">
        <v>2182</v>
      </c>
      <c r="E716">
        <v>98.55</v>
      </c>
      <c r="F716" t="s">
        <v>1362</v>
      </c>
      <c r="G716" t="s">
        <v>1363</v>
      </c>
      <c r="H716">
        <v>98.55</v>
      </c>
      <c r="I716" t="s">
        <v>1364</v>
      </c>
      <c r="J716" t="s">
        <v>1365</v>
      </c>
      <c r="M716" t="s">
        <v>2388</v>
      </c>
    </row>
    <row r="717" spans="1:14" x14ac:dyDescent="0.25">
      <c r="A717" t="s">
        <v>777</v>
      </c>
      <c r="C717">
        <v>137</v>
      </c>
      <c r="D717" t="s">
        <v>1278</v>
      </c>
      <c r="E717">
        <v>99.27</v>
      </c>
      <c r="J717" t="s">
        <v>1279</v>
      </c>
    </row>
    <row r="718" spans="1:14" x14ac:dyDescent="0.25">
      <c r="A718" t="s">
        <v>778</v>
      </c>
      <c r="C718">
        <v>136</v>
      </c>
      <c r="D718" t="s">
        <v>1586</v>
      </c>
      <c r="E718">
        <v>92.59</v>
      </c>
      <c r="F718" t="s">
        <v>1587</v>
      </c>
      <c r="J718" t="s">
        <v>1380</v>
      </c>
    </row>
    <row r="719" spans="1:14" x14ac:dyDescent="0.25">
      <c r="A719" t="s">
        <v>779</v>
      </c>
      <c r="C719">
        <v>135</v>
      </c>
      <c r="D719" t="s">
        <v>1421</v>
      </c>
      <c r="E719">
        <v>84.25</v>
      </c>
      <c r="F719" t="s">
        <v>1422</v>
      </c>
      <c r="J719" t="s">
        <v>1380</v>
      </c>
    </row>
    <row r="720" spans="1:14" x14ac:dyDescent="0.25">
      <c r="A720" t="s">
        <v>780</v>
      </c>
      <c r="C720">
        <v>139</v>
      </c>
      <c r="D720" t="s">
        <v>1280</v>
      </c>
      <c r="E720">
        <v>99.27</v>
      </c>
      <c r="F720" t="s">
        <v>1281</v>
      </c>
      <c r="J720" t="s">
        <v>1281</v>
      </c>
    </row>
    <row r="721" spans="1:14" x14ac:dyDescent="0.25">
      <c r="A721" t="s">
        <v>781</v>
      </c>
      <c r="C721">
        <v>137</v>
      </c>
      <c r="D721" t="s">
        <v>1278</v>
      </c>
      <c r="E721">
        <v>99.27</v>
      </c>
      <c r="J721" t="s">
        <v>1279</v>
      </c>
    </row>
    <row r="722" spans="1:14" x14ac:dyDescent="0.25">
      <c r="A722" t="s">
        <v>782</v>
      </c>
      <c r="C722">
        <v>137</v>
      </c>
      <c r="D722" t="s">
        <v>1278</v>
      </c>
      <c r="E722">
        <v>98.54</v>
      </c>
      <c r="J722" t="s">
        <v>1279</v>
      </c>
    </row>
    <row r="723" spans="1:14" x14ac:dyDescent="0.25">
      <c r="A723" t="s">
        <v>783</v>
      </c>
      <c r="C723">
        <v>138</v>
      </c>
      <c r="D723" t="s">
        <v>1347</v>
      </c>
      <c r="E723">
        <v>99.27</v>
      </c>
      <c r="F723" t="s">
        <v>1348</v>
      </c>
      <c r="G723" t="s">
        <v>1952</v>
      </c>
      <c r="H723">
        <v>92.75</v>
      </c>
      <c r="I723" t="s">
        <v>1796</v>
      </c>
      <c r="J723" t="s">
        <v>1348</v>
      </c>
    </row>
    <row r="724" spans="1:14" x14ac:dyDescent="0.25">
      <c r="A724" t="s">
        <v>2389</v>
      </c>
      <c r="C724">
        <v>138</v>
      </c>
      <c r="D724" t="s">
        <v>1423</v>
      </c>
      <c r="E724">
        <v>100</v>
      </c>
      <c r="F724" t="s">
        <v>1424</v>
      </c>
      <c r="G724" t="s">
        <v>1425</v>
      </c>
      <c r="H724">
        <v>100</v>
      </c>
      <c r="I724" t="s">
        <v>1428</v>
      </c>
      <c r="J724" t="s">
        <v>1427</v>
      </c>
      <c r="M724" t="s">
        <v>2390</v>
      </c>
    </row>
    <row r="725" spans="1:14" x14ac:dyDescent="0.25">
      <c r="A725" t="s">
        <v>785</v>
      </c>
      <c r="C725">
        <v>138</v>
      </c>
      <c r="D725" t="s">
        <v>1487</v>
      </c>
      <c r="E725">
        <v>99.28</v>
      </c>
      <c r="F725" t="s">
        <v>1488</v>
      </c>
      <c r="J725" t="s">
        <v>1488</v>
      </c>
    </row>
    <row r="726" spans="1:14" x14ac:dyDescent="0.25">
      <c r="A726" t="s">
        <v>786</v>
      </c>
      <c r="C726">
        <v>138</v>
      </c>
      <c r="D726" t="s">
        <v>1391</v>
      </c>
      <c r="E726">
        <v>98.55</v>
      </c>
      <c r="F726" t="s">
        <v>1392</v>
      </c>
      <c r="J726" t="s">
        <v>1392</v>
      </c>
    </row>
    <row r="727" spans="1:14" x14ac:dyDescent="0.25">
      <c r="A727" t="s">
        <v>2391</v>
      </c>
      <c r="C727">
        <v>138</v>
      </c>
      <c r="D727" t="s">
        <v>1393</v>
      </c>
      <c r="E727">
        <v>99.28</v>
      </c>
      <c r="F727" t="s">
        <v>1394</v>
      </c>
      <c r="G727" t="s">
        <v>2116</v>
      </c>
      <c r="H727">
        <v>98.55</v>
      </c>
      <c r="I727" t="s">
        <v>2117</v>
      </c>
      <c r="J727" t="s">
        <v>1394</v>
      </c>
    </row>
    <row r="728" spans="1:14" x14ac:dyDescent="0.25">
      <c r="A728" t="s">
        <v>787</v>
      </c>
      <c r="C728">
        <v>138</v>
      </c>
      <c r="D728" t="s">
        <v>1286</v>
      </c>
      <c r="E728">
        <v>99.27</v>
      </c>
      <c r="F728" t="s">
        <v>1592</v>
      </c>
      <c r="G728" t="s">
        <v>1284</v>
      </c>
      <c r="H728">
        <v>99.27</v>
      </c>
      <c r="I728" t="s">
        <v>1593</v>
      </c>
      <c r="J728" t="s">
        <v>1916</v>
      </c>
      <c r="M728" t="s">
        <v>1936</v>
      </c>
      <c r="N728" t="s">
        <v>1595</v>
      </c>
    </row>
    <row r="729" spans="1:14" x14ac:dyDescent="0.25">
      <c r="A729" t="s">
        <v>788</v>
      </c>
      <c r="C729">
        <v>138</v>
      </c>
      <c r="D729" t="s">
        <v>1440</v>
      </c>
      <c r="E729">
        <v>98.55</v>
      </c>
      <c r="F729" t="s">
        <v>1441</v>
      </c>
      <c r="G729" t="s">
        <v>1442</v>
      </c>
      <c r="H729">
        <v>98.55</v>
      </c>
      <c r="I729" t="s">
        <v>1443</v>
      </c>
      <c r="J729" t="s">
        <v>2208</v>
      </c>
      <c r="M729" t="s">
        <v>2209</v>
      </c>
    </row>
    <row r="730" spans="1:14" x14ac:dyDescent="0.25">
      <c r="A730" t="s">
        <v>790</v>
      </c>
      <c r="C730">
        <v>137</v>
      </c>
      <c r="D730" t="s">
        <v>1278</v>
      </c>
      <c r="E730">
        <v>99.27</v>
      </c>
      <c r="J730" t="s">
        <v>1279</v>
      </c>
    </row>
    <row r="731" spans="1:14" x14ac:dyDescent="0.25">
      <c r="A731" t="s">
        <v>2392</v>
      </c>
      <c r="C731">
        <v>138</v>
      </c>
      <c r="D731" t="s">
        <v>1393</v>
      </c>
      <c r="E731">
        <v>98.55</v>
      </c>
      <c r="F731" t="s">
        <v>1394</v>
      </c>
      <c r="G731" t="s">
        <v>2116</v>
      </c>
      <c r="H731">
        <v>97.83</v>
      </c>
      <c r="I731" t="s">
        <v>2117</v>
      </c>
      <c r="J731" t="s">
        <v>1394</v>
      </c>
    </row>
    <row r="732" spans="1:14" x14ac:dyDescent="0.25">
      <c r="A732" t="s">
        <v>2393</v>
      </c>
      <c r="C732">
        <v>137</v>
      </c>
      <c r="D732" t="s">
        <v>1271</v>
      </c>
      <c r="E732">
        <v>99.27</v>
      </c>
      <c r="F732" t="s">
        <v>1272</v>
      </c>
      <c r="G732" t="s">
        <v>1273</v>
      </c>
      <c r="H732">
        <v>99.27</v>
      </c>
      <c r="I732" t="s">
        <v>1274</v>
      </c>
      <c r="J732" t="s">
        <v>1275</v>
      </c>
      <c r="M732" t="s">
        <v>1545</v>
      </c>
      <c r="N732" t="s">
        <v>1277</v>
      </c>
    </row>
    <row r="733" spans="1:14" x14ac:dyDescent="0.25">
      <c r="A733" t="s">
        <v>2394</v>
      </c>
      <c r="C733">
        <v>138</v>
      </c>
      <c r="D733" t="s">
        <v>1371</v>
      </c>
      <c r="E733">
        <v>99.28</v>
      </c>
      <c r="F733" t="s">
        <v>1372</v>
      </c>
      <c r="G733" t="s">
        <v>2305</v>
      </c>
      <c r="H733">
        <v>98.55</v>
      </c>
      <c r="I733" t="s">
        <v>2306</v>
      </c>
      <c r="J733" t="s">
        <v>1372</v>
      </c>
    </row>
    <row r="734" spans="1:14" x14ac:dyDescent="0.25">
      <c r="A734" t="s">
        <v>791</v>
      </c>
      <c r="C734">
        <v>130</v>
      </c>
      <c r="J734" t="s">
        <v>1462</v>
      </c>
    </row>
    <row r="735" spans="1:14" x14ac:dyDescent="0.25">
      <c r="A735" t="s">
        <v>2395</v>
      </c>
      <c r="C735">
        <v>138</v>
      </c>
      <c r="D735" t="s">
        <v>1405</v>
      </c>
      <c r="E735">
        <v>100</v>
      </c>
      <c r="F735" t="s">
        <v>1406</v>
      </c>
      <c r="G735" t="s">
        <v>1407</v>
      </c>
      <c r="H735">
        <v>100</v>
      </c>
      <c r="I735" t="s">
        <v>1408</v>
      </c>
      <c r="J735" t="s">
        <v>2396</v>
      </c>
      <c r="M735" t="s">
        <v>2397</v>
      </c>
      <c r="N735" t="s">
        <v>1413</v>
      </c>
    </row>
    <row r="736" spans="1:14" x14ac:dyDescent="0.25">
      <c r="A736" t="s">
        <v>925</v>
      </c>
      <c r="C736">
        <v>138</v>
      </c>
      <c r="D736" t="s">
        <v>2312</v>
      </c>
      <c r="E736">
        <v>99.38</v>
      </c>
      <c r="F736" t="s">
        <v>1433</v>
      </c>
      <c r="G736" t="s">
        <v>1434</v>
      </c>
      <c r="H736">
        <v>98.55</v>
      </c>
      <c r="I736" t="s">
        <v>1435</v>
      </c>
      <c r="J736" t="s">
        <v>1433</v>
      </c>
    </row>
    <row r="737" spans="1:14" x14ac:dyDescent="0.25">
      <c r="A737" t="s">
        <v>792</v>
      </c>
      <c r="C737">
        <v>138</v>
      </c>
      <c r="D737" t="s">
        <v>1897</v>
      </c>
      <c r="E737">
        <v>99.28</v>
      </c>
      <c r="F737" t="s">
        <v>1618</v>
      </c>
      <c r="G737" t="s">
        <v>1898</v>
      </c>
      <c r="H737">
        <v>100</v>
      </c>
      <c r="I737" t="s">
        <v>1899</v>
      </c>
      <c r="J737" t="s">
        <v>1900</v>
      </c>
      <c r="M737" t="s">
        <v>2398</v>
      </c>
    </row>
    <row r="738" spans="1:14" x14ac:dyDescent="0.25">
      <c r="A738" t="s">
        <v>793</v>
      </c>
      <c r="C738">
        <v>138</v>
      </c>
      <c r="D738" t="s">
        <v>1306</v>
      </c>
      <c r="E738">
        <v>99.28</v>
      </c>
      <c r="F738" t="s">
        <v>1307</v>
      </c>
      <c r="J738" t="s">
        <v>1307</v>
      </c>
    </row>
    <row r="739" spans="1:14" x14ac:dyDescent="0.25">
      <c r="A739" t="s">
        <v>2399</v>
      </c>
      <c r="C739">
        <v>138</v>
      </c>
      <c r="D739" t="s">
        <v>1982</v>
      </c>
      <c r="E739">
        <v>96.38</v>
      </c>
      <c r="F739" t="s">
        <v>1333</v>
      </c>
      <c r="G739" t="s">
        <v>1334</v>
      </c>
      <c r="H739">
        <v>96.38</v>
      </c>
      <c r="I739" t="s">
        <v>1335</v>
      </c>
      <c r="J739" t="s">
        <v>2250</v>
      </c>
      <c r="M739" t="s">
        <v>2400</v>
      </c>
    </row>
    <row r="740" spans="1:14" x14ac:dyDescent="0.25">
      <c r="A740" t="s">
        <v>2401</v>
      </c>
      <c r="C740">
        <v>138</v>
      </c>
      <c r="D740" t="s">
        <v>1652</v>
      </c>
      <c r="E740">
        <v>98.55</v>
      </c>
      <c r="F740" t="s">
        <v>1653</v>
      </c>
      <c r="G740" t="s">
        <v>1654</v>
      </c>
      <c r="H740">
        <v>97.83</v>
      </c>
      <c r="I740" t="s">
        <v>1655</v>
      </c>
      <c r="J740" t="s">
        <v>1656</v>
      </c>
      <c r="N740" t="s">
        <v>1648</v>
      </c>
    </row>
    <row r="741" spans="1:14" x14ac:dyDescent="0.25">
      <c r="A741" t="s">
        <v>794</v>
      </c>
      <c r="C741">
        <v>138</v>
      </c>
      <c r="D741" t="s">
        <v>1572</v>
      </c>
      <c r="E741">
        <v>98.55</v>
      </c>
      <c r="F741" t="s">
        <v>1399</v>
      </c>
      <c r="G741" t="s">
        <v>1400</v>
      </c>
      <c r="H741">
        <v>98.55</v>
      </c>
      <c r="I741" t="s">
        <v>1401</v>
      </c>
      <c r="J741" t="s">
        <v>1399</v>
      </c>
    </row>
    <row r="742" spans="1:14" x14ac:dyDescent="0.25">
      <c r="A742" t="s">
        <v>2402</v>
      </c>
      <c r="C742">
        <v>138</v>
      </c>
      <c r="D742" t="s">
        <v>2300</v>
      </c>
      <c r="E742">
        <v>99.28</v>
      </c>
      <c r="F742" t="s">
        <v>1513</v>
      </c>
      <c r="G742" t="s">
        <v>2301</v>
      </c>
      <c r="H742">
        <v>99.28</v>
      </c>
      <c r="I742" t="s">
        <v>1515</v>
      </c>
      <c r="J742" t="s">
        <v>1513</v>
      </c>
      <c r="M742" t="s">
        <v>2302</v>
      </c>
    </row>
    <row r="743" spans="1:14" x14ac:dyDescent="0.25">
      <c r="A743" t="s">
        <v>795</v>
      </c>
      <c r="C743">
        <v>136</v>
      </c>
      <c r="D743" t="s">
        <v>1472</v>
      </c>
      <c r="E743">
        <v>99.26</v>
      </c>
      <c r="F743" t="s">
        <v>1473</v>
      </c>
      <c r="J743" t="s">
        <v>1473</v>
      </c>
    </row>
    <row r="744" spans="1:14" x14ac:dyDescent="0.25">
      <c r="A744" t="s">
        <v>796</v>
      </c>
      <c r="C744">
        <v>139</v>
      </c>
      <c r="D744" t="s">
        <v>1672</v>
      </c>
      <c r="E744">
        <v>99.28</v>
      </c>
      <c r="F744" t="s">
        <v>1673</v>
      </c>
      <c r="J744" t="s">
        <v>2377</v>
      </c>
    </row>
    <row r="745" spans="1:14" x14ac:dyDescent="0.25">
      <c r="A745" t="s">
        <v>797</v>
      </c>
      <c r="C745">
        <v>138</v>
      </c>
      <c r="D745" t="s">
        <v>1347</v>
      </c>
      <c r="E745">
        <v>99.27</v>
      </c>
      <c r="F745" t="s">
        <v>1348</v>
      </c>
      <c r="G745" t="s">
        <v>1952</v>
      </c>
      <c r="H745">
        <v>92.75</v>
      </c>
      <c r="I745" t="s">
        <v>1796</v>
      </c>
      <c r="J745" t="s">
        <v>1348</v>
      </c>
    </row>
    <row r="746" spans="1:14" x14ac:dyDescent="0.25">
      <c r="A746" t="s">
        <v>798</v>
      </c>
      <c r="C746">
        <v>139</v>
      </c>
      <c r="D746" t="s">
        <v>1280</v>
      </c>
      <c r="E746">
        <v>99.27</v>
      </c>
      <c r="F746" t="s">
        <v>1281</v>
      </c>
      <c r="J746" t="s">
        <v>1281</v>
      </c>
    </row>
    <row r="747" spans="1:14" x14ac:dyDescent="0.25">
      <c r="A747" t="s">
        <v>799</v>
      </c>
      <c r="C747">
        <v>138</v>
      </c>
      <c r="D747" t="s">
        <v>1286</v>
      </c>
      <c r="E747">
        <v>99.28</v>
      </c>
      <c r="F747" t="s">
        <v>1592</v>
      </c>
      <c r="G747" t="s">
        <v>1284</v>
      </c>
      <c r="H747">
        <v>99.28</v>
      </c>
      <c r="I747" t="s">
        <v>1593</v>
      </c>
      <c r="J747" t="s">
        <v>1916</v>
      </c>
      <c r="M747" t="s">
        <v>1917</v>
      </c>
      <c r="N747" t="s">
        <v>1595</v>
      </c>
    </row>
    <row r="748" spans="1:14" x14ac:dyDescent="0.25">
      <c r="A748" t="s">
        <v>800</v>
      </c>
      <c r="C748">
        <v>139</v>
      </c>
      <c r="D748" t="s">
        <v>1280</v>
      </c>
      <c r="E748">
        <v>99.28</v>
      </c>
      <c r="F748" t="s">
        <v>1281</v>
      </c>
      <c r="J748" t="s">
        <v>1281</v>
      </c>
    </row>
    <row r="749" spans="1:14" x14ac:dyDescent="0.25">
      <c r="A749" t="s">
        <v>801</v>
      </c>
      <c r="C749">
        <v>142</v>
      </c>
      <c r="D749" t="s">
        <v>1550</v>
      </c>
      <c r="E749">
        <v>92.75</v>
      </c>
      <c r="F749" t="s">
        <v>1551</v>
      </c>
      <c r="J749" t="s">
        <v>1380</v>
      </c>
    </row>
    <row r="750" spans="1:14" x14ac:dyDescent="0.25">
      <c r="A750" t="s">
        <v>2403</v>
      </c>
      <c r="C750">
        <v>138</v>
      </c>
      <c r="D750" t="s">
        <v>1572</v>
      </c>
      <c r="E750">
        <v>99.28</v>
      </c>
      <c r="F750" t="s">
        <v>1399</v>
      </c>
      <c r="G750" t="s">
        <v>1400</v>
      </c>
      <c r="H750">
        <v>99.28</v>
      </c>
      <c r="I750" t="s">
        <v>1401</v>
      </c>
      <c r="J750" t="s">
        <v>1399</v>
      </c>
    </row>
    <row r="751" spans="1:14" x14ac:dyDescent="0.25">
      <c r="A751" t="s">
        <v>802</v>
      </c>
      <c r="C751">
        <v>139</v>
      </c>
      <c r="D751" t="s">
        <v>1280</v>
      </c>
      <c r="E751">
        <v>99.27</v>
      </c>
      <c r="F751" t="s">
        <v>1281</v>
      </c>
      <c r="J751" t="s">
        <v>1281</v>
      </c>
    </row>
    <row r="752" spans="1:14" x14ac:dyDescent="0.25">
      <c r="A752" t="s">
        <v>803</v>
      </c>
      <c r="C752">
        <v>138</v>
      </c>
      <c r="D752" t="s">
        <v>1286</v>
      </c>
      <c r="E752">
        <v>99.28</v>
      </c>
      <c r="F752" t="s">
        <v>1592</v>
      </c>
      <c r="G752" t="s">
        <v>1284</v>
      </c>
      <c r="H752">
        <v>99.28</v>
      </c>
      <c r="I752" t="s">
        <v>1593</v>
      </c>
      <c r="J752" t="s">
        <v>1916</v>
      </c>
      <c r="M752" t="s">
        <v>1917</v>
      </c>
      <c r="N752" t="s">
        <v>1595</v>
      </c>
    </row>
    <row r="753" spans="1:14" x14ac:dyDescent="0.25">
      <c r="A753" t="s">
        <v>804</v>
      </c>
      <c r="C753">
        <v>138</v>
      </c>
      <c r="D753" t="s">
        <v>1306</v>
      </c>
      <c r="E753">
        <v>99.28</v>
      </c>
      <c r="F753" t="s">
        <v>1307</v>
      </c>
      <c r="J753" t="s">
        <v>1307</v>
      </c>
    </row>
    <row r="754" spans="1:14" x14ac:dyDescent="0.25">
      <c r="A754" t="s">
        <v>805</v>
      </c>
      <c r="C754">
        <v>138</v>
      </c>
      <c r="D754" t="s">
        <v>1458</v>
      </c>
      <c r="E754">
        <v>99.28</v>
      </c>
      <c r="F754" t="s">
        <v>1459</v>
      </c>
      <c r="G754" t="s">
        <v>1840</v>
      </c>
      <c r="H754">
        <v>98.55</v>
      </c>
      <c r="I754" t="s">
        <v>1841</v>
      </c>
      <c r="J754" t="s">
        <v>1459</v>
      </c>
      <c r="M754" t="s">
        <v>2404</v>
      </c>
    </row>
    <row r="755" spans="1:14" x14ac:dyDescent="0.25">
      <c r="A755" t="s">
        <v>806</v>
      </c>
      <c r="C755">
        <v>138</v>
      </c>
      <c r="D755" t="s">
        <v>1572</v>
      </c>
      <c r="E755">
        <v>99.28</v>
      </c>
      <c r="F755" t="s">
        <v>1399</v>
      </c>
      <c r="G755" t="s">
        <v>1400</v>
      </c>
      <c r="H755">
        <v>98.55</v>
      </c>
      <c r="I755" t="s">
        <v>1401</v>
      </c>
      <c r="J755" t="s">
        <v>1399</v>
      </c>
    </row>
    <row r="756" spans="1:14" x14ac:dyDescent="0.25">
      <c r="A756" t="s">
        <v>807</v>
      </c>
      <c r="C756">
        <v>137</v>
      </c>
      <c r="D756" t="s">
        <v>1320</v>
      </c>
      <c r="E756">
        <v>99.27</v>
      </c>
      <c r="F756" t="s">
        <v>1321</v>
      </c>
      <c r="J756" t="s">
        <v>1321</v>
      </c>
    </row>
    <row r="757" spans="1:14" x14ac:dyDescent="0.25">
      <c r="A757" t="s">
        <v>808</v>
      </c>
      <c r="C757">
        <v>138</v>
      </c>
      <c r="D757" t="s">
        <v>1474</v>
      </c>
      <c r="E757">
        <v>99.27</v>
      </c>
      <c r="F757" t="s">
        <v>1475</v>
      </c>
      <c r="J757" t="s">
        <v>1475</v>
      </c>
    </row>
    <row r="758" spans="1:14" x14ac:dyDescent="0.25">
      <c r="A758" t="s">
        <v>809</v>
      </c>
      <c r="C758">
        <v>137</v>
      </c>
      <c r="D758" t="s">
        <v>1525</v>
      </c>
      <c r="E758">
        <v>99.26</v>
      </c>
      <c r="F758" t="s">
        <v>1526</v>
      </c>
      <c r="G758" t="s">
        <v>2405</v>
      </c>
      <c r="H758">
        <v>96.32</v>
      </c>
      <c r="I758" t="s">
        <v>1618</v>
      </c>
      <c r="J758" t="s">
        <v>1526</v>
      </c>
    </row>
    <row r="759" spans="1:14" x14ac:dyDescent="0.25">
      <c r="A759" t="s">
        <v>810</v>
      </c>
      <c r="C759">
        <v>143</v>
      </c>
      <c r="J759" t="s">
        <v>1462</v>
      </c>
    </row>
    <row r="760" spans="1:14" x14ac:dyDescent="0.25">
      <c r="A760" t="s">
        <v>811</v>
      </c>
      <c r="C760">
        <v>132</v>
      </c>
      <c r="J760" t="s">
        <v>1462</v>
      </c>
    </row>
    <row r="761" spans="1:14" x14ac:dyDescent="0.25">
      <c r="A761" t="s">
        <v>812</v>
      </c>
      <c r="C761">
        <v>138</v>
      </c>
      <c r="D761" t="s">
        <v>1586</v>
      </c>
      <c r="E761">
        <v>99.26</v>
      </c>
      <c r="F761" t="s">
        <v>1587</v>
      </c>
      <c r="H761" t="s">
        <v>2087</v>
      </c>
      <c r="J761" t="s">
        <v>1587</v>
      </c>
    </row>
    <row r="762" spans="1:14" x14ac:dyDescent="0.25">
      <c r="A762" t="s">
        <v>814</v>
      </c>
      <c r="C762">
        <v>132</v>
      </c>
      <c r="J762" t="s">
        <v>1462</v>
      </c>
    </row>
    <row r="763" spans="1:14" x14ac:dyDescent="0.25">
      <c r="A763" t="s">
        <v>815</v>
      </c>
      <c r="C763">
        <v>138</v>
      </c>
      <c r="D763" t="s">
        <v>1286</v>
      </c>
      <c r="E763">
        <v>98.55</v>
      </c>
      <c r="F763" t="s">
        <v>1592</v>
      </c>
      <c r="G763" t="s">
        <v>1284</v>
      </c>
      <c r="H763">
        <v>98.55</v>
      </c>
      <c r="I763" t="s">
        <v>1593</v>
      </c>
      <c r="J763" t="s">
        <v>1916</v>
      </c>
      <c r="M763" t="s">
        <v>2127</v>
      </c>
      <c r="N763" t="s">
        <v>1595</v>
      </c>
    </row>
    <row r="764" spans="1:14" x14ac:dyDescent="0.25">
      <c r="A764" t="s">
        <v>816</v>
      </c>
      <c r="C764">
        <v>137</v>
      </c>
      <c r="D764" t="s">
        <v>1292</v>
      </c>
      <c r="E764">
        <v>99.27</v>
      </c>
      <c r="F764" t="s">
        <v>1293</v>
      </c>
      <c r="G764" t="s">
        <v>1294</v>
      </c>
      <c r="H764">
        <v>99.27</v>
      </c>
      <c r="I764" t="s">
        <v>1295</v>
      </c>
      <c r="J764" t="s">
        <v>1296</v>
      </c>
      <c r="M764" t="s">
        <v>2015</v>
      </c>
      <c r="N764" t="s">
        <v>1300</v>
      </c>
    </row>
    <row r="765" spans="1:14" x14ac:dyDescent="0.25">
      <c r="A765" t="s">
        <v>817</v>
      </c>
      <c r="C765">
        <v>138</v>
      </c>
      <c r="D765" t="s">
        <v>1458</v>
      </c>
      <c r="E765">
        <v>99.28</v>
      </c>
      <c r="F765" t="s">
        <v>1459</v>
      </c>
      <c r="G765" t="s">
        <v>1840</v>
      </c>
      <c r="H765">
        <v>98.55</v>
      </c>
      <c r="I765" t="s">
        <v>1841</v>
      </c>
      <c r="J765" t="s">
        <v>1459</v>
      </c>
      <c r="M765" t="s">
        <v>2404</v>
      </c>
    </row>
    <row r="766" spans="1:14" x14ac:dyDescent="0.25">
      <c r="A766" t="s">
        <v>818</v>
      </c>
      <c r="C766">
        <v>150</v>
      </c>
      <c r="D766" t="s">
        <v>2330</v>
      </c>
      <c r="E766">
        <v>84</v>
      </c>
      <c r="J766" t="s">
        <v>1380</v>
      </c>
    </row>
    <row r="767" spans="1:14" x14ac:dyDescent="0.25">
      <c r="A767" t="s">
        <v>819</v>
      </c>
      <c r="C767">
        <v>137</v>
      </c>
      <c r="D767" t="s">
        <v>1525</v>
      </c>
      <c r="E767">
        <v>99.26</v>
      </c>
      <c r="F767" t="s">
        <v>1526</v>
      </c>
      <c r="G767" t="s">
        <v>2405</v>
      </c>
      <c r="H767">
        <v>96.32</v>
      </c>
      <c r="I767" t="s">
        <v>1618</v>
      </c>
      <c r="J767" t="s">
        <v>1526</v>
      </c>
    </row>
    <row r="768" spans="1:14" x14ac:dyDescent="0.25">
      <c r="A768" t="s">
        <v>820</v>
      </c>
      <c r="C768">
        <v>140</v>
      </c>
      <c r="D768" t="s">
        <v>2172</v>
      </c>
      <c r="E768">
        <v>99.29</v>
      </c>
      <c r="F768" t="s">
        <v>1323</v>
      </c>
      <c r="J768" t="s">
        <v>1323</v>
      </c>
    </row>
    <row r="769" spans="1:14" x14ac:dyDescent="0.25">
      <c r="A769" t="s">
        <v>821</v>
      </c>
      <c r="C769">
        <v>138</v>
      </c>
      <c r="D769" t="s">
        <v>1951</v>
      </c>
      <c r="E769">
        <v>99.27</v>
      </c>
      <c r="F769" t="s">
        <v>1348</v>
      </c>
      <c r="G769" t="s">
        <v>1952</v>
      </c>
      <c r="H769">
        <v>92.75</v>
      </c>
      <c r="I769" t="s">
        <v>1953</v>
      </c>
      <c r="J769" t="s">
        <v>1348</v>
      </c>
    </row>
    <row r="770" spans="1:14" x14ac:dyDescent="0.25">
      <c r="A770" t="s">
        <v>822</v>
      </c>
      <c r="C770">
        <v>138</v>
      </c>
      <c r="D770" t="s">
        <v>2406</v>
      </c>
      <c r="E770">
        <v>97.1</v>
      </c>
      <c r="F770" t="s">
        <v>2407</v>
      </c>
      <c r="G770" t="s">
        <v>2408</v>
      </c>
      <c r="H770">
        <v>96.38</v>
      </c>
      <c r="I770" t="s">
        <v>2409</v>
      </c>
      <c r="J770" t="s">
        <v>1380</v>
      </c>
      <c r="M770" t="s">
        <v>2410</v>
      </c>
    </row>
    <row r="771" spans="1:14" x14ac:dyDescent="0.25">
      <c r="A771" t="s">
        <v>2411</v>
      </c>
      <c r="C771">
        <v>138</v>
      </c>
      <c r="D771" t="s">
        <v>1393</v>
      </c>
      <c r="E771">
        <v>97.83</v>
      </c>
      <c r="F771" t="s">
        <v>1394</v>
      </c>
      <c r="G771" t="s">
        <v>2116</v>
      </c>
      <c r="H771">
        <v>97.1</v>
      </c>
      <c r="I771" t="s">
        <v>2117</v>
      </c>
      <c r="J771" t="s">
        <v>2412</v>
      </c>
    </row>
    <row r="772" spans="1:14" x14ac:dyDescent="0.25">
      <c r="A772" t="s">
        <v>823</v>
      </c>
      <c r="C772">
        <v>138</v>
      </c>
      <c r="D772" t="s">
        <v>1572</v>
      </c>
      <c r="E772">
        <v>99.28</v>
      </c>
      <c r="F772" t="s">
        <v>1399</v>
      </c>
      <c r="G772" t="s">
        <v>1400</v>
      </c>
      <c r="H772">
        <v>99.28</v>
      </c>
      <c r="I772" t="s">
        <v>1401</v>
      </c>
      <c r="J772" t="s">
        <v>1399</v>
      </c>
    </row>
    <row r="773" spans="1:14" x14ac:dyDescent="0.25">
      <c r="A773" t="s">
        <v>824</v>
      </c>
      <c r="C773">
        <v>137</v>
      </c>
      <c r="D773" t="s">
        <v>1278</v>
      </c>
      <c r="E773">
        <v>100</v>
      </c>
      <c r="J773" t="s">
        <v>1279</v>
      </c>
    </row>
    <row r="774" spans="1:14" x14ac:dyDescent="0.25">
      <c r="A774" t="s">
        <v>2413</v>
      </c>
      <c r="C774">
        <v>138</v>
      </c>
      <c r="D774" t="s">
        <v>1423</v>
      </c>
      <c r="E774">
        <v>98.55</v>
      </c>
      <c r="F774" t="s">
        <v>1424</v>
      </c>
      <c r="G774" t="s">
        <v>1425</v>
      </c>
      <c r="H774">
        <v>98.55</v>
      </c>
      <c r="I774" t="s">
        <v>1428</v>
      </c>
      <c r="J774" t="s">
        <v>1427</v>
      </c>
      <c r="M774" t="s">
        <v>2414</v>
      </c>
    </row>
    <row r="775" spans="1:14" x14ac:dyDescent="0.25">
      <c r="A775" t="s">
        <v>855</v>
      </c>
      <c r="C775">
        <v>138</v>
      </c>
      <c r="D775" t="s">
        <v>1572</v>
      </c>
      <c r="E775">
        <v>100</v>
      </c>
      <c r="F775" t="s">
        <v>1399</v>
      </c>
      <c r="G775" t="s">
        <v>1400</v>
      </c>
      <c r="H775">
        <v>100</v>
      </c>
      <c r="I775" t="s">
        <v>1401</v>
      </c>
      <c r="J775" t="s">
        <v>1399</v>
      </c>
    </row>
    <row r="776" spans="1:14" x14ac:dyDescent="0.25">
      <c r="A776" t="s">
        <v>825</v>
      </c>
      <c r="C776">
        <v>137</v>
      </c>
      <c r="D776" t="s">
        <v>1278</v>
      </c>
      <c r="E776">
        <v>99.27</v>
      </c>
      <c r="J776" t="s">
        <v>1279</v>
      </c>
    </row>
    <row r="777" spans="1:14" x14ac:dyDescent="0.25">
      <c r="A777" t="s">
        <v>826</v>
      </c>
      <c r="C777">
        <v>150</v>
      </c>
      <c r="D777" t="s">
        <v>2150</v>
      </c>
      <c r="E777">
        <v>84.25</v>
      </c>
      <c r="F777" t="s">
        <v>1422</v>
      </c>
      <c r="J777" t="s">
        <v>1380</v>
      </c>
    </row>
    <row r="778" spans="1:14" x14ac:dyDescent="0.25">
      <c r="A778" t="s">
        <v>2415</v>
      </c>
      <c r="C778">
        <v>140</v>
      </c>
      <c r="D778" t="s">
        <v>2172</v>
      </c>
      <c r="E778">
        <v>97.14</v>
      </c>
      <c r="F778" t="s">
        <v>1323</v>
      </c>
      <c r="J778" t="s">
        <v>1323</v>
      </c>
    </row>
    <row r="779" spans="1:14" x14ac:dyDescent="0.25">
      <c r="A779" t="s">
        <v>827</v>
      </c>
      <c r="C779">
        <v>139</v>
      </c>
      <c r="D779" t="s">
        <v>2416</v>
      </c>
      <c r="E779">
        <v>85.71</v>
      </c>
      <c r="J779" t="s">
        <v>1380</v>
      </c>
    </row>
    <row r="780" spans="1:14" x14ac:dyDescent="0.25">
      <c r="A780" t="s">
        <v>828</v>
      </c>
      <c r="C780">
        <v>138</v>
      </c>
      <c r="D780" t="s">
        <v>1280</v>
      </c>
      <c r="E780">
        <v>99.28</v>
      </c>
      <c r="F780" t="s">
        <v>1281</v>
      </c>
      <c r="J780" t="s">
        <v>1281</v>
      </c>
    </row>
    <row r="781" spans="1:14" x14ac:dyDescent="0.25">
      <c r="A781" t="s">
        <v>2417</v>
      </c>
      <c r="C781">
        <v>137</v>
      </c>
      <c r="D781" t="s">
        <v>1292</v>
      </c>
      <c r="E781">
        <v>99.27</v>
      </c>
      <c r="F781" t="s">
        <v>1293</v>
      </c>
      <c r="G781" t="s">
        <v>1294</v>
      </c>
      <c r="H781">
        <v>99.27</v>
      </c>
      <c r="I781" t="s">
        <v>1295</v>
      </c>
      <c r="J781" t="s">
        <v>1296</v>
      </c>
      <c r="M781" t="s">
        <v>2015</v>
      </c>
      <c r="N781" t="s">
        <v>1300</v>
      </c>
    </row>
    <row r="782" spans="1:14" x14ac:dyDescent="0.25">
      <c r="A782" t="s">
        <v>829</v>
      </c>
      <c r="C782">
        <v>138</v>
      </c>
      <c r="D782" t="s">
        <v>1384</v>
      </c>
      <c r="E782">
        <v>99.28</v>
      </c>
      <c r="F782" t="s">
        <v>1385</v>
      </c>
      <c r="G782" t="s">
        <v>1386</v>
      </c>
      <c r="H782">
        <v>99.28</v>
      </c>
      <c r="I782" t="s">
        <v>1618</v>
      </c>
      <c r="J782" t="s">
        <v>1388</v>
      </c>
      <c r="M782" t="s">
        <v>2167</v>
      </c>
    </row>
    <row r="783" spans="1:14" x14ac:dyDescent="0.25">
      <c r="A783" t="s">
        <v>830</v>
      </c>
      <c r="C783">
        <v>138</v>
      </c>
      <c r="D783" t="s">
        <v>1340</v>
      </c>
      <c r="E783">
        <v>99.28</v>
      </c>
      <c r="F783" t="s">
        <v>1341</v>
      </c>
      <c r="G783" t="s">
        <v>1342</v>
      </c>
      <c r="H783">
        <v>99.28</v>
      </c>
      <c r="I783" t="s">
        <v>1344</v>
      </c>
      <c r="J783" t="s">
        <v>1344</v>
      </c>
      <c r="M783" t="s">
        <v>1998</v>
      </c>
      <c r="N783" t="s">
        <v>1346</v>
      </c>
    </row>
    <row r="784" spans="1:14" x14ac:dyDescent="0.25">
      <c r="A784" t="s">
        <v>831</v>
      </c>
      <c r="C784">
        <v>150</v>
      </c>
      <c r="D784" t="s">
        <v>2150</v>
      </c>
      <c r="E784">
        <v>84.25</v>
      </c>
      <c r="F784" t="s">
        <v>1422</v>
      </c>
      <c r="J784" t="s">
        <v>1380</v>
      </c>
    </row>
    <row r="785" spans="1:14" x14ac:dyDescent="0.25">
      <c r="A785" t="s">
        <v>832</v>
      </c>
      <c r="C785">
        <v>138</v>
      </c>
      <c r="D785" t="s">
        <v>1596</v>
      </c>
      <c r="E785">
        <v>99.28</v>
      </c>
      <c r="F785" t="s">
        <v>1597</v>
      </c>
      <c r="G785" t="s">
        <v>1598</v>
      </c>
      <c r="H785">
        <v>99.28</v>
      </c>
      <c r="I785" t="s">
        <v>1599</v>
      </c>
      <c r="J785" t="s">
        <v>1992</v>
      </c>
    </row>
    <row r="786" spans="1:14" x14ac:dyDescent="0.25">
      <c r="A786" t="s">
        <v>833</v>
      </c>
      <c r="C786">
        <v>137</v>
      </c>
      <c r="D786" t="s">
        <v>1278</v>
      </c>
      <c r="E786">
        <v>97.08</v>
      </c>
      <c r="J786" t="s">
        <v>1279</v>
      </c>
    </row>
    <row r="787" spans="1:14" x14ac:dyDescent="0.25">
      <c r="A787" t="s">
        <v>834</v>
      </c>
      <c r="C787">
        <v>138</v>
      </c>
      <c r="D787" t="s">
        <v>1686</v>
      </c>
      <c r="E787">
        <v>94.24</v>
      </c>
      <c r="F787" t="s">
        <v>1623</v>
      </c>
      <c r="J787" t="s">
        <v>1591</v>
      </c>
    </row>
    <row r="788" spans="1:14" x14ac:dyDescent="0.25">
      <c r="A788" t="s">
        <v>835</v>
      </c>
      <c r="C788">
        <v>138</v>
      </c>
      <c r="D788" t="s">
        <v>1951</v>
      </c>
      <c r="E788">
        <v>100</v>
      </c>
      <c r="F788" t="s">
        <v>1348</v>
      </c>
      <c r="G788" t="s">
        <v>1952</v>
      </c>
      <c r="H788">
        <v>92.81</v>
      </c>
      <c r="I788" t="s">
        <v>1953</v>
      </c>
      <c r="J788" t="s">
        <v>1348</v>
      </c>
    </row>
    <row r="789" spans="1:14" x14ac:dyDescent="0.25">
      <c r="A789" t="s">
        <v>836</v>
      </c>
      <c r="C789">
        <v>138</v>
      </c>
      <c r="D789" t="s">
        <v>1535</v>
      </c>
      <c r="E789">
        <v>99.28</v>
      </c>
      <c r="F789" t="s">
        <v>1536</v>
      </c>
      <c r="G789" t="s">
        <v>1537</v>
      </c>
      <c r="H789">
        <v>94.2</v>
      </c>
      <c r="I789" t="s">
        <v>1538</v>
      </c>
      <c r="J789" t="s">
        <v>1536</v>
      </c>
    </row>
    <row r="790" spans="1:14" x14ac:dyDescent="0.25">
      <c r="A790" t="s">
        <v>837</v>
      </c>
      <c r="C790">
        <v>136</v>
      </c>
      <c r="D790" t="s">
        <v>2418</v>
      </c>
      <c r="E790">
        <v>99.26</v>
      </c>
      <c r="F790" t="s">
        <v>1473</v>
      </c>
      <c r="J790" t="s">
        <v>1473</v>
      </c>
    </row>
    <row r="791" spans="1:14" x14ac:dyDescent="0.25">
      <c r="A791" t="s">
        <v>838</v>
      </c>
      <c r="C791">
        <v>138</v>
      </c>
      <c r="D791" t="s">
        <v>1951</v>
      </c>
      <c r="E791">
        <v>98.54</v>
      </c>
      <c r="F791" t="s">
        <v>1348</v>
      </c>
      <c r="G791" t="s">
        <v>1952</v>
      </c>
      <c r="H791">
        <v>92.03</v>
      </c>
      <c r="I791" t="s">
        <v>1953</v>
      </c>
      <c r="J791" t="s">
        <v>1348</v>
      </c>
    </row>
    <row r="792" spans="1:14" x14ac:dyDescent="0.25">
      <c r="A792" t="s">
        <v>890</v>
      </c>
      <c r="C792">
        <v>137</v>
      </c>
      <c r="D792" t="s">
        <v>1463</v>
      </c>
      <c r="E792">
        <v>98.54</v>
      </c>
      <c r="F792" t="s">
        <v>1464</v>
      </c>
      <c r="G792" t="s">
        <v>1553</v>
      </c>
      <c r="H792">
        <v>97.81</v>
      </c>
      <c r="I792" t="s">
        <v>1554</v>
      </c>
      <c r="J792" t="s">
        <v>1464</v>
      </c>
    </row>
    <row r="793" spans="1:14" x14ac:dyDescent="0.25">
      <c r="A793" t="s">
        <v>839</v>
      </c>
      <c r="C793">
        <v>138</v>
      </c>
      <c r="D793" t="s">
        <v>1286</v>
      </c>
      <c r="E793">
        <v>99.28</v>
      </c>
      <c r="F793" t="s">
        <v>1592</v>
      </c>
      <c r="G793" t="s">
        <v>1284</v>
      </c>
      <c r="H793">
        <v>99.28</v>
      </c>
      <c r="I793" t="s">
        <v>1593</v>
      </c>
      <c r="J793" t="s">
        <v>1916</v>
      </c>
      <c r="M793" t="s">
        <v>1917</v>
      </c>
      <c r="N793" t="s">
        <v>1595</v>
      </c>
    </row>
    <row r="794" spans="1:14" x14ac:dyDescent="0.25">
      <c r="A794" t="s">
        <v>2419</v>
      </c>
      <c r="C794">
        <v>138</v>
      </c>
      <c r="D794" t="s">
        <v>2182</v>
      </c>
      <c r="E794">
        <v>99.28</v>
      </c>
      <c r="F794" t="s">
        <v>1362</v>
      </c>
      <c r="G794" t="s">
        <v>1363</v>
      </c>
      <c r="H794">
        <v>99.28</v>
      </c>
      <c r="I794" t="s">
        <v>1364</v>
      </c>
      <c r="J794" t="s">
        <v>1365</v>
      </c>
      <c r="M794" t="s">
        <v>1368</v>
      </c>
    </row>
    <row r="795" spans="1:14" x14ac:dyDescent="0.25">
      <c r="A795" t="s">
        <v>840</v>
      </c>
      <c r="C795">
        <v>138</v>
      </c>
      <c r="D795" t="s">
        <v>1340</v>
      </c>
      <c r="E795">
        <v>99.28</v>
      </c>
      <c r="F795" t="s">
        <v>1341</v>
      </c>
      <c r="G795" t="s">
        <v>1342</v>
      </c>
      <c r="H795">
        <v>99.28</v>
      </c>
      <c r="I795" t="s">
        <v>1344</v>
      </c>
      <c r="J795" t="s">
        <v>1344</v>
      </c>
      <c r="M795" t="s">
        <v>1998</v>
      </c>
      <c r="N795" t="s">
        <v>1346</v>
      </c>
    </row>
    <row r="796" spans="1:14" x14ac:dyDescent="0.25">
      <c r="A796" t="s">
        <v>2420</v>
      </c>
      <c r="C796">
        <v>138</v>
      </c>
      <c r="D796" t="s">
        <v>1393</v>
      </c>
      <c r="E796">
        <v>99.28</v>
      </c>
      <c r="F796" t="s">
        <v>1394</v>
      </c>
      <c r="G796" t="s">
        <v>2116</v>
      </c>
      <c r="H796">
        <v>98.55</v>
      </c>
      <c r="I796" t="s">
        <v>2117</v>
      </c>
      <c r="J796" t="s">
        <v>2412</v>
      </c>
    </row>
    <row r="797" spans="1:14" x14ac:dyDescent="0.25">
      <c r="A797" t="s">
        <v>841</v>
      </c>
      <c r="C797">
        <v>137</v>
      </c>
      <c r="D797" t="s">
        <v>1553</v>
      </c>
      <c r="E797">
        <v>99.27</v>
      </c>
      <c r="F797" t="s">
        <v>1554</v>
      </c>
      <c r="G797" t="s">
        <v>1463</v>
      </c>
      <c r="H797">
        <v>98.54</v>
      </c>
      <c r="I797" t="s">
        <v>1555</v>
      </c>
      <c r="J797" t="s">
        <v>1554</v>
      </c>
    </row>
    <row r="798" spans="1:14" x14ac:dyDescent="0.25">
      <c r="A798" t="s">
        <v>2421</v>
      </c>
      <c r="C798">
        <v>138</v>
      </c>
      <c r="D798" t="s">
        <v>2182</v>
      </c>
      <c r="E798">
        <v>98.55</v>
      </c>
      <c r="F798" t="s">
        <v>1362</v>
      </c>
      <c r="G798" t="s">
        <v>1363</v>
      </c>
      <c r="H798">
        <v>98.55</v>
      </c>
      <c r="I798" t="s">
        <v>1364</v>
      </c>
      <c r="J798" t="s">
        <v>1365</v>
      </c>
      <c r="M798" t="s">
        <v>2388</v>
      </c>
    </row>
    <row r="799" spans="1:14" x14ac:dyDescent="0.25">
      <c r="A799" t="s">
        <v>2422</v>
      </c>
      <c r="C799">
        <v>138</v>
      </c>
      <c r="D799" t="s">
        <v>1371</v>
      </c>
      <c r="E799">
        <v>99.28</v>
      </c>
      <c r="F799" t="s">
        <v>1372</v>
      </c>
      <c r="G799" t="s">
        <v>2305</v>
      </c>
      <c r="H799">
        <v>98.55</v>
      </c>
      <c r="I799" t="s">
        <v>2306</v>
      </c>
      <c r="J799" t="s">
        <v>1372</v>
      </c>
    </row>
    <row r="800" spans="1:14" x14ac:dyDescent="0.25">
      <c r="A800" t="s">
        <v>842</v>
      </c>
      <c r="C800">
        <v>138</v>
      </c>
      <c r="D800" t="s">
        <v>1414</v>
      </c>
      <c r="E800">
        <v>99.28</v>
      </c>
      <c r="F800" t="s">
        <v>1415</v>
      </c>
      <c r="G800" t="s">
        <v>1416</v>
      </c>
      <c r="H800">
        <v>99.28</v>
      </c>
      <c r="I800" t="s">
        <v>1417</v>
      </c>
      <c r="J800" t="s">
        <v>1418</v>
      </c>
      <c r="M800" t="s">
        <v>2423</v>
      </c>
      <c r="N800" t="s">
        <v>1420</v>
      </c>
    </row>
    <row r="801" spans="1:14" x14ac:dyDescent="0.25">
      <c r="A801" t="s">
        <v>843</v>
      </c>
      <c r="C801">
        <v>138</v>
      </c>
      <c r="D801" t="s">
        <v>1280</v>
      </c>
      <c r="E801">
        <v>99.28</v>
      </c>
      <c r="F801" t="s">
        <v>1281</v>
      </c>
      <c r="J801" t="s">
        <v>1281</v>
      </c>
    </row>
    <row r="802" spans="1:14" x14ac:dyDescent="0.25">
      <c r="A802" t="s">
        <v>2424</v>
      </c>
      <c r="C802">
        <v>135</v>
      </c>
      <c r="D802" t="s">
        <v>1556</v>
      </c>
      <c r="E802">
        <v>94.85</v>
      </c>
      <c r="F802" t="s">
        <v>1711</v>
      </c>
      <c r="J802" t="s">
        <v>1380</v>
      </c>
    </row>
    <row r="803" spans="1:14" x14ac:dyDescent="0.25">
      <c r="A803" t="s">
        <v>2425</v>
      </c>
      <c r="C803">
        <v>138</v>
      </c>
      <c r="D803" t="s">
        <v>2055</v>
      </c>
      <c r="E803">
        <v>85.61</v>
      </c>
      <c r="F803" t="s">
        <v>1379</v>
      </c>
      <c r="J803" t="s">
        <v>1380</v>
      </c>
    </row>
    <row r="804" spans="1:14" x14ac:dyDescent="0.25">
      <c r="A804" t="s">
        <v>845</v>
      </c>
      <c r="C804">
        <v>137</v>
      </c>
      <c r="D804" t="s">
        <v>1292</v>
      </c>
      <c r="E804">
        <v>93.43</v>
      </c>
      <c r="F804" t="s">
        <v>1293</v>
      </c>
      <c r="G804" t="s">
        <v>1294</v>
      </c>
      <c r="H804">
        <v>93.43</v>
      </c>
      <c r="I804" t="s">
        <v>1295</v>
      </c>
      <c r="J804" t="s">
        <v>2426</v>
      </c>
      <c r="M804" t="s">
        <v>2427</v>
      </c>
      <c r="N804" t="s">
        <v>1300</v>
      </c>
    </row>
    <row r="805" spans="1:14" x14ac:dyDescent="0.25">
      <c r="A805" t="s">
        <v>1136</v>
      </c>
      <c r="C805">
        <v>138</v>
      </c>
      <c r="D805" t="s">
        <v>2312</v>
      </c>
      <c r="E805">
        <v>99.28</v>
      </c>
      <c r="F805" t="s">
        <v>1433</v>
      </c>
      <c r="G805" t="s">
        <v>2313</v>
      </c>
      <c r="I805" t="s">
        <v>1435</v>
      </c>
      <c r="J805" t="s">
        <v>2314</v>
      </c>
      <c r="M805" t="s">
        <v>2315</v>
      </c>
    </row>
    <row r="806" spans="1:14" x14ac:dyDescent="0.25">
      <c r="A806" t="s">
        <v>2428</v>
      </c>
      <c r="C806">
        <v>137</v>
      </c>
      <c r="D806" t="s">
        <v>1631</v>
      </c>
      <c r="E806">
        <v>93.38</v>
      </c>
      <c r="F806" t="s">
        <v>1632</v>
      </c>
      <c r="J806" t="s">
        <v>1380</v>
      </c>
    </row>
    <row r="807" spans="1:14" x14ac:dyDescent="0.25">
      <c r="A807" t="s">
        <v>846</v>
      </c>
      <c r="C807">
        <v>138</v>
      </c>
      <c r="D807" t="s">
        <v>1951</v>
      </c>
      <c r="E807">
        <v>99.27</v>
      </c>
      <c r="F807" t="s">
        <v>1348</v>
      </c>
      <c r="G807" t="s">
        <v>1952</v>
      </c>
      <c r="H807">
        <v>92.75</v>
      </c>
      <c r="I807" t="s">
        <v>1953</v>
      </c>
      <c r="J807" t="s">
        <v>1348</v>
      </c>
    </row>
    <row r="808" spans="1:14" x14ac:dyDescent="0.25">
      <c r="A808" t="s">
        <v>847</v>
      </c>
      <c r="C808">
        <v>138</v>
      </c>
      <c r="D808" t="s">
        <v>1306</v>
      </c>
      <c r="E808">
        <v>99.28</v>
      </c>
      <c r="F808" t="s">
        <v>1307</v>
      </c>
      <c r="J808" t="s">
        <v>1307</v>
      </c>
    </row>
    <row r="809" spans="1:14" x14ac:dyDescent="0.25">
      <c r="A809" t="s">
        <v>848</v>
      </c>
      <c r="C809">
        <v>144</v>
      </c>
      <c r="D809" t="s">
        <v>2382</v>
      </c>
      <c r="E809">
        <v>92.86</v>
      </c>
      <c r="J809" t="s">
        <v>1380</v>
      </c>
    </row>
    <row r="810" spans="1:14" x14ac:dyDescent="0.25">
      <c r="A810" t="s">
        <v>849</v>
      </c>
      <c r="C810">
        <v>138</v>
      </c>
      <c r="D810" t="s">
        <v>1286</v>
      </c>
      <c r="E810">
        <v>98.55</v>
      </c>
      <c r="F810" t="s">
        <v>1592</v>
      </c>
      <c r="G810" t="s">
        <v>1284</v>
      </c>
      <c r="H810">
        <v>98.55</v>
      </c>
      <c r="I810" t="s">
        <v>1593</v>
      </c>
      <c r="J810" t="s">
        <v>1916</v>
      </c>
      <c r="M810" t="s">
        <v>2127</v>
      </c>
      <c r="N810" t="s">
        <v>1595</v>
      </c>
    </row>
    <row r="811" spans="1:14" x14ac:dyDescent="0.25">
      <c r="A811" t="s">
        <v>2429</v>
      </c>
      <c r="C811">
        <v>138</v>
      </c>
      <c r="D811" t="s">
        <v>2300</v>
      </c>
      <c r="E811">
        <v>98.55</v>
      </c>
      <c r="F811" t="s">
        <v>1513</v>
      </c>
      <c r="G811" t="s">
        <v>2301</v>
      </c>
      <c r="H811">
        <v>98.55</v>
      </c>
      <c r="I811" t="s">
        <v>1515</v>
      </c>
      <c r="J811" t="s">
        <v>1513</v>
      </c>
      <c r="M811" t="s">
        <v>2430</v>
      </c>
    </row>
    <row r="812" spans="1:14" x14ac:dyDescent="0.25">
      <c r="A812" t="s">
        <v>850</v>
      </c>
      <c r="C812">
        <v>138</v>
      </c>
      <c r="D812" t="s">
        <v>1384</v>
      </c>
      <c r="E812">
        <v>99.28</v>
      </c>
      <c r="F812" t="s">
        <v>1385</v>
      </c>
      <c r="G812" t="s">
        <v>1386</v>
      </c>
      <c r="H812">
        <v>99.28</v>
      </c>
      <c r="I812" t="s">
        <v>1618</v>
      </c>
      <c r="J812" t="s">
        <v>1388</v>
      </c>
      <c r="M812" t="s">
        <v>2167</v>
      </c>
    </row>
    <row r="813" spans="1:14" x14ac:dyDescent="0.25">
      <c r="A813" t="s">
        <v>851</v>
      </c>
      <c r="C813">
        <v>137</v>
      </c>
      <c r="D813" t="s">
        <v>1320</v>
      </c>
      <c r="E813">
        <v>99.27</v>
      </c>
      <c r="F813" t="s">
        <v>1321</v>
      </c>
      <c r="J813" t="s">
        <v>1321</v>
      </c>
    </row>
    <row r="814" spans="1:14" x14ac:dyDescent="0.25">
      <c r="A814" t="s">
        <v>852</v>
      </c>
      <c r="C814">
        <v>137</v>
      </c>
      <c r="D814" t="s">
        <v>1278</v>
      </c>
      <c r="E814">
        <v>100</v>
      </c>
      <c r="J814" t="s">
        <v>1279</v>
      </c>
    </row>
    <row r="815" spans="1:14" x14ac:dyDescent="0.25">
      <c r="A815" t="s">
        <v>853</v>
      </c>
      <c r="C815">
        <v>138</v>
      </c>
      <c r="D815" t="s">
        <v>1384</v>
      </c>
      <c r="E815">
        <v>99.28</v>
      </c>
      <c r="F815" t="s">
        <v>1385</v>
      </c>
      <c r="G815" t="s">
        <v>1386</v>
      </c>
      <c r="H815">
        <v>99.28</v>
      </c>
      <c r="I815" t="s">
        <v>1618</v>
      </c>
      <c r="J815" t="s">
        <v>1388</v>
      </c>
      <c r="M815" t="s">
        <v>2167</v>
      </c>
    </row>
    <row r="816" spans="1:14" x14ac:dyDescent="0.25">
      <c r="A816" t="s">
        <v>2431</v>
      </c>
      <c r="C816">
        <v>138</v>
      </c>
      <c r="D816" t="s">
        <v>1528</v>
      </c>
      <c r="E816">
        <v>100</v>
      </c>
      <c r="F816" t="s">
        <v>1529</v>
      </c>
      <c r="G816" t="s">
        <v>2432</v>
      </c>
      <c r="H816">
        <v>99.26</v>
      </c>
      <c r="I816" t="s">
        <v>1618</v>
      </c>
      <c r="J816" t="s">
        <v>2433</v>
      </c>
    </row>
    <row r="817" spans="1:14" x14ac:dyDescent="0.25">
      <c r="A817" t="s">
        <v>856</v>
      </c>
      <c r="C817">
        <v>138</v>
      </c>
      <c r="D817" t="s">
        <v>1280</v>
      </c>
      <c r="E817">
        <v>99.28</v>
      </c>
      <c r="F817" t="s">
        <v>1281</v>
      </c>
      <c r="J817" t="s">
        <v>1281</v>
      </c>
    </row>
    <row r="818" spans="1:14" x14ac:dyDescent="0.25">
      <c r="A818" t="s">
        <v>857</v>
      </c>
      <c r="C818">
        <v>137</v>
      </c>
      <c r="D818" t="s">
        <v>1292</v>
      </c>
      <c r="E818">
        <v>99.27</v>
      </c>
      <c r="F818" t="s">
        <v>1293</v>
      </c>
      <c r="G818" t="s">
        <v>1294</v>
      </c>
      <c r="H818">
        <v>99.27</v>
      </c>
      <c r="I818" t="s">
        <v>1295</v>
      </c>
      <c r="J818" t="s">
        <v>1296</v>
      </c>
      <c r="M818" t="s">
        <v>2015</v>
      </c>
      <c r="N818" t="s">
        <v>1300</v>
      </c>
    </row>
    <row r="819" spans="1:14" x14ac:dyDescent="0.25">
      <c r="A819" t="s">
        <v>858</v>
      </c>
      <c r="C819">
        <v>136</v>
      </c>
      <c r="D819" t="s">
        <v>1472</v>
      </c>
      <c r="E819">
        <v>99.26</v>
      </c>
      <c r="F819" t="s">
        <v>1473</v>
      </c>
      <c r="J819" t="s">
        <v>1473</v>
      </c>
    </row>
    <row r="820" spans="1:14" x14ac:dyDescent="0.25">
      <c r="A820" t="s">
        <v>2434</v>
      </c>
      <c r="C820">
        <v>138</v>
      </c>
      <c r="D820" t="s">
        <v>2312</v>
      </c>
      <c r="E820">
        <v>99.28</v>
      </c>
      <c r="F820" t="s">
        <v>1433</v>
      </c>
      <c r="G820" t="s">
        <v>2313</v>
      </c>
      <c r="I820" t="s">
        <v>1435</v>
      </c>
      <c r="J820" t="s">
        <v>2314</v>
      </c>
      <c r="M820" t="s">
        <v>2315</v>
      </c>
    </row>
    <row r="821" spans="1:14" x14ac:dyDescent="0.25">
      <c r="A821" t="s">
        <v>859</v>
      </c>
      <c r="C821">
        <v>138</v>
      </c>
      <c r="D821" t="s">
        <v>2019</v>
      </c>
      <c r="E821">
        <v>99.28</v>
      </c>
      <c r="F821" t="s">
        <v>1328</v>
      </c>
      <c r="G821" t="s">
        <v>1325</v>
      </c>
      <c r="H821">
        <v>99.28</v>
      </c>
      <c r="I821" t="s">
        <v>1326</v>
      </c>
      <c r="J821" t="s">
        <v>1326</v>
      </c>
    </row>
    <row r="822" spans="1:14" x14ac:dyDescent="0.25">
      <c r="A822" t="s">
        <v>2435</v>
      </c>
      <c r="C822">
        <v>140</v>
      </c>
      <c r="D822" t="s">
        <v>2172</v>
      </c>
      <c r="E822">
        <v>99.29</v>
      </c>
      <c r="F822" t="s">
        <v>1323</v>
      </c>
      <c r="J822" t="s">
        <v>1323</v>
      </c>
    </row>
    <row r="823" spans="1:14" x14ac:dyDescent="0.25">
      <c r="A823" t="s">
        <v>860</v>
      </c>
      <c r="C823">
        <v>138</v>
      </c>
      <c r="D823" t="s">
        <v>1286</v>
      </c>
      <c r="E823">
        <v>99.28</v>
      </c>
      <c r="F823" t="s">
        <v>1592</v>
      </c>
      <c r="G823" t="s">
        <v>1284</v>
      </c>
      <c r="H823">
        <v>99.28</v>
      </c>
      <c r="I823" t="s">
        <v>1593</v>
      </c>
      <c r="J823" t="s">
        <v>1916</v>
      </c>
      <c r="M823" t="s">
        <v>1917</v>
      </c>
      <c r="N823" t="s">
        <v>1595</v>
      </c>
    </row>
    <row r="824" spans="1:14" x14ac:dyDescent="0.25">
      <c r="A824" t="s">
        <v>861</v>
      </c>
      <c r="C824">
        <v>137</v>
      </c>
      <c r="D824" t="s">
        <v>1292</v>
      </c>
      <c r="E824">
        <v>99.27</v>
      </c>
      <c r="F824" t="s">
        <v>1293</v>
      </c>
      <c r="G824" t="s">
        <v>1294</v>
      </c>
      <c r="H824">
        <v>99.27</v>
      </c>
      <c r="I824" t="s">
        <v>1295</v>
      </c>
      <c r="J824" t="s">
        <v>1296</v>
      </c>
      <c r="M824" t="s">
        <v>2015</v>
      </c>
      <c r="N824" t="s">
        <v>1300</v>
      </c>
    </row>
    <row r="825" spans="1:14" x14ac:dyDescent="0.25">
      <c r="A825" t="s">
        <v>862</v>
      </c>
      <c r="C825">
        <v>140</v>
      </c>
      <c r="D825" t="s">
        <v>1550</v>
      </c>
      <c r="E825">
        <v>93.48</v>
      </c>
      <c r="F825" t="s">
        <v>1551</v>
      </c>
      <c r="J825" t="s">
        <v>1552</v>
      </c>
    </row>
    <row r="826" spans="1:14" x14ac:dyDescent="0.25">
      <c r="A826" t="s">
        <v>863</v>
      </c>
      <c r="C826">
        <v>138</v>
      </c>
      <c r="D826" t="s">
        <v>1280</v>
      </c>
      <c r="E826">
        <v>99.28</v>
      </c>
      <c r="F826" t="s">
        <v>1281</v>
      </c>
      <c r="J826" t="s">
        <v>1281</v>
      </c>
    </row>
    <row r="827" spans="1:14" x14ac:dyDescent="0.25">
      <c r="A827" t="s">
        <v>864</v>
      </c>
      <c r="C827">
        <v>138</v>
      </c>
      <c r="D827" t="s">
        <v>1414</v>
      </c>
      <c r="E827">
        <v>99.28</v>
      </c>
      <c r="F827" t="s">
        <v>1415</v>
      </c>
      <c r="G827" t="s">
        <v>1416</v>
      </c>
      <c r="H827">
        <v>99.28</v>
      </c>
      <c r="I827" t="s">
        <v>1417</v>
      </c>
      <c r="J827" t="s">
        <v>1418</v>
      </c>
      <c r="M827" t="s">
        <v>2423</v>
      </c>
      <c r="N827" t="s">
        <v>1420</v>
      </c>
    </row>
    <row r="828" spans="1:14" x14ac:dyDescent="0.25">
      <c r="A828" t="s">
        <v>865</v>
      </c>
      <c r="C828">
        <v>130</v>
      </c>
      <c r="J828" t="s">
        <v>1462</v>
      </c>
    </row>
    <row r="829" spans="1:14" x14ac:dyDescent="0.25">
      <c r="A829" t="s">
        <v>866</v>
      </c>
      <c r="C829">
        <v>142</v>
      </c>
      <c r="J829" t="s">
        <v>1462</v>
      </c>
    </row>
    <row r="830" spans="1:14" x14ac:dyDescent="0.25">
      <c r="A830" t="s">
        <v>867</v>
      </c>
      <c r="C830">
        <v>129</v>
      </c>
      <c r="D830" t="s">
        <v>2436</v>
      </c>
      <c r="E830">
        <v>100</v>
      </c>
      <c r="F830" t="s">
        <v>2437</v>
      </c>
      <c r="G830" t="s">
        <v>2438</v>
      </c>
      <c r="H830">
        <v>90.08</v>
      </c>
      <c r="I830" t="s">
        <v>1618</v>
      </c>
      <c r="J830" t="s">
        <v>2437</v>
      </c>
    </row>
    <row r="831" spans="1:14" x14ac:dyDescent="0.25">
      <c r="A831" t="s">
        <v>868</v>
      </c>
      <c r="C831">
        <v>138</v>
      </c>
      <c r="D831" t="s">
        <v>1458</v>
      </c>
      <c r="E831">
        <v>98.55</v>
      </c>
      <c r="F831" t="s">
        <v>1459</v>
      </c>
      <c r="G831" t="s">
        <v>1840</v>
      </c>
      <c r="H831">
        <v>97.83</v>
      </c>
      <c r="I831" t="s">
        <v>1841</v>
      </c>
      <c r="J831" t="s">
        <v>1459</v>
      </c>
      <c r="M831" t="s">
        <v>2439</v>
      </c>
    </row>
    <row r="832" spans="1:14" x14ac:dyDescent="0.25">
      <c r="A832" t="s">
        <v>869</v>
      </c>
      <c r="C832">
        <v>137</v>
      </c>
      <c r="D832" t="s">
        <v>2440</v>
      </c>
      <c r="E832">
        <v>93.53</v>
      </c>
      <c r="F832" t="s">
        <v>2441</v>
      </c>
      <c r="G832" t="s">
        <v>2442</v>
      </c>
      <c r="H832">
        <v>93.53</v>
      </c>
      <c r="I832" t="s">
        <v>2443</v>
      </c>
      <c r="J832" t="s">
        <v>1380</v>
      </c>
      <c r="M832" t="s">
        <v>2444</v>
      </c>
    </row>
    <row r="833" spans="1:14" x14ac:dyDescent="0.25">
      <c r="A833" t="s">
        <v>871</v>
      </c>
      <c r="C833">
        <v>137</v>
      </c>
      <c r="D833" t="s">
        <v>1292</v>
      </c>
      <c r="E833">
        <v>99.27</v>
      </c>
      <c r="F833" t="s">
        <v>1293</v>
      </c>
      <c r="G833" t="s">
        <v>1294</v>
      </c>
      <c r="H833">
        <v>99.27</v>
      </c>
      <c r="I833" t="s">
        <v>1295</v>
      </c>
      <c r="J833" t="s">
        <v>1296</v>
      </c>
      <c r="M833" t="s">
        <v>2015</v>
      </c>
      <c r="N833" t="s">
        <v>1300</v>
      </c>
    </row>
    <row r="834" spans="1:14" x14ac:dyDescent="0.25">
      <c r="A834" t="s">
        <v>872</v>
      </c>
      <c r="C834">
        <v>136</v>
      </c>
      <c r="D834" t="s">
        <v>2445</v>
      </c>
      <c r="E834">
        <v>100</v>
      </c>
      <c r="F834" t="s">
        <v>2446</v>
      </c>
      <c r="G834" t="s">
        <v>2447</v>
      </c>
      <c r="H834">
        <v>100</v>
      </c>
      <c r="I834" t="s">
        <v>2448</v>
      </c>
      <c r="J834" t="s">
        <v>2449</v>
      </c>
      <c r="M834" t="s">
        <v>2450</v>
      </c>
      <c r="N834" t="s">
        <v>2451</v>
      </c>
    </row>
    <row r="835" spans="1:14" x14ac:dyDescent="0.25">
      <c r="A835" t="s">
        <v>873</v>
      </c>
      <c r="C835">
        <v>138</v>
      </c>
      <c r="D835" t="s">
        <v>1280</v>
      </c>
      <c r="E835">
        <v>99.28</v>
      </c>
      <c r="F835" t="s">
        <v>1281</v>
      </c>
      <c r="J835" t="s">
        <v>1281</v>
      </c>
    </row>
    <row r="836" spans="1:14" x14ac:dyDescent="0.25">
      <c r="A836" t="s">
        <v>874</v>
      </c>
      <c r="C836">
        <v>138</v>
      </c>
      <c r="D836" t="s">
        <v>1286</v>
      </c>
      <c r="E836">
        <v>99.28</v>
      </c>
      <c r="F836" t="s">
        <v>1592</v>
      </c>
      <c r="G836" t="s">
        <v>1284</v>
      </c>
      <c r="H836">
        <v>99.28</v>
      </c>
      <c r="I836" t="s">
        <v>1593</v>
      </c>
      <c r="J836" t="s">
        <v>1916</v>
      </c>
      <c r="M836" t="s">
        <v>1917</v>
      </c>
      <c r="N836" t="s">
        <v>1595</v>
      </c>
    </row>
    <row r="837" spans="1:14" x14ac:dyDescent="0.25">
      <c r="A837" t="s">
        <v>875</v>
      </c>
      <c r="C837">
        <v>139</v>
      </c>
      <c r="D837" t="s">
        <v>2452</v>
      </c>
      <c r="E837">
        <v>97.84</v>
      </c>
      <c r="F837" t="s">
        <v>2453</v>
      </c>
      <c r="G837" t="s">
        <v>2454</v>
      </c>
      <c r="H837">
        <v>97.84</v>
      </c>
      <c r="I837" t="s">
        <v>2455</v>
      </c>
      <c r="J837" t="s">
        <v>2456</v>
      </c>
    </row>
    <row r="838" spans="1:14" x14ac:dyDescent="0.25">
      <c r="A838" t="s">
        <v>2457</v>
      </c>
      <c r="C838">
        <v>138</v>
      </c>
      <c r="D838" t="s">
        <v>2019</v>
      </c>
      <c r="E838">
        <v>99.28</v>
      </c>
      <c r="F838" t="s">
        <v>1328</v>
      </c>
      <c r="G838" t="s">
        <v>1325</v>
      </c>
      <c r="H838">
        <v>99.28</v>
      </c>
      <c r="I838" t="s">
        <v>1326</v>
      </c>
      <c r="J838" t="s">
        <v>1326</v>
      </c>
    </row>
    <row r="839" spans="1:14" x14ac:dyDescent="0.25">
      <c r="A839" t="s">
        <v>876</v>
      </c>
      <c r="C839">
        <v>138</v>
      </c>
      <c r="D839" t="s">
        <v>1458</v>
      </c>
      <c r="E839">
        <v>100</v>
      </c>
      <c r="F839" t="s">
        <v>1459</v>
      </c>
      <c r="G839" t="s">
        <v>1840</v>
      </c>
      <c r="H839">
        <v>99.26</v>
      </c>
      <c r="I839" t="s">
        <v>1841</v>
      </c>
      <c r="J839" t="s">
        <v>1459</v>
      </c>
      <c r="M839" t="s">
        <v>2458</v>
      </c>
    </row>
    <row r="840" spans="1:14" x14ac:dyDescent="0.25">
      <c r="A840" t="s">
        <v>877</v>
      </c>
      <c r="C840">
        <v>139</v>
      </c>
      <c r="D840" t="s">
        <v>1820</v>
      </c>
      <c r="E840">
        <v>97.16</v>
      </c>
      <c r="F840" t="s">
        <v>1821</v>
      </c>
      <c r="G840" t="s">
        <v>2196</v>
      </c>
      <c r="H840">
        <v>97.14</v>
      </c>
      <c r="I840" t="s">
        <v>2197</v>
      </c>
      <c r="J840" t="s">
        <v>1824</v>
      </c>
      <c r="M840" t="s">
        <v>2459</v>
      </c>
      <c r="N840" t="s">
        <v>1826</v>
      </c>
    </row>
    <row r="841" spans="1:14" x14ac:dyDescent="0.25">
      <c r="A841" t="s">
        <v>2460</v>
      </c>
      <c r="C841">
        <v>138</v>
      </c>
      <c r="D841" t="s">
        <v>1498</v>
      </c>
      <c r="E841">
        <v>98.53</v>
      </c>
      <c r="F841" t="s">
        <v>1499</v>
      </c>
      <c r="G841" t="s">
        <v>1500</v>
      </c>
      <c r="H841">
        <v>96.99</v>
      </c>
      <c r="I841" t="s">
        <v>1501</v>
      </c>
      <c r="J841" t="s">
        <v>1502</v>
      </c>
    </row>
    <row r="842" spans="1:14" x14ac:dyDescent="0.25">
      <c r="A842" t="s">
        <v>878</v>
      </c>
      <c r="C842">
        <v>138</v>
      </c>
      <c r="D842" t="s">
        <v>1280</v>
      </c>
      <c r="E842">
        <v>99.28</v>
      </c>
      <c r="F842" t="s">
        <v>1281</v>
      </c>
      <c r="J842" t="s">
        <v>1281</v>
      </c>
    </row>
    <row r="843" spans="1:14" x14ac:dyDescent="0.25">
      <c r="A843" t="s">
        <v>2461</v>
      </c>
      <c r="C843">
        <v>137</v>
      </c>
      <c r="D843" t="s">
        <v>1292</v>
      </c>
      <c r="E843">
        <v>98.54</v>
      </c>
      <c r="F843" t="s">
        <v>1293</v>
      </c>
      <c r="G843" t="s">
        <v>1294</v>
      </c>
      <c r="H843">
        <v>98.54</v>
      </c>
      <c r="I843" t="s">
        <v>1295</v>
      </c>
      <c r="J843" t="s">
        <v>1296</v>
      </c>
      <c r="M843" t="s">
        <v>2015</v>
      </c>
      <c r="N843" t="s">
        <v>1300</v>
      </c>
    </row>
    <row r="844" spans="1:14" x14ac:dyDescent="0.25">
      <c r="A844" t="s">
        <v>880</v>
      </c>
      <c r="C844">
        <v>138</v>
      </c>
      <c r="D844" t="s">
        <v>1306</v>
      </c>
      <c r="E844">
        <v>99.28</v>
      </c>
      <c r="F844" t="s">
        <v>1307</v>
      </c>
      <c r="J844" t="s">
        <v>1307</v>
      </c>
    </row>
    <row r="845" spans="1:14" x14ac:dyDescent="0.25">
      <c r="A845" t="s">
        <v>2462</v>
      </c>
      <c r="C845">
        <v>138</v>
      </c>
      <c r="D845" t="s">
        <v>1572</v>
      </c>
      <c r="E845">
        <v>98.55</v>
      </c>
      <c r="F845" t="s">
        <v>1399</v>
      </c>
      <c r="G845" t="s">
        <v>1400</v>
      </c>
      <c r="H845">
        <v>98.55</v>
      </c>
      <c r="I845" t="s">
        <v>1401</v>
      </c>
      <c r="J845" t="s">
        <v>1399</v>
      </c>
    </row>
    <row r="846" spans="1:14" x14ac:dyDescent="0.25">
      <c r="A846" t="s">
        <v>2463</v>
      </c>
      <c r="C846">
        <v>138</v>
      </c>
      <c r="D846" t="s">
        <v>1498</v>
      </c>
      <c r="E846">
        <v>98.53</v>
      </c>
      <c r="F846" t="s">
        <v>1499</v>
      </c>
      <c r="G846" t="s">
        <v>1500</v>
      </c>
      <c r="H846">
        <v>96.99</v>
      </c>
      <c r="I846" t="s">
        <v>1501</v>
      </c>
      <c r="J846" t="s">
        <v>1502</v>
      </c>
    </row>
    <row r="847" spans="1:14" x14ac:dyDescent="0.25">
      <c r="A847" t="s">
        <v>881</v>
      </c>
      <c r="C847">
        <v>138</v>
      </c>
      <c r="D847" t="s">
        <v>1280</v>
      </c>
      <c r="E847">
        <v>99.28</v>
      </c>
      <c r="F847" t="s">
        <v>1281</v>
      </c>
      <c r="J847" t="s">
        <v>1281</v>
      </c>
    </row>
    <row r="848" spans="1:14" x14ac:dyDescent="0.25">
      <c r="A848" t="s">
        <v>882</v>
      </c>
      <c r="C848">
        <v>137</v>
      </c>
      <c r="D848" t="s">
        <v>1278</v>
      </c>
      <c r="E848">
        <v>99.27</v>
      </c>
      <c r="J848" t="s">
        <v>1279</v>
      </c>
    </row>
    <row r="849" spans="1:14" x14ac:dyDescent="0.25">
      <c r="A849" t="s">
        <v>884</v>
      </c>
      <c r="C849">
        <v>138</v>
      </c>
      <c r="D849" t="s">
        <v>1280</v>
      </c>
      <c r="E849">
        <v>98.55</v>
      </c>
      <c r="F849" t="s">
        <v>1281</v>
      </c>
      <c r="J849" t="s">
        <v>1281</v>
      </c>
    </row>
    <row r="850" spans="1:14" x14ac:dyDescent="0.25">
      <c r="A850" t="s">
        <v>885</v>
      </c>
      <c r="C850">
        <v>138</v>
      </c>
      <c r="D850" t="s">
        <v>1458</v>
      </c>
      <c r="E850">
        <v>99.28</v>
      </c>
      <c r="F850" t="s">
        <v>1459</v>
      </c>
      <c r="G850" t="s">
        <v>1840</v>
      </c>
      <c r="H850">
        <v>98.56</v>
      </c>
      <c r="I850" t="s">
        <v>1841</v>
      </c>
      <c r="J850" t="s">
        <v>1459</v>
      </c>
      <c r="M850" t="s">
        <v>2464</v>
      </c>
    </row>
    <row r="851" spans="1:14" x14ac:dyDescent="0.25">
      <c r="A851" t="s">
        <v>886</v>
      </c>
      <c r="C851">
        <v>143</v>
      </c>
      <c r="D851" t="s">
        <v>2041</v>
      </c>
      <c r="E851">
        <v>87.5</v>
      </c>
      <c r="F851" t="s">
        <v>1687</v>
      </c>
      <c r="J851" t="s">
        <v>1380</v>
      </c>
    </row>
    <row r="852" spans="1:14" x14ac:dyDescent="0.25">
      <c r="A852" t="s">
        <v>2465</v>
      </c>
      <c r="C852">
        <v>137</v>
      </c>
      <c r="D852" t="s">
        <v>1519</v>
      </c>
      <c r="E852">
        <v>97.79</v>
      </c>
      <c r="F852" t="s">
        <v>1520</v>
      </c>
      <c r="G852" t="s">
        <v>1521</v>
      </c>
      <c r="H852">
        <v>93.38</v>
      </c>
      <c r="I852" t="s">
        <v>1812</v>
      </c>
      <c r="J852" t="s">
        <v>1380</v>
      </c>
    </row>
    <row r="853" spans="1:14" x14ac:dyDescent="0.25">
      <c r="A853" t="s">
        <v>887</v>
      </c>
      <c r="C853">
        <v>150</v>
      </c>
      <c r="D853" t="s">
        <v>1421</v>
      </c>
      <c r="E853">
        <v>97.3</v>
      </c>
      <c r="F853" t="s">
        <v>1422</v>
      </c>
      <c r="J853" t="s">
        <v>1380</v>
      </c>
    </row>
    <row r="854" spans="1:14" x14ac:dyDescent="0.25">
      <c r="A854" t="s">
        <v>888</v>
      </c>
      <c r="C854">
        <v>137</v>
      </c>
      <c r="D854" t="s">
        <v>2035</v>
      </c>
      <c r="E854">
        <v>99.27</v>
      </c>
      <c r="F854" t="s">
        <v>1715</v>
      </c>
      <c r="G854" t="s">
        <v>1663</v>
      </c>
      <c r="H854">
        <v>99.27</v>
      </c>
      <c r="I854" t="s">
        <v>1664</v>
      </c>
      <c r="J854" t="s">
        <v>1716</v>
      </c>
    </row>
    <row r="855" spans="1:14" x14ac:dyDescent="0.25">
      <c r="A855" t="s">
        <v>889</v>
      </c>
      <c r="C855">
        <v>138</v>
      </c>
      <c r="D855" t="s">
        <v>1391</v>
      </c>
      <c r="E855">
        <v>98.55</v>
      </c>
      <c r="F855" t="s">
        <v>1392</v>
      </c>
      <c r="J855" t="s">
        <v>1392</v>
      </c>
    </row>
    <row r="856" spans="1:14" x14ac:dyDescent="0.25">
      <c r="A856" t="s">
        <v>891</v>
      </c>
      <c r="C856">
        <v>137</v>
      </c>
      <c r="D856" t="s">
        <v>1907</v>
      </c>
      <c r="E856">
        <v>93.43</v>
      </c>
      <c r="F856" t="s">
        <v>1908</v>
      </c>
      <c r="G856" t="s">
        <v>2466</v>
      </c>
      <c r="H856">
        <v>93.43</v>
      </c>
      <c r="I856" t="s">
        <v>2467</v>
      </c>
      <c r="J856" t="s">
        <v>1380</v>
      </c>
      <c r="M856" t="s">
        <v>2468</v>
      </c>
    </row>
    <row r="857" spans="1:14" x14ac:dyDescent="0.25">
      <c r="A857" t="s">
        <v>2469</v>
      </c>
      <c r="C857">
        <v>138</v>
      </c>
      <c r="D857" t="s">
        <v>1347</v>
      </c>
      <c r="E857">
        <v>99.27</v>
      </c>
      <c r="F857" t="s">
        <v>1348</v>
      </c>
      <c r="G857" t="s">
        <v>1952</v>
      </c>
      <c r="H857">
        <v>92.76</v>
      </c>
      <c r="I857" t="s">
        <v>1796</v>
      </c>
      <c r="J857" t="s">
        <v>1348</v>
      </c>
    </row>
    <row r="858" spans="1:14" x14ac:dyDescent="0.25">
      <c r="A858" t="s">
        <v>2470</v>
      </c>
      <c r="C858">
        <v>138</v>
      </c>
      <c r="D858" t="s">
        <v>2348</v>
      </c>
      <c r="E858">
        <v>99.28</v>
      </c>
      <c r="F858" t="s">
        <v>2349</v>
      </c>
      <c r="G858" t="s">
        <v>2350</v>
      </c>
      <c r="H858">
        <v>98.55</v>
      </c>
      <c r="I858" t="s">
        <v>1483</v>
      </c>
      <c r="J858" t="s">
        <v>2351</v>
      </c>
    </row>
    <row r="859" spans="1:14" x14ac:dyDescent="0.25">
      <c r="A859" t="s">
        <v>892</v>
      </c>
      <c r="C859">
        <v>137</v>
      </c>
      <c r="D859" t="s">
        <v>2035</v>
      </c>
      <c r="E859">
        <v>99.27</v>
      </c>
      <c r="F859" t="s">
        <v>1715</v>
      </c>
      <c r="G859" t="s">
        <v>1663</v>
      </c>
      <c r="H859">
        <v>99.27</v>
      </c>
      <c r="I859" t="s">
        <v>1664</v>
      </c>
      <c r="J859" t="s">
        <v>1716</v>
      </c>
    </row>
    <row r="860" spans="1:14" x14ac:dyDescent="0.25">
      <c r="A860" t="s">
        <v>893</v>
      </c>
      <c r="C860">
        <v>138</v>
      </c>
      <c r="D860" t="s">
        <v>1286</v>
      </c>
      <c r="E860">
        <v>99.28</v>
      </c>
      <c r="F860" t="s">
        <v>1592</v>
      </c>
      <c r="G860" t="s">
        <v>1284</v>
      </c>
      <c r="H860">
        <v>99.28</v>
      </c>
      <c r="I860" t="s">
        <v>1593</v>
      </c>
      <c r="J860" t="s">
        <v>1916</v>
      </c>
      <c r="M860" t="s">
        <v>1917</v>
      </c>
      <c r="N860" t="s">
        <v>1595</v>
      </c>
    </row>
    <row r="861" spans="1:14" x14ac:dyDescent="0.25">
      <c r="A861" t="s">
        <v>894</v>
      </c>
      <c r="C861">
        <v>138</v>
      </c>
      <c r="D861" t="s">
        <v>1458</v>
      </c>
      <c r="E861">
        <v>99.28</v>
      </c>
      <c r="F861" t="s">
        <v>1459</v>
      </c>
      <c r="G861" t="s">
        <v>1840</v>
      </c>
      <c r="H861">
        <v>98.56</v>
      </c>
      <c r="I861" t="s">
        <v>1841</v>
      </c>
      <c r="J861" t="s">
        <v>1459</v>
      </c>
      <c r="M861" t="s">
        <v>2464</v>
      </c>
    </row>
    <row r="862" spans="1:14" x14ac:dyDescent="0.25">
      <c r="A862" t="s">
        <v>895</v>
      </c>
      <c r="C862">
        <v>137</v>
      </c>
      <c r="D862" t="s">
        <v>1292</v>
      </c>
      <c r="E862">
        <v>99.27</v>
      </c>
      <c r="F862" t="s">
        <v>1293</v>
      </c>
      <c r="G862" t="s">
        <v>1294</v>
      </c>
      <c r="H862">
        <v>99.27</v>
      </c>
      <c r="I862" t="s">
        <v>1295</v>
      </c>
      <c r="J862" t="s">
        <v>1296</v>
      </c>
      <c r="M862" t="s">
        <v>2015</v>
      </c>
      <c r="N862" t="s">
        <v>1300</v>
      </c>
    </row>
    <row r="863" spans="1:14" x14ac:dyDescent="0.25">
      <c r="A863" t="s">
        <v>896</v>
      </c>
      <c r="C863">
        <v>138</v>
      </c>
      <c r="D863" t="s">
        <v>2229</v>
      </c>
      <c r="E863">
        <v>95.52</v>
      </c>
      <c r="F863" t="s">
        <v>1590</v>
      </c>
      <c r="G863" t="s">
        <v>2230</v>
      </c>
      <c r="H863">
        <v>95.52</v>
      </c>
      <c r="I863" t="s">
        <v>2231</v>
      </c>
      <c r="J863" t="s">
        <v>1380</v>
      </c>
    </row>
    <row r="864" spans="1:14" x14ac:dyDescent="0.25">
      <c r="A864" t="s">
        <v>2471</v>
      </c>
      <c r="C864">
        <v>138</v>
      </c>
      <c r="D864" t="s">
        <v>1310</v>
      </c>
      <c r="E864">
        <v>97.83</v>
      </c>
      <c r="F864" t="s">
        <v>1311</v>
      </c>
      <c r="G864" t="s">
        <v>1312</v>
      </c>
      <c r="H864">
        <v>97.83</v>
      </c>
      <c r="I864" t="s">
        <v>1313</v>
      </c>
      <c r="J864" t="s">
        <v>1311</v>
      </c>
      <c r="M864" t="s">
        <v>1315</v>
      </c>
    </row>
    <row r="865" spans="1:14" x14ac:dyDescent="0.25">
      <c r="A865" t="s">
        <v>2472</v>
      </c>
      <c r="C865">
        <v>138</v>
      </c>
      <c r="D865" t="s">
        <v>2055</v>
      </c>
      <c r="E865">
        <v>87.05</v>
      </c>
      <c r="F865" t="s">
        <v>1379</v>
      </c>
      <c r="J865" t="s">
        <v>1380</v>
      </c>
    </row>
    <row r="866" spans="1:14" x14ac:dyDescent="0.25">
      <c r="A866" t="s">
        <v>898</v>
      </c>
      <c r="C866">
        <v>136</v>
      </c>
      <c r="D866" t="s">
        <v>2121</v>
      </c>
      <c r="E866">
        <v>84.67</v>
      </c>
      <c r="F866" t="s">
        <v>1618</v>
      </c>
      <c r="J866" t="s">
        <v>1380</v>
      </c>
    </row>
    <row r="867" spans="1:14" x14ac:dyDescent="0.25">
      <c r="A867" t="s">
        <v>2473</v>
      </c>
      <c r="C867">
        <v>137</v>
      </c>
      <c r="D867" t="s">
        <v>1292</v>
      </c>
      <c r="E867">
        <v>99.27</v>
      </c>
      <c r="F867" t="s">
        <v>1293</v>
      </c>
      <c r="G867" t="s">
        <v>1294</v>
      </c>
      <c r="H867">
        <v>99.27</v>
      </c>
      <c r="I867" t="s">
        <v>1295</v>
      </c>
      <c r="J867" t="s">
        <v>1296</v>
      </c>
      <c r="M867" t="s">
        <v>2015</v>
      </c>
      <c r="N867" t="s">
        <v>1300</v>
      </c>
    </row>
    <row r="868" spans="1:14" x14ac:dyDescent="0.25">
      <c r="A868" t="s">
        <v>2474</v>
      </c>
      <c r="C868">
        <v>138</v>
      </c>
      <c r="D868" t="s">
        <v>2348</v>
      </c>
      <c r="E868">
        <v>98.55</v>
      </c>
      <c r="F868" t="s">
        <v>2349</v>
      </c>
      <c r="G868" t="s">
        <v>2350</v>
      </c>
      <c r="H868">
        <v>97.83</v>
      </c>
      <c r="I868" t="s">
        <v>1483</v>
      </c>
      <c r="J868" t="s">
        <v>2351</v>
      </c>
    </row>
    <row r="869" spans="1:14" x14ac:dyDescent="0.25">
      <c r="A869" t="s">
        <v>900</v>
      </c>
      <c r="C869">
        <v>150</v>
      </c>
      <c r="D869" t="s">
        <v>1421</v>
      </c>
      <c r="E869">
        <v>86.4</v>
      </c>
      <c r="F869" t="s">
        <v>1422</v>
      </c>
      <c r="J869" t="s">
        <v>1380</v>
      </c>
    </row>
    <row r="870" spans="1:14" x14ac:dyDescent="0.25">
      <c r="A870" t="s">
        <v>1023</v>
      </c>
      <c r="C870">
        <v>139</v>
      </c>
      <c r="D870" t="s">
        <v>2475</v>
      </c>
      <c r="E870">
        <v>98.56</v>
      </c>
      <c r="F870" t="s">
        <v>2476</v>
      </c>
      <c r="G870" t="s">
        <v>2477</v>
      </c>
      <c r="H870">
        <v>96.4</v>
      </c>
      <c r="I870" t="s">
        <v>2478</v>
      </c>
      <c r="J870" t="s">
        <v>2479</v>
      </c>
      <c r="M870" t="s">
        <v>2480</v>
      </c>
    </row>
    <row r="871" spans="1:14" x14ac:dyDescent="0.25">
      <c r="A871" t="s">
        <v>901</v>
      </c>
      <c r="C871">
        <v>138</v>
      </c>
      <c r="D871" t="s">
        <v>1340</v>
      </c>
      <c r="E871">
        <v>99.28</v>
      </c>
      <c r="F871" t="s">
        <v>1341</v>
      </c>
      <c r="G871" t="s">
        <v>1342</v>
      </c>
      <c r="H871">
        <v>99.28</v>
      </c>
      <c r="I871" t="s">
        <v>1344</v>
      </c>
      <c r="J871" t="s">
        <v>1344</v>
      </c>
      <c r="M871" t="s">
        <v>2210</v>
      </c>
      <c r="N871" t="s">
        <v>1346</v>
      </c>
    </row>
    <row r="872" spans="1:14" x14ac:dyDescent="0.25">
      <c r="A872" t="s">
        <v>902</v>
      </c>
      <c r="C872">
        <v>138</v>
      </c>
      <c r="D872" t="s">
        <v>1280</v>
      </c>
      <c r="E872">
        <v>99.28</v>
      </c>
      <c r="F872" t="s">
        <v>1281</v>
      </c>
      <c r="J872" t="s">
        <v>1281</v>
      </c>
    </row>
    <row r="873" spans="1:14" x14ac:dyDescent="0.25">
      <c r="A873" t="s">
        <v>903</v>
      </c>
      <c r="C873">
        <v>137</v>
      </c>
      <c r="D873" t="s">
        <v>1278</v>
      </c>
      <c r="E873">
        <v>99.28</v>
      </c>
      <c r="J873" t="s">
        <v>1279</v>
      </c>
    </row>
    <row r="874" spans="1:14" x14ac:dyDescent="0.25">
      <c r="A874" t="s">
        <v>904</v>
      </c>
      <c r="C874">
        <v>137</v>
      </c>
      <c r="D874" t="s">
        <v>1278</v>
      </c>
      <c r="E874">
        <v>99.27</v>
      </c>
      <c r="J874" t="s">
        <v>1279</v>
      </c>
    </row>
    <row r="875" spans="1:14" x14ac:dyDescent="0.25">
      <c r="A875" t="s">
        <v>905</v>
      </c>
      <c r="C875">
        <v>136</v>
      </c>
      <c r="D875" t="s">
        <v>2418</v>
      </c>
      <c r="E875">
        <v>99.26</v>
      </c>
      <c r="F875" t="s">
        <v>1473</v>
      </c>
      <c r="J875" t="s">
        <v>1473</v>
      </c>
    </row>
    <row r="876" spans="1:14" x14ac:dyDescent="0.25">
      <c r="A876" t="s">
        <v>962</v>
      </c>
      <c r="C876">
        <v>137</v>
      </c>
      <c r="D876" t="s">
        <v>1463</v>
      </c>
      <c r="E876">
        <v>99.28</v>
      </c>
      <c r="F876" t="s">
        <v>1464</v>
      </c>
      <c r="G876" t="s">
        <v>1553</v>
      </c>
      <c r="H876">
        <v>98.55</v>
      </c>
      <c r="I876" t="s">
        <v>1554</v>
      </c>
      <c r="J876" t="s">
        <v>1464</v>
      </c>
    </row>
    <row r="877" spans="1:14" x14ac:dyDescent="0.25">
      <c r="A877" t="s">
        <v>2481</v>
      </c>
      <c r="C877">
        <v>138</v>
      </c>
      <c r="D877" t="s">
        <v>1316</v>
      </c>
      <c r="E877">
        <v>99.28</v>
      </c>
      <c r="F877" t="s">
        <v>1317</v>
      </c>
      <c r="G877" t="s">
        <v>1458</v>
      </c>
      <c r="H877">
        <v>97.1</v>
      </c>
      <c r="I877" t="s">
        <v>1459</v>
      </c>
      <c r="J877" t="s">
        <v>1317</v>
      </c>
      <c r="N877" t="s">
        <v>1300</v>
      </c>
    </row>
    <row r="878" spans="1:14" x14ac:dyDescent="0.25">
      <c r="A878" t="s">
        <v>2482</v>
      </c>
      <c r="C878">
        <v>138</v>
      </c>
      <c r="D878" t="s">
        <v>1316</v>
      </c>
      <c r="E878">
        <v>99.28</v>
      </c>
      <c r="F878" t="s">
        <v>1317</v>
      </c>
      <c r="G878" t="s">
        <v>1458</v>
      </c>
      <c r="H878">
        <v>97.1</v>
      </c>
      <c r="I878" t="s">
        <v>1459</v>
      </c>
      <c r="J878" t="s">
        <v>1317</v>
      </c>
      <c r="N878" t="s">
        <v>1300</v>
      </c>
    </row>
    <row r="879" spans="1:14" x14ac:dyDescent="0.25">
      <c r="A879" t="s">
        <v>906</v>
      </c>
      <c r="C879">
        <v>138</v>
      </c>
      <c r="D879" t="s">
        <v>1350</v>
      </c>
      <c r="E879">
        <v>99.28</v>
      </c>
      <c r="F879" t="s">
        <v>1351</v>
      </c>
      <c r="J879" t="s">
        <v>1351</v>
      </c>
      <c r="M879" t="s">
        <v>2345</v>
      </c>
    </row>
    <row r="880" spans="1:14" x14ac:dyDescent="0.25">
      <c r="A880" t="s">
        <v>907</v>
      </c>
      <c r="C880">
        <v>137</v>
      </c>
      <c r="D880" t="s">
        <v>1278</v>
      </c>
      <c r="E880">
        <v>99.27</v>
      </c>
      <c r="J880" t="s">
        <v>1279</v>
      </c>
    </row>
    <row r="881" spans="1:14" x14ac:dyDescent="0.25">
      <c r="A881" t="s">
        <v>908</v>
      </c>
      <c r="C881">
        <v>138</v>
      </c>
      <c r="D881" t="s">
        <v>1280</v>
      </c>
      <c r="E881">
        <v>99.28</v>
      </c>
      <c r="F881" t="s">
        <v>1281</v>
      </c>
      <c r="J881" t="s">
        <v>1281</v>
      </c>
    </row>
    <row r="882" spans="1:14" x14ac:dyDescent="0.25">
      <c r="A882" t="s">
        <v>909</v>
      </c>
      <c r="C882">
        <v>138</v>
      </c>
      <c r="D882" t="s">
        <v>1306</v>
      </c>
      <c r="E882">
        <v>97.83</v>
      </c>
      <c r="F882" t="s">
        <v>1307</v>
      </c>
      <c r="J882" t="s">
        <v>1307</v>
      </c>
    </row>
    <row r="883" spans="1:14" x14ac:dyDescent="0.25">
      <c r="A883" t="s">
        <v>910</v>
      </c>
      <c r="C883">
        <v>137</v>
      </c>
      <c r="D883" t="s">
        <v>1278</v>
      </c>
      <c r="E883">
        <v>99.27</v>
      </c>
      <c r="J883" t="s">
        <v>1279</v>
      </c>
    </row>
    <row r="884" spans="1:14" x14ac:dyDescent="0.25">
      <c r="A884" t="s">
        <v>911</v>
      </c>
      <c r="C884">
        <v>137</v>
      </c>
      <c r="D884" t="s">
        <v>1278</v>
      </c>
      <c r="E884">
        <v>99.27</v>
      </c>
      <c r="J884" t="s">
        <v>1279</v>
      </c>
    </row>
    <row r="885" spans="1:14" x14ac:dyDescent="0.25">
      <c r="A885" t="s">
        <v>912</v>
      </c>
      <c r="C885">
        <v>139</v>
      </c>
      <c r="D885" t="s">
        <v>1672</v>
      </c>
      <c r="E885">
        <v>98.56</v>
      </c>
      <c r="F885" t="s">
        <v>1673</v>
      </c>
      <c r="J885" t="s">
        <v>2377</v>
      </c>
    </row>
    <row r="886" spans="1:14" x14ac:dyDescent="0.25">
      <c r="A886" t="s">
        <v>913</v>
      </c>
      <c r="C886">
        <v>138</v>
      </c>
      <c r="D886" t="s">
        <v>1665</v>
      </c>
      <c r="E886">
        <v>98.55</v>
      </c>
      <c r="F886" t="s">
        <v>1666</v>
      </c>
      <c r="G886" t="s">
        <v>1667</v>
      </c>
      <c r="H886">
        <v>97.83</v>
      </c>
      <c r="I886" t="s">
        <v>1668</v>
      </c>
      <c r="J886" t="s">
        <v>1669</v>
      </c>
      <c r="M886" t="s">
        <v>2483</v>
      </c>
    </row>
    <row r="887" spans="1:14" x14ac:dyDescent="0.25">
      <c r="A887" t="s">
        <v>915</v>
      </c>
      <c r="C887">
        <v>135</v>
      </c>
      <c r="D887" t="s">
        <v>2484</v>
      </c>
      <c r="E887">
        <v>94.81</v>
      </c>
      <c r="F887" t="s">
        <v>2485</v>
      </c>
      <c r="G887" t="s">
        <v>2486</v>
      </c>
      <c r="H887">
        <v>93.33</v>
      </c>
      <c r="I887" t="s">
        <v>2487</v>
      </c>
      <c r="J887" t="s">
        <v>1380</v>
      </c>
    </row>
    <row r="888" spans="1:14" x14ac:dyDescent="0.25">
      <c r="A888" t="s">
        <v>916</v>
      </c>
      <c r="C888">
        <v>138</v>
      </c>
      <c r="D888" t="s">
        <v>2110</v>
      </c>
      <c r="E888">
        <v>100</v>
      </c>
      <c r="F888" t="s">
        <v>2111</v>
      </c>
      <c r="G888" t="s">
        <v>2112</v>
      </c>
      <c r="H888">
        <v>98.55</v>
      </c>
      <c r="I888" t="s">
        <v>2113</v>
      </c>
      <c r="J888" t="s">
        <v>2111</v>
      </c>
      <c r="M888" t="s">
        <v>2488</v>
      </c>
    </row>
    <row r="889" spans="1:14" x14ac:dyDescent="0.25">
      <c r="A889" t="s">
        <v>917</v>
      </c>
      <c r="C889">
        <v>138</v>
      </c>
      <c r="D889" t="s">
        <v>1280</v>
      </c>
      <c r="E889">
        <v>99.28</v>
      </c>
      <c r="F889" t="s">
        <v>1281</v>
      </c>
      <c r="J889" t="s">
        <v>1281</v>
      </c>
    </row>
    <row r="890" spans="1:14" x14ac:dyDescent="0.25">
      <c r="A890" t="s">
        <v>918</v>
      </c>
      <c r="C890">
        <v>138</v>
      </c>
      <c r="D890" t="s">
        <v>1391</v>
      </c>
      <c r="E890">
        <v>99.28</v>
      </c>
      <c r="F890" t="s">
        <v>1392</v>
      </c>
      <c r="J890" t="s">
        <v>1392</v>
      </c>
    </row>
    <row r="891" spans="1:14" x14ac:dyDescent="0.25">
      <c r="A891" t="s">
        <v>919</v>
      </c>
      <c r="C891">
        <v>140</v>
      </c>
      <c r="D891" t="s">
        <v>1550</v>
      </c>
      <c r="E891">
        <v>94.12</v>
      </c>
      <c r="F891" t="s">
        <v>1551</v>
      </c>
      <c r="J891" t="s">
        <v>1552</v>
      </c>
    </row>
    <row r="892" spans="1:14" x14ac:dyDescent="0.25">
      <c r="A892" t="s">
        <v>920</v>
      </c>
      <c r="C892">
        <v>137</v>
      </c>
      <c r="D892" t="s">
        <v>1292</v>
      </c>
      <c r="E892">
        <v>99.27</v>
      </c>
      <c r="F892" t="s">
        <v>1293</v>
      </c>
      <c r="G892" t="s">
        <v>1294</v>
      </c>
      <c r="H892">
        <v>99.27</v>
      </c>
      <c r="I892" t="s">
        <v>1295</v>
      </c>
      <c r="J892" t="s">
        <v>1296</v>
      </c>
      <c r="M892" t="s">
        <v>2015</v>
      </c>
      <c r="N892" t="s">
        <v>1300</v>
      </c>
    </row>
    <row r="893" spans="1:14" x14ac:dyDescent="0.25">
      <c r="A893" t="s">
        <v>921</v>
      </c>
      <c r="C893">
        <v>138</v>
      </c>
      <c r="D893" t="s">
        <v>1790</v>
      </c>
      <c r="E893">
        <v>99.28</v>
      </c>
      <c r="F893" t="s">
        <v>1791</v>
      </c>
      <c r="G893" t="s">
        <v>1792</v>
      </c>
      <c r="H893">
        <v>99.28</v>
      </c>
      <c r="I893" t="s">
        <v>1793</v>
      </c>
      <c r="J893" t="s">
        <v>1794</v>
      </c>
    </row>
    <row r="894" spans="1:14" x14ac:dyDescent="0.25">
      <c r="A894" t="s">
        <v>922</v>
      </c>
      <c r="C894">
        <v>130</v>
      </c>
      <c r="J894" t="s">
        <v>1462</v>
      </c>
    </row>
    <row r="895" spans="1:14" x14ac:dyDescent="0.25">
      <c r="A895" t="s">
        <v>923</v>
      </c>
      <c r="C895">
        <v>146</v>
      </c>
      <c r="J895" t="s">
        <v>1462</v>
      </c>
    </row>
    <row r="896" spans="1:14" x14ac:dyDescent="0.25">
      <c r="A896" t="s">
        <v>924</v>
      </c>
      <c r="C896">
        <v>137</v>
      </c>
      <c r="D896" t="s">
        <v>1463</v>
      </c>
      <c r="E896">
        <v>99.27</v>
      </c>
      <c r="F896" t="s">
        <v>1464</v>
      </c>
      <c r="G896" t="s">
        <v>1553</v>
      </c>
      <c r="H896">
        <v>98.54</v>
      </c>
      <c r="I896" t="s">
        <v>1554</v>
      </c>
      <c r="J896" t="s">
        <v>1464</v>
      </c>
    </row>
    <row r="897" spans="1:14" x14ac:dyDescent="0.25">
      <c r="A897" t="s">
        <v>947</v>
      </c>
      <c r="C897">
        <v>138</v>
      </c>
      <c r="D897" t="s">
        <v>1572</v>
      </c>
      <c r="E897">
        <v>99.28</v>
      </c>
      <c r="F897" t="s">
        <v>1399</v>
      </c>
      <c r="G897" t="s">
        <v>1400</v>
      </c>
      <c r="H897">
        <v>99.28</v>
      </c>
      <c r="I897" t="s">
        <v>1401</v>
      </c>
      <c r="J897" t="s">
        <v>1399</v>
      </c>
    </row>
    <row r="898" spans="1:14" x14ac:dyDescent="0.25">
      <c r="A898" t="s">
        <v>2489</v>
      </c>
      <c r="C898">
        <v>138</v>
      </c>
      <c r="D898" t="s">
        <v>1316</v>
      </c>
      <c r="E898">
        <v>98.55</v>
      </c>
      <c r="F898" t="s">
        <v>1317</v>
      </c>
      <c r="G898" t="s">
        <v>1458</v>
      </c>
      <c r="H898">
        <v>96.38</v>
      </c>
      <c r="I898" t="s">
        <v>1459</v>
      </c>
      <c r="J898" t="s">
        <v>1317</v>
      </c>
      <c r="N898" t="s">
        <v>1300</v>
      </c>
    </row>
    <row r="899" spans="1:14" x14ac:dyDescent="0.25">
      <c r="A899" t="s">
        <v>926</v>
      </c>
      <c r="C899">
        <v>137</v>
      </c>
      <c r="D899" t="s">
        <v>1278</v>
      </c>
      <c r="E899">
        <v>99.27</v>
      </c>
      <c r="J899" t="s">
        <v>1279</v>
      </c>
    </row>
    <row r="900" spans="1:14" x14ac:dyDescent="0.25">
      <c r="A900" t="s">
        <v>927</v>
      </c>
      <c r="C900">
        <v>137</v>
      </c>
      <c r="D900" t="s">
        <v>1278</v>
      </c>
      <c r="E900">
        <v>99.27</v>
      </c>
      <c r="J900" t="s">
        <v>1279</v>
      </c>
    </row>
    <row r="901" spans="1:14" x14ac:dyDescent="0.25">
      <c r="A901" t="s">
        <v>2490</v>
      </c>
      <c r="C901">
        <v>138</v>
      </c>
      <c r="D901" t="s">
        <v>1393</v>
      </c>
      <c r="E901">
        <v>97.83</v>
      </c>
      <c r="F901" t="s">
        <v>1394</v>
      </c>
      <c r="G901" t="s">
        <v>2116</v>
      </c>
      <c r="H901">
        <v>97.1</v>
      </c>
      <c r="I901" t="s">
        <v>2117</v>
      </c>
      <c r="J901" t="s">
        <v>2491</v>
      </c>
    </row>
    <row r="902" spans="1:14" x14ac:dyDescent="0.25">
      <c r="A902" t="s">
        <v>2492</v>
      </c>
      <c r="C902">
        <v>138</v>
      </c>
      <c r="D902" t="s">
        <v>1738</v>
      </c>
      <c r="E902">
        <v>99.28</v>
      </c>
      <c r="F902" t="s">
        <v>1739</v>
      </c>
      <c r="G902" t="s">
        <v>1740</v>
      </c>
      <c r="H902">
        <v>99.28</v>
      </c>
      <c r="I902" t="s">
        <v>1741</v>
      </c>
      <c r="J902" t="s">
        <v>1742</v>
      </c>
      <c r="N902" t="s">
        <v>1745</v>
      </c>
    </row>
    <row r="903" spans="1:14" x14ac:dyDescent="0.25">
      <c r="A903" t="s">
        <v>928</v>
      </c>
      <c r="C903">
        <v>137</v>
      </c>
      <c r="D903" t="s">
        <v>1525</v>
      </c>
      <c r="E903">
        <v>98.53</v>
      </c>
      <c r="F903" t="s">
        <v>1526</v>
      </c>
      <c r="G903" t="s">
        <v>2405</v>
      </c>
      <c r="H903">
        <v>95.59</v>
      </c>
      <c r="I903" t="s">
        <v>1618</v>
      </c>
      <c r="J903" t="s">
        <v>1526</v>
      </c>
    </row>
    <row r="904" spans="1:14" x14ac:dyDescent="0.25">
      <c r="A904" t="s">
        <v>929</v>
      </c>
      <c r="C904">
        <v>138</v>
      </c>
      <c r="D904" t="s">
        <v>1350</v>
      </c>
      <c r="E904">
        <v>98.55</v>
      </c>
      <c r="F904" t="s">
        <v>1351</v>
      </c>
      <c r="J904" t="s">
        <v>1351</v>
      </c>
      <c r="M904" t="s">
        <v>2264</v>
      </c>
    </row>
    <row r="905" spans="1:14" x14ac:dyDescent="0.25">
      <c r="A905" t="s">
        <v>930</v>
      </c>
      <c r="C905">
        <v>150</v>
      </c>
      <c r="D905" t="s">
        <v>1421</v>
      </c>
      <c r="E905">
        <v>97.3</v>
      </c>
      <c r="F905" t="s">
        <v>1422</v>
      </c>
      <c r="J905" t="s">
        <v>1380</v>
      </c>
    </row>
    <row r="906" spans="1:14" x14ac:dyDescent="0.25">
      <c r="A906" t="s">
        <v>931</v>
      </c>
      <c r="C906">
        <v>138</v>
      </c>
      <c r="D906" t="s">
        <v>1347</v>
      </c>
      <c r="E906">
        <v>99.27</v>
      </c>
      <c r="F906" t="s">
        <v>1348</v>
      </c>
      <c r="J906" t="s">
        <v>1348</v>
      </c>
    </row>
    <row r="907" spans="1:14" x14ac:dyDescent="0.25">
      <c r="A907" t="s">
        <v>932</v>
      </c>
      <c r="C907">
        <v>142</v>
      </c>
      <c r="D907" t="s">
        <v>1550</v>
      </c>
      <c r="E907">
        <v>93.48</v>
      </c>
      <c r="F907" t="s">
        <v>1551</v>
      </c>
      <c r="J907" t="s">
        <v>1552</v>
      </c>
    </row>
    <row r="908" spans="1:14" x14ac:dyDescent="0.25">
      <c r="A908" t="s">
        <v>933</v>
      </c>
      <c r="C908">
        <v>138</v>
      </c>
      <c r="D908" t="s">
        <v>2170</v>
      </c>
      <c r="E908">
        <v>99.28</v>
      </c>
      <c r="F908" t="s">
        <v>1650</v>
      </c>
      <c r="J908" t="s">
        <v>1650</v>
      </c>
    </row>
    <row r="909" spans="1:14" x14ac:dyDescent="0.25">
      <c r="A909" t="s">
        <v>934</v>
      </c>
      <c r="C909">
        <v>136</v>
      </c>
      <c r="D909" t="s">
        <v>1762</v>
      </c>
      <c r="E909">
        <v>99.26</v>
      </c>
      <c r="F909" t="s">
        <v>1763</v>
      </c>
      <c r="G909" t="s">
        <v>1764</v>
      </c>
      <c r="H909">
        <v>98.53</v>
      </c>
      <c r="I909" t="s">
        <v>1765</v>
      </c>
      <c r="J909" t="s">
        <v>1763</v>
      </c>
    </row>
    <row r="910" spans="1:14" x14ac:dyDescent="0.25">
      <c r="A910" t="s">
        <v>935</v>
      </c>
      <c r="C910">
        <v>137</v>
      </c>
      <c r="D910" t="s">
        <v>1278</v>
      </c>
      <c r="E910">
        <v>100</v>
      </c>
      <c r="J910" t="s">
        <v>1279</v>
      </c>
    </row>
    <row r="911" spans="1:14" x14ac:dyDescent="0.25">
      <c r="A911" t="s">
        <v>936</v>
      </c>
      <c r="C911">
        <v>137</v>
      </c>
      <c r="D911" t="s">
        <v>1320</v>
      </c>
      <c r="E911">
        <v>99.27</v>
      </c>
      <c r="F911" t="s">
        <v>1321</v>
      </c>
      <c r="J911" t="s">
        <v>1321</v>
      </c>
    </row>
    <row r="912" spans="1:14" x14ac:dyDescent="0.25">
      <c r="A912" t="s">
        <v>937</v>
      </c>
      <c r="C912">
        <v>138</v>
      </c>
      <c r="D912" t="s">
        <v>1474</v>
      </c>
      <c r="E912">
        <v>99.27</v>
      </c>
      <c r="F912" t="s">
        <v>1475</v>
      </c>
      <c r="J912" t="s">
        <v>1475</v>
      </c>
    </row>
    <row r="913" spans="1:14" x14ac:dyDescent="0.25">
      <c r="A913" t="s">
        <v>938</v>
      </c>
      <c r="C913">
        <v>131</v>
      </c>
      <c r="J913" t="s">
        <v>1462</v>
      </c>
    </row>
    <row r="914" spans="1:14" x14ac:dyDescent="0.25">
      <c r="A914" t="s">
        <v>939</v>
      </c>
      <c r="C914">
        <v>138</v>
      </c>
      <c r="D914" t="s">
        <v>1340</v>
      </c>
      <c r="E914">
        <v>99.28</v>
      </c>
      <c r="F914" t="s">
        <v>1341</v>
      </c>
      <c r="G914" t="s">
        <v>1342</v>
      </c>
      <c r="H914">
        <v>99.28</v>
      </c>
      <c r="I914" t="s">
        <v>1344</v>
      </c>
      <c r="J914" t="s">
        <v>1344</v>
      </c>
      <c r="M914" t="s">
        <v>1998</v>
      </c>
      <c r="N914" t="s">
        <v>1346</v>
      </c>
    </row>
    <row r="915" spans="1:14" x14ac:dyDescent="0.25">
      <c r="A915" t="s">
        <v>940</v>
      </c>
      <c r="C915">
        <v>138</v>
      </c>
      <c r="D915" t="s">
        <v>1635</v>
      </c>
      <c r="E915">
        <v>100</v>
      </c>
      <c r="F915" t="s">
        <v>1636</v>
      </c>
      <c r="G915" t="s">
        <v>2493</v>
      </c>
      <c r="H915">
        <v>99.26</v>
      </c>
      <c r="I915" t="s">
        <v>2494</v>
      </c>
      <c r="J915" t="s">
        <v>1636</v>
      </c>
    </row>
    <row r="916" spans="1:14" x14ac:dyDescent="0.25">
      <c r="A916" t="s">
        <v>2495</v>
      </c>
      <c r="C916">
        <v>138</v>
      </c>
      <c r="D916" t="s">
        <v>2034</v>
      </c>
      <c r="E916">
        <v>99.28</v>
      </c>
      <c r="F916" t="s">
        <v>1311</v>
      </c>
      <c r="G916" t="s">
        <v>1312</v>
      </c>
      <c r="H916">
        <v>100</v>
      </c>
      <c r="I916" t="s">
        <v>1313</v>
      </c>
      <c r="J916" t="s">
        <v>1311</v>
      </c>
    </row>
    <row r="917" spans="1:14" x14ac:dyDescent="0.25">
      <c r="A917" t="s">
        <v>2496</v>
      </c>
      <c r="C917">
        <v>138</v>
      </c>
      <c r="D917" t="s">
        <v>1423</v>
      </c>
      <c r="E917">
        <v>99.28</v>
      </c>
      <c r="F917" t="s">
        <v>1424</v>
      </c>
      <c r="G917" t="s">
        <v>1425</v>
      </c>
      <c r="H917">
        <v>99.28</v>
      </c>
      <c r="I917" t="s">
        <v>1428</v>
      </c>
      <c r="J917" t="s">
        <v>1427</v>
      </c>
      <c r="M917" t="s">
        <v>2278</v>
      </c>
    </row>
    <row r="918" spans="1:14" x14ac:dyDescent="0.25">
      <c r="A918" t="s">
        <v>941</v>
      </c>
      <c r="C918">
        <v>138</v>
      </c>
      <c r="D918" t="s">
        <v>2018</v>
      </c>
      <c r="E918">
        <v>99.28</v>
      </c>
      <c r="F918" t="s">
        <v>1307</v>
      </c>
      <c r="G918" t="s">
        <v>1308</v>
      </c>
      <c r="H918">
        <v>98.56</v>
      </c>
      <c r="I918" t="s">
        <v>1309</v>
      </c>
      <c r="J918" t="s">
        <v>1307</v>
      </c>
    </row>
    <row r="919" spans="1:14" x14ac:dyDescent="0.25">
      <c r="A919" t="s">
        <v>942</v>
      </c>
      <c r="C919">
        <v>138</v>
      </c>
      <c r="D919" t="s">
        <v>1286</v>
      </c>
      <c r="E919">
        <v>98.55</v>
      </c>
      <c r="F919" t="s">
        <v>1592</v>
      </c>
      <c r="G919" t="s">
        <v>1284</v>
      </c>
      <c r="H919">
        <v>98.55</v>
      </c>
      <c r="I919" t="s">
        <v>1593</v>
      </c>
      <c r="J919" t="s">
        <v>1916</v>
      </c>
      <c r="M919" t="s">
        <v>2127</v>
      </c>
      <c r="N919" t="s">
        <v>1595</v>
      </c>
    </row>
    <row r="920" spans="1:14" x14ac:dyDescent="0.25">
      <c r="A920" t="s">
        <v>943</v>
      </c>
      <c r="C920">
        <v>137</v>
      </c>
      <c r="D920" t="s">
        <v>1278</v>
      </c>
      <c r="E920">
        <v>99.27</v>
      </c>
      <c r="J920" t="s">
        <v>1279</v>
      </c>
    </row>
    <row r="921" spans="1:14" x14ac:dyDescent="0.25">
      <c r="A921" t="s">
        <v>992</v>
      </c>
      <c r="C921">
        <v>138</v>
      </c>
      <c r="D921" t="s">
        <v>1572</v>
      </c>
      <c r="E921">
        <v>98.55</v>
      </c>
      <c r="F921" t="s">
        <v>1399</v>
      </c>
      <c r="G921" t="s">
        <v>1400</v>
      </c>
      <c r="H921">
        <v>98.55</v>
      </c>
      <c r="I921" t="s">
        <v>1401</v>
      </c>
      <c r="J921" t="s">
        <v>1399</v>
      </c>
    </row>
    <row r="922" spans="1:14" x14ac:dyDescent="0.25">
      <c r="A922" t="s">
        <v>2497</v>
      </c>
      <c r="C922">
        <v>138</v>
      </c>
      <c r="D922" t="s">
        <v>1608</v>
      </c>
      <c r="E922">
        <v>96.38</v>
      </c>
      <c r="F922" t="s">
        <v>1609</v>
      </c>
      <c r="J922" t="s">
        <v>1610</v>
      </c>
    </row>
    <row r="923" spans="1:14" x14ac:dyDescent="0.25">
      <c r="A923" t="s">
        <v>944</v>
      </c>
      <c r="C923">
        <v>137</v>
      </c>
      <c r="D923" t="s">
        <v>1320</v>
      </c>
      <c r="E923">
        <v>99.27</v>
      </c>
      <c r="F923" t="s">
        <v>1321</v>
      </c>
      <c r="J923" t="s">
        <v>1321</v>
      </c>
    </row>
    <row r="924" spans="1:14" x14ac:dyDescent="0.25">
      <c r="A924" t="s">
        <v>2498</v>
      </c>
      <c r="C924">
        <v>138</v>
      </c>
      <c r="D924" t="s">
        <v>1405</v>
      </c>
      <c r="E924">
        <v>100</v>
      </c>
      <c r="F924" t="s">
        <v>1406</v>
      </c>
      <c r="G924" t="s">
        <v>1407</v>
      </c>
      <c r="H924">
        <v>100</v>
      </c>
      <c r="I924" t="s">
        <v>1408</v>
      </c>
      <c r="J924" t="s">
        <v>1409</v>
      </c>
      <c r="M924" t="s">
        <v>2397</v>
      </c>
      <c r="N924" t="s">
        <v>1413</v>
      </c>
    </row>
    <row r="925" spans="1:14" x14ac:dyDescent="0.25">
      <c r="A925" t="s">
        <v>946</v>
      </c>
      <c r="C925">
        <v>138</v>
      </c>
      <c r="D925" t="s">
        <v>1474</v>
      </c>
      <c r="E925">
        <v>99.27</v>
      </c>
      <c r="F925" t="s">
        <v>1475</v>
      </c>
      <c r="J925" t="s">
        <v>1475</v>
      </c>
    </row>
    <row r="926" spans="1:14" x14ac:dyDescent="0.25">
      <c r="A926" t="s">
        <v>2499</v>
      </c>
      <c r="C926">
        <v>137</v>
      </c>
      <c r="D926" t="s">
        <v>1631</v>
      </c>
      <c r="E926">
        <v>93.38</v>
      </c>
      <c r="F926" t="s">
        <v>1632</v>
      </c>
      <c r="J926" t="s">
        <v>1380</v>
      </c>
    </row>
    <row r="927" spans="1:14" x14ac:dyDescent="0.25">
      <c r="A927" t="s">
        <v>948</v>
      </c>
      <c r="C927">
        <v>139</v>
      </c>
      <c r="D927" t="s">
        <v>1672</v>
      </c>
      <c r="E927">
        <v>99.28</v>
      </c>
      <c r="F927" t="s">
        <v>1673</v>
      </c>
      <c r="G927" t="s">
        <v>1674</v>
      </c>
      <c r="H927">
        <v>92.91</v>
      </c>
      <c r="I927" t="s">
        <v>1618</v>
      </c>
      <c r="J927" t="s">
        <v>2377</v>
      </c>
    </row>
    <row r="928" spans="1:14" x14ac:dyDescent="0.25">
      <c r="A928" t="s">
        <v>949</v>
      </c>
      <c r="C928">
        <v>137</v>
      </c>
      <c r="D928" t="s">
        <v>1278</v>
      </c>
      <c r="E928">
        <v>99.27</v>
      </c>
      <c r="J928" t="s">
        <v>1279</v>
      </c>
    </row>
    <row r="929" spans="1:14" x14ac:dyDescent="0.25">
      <c r="A929" t="s">
        <v>950</v>
      </c>
      <c r="C929">
        <v>142</v>
      </c>
      <c r="D929" t="s">
        <v>1550</v>
      </c>
      <c r="E929">
        <v>93.48</v>
      </c>
      <c r="F929" t="s">
        <v>1551</v>
      </c>
      <c r="J929" t="s">
        <v>1552</v>
      </c>
    </row>
    <row r="930" spans="1:14" x14ac:dyDescent="0.25">
      <c r="A930" t="s">
        <v>951</v>
      </c>
      <c r="C930">
        <v>150</v>
      </c>
      <c r="D930" t="s">
        <v>1421</v>
      </c>
      <c r="E930">
        <v>97.3</v>
      </c>
      <c r="F930" t="s">
        <v>1422</v>
      </c>
      <c r="J930" t="s">
        <v>1380</v>
      </c>
    </row>
    <row r="931" spans="1:14" x14ac:dyDescent="0.25">
      <c r="A931" t="s">
        <v>952</v>
      </c>
      <c r="C931">
        <v>137</v>
      </c>
      <c r="D931" t="s">
        <v>1278</v>
      </c>
      <c r="E931">
        <v>99.27</v>
      </c>
      <c r="J931" t="s">
        <v>1279</v>
      </c>
    </row>
    <row r="932" spans="1:14" x14ac:dyDescent="0.25">
      <c r="A932" t="s">
        <v>953</v>
      </c>
      <c r="C932">
        <v>138</v>
      </c>
      <c r="D932" t="s">
        <v>1280</v>
      </c>
      <c r="E932">
        <v>99.28</v>
      </c>
      <c r="F932" t="s">
        <v>1281</v>
      </c>
      <c r="J932" t="s">
        <v>1281</v>
      </c>
    </row>
    <row r="933" spans="1:14" x14ac:dyDescent="0.25">
      <c r="A933" t="s">
        <v>954</v>
      </c>
      <c r="C933">
        <v>137</v>
      </c>
      <c r="D933" t="s">
        <v>1278</v>
      </c>
      <c r="E933">
        <v>98.54</v>
      </c>
      <c r="J933" t="s">
        <v>1279</v>
      </c>
    </row>
    <row r="934" spans="1:14" x14ac:dyDescent="0.25">
      <c r="A934" t="s">
        <v>955</v>
      </c>
      <c r="C934">
        <v>150</v>
      </c>
      <c r="D934" t="s">
        <v>1421</v>
      </c>
      <c r="E934">
        <v>84.25</v>
      </c>
      <c r="F934" t="s">
        <v>1422</v>
      </c>
      <c r="J934" t="s">
        <v>1380</v>
      </c>
    </row>
    <row r="935" spans="1:14" x14ac:dyDescent="0.25">
      <c r="A935" t="s">
        <v>2500</v>
      </c>
      <c r="C935">
        <v>139</v>
      </c>
      <c r="D935" t="s">
        <v>1706</v>
      </c>
      <c r="E935">
        <v>92.25</v>
      </c>
      <c r="F935" t="s">
        <v>1707</v>
      </c>
      <c r="J935" t="s">
        <v>1560</v>
      </c>
    </row>
    <row r="936" spans="1:14" x14ac:dyDescent="0.25">
      <c r="A936" t="s">
        <v>2501</v>
      </c>
      <c r="C936">
        <v>138</v>
      </c>
      <c r="D936" t="s">
        <v>1316</v>
      </c>
      <c r="E936">
        <v>97.83</v>
      </c>
      <c r="F936" t="s">
        <v>1317</v>
      </c>
      <c r="G936" t="s">
        <v>1458</v>
      </c>
      <c r="H936">
        <v>95.65</v>
      </c>
      <c r="I936" t="s">
        <v>1459</v>
      </c>
      <c r="J936" t="s">
        <v>1317</v>
      </c>
      <c r="N936" t="s">
        <v>1300</v>
      </c>
    </row>
    <row r="937" spans="1:14" x14ac:dyDescent="0.25">
      <c r="A937" t="s">
        <v>956</v>
      </c>
      <c r="C937">
        <v>138</v>
      </c>
      <c r="D937" t="s">
        <v>1280</v>
      </c>
      <c r="E937">
        <v>99.28</v>
      </c>
      <c r="F937" t="s">
        <v>1281</v>
      </c>
      <c r="J937" t="s">
        <v>1281</v>
      </c>
    </row>
    <row r="938" spans="1:14" x14ac:dyDescent="0.25">
      <c r="A938" t="s">
        <v>957</v>
      </c>
      <c r="C938">
        <v>138</v>
      </c>
      <c r="D938" t="s">
        <v>1280</v>
      </c>
      <c r="E938">
        <v>99.28</v>
      </c>
      <c r="F938" t="s">
        <v>1281</v>
      </c>
      <c r="J938" t="s">
        <v>1281</v>
      </c>
    </row>
    <row r="939" spans="1:14" x14ac:dyDescent="0.25">
      <c r="A939" t="s">
        <v>958</v>
      </c>
      <c r="C939">
        <v>137</v>
      </c>
      <c r="D939" t="s">
        <v>1271</v>
      </c>
      <c r="E939">
        <v>98.54</v>
      </c>
      <c r="F939" t="s">
        <v>1272</v>
      </c>
      <c r="G939" t="s">
        <v>1273</v>
      </c>
      <c r="H939">
        <v>98.54</v>
      </c>
      <c r="I939" t="s">
        <v>1274</v>
      </c>
      <c r="J939" t="s">
        <v>1275</v>
      </c>
      <c r="M939" t="s">
        <v>1545</v>
      </c>
      <c r="N939" t="s">
        <v>1277</v>
      </c>
    </row>
    <row r="940" spans="1:14" x14ac:dyDescent="0.25">
      <c r="A940" t="s">
        <v>2502</v>
      </c>
      <c r="C940">
        <v>139</v>
      </c>
      <c r="D940" t="s">
        <v>1468</v>
      </c>
      <c r="E940">
        <v>98.56</v>
      </c>
      <c r="F940" t="s">
        <v>1469</v>
      </c>
      <c r="G940" t="s">
        <v>1949</v>
      </c>
      <c r="H940">
        <v>96.4</v>
      </c>
      <c r="I940" t="s">
        <v>1950</v>
      </c>
      <c r="J940" t="s">
        <v>1469</v>
      </c>
    </row>
    <row r="941" spans="1:14" x14ac:dyDescent="0.25">
      <c r="A941" t="s">
        <v>959</v>
      </c>
      <c r="C941">
        <v>133</v>
      </c>
      <c r="J941" t="s">
        <v>1462</v>
      </c>
    </row>
    <row r="942" spans="1:14" x14ac:dyDescent="0.25">
      <c r="A942" t="s">
        <v>960</v>
      </c>
      <c r="C942">
        <v>140</v>
      </c>
      <c r="D942" t="s">
        <v>1322</v>
      </c>
      <c r="E942">
        <v>99.29</v>
      </c>
      <c r="F942" t="s">
        <v>1323</v>
      </c>
      <c r="J942" t="s">
        <v>1323</v>
      </c>
    </row>
    <row r="943" spans="1:14" x14ac:dyDescent="0.25">
      <c r="A943" t="s">
        <v>2503</v>
      </c>
      <c r="C943">
        <v>138</v>
      </c>
      <c r="D943" t="s">
        <v>1572</v>
      </c>
      <c r="E943">
        <v>99.28</v>
      </c>
      <c r="F943" t="s">
        <v>1399</v>
      </c>
      <c r="G943" t="s">
        <v>1400</v>
      </c>
      <c r="H943">
        <v>99.28</v>
      </c>
      <c r="I943" t="s">
        <v>1401</v>
      </c>
      <c r="J943" t="s">
        <v>1399</v>
      </c>
    </row>
    <row r="944" spans="1:14" x14ac:dyDescent="0.25">
      <c r="A944" t="s">
        <v>2504</v>
      </c>
      <c r="C944">
        <v>137</v>
      </c>
      <c r="D944" t="s">
        <v>1271</v>
      </c>
      <c r="E944">
        <v>98.54</v>
      </c>
      <c r="F944" t="s">
        <v>1272</v>
      </c>
      <c r="G944" t="s">
        <v>1273</v>
      </c>
      <c r="H944">
        <v>98.54</v>
      </c>
      <c r="I944" t="s">
        <v>1274</v>
      </c>
      <c r="J944" t="s">
        <v>1275</v>
      </c>
      <c r="M944" t="s">
        <v>1545</v>
      </c>
      <c r="N944" t="s">
        <v>1277</v>
      </c>
    </row>
    <row r="945" spans="1:14" x14ac:dyDescent="0.25">
      <c r="A945" t="s">
        <v>2505</v>
      </c>
      <c r="C945">
        <v>138</v>
      </c>
      <c r="D945" t="s">
        <v>1738</v>
      </c>
      <c r="E945">
        <v>99.28</v>
      </c>
      <c r="F945" t="s">
        <v>1739</v>
      </c>
      <c r="G945" t="s">
        <v>1740</v>
      </c>
      <c r="H945">
        <v>99.28</v>
      </c>
      <c r="I945" t="s">
        <v>1741</v>
      </c>
      <c r="J945" t="s">
        <v>1742</v>
      </c>
      <c r="N945" t="s">
        <v>1745</v>
      </c>
    </row>
    <row r="946" spans="1:14" x14ac:dyDescent="0.25">
      <c r="A946" t="s">
        <v>1056</v>
      </c>
      <c r="C946">
        <v>139</v>
      </c>
      <c r="D946" t="s">
        <v>1658</v>
      </c>
      <c r="E946">
        <v>99.29</v>
      </c>
      <c r="F946" t="s">
        <v>1659</v>
      </c>
      <c r="J946" t="s">
        <v>1659</v>
      </c>
      <c r="M946" t="s">
        <v>1662</v>
      </c>
    </row>
    <row r="947" spans="1:14" x14ac:dyDescent="0.25">
      <c r="A947" t="s">
        <v>961</v>
      </c>
      <c r="C947">
        <v>138</v>
      </c>
      <c r="D947" t="s">
        <v>2229</v>
      </c>
      <c r="E947">
        <v>94.85</v>
      </c>
      <c r="F947" t="s">
        <v>1590</v>
      </c>
      <c r="G947" t="s">
        <v>2230</v>
      </c>
      <c r="H947">
        <v>94.85</v>
      </c>
      <c r="I947" t="s">
        <v>2231</v>
      </c>
      <c r="J947" t="s">
        <v>1380</v>
      </c>
    </row>
    <row r="948" spans="1:14" x14ac:dyDescent="0.25">
      <c r="A948" t="s">
        <v>2506</v>
      </c>
      <c r="C948">
        <v>138</v>
      </c>
      <c r="D948" t="s">
        <v>1572</v>
      </c>
      <c r="E948">
        <v>99.28</v>
      </c>
      <c r="F948" t="s">
        <v>1399</v>
      </c>
      <c r="G948" t="s">
        <v>1400</v>
      </c>
      <c r="H948">
        <v>99.28</v>
      </c>
      <c r="I948" t="s">
        <v>1401</v>
      </c>
      <c r="J948" t="s">
        <v>1399</v>
      </c>
    </row>
    <row r="949" spans="1:14" x14ac:dyDescent="0.25">
      <c r="A949" t="s">
        <v>2507</v>
      </c>
      <c r="C949">
        <v>138</v>
      </c>
      <c r="D949" t="s">
        <v>2222</v>
      </c>
      <c r="E949">
        <v>92.09</v>
      </c>
      <c r="F949" t="s">
        <v>2223</v>
      </c>
      <c r="J949" t="s">
        <v>1566</v>
      </c>
    </row>
    <row r="950" spans="1:14" x14ac:dyDescent="0.25">
      <c r="A950" t="s">
        <v>2508</v>
      </c>
      <c r="C950">
        <v>138</v>
      </c>
      <c r="D950" t="s">
        <v>1371</v>
      </c>
      <c r="E950">
        <v>97.83</v>
      </c>
      <c r="F950" t="s">
        <v>1372</v>
      </c>
      <c r="G950" t="s">
        <v>2305</v>
      </c>
      <c r="H950">
        <v>97.1</v>
      </c>
      <c r="I950" t="s">
        <v>2306</v>
      </c>
      <c r="J950" t="s">
        <v>1372</v>
      </c>
    </row>
    <row r="951" spans="1:14" x14ac:dyDescent="0.25">
      <c r="A951" t="s">
        <v>963</v>
      </c>
      <c r="C951">
        <v>138</v>
      </c>
      <c r="D951" t="s">
        <v>1871</v>
      </c>
      <c r="E951">
        <v>99.28</v>
      </c>
      <c r="F951" t="s">
        <v>1872</v>
      </c>
      <c r="G951" t="s">
        <v>1350</v>
      </c>
      <c r="H951">
        <v>97.83</v>
      </c>
      <c r="I951" t="s">
        <v>1351</v>
      </c>
      <c r="J951" t="s">
        <v>1872</v>
      </c>
      <c r="N951" t="s">
        <v>1873</v>
      </c>
    </row>
    <row r="952" spans="1:14" x14ac:dyDescent="0.25">
      <c r="A952" t="s">
        <v>964</v>
      </c>
      <c r="C952">
        <v>137</v>
      </c>
      <c r="D952" t="s">
        <v>1278</v>
      </c>
      <c r="E952">
        <v>98.54</v>
      </c>
      <c r="J952" t="s">
        <v>1279</v>
      </c>
    </row>
    <row r="953" spans="1:14" x14ac:dyDescent="0.25">
      <c r="A953" t="s">
        <v>967</v>
      </c>
      <c r="C953">
        <v>139</v>
      </c>
      <c r="D953" t="s">
        <v>1474</v>
      </c>
      <c r="E953">
        <v>99.28</v>
      </c>
      <c r="F953" t="s">
        <v>1475</v>
      </c>
      <c r="J953" t="s">
        <v>1475</v>
      </c>
    </row>
    <row r="954" spans="1:14" x14ac:dyDescent="0.25">
      <c r="A954" t="s">
        <v>968</v>
      </c>
      <c r="C954">
        <v>138</v>
      </c>
      <c r="D954" t="s">
        <v>1453</v>
      </c>
      <c r="E954">
        <v>99.28</v>
      </c>
      <c r="F954" t="s">
        <v>1454</v>
      </c>
      <c r="G954" t="s">
        <v>1455</v>
      </c>
      <c r="H954">
        <v>99.28</v>
      </c>
      <c r="I954" t="s">
        <v>1456</v>
      </c>
      <c r="J954" t="s">
        <v>1418</v>
      </c>
      <c r="M954" t="s">
        <v>2362</v>
      </c>
      <c r="N954" t="s">
        <v>1420</v>
      </c>
    </row>
    <row r="955" spans="1:14" x14ac:dyDescent="0.25">
      <c r="A955" t="s">
        <v>2509</v>
      </c>
      <c r="C955">
        <v>138</v>
      </c>
      <c r="D955" t="s">
        <v>2510</v>
      </c>
      <c r="E955">
        <v>81.12</v>
      </c>
      <c r="F955" t="s">
        <v>2511</v>
      </c>
      <c r="J955" t="s">
        <v>1380</v>
      </c>
    </row>
    <row r="956" spans="1:14" x14ac:dyDescent="0.25">
      <c r="A956" t="s">
        <v>2512</v>
      </c>
      <c r="C956">
        <v>138</v>
      </c>
      <c r="D956" t="s">
        <v>1614</v>
      </c>
      <c r="E956">
        <v>94.96</v>
      </c>
      <c r="F956" t="s">
        <v>1615</v>
      </c>
      <c r="G956" t="s">
        <v>2513</v>
      </c>
      <c r="H956">
        <v>93.53</v>
      </c>
      <c r="I956" t="s">
        <v>2514</v>
      </c>
      <c r="J956" t="s">
        <v>1616</v>
      </c>
    </row>
    <row r="957" spans="1:14" x14ac:dyDescent="0.25">
      <c r="A957" t="s">
        <v>969</v>
      </c>
      <c r="C957">
        <v>138</v>
      </c>
      <c r="D957" t="s">
        <v>1280</v>
      </c>
      <c r="E957">
        <v>99.28</v>
      </c>
      <c r="F957" t="s">
        <v>1281</v>
      </c>
      <c r="J957" t="s">
        <v>1281</v>
      </c>
    </row>
    <row r="958" spans="1:14" x14ac:dyDescent="0.25">
      <c r="A958" t="s">
        <v>970</v>
      </c>
      <c r="C958">
        <v>142</v>
      </c>
      <c r="D958" t="s">
        <v>2382</v>
      </c>
      <c r="E958">
        <v>96.61</v>
      </c>
      <c r="J958" t="s">
        <v>1380</v>
      </c>
    </row>
    <row r="959" spans="1:14" x14ac:dyDescent="0.25">
      <c r="A959" t="s">
        <v>971</v>
      </c>
      <c r="C959">
        <v>136</v>
      </c>
      <c r="D959" t="s">
        <v>1525</v>
      </c>
      <c r="E959">
        <v>99.26</v>
      </c>
      <c r="F959" t="s">
        <v>1526</v>
      </c>
      <c r="G959" t="s">
        <v>2042</v>
      </c>
      <c r="H959">
        <v>96.32</v>
      </c>
      <c r="I959" t="s">
        <v>1618</v>
      </c>
      <c r="J959" t="s">
        <v>1526</v>
      </c>
    </row>
    <row r="960" spans="1:14" x14ac:dyDescent="0.25">
      <c r="A960" t="s">
        <v>2515</v>
      </c>
      <c r="C960">
        <v>138</v>
      </c>
      <c r="D960" t="s">
        <v>2312</v>
      </c>
      <c r="E960">
        <v>98.55</v>
      </c>
      <c r="F960" t="s">
        <v>1433</v>
      </c>
      <c r="G960" t="s">
        <v>2313</v>
      </c>
      <c r="H960">
        <v>98.55</v>
      </c>
      <c r="I960" t="s">
        <v>1435</v>
      </c>
      <c r="J960" t="s">
        <v>2314</v>
      </c>
      <c r="M960" t="s">
        <v>2315</v>
      </c>
    </row>
    <row r="961" spans="1:14" x14ac:dyDescent="0.25">
      <c r="A961" t="s">
        <v>972</v>
      </c>
      <c r="C961">
        <v>138</v>
      </c>
      <c r="D961" t="s">
        <v>1639</v>
      </c>
      <c r="E961">
        <v>99.28</v>
      </c>
      <c r="F961" t="s">
        <v>1640</v>
      </c>
      <c r="J961" t="s">
        <v>1640</v>
      </c>
    </row>
    <row r="962" spans="1:14" x14ac:dyDescent="0.25">
      <c r="A962" t="s">
        <v>973</v>
      </c>
      <c r="C962">
        <v>137</v>
      </c>
      <c r="D962" t="s">
        <v>1271</v>
      </c>
      <c r="E962">
        <v>98.54</v>
      </c>
      <c r="F962" t="s">
        <v>1272</v>
      </c>
      <c r="G962" t="s">
        <v>1273</v>
      </c>
      <c r="H962">
        <v>98.54</v>
      </c>
      <c r="I962" t="s">
        <v>1274</v>
      </c>
      <c r="J962" t="s">
        <v>1275</v>
      </c>
      <c r="M962" t="s">
        <v>1545</v>
      </c>
      <c r="N962" t="s">
        <v>1277</v>
      </c>
    </row>
    <row r="963" spans="1:14" x14ac:dyDescent="0.25">
      <c r="A963" t="s">
        <v>974</v>
      </c>
      <c r="C963">
        <v>137</v>
      </c>
      <c r="D963" t="s">
        <v>1271</v>
      </c>
      <c r="E963">
        <v>98.54</v>
      </c>
      <c r="F963" t="s">
        <v>1272</v>
      </c>
      <c r="G963" t="s">
        <v>1273</v>
      </c>
      <c r="H963">
        <v>98.54</v>
      </c>
      <c r="I963" t="s">
        <v>1274</v>
      </c>
      <c r="J963" t="s">
        <v>1275</v>
      </c>
      <c r="M963" t="s">
        <v>1545</v>
      </c>
      <c r="N963" t="s">
        <v>1277</v>
      </c>
    </row>
    <row r="964" spans="1:14" x14ac:dyDescent="0.25">
      <c r="A964" t="s">
        <v>975</v>
      </c>
      <c r="C964">
        <v>144</v>
      </c>
      <c r="J964" t="s">
        <v>1462</v>
      </c>
    </row>
    <row r="965" spans="1:14" x14ac:dyDescent="0.25">
      <c r="A965" t="s">
        <v>976</v>
      </c>
      <c r="C965">
        <v>139</v>
      </c>
      <c r="D965" t="s">
        <v>1672</v>
      </c>
      <c r="E965">
        <v>99.28</v>
      </c>
      <c r="F965" t="s">
        <v>1673</v>
      </c>
      <c r="J965" t="s">
        <v>2377</v>
      </c>
    </row>
    <row r="966" spans="1:14" x14ac:dyDescent="0.25">
      <c r="A966" t="s">
        <v>2516</v>
      </c>
      <c r="C966">
        <v>136</v>
      </c>
      <c r="D966" t="s">
        <v>2182</v>
      </c>
      <c r="E966">
        <v>97.83</v>
      </c>
      <c r="F966" t="s">
        <v>1362</v>
      </c>
      <c r="G966" t="s">
        <v>1363</v>
      </c>
      <c r="H966">
        <v>97.83</v>
      </c>
      <c r="I966" t="s">
        <v>1364</v>
      </c>
      <c r="J966" t="s">
        <v>1365</v>
      </c>
      <c r="M966" t="s">
        <v>2517</v>
      </c>
    </row>
    <row r="967" spans="1:14" x14ac:dyDescent="0.25">
      <c r="A967" t="s">
        <v>977</v>
      </c>
      <c r="C967">
        <v>138</v>
      </c>
      <c r="D967" t="s">
        <v>1280</v>
      </c>
      <c r="E967">
        <v>99.27</v>
      </c>
      <c r="F967" t="s">
        <v>1281</v>
      </c>
      <c r="J967" t="s">
        <v>1281</v>
      </c>
    </row>
    <row r="968" spans="1:14" x14ac:dyDescent="0.25">
      <c r="A968" t="s">
        <v>978</v>
      </c>
      <c r="C968">
        <v>137</v>
      </c>
      <c r="D968" t="s">
        <v>1278</v>
      </c>
      <c r="E968">
        <v>98.54</v>
      </c>
      <c r="J968" t="s">
        <v>1279</v>
      </c>
    </row>
    <row r="969" spans="1:14" x14ac:dyDescent="0.25">
      <c r="A969" t="s">
        <v>2518</v>
      </c>
      <c r="C969">
        <v>138</v>
      </c>
      <c r="D969" t="s">
        <v>2519</v>
      </c>
      <c r="E969">
        <v>96.32</v>
      </c>
      <c r="F969" t="s">
        <v>2520</v>
      </c>
      <c r="G969" t="s">
        <v>1535</v>
      </c>
      <c r="H969">
        <v>94.93</v>
      </c>
      <c r="I969" t="s">
        <v>1536</v>
      </c>
      <c r="J969" t="s">
        <v>1508</v>
      </c>
    </row>
    <row r="970" spans="1:14" x14ac:dyDescent="0.25">
      <c r="A970" t="s">
        <v>2521</v>
      </c>
      <c r="C970">
        <v>137</v>
      </c>
      <c r="D970" t="s">
        <v>1519</v>
      </c>
      <c r="E970">
        <v>98.51</v>
      </c>
      <c r="F970" t="s">
        <v>1520</v>
      </c>
      <c r="G970" t="s">
        <v>1521</v>
      </c>
      <c r="H970">
        <v>94.03</v>
      </c>
      <c r="I970" t="s">
        <v>1812</v>
      </c>
      <c r="J970" t="s">
        <v>2522</v>
      </c>
    </row>
    <row r="971" spans="1:14" x14ac:dyDescent="0.25">
      <c r="A971" t="s">
        <v>980</v>
      </c>
      <c r="C971">
        <v>138</v>
      </c>
      <c r="D971" t="s">
        <v>1306</v>
      </c>
      <c r="E971">
        <v>94.2</v>
      </c>
      <c r="F971" t="s">
        <v>1307</v>
      </c>
      <c r="J971" t="s">
        <v>2523</v>
      </c>
    </row>
    <row r="972" spans="1:14" x14ac:dyDescent="0.25">
      <c r="A972" t="s">
        <v>981</v>
      </c>
      <c r="C972">
        <v>139</v>
      </c>
      <c r="D972" t="s">
        <v>1672</v>
      </c>
      <c r="E972">
        <v>99.29</v>
      </c>
      <c r="F972" t="s">
        <v>1673</v>
      </c>
      <c r="J972" t="s">
        <v>2377</v>
      </c>
    </row>
    <row r="973" spans="1:14" x14ac:dyDescent="0.25">
      <c r="A973" t="s">
        <v>2524</v>
      </c>
      <c r="C973">
        <v>137</v>
      </c>
      <c r="D973" t="s">
        <v>1271</v>
      </c>
      <c r="E973">
        <v>98.54</v>
      </c>
      <c r="F973" t="s">
        <v>1272</v>
      </c>
      <c r="G973" t="s">
        <v>1273</v>
      </c>
      <c r="H973">
        <v>98.54</v>
      </c>
      <c r="I973" t="s">
        <v>1274</v>
      </c>
      <c r="J973" t="s">
        <v>1275</v>
      </c>
      <c r="M973" t="s">
        <v>1545</v>
      </c>
      <c r="N973" t="s">
        <v>1277</v>
      </c>
    </row>
    <row r="974" spans="1:14" x14ac:dyDescent="0.25">
      <c r="A974" t="s">
        <v>982</v>
      </c>
      <c r="C974">
        <v>137</v>
      </c>
      <c r="D974" t="s">
        <v>1271</v>
      </c>
      <c r="E974">
        <v>98.54</v>
      </c>
      <c r="F974" t="s">
        <v>1272</v>
      </c>
      <c r="G974" t="s">
        <v>1273</v>
      </c>
      <c r="H974">
        <v>98.54</v>
      </c>
      <c r="I974" t="s">
        <v>1274</v>
      </c>
      <c r="J974" t="s">
        <v>1275</v>
      </c>
      <c r="M974" t="s">
        <v>1545</v>
      </c>
      <c r="N974" t="s">
        <v>1277</v>
      </c>
    </row>
    <row r="975" spans="1:14" x14ac:dyDescent="0.25">
      <c r="A975" t="s">
        <v>2525</v>
      </c>
      <c r="C975">
        <v>139</v>
      </c>
      <c r="D975" t="s">
        <v>2161</v>
      </c>
      <c r="E975">
        <v>98.56</v>
      </c>
      <c r="F975" t="s">
        <v>2162</v>
      </c>
      <c r="G975" t="s">
        <v>2163</v>
      </c>
      <c r="H975">
        <v>97.84</v>
      </c>
      <c r="I975" t="s">
        <v>2164</v>
      </c>
      <c r="J975" t="s">
        <v>2162</v>
      </c>
    </row>
    <row r="976" spans="1:14" x14ac:dyDescent="0.25">
      <c r="A976" t="s">
        <v>983</v>
      </c>
      <c r="C976">
        <v>137</v>
      </c>
      <c r="D976" t="s">
        <v>2526</v>
      </c>
      <c r="E976">
        <v>93.43</v>
      </c>
      <c r="F976" t="s">
        <v>2527</v>
      </c>
      <c r="G976" t="s">
        <v>2528</v>
      </c>
      <c r="H976">
        <v>93.43</v>
      </c>
      <c r="I976" t="s">
        <v>2529</v>
      </c>
      <c r="J976" t="s">
        <v>2530</v>
      </c>
      <c r="M976" t="s">
        <v>2531</v>
      </c>
    </row>
    <row r="977" spans="1:14" x14ac:dyDescent="0.25">
      <c r="A977" t="s">
        <v>985</v>
      </c>
      <c r="C977">
        <v>136</v>
      </c>
      <c r="D977" t="s">
        <v>1521</v>
      </c>
      <c r="E977">
        <v>98.53</v>
      </c>
      <c r="F977" t="s">
        <v>1812</v>
      </c>
      <c r="G977" t="s">
        <v>1813</v>
      </c>
      <c r="H977">
        <v>98.53</v>
      </c>
      <c r="I977" t="s">
        <v>1814</v>
      </c>
      <c r="J977" t="s">
        <v>1815</v>
      </c>
    </row>
    <row r="978" spans="1:14" x14ac:dyDescent="0.25">
      <c r="A978" t="s">
        <v>986</v>
      </c>
      <c r="C978">
        <v>136</v>
      </c>
      <c r="D978" t="s">
        <v>1347</v>
      </c>
      <c r="E978">
        <v>97.08</v>
      </c>
      <c r="F978" t="s">
        <v>1348</v>
      </c>
      <c r="J978" t="s">
        <v>2532</v>
      </c>
    </row>
    <row r="979" spans="1:14" x14ac:dyDescent="0.25">
      <c r="A979" t="s">
        <v>987</v>
      </c>
      <c r="C979">
        <v>136</v>
      </c>
      <c r="D979" t="s">
        <v>1586</v>
      </c>
      <c r="E979">
        <v>99.26</v>
      </c>
      <c r="F979" t="s">
        <v>1587</v>
      </c>
      <c r="G979" t="s">
        <v>2086</v>
      </c>
      <c r="H979">
        <v>93.48</v>
      </c>
      <c r="I979" t="s">
        <v>2087</v>
      </c>
      <c r="J979" t="s">
        <v>1587</v>
      </c>
    </row>
    <row r="980" spans="1:14" x14ac:dyDescent="0.25">
      <c r="A980" t="s">
        <v>988</v>
      </c>
      <c r="C980">
        <v>138</v>
      </c>
      <c r="D980" t="s">
        <v>1286</v>
      </c>
      <c r="E980">
        <v>96.38</v>
      </c>
      <c r="F980" t="s">
        <v>1592</v>
      </c>
      <c r="G980" t="s">
        <v>1284</v>
      </c>
      <c r="H980">
        <v>96.38</v>
      </c>
      <c r="I980" t="s">
        <v>1593</v>
      </c>
      <c r="J980" t="s">
        <v>1916</v>
      </c>
      <c r="M980" t="s">
        <v>2533</v>
      </c>
      <c r="N980" t="s">
        <v>1595</v>
      </c>
    </row>
    <row r="981" spans="1:14" x14ac:dyDescent="0.25">
      <c r="A981" t="s">
        <v>2534</v>
      </c>
      <c r="C981">
        <v>137</v>
      </c>
      <c r="D981" t="s">
        <v>1519</v>
      </c>
      <c r="E981">
        <v>98.5</v>
      </c>
      <c r="F981" t="s">
        <v>1520</v>
      </c>
      <c r="G981" t="s">
        <v>1521</v>
      </c>
      <c r="H981">
        <v>93.98</v>
      </c>
      <c r="I981" t="s">
        <v>1812</v>
      </c>
      <c r="J981" t="s">
        <v>2522</v>
      </c>
    </row>
    <row r="982" spans="1:14" x14ac:dyDescent="0.25">
      <c r="A982" t="s">
        <v>989</v>
      </c>
      <c r="C982">
        <v>132</v>
      </c>
      <c r="J982" t="s">
        <v>1462</v>
      </c>
    </row>
    <row r="983" spans="1:14" x14ac:dyDescent="0.25">
      <c r="A983" t="s">
        <v>990</v>
      </c>
      <c r="C983">
        <v>138</v>
      </c>
      <c r="D983" t="s">
        <v>2229</v>
      </c>
      <c r="E983">
        <v>95.62</v>
      </c>
      <c r="F983" t="s">
        <v>1590</v>
      </c>
      <c r="G983" t="s">
        <v>2230</v>
      </c>
      <c r="H983">
        <v>95.62</v>
      </c>
      <c r="I983" t="s">
        <v>2231</v>
      </c>
      <c r="J983" t="s">
        <v>1380</v>
      </c>
    </row>
    <row r="984" spans="1:14" x14ac:dyDescent="0.25">
      <c r="A984" t="s">
        <v>2535</v>
      </c>
      <c r="C984">
        <v>137</v>
      </c>
      <c r="D984" t="s">
        <v>1271</v>
      </c>
      <c r="E984">
        <v>98.54</v>
      </c>
      <c r="F984" t="s">
        <v>1272</v>
      </c>
      <c r="G984" t="s">
        <v>1273</v>
      </c>
      <c r="H984">
        <v>98.54</v>
      </c>
      <c r="I984" t="s">
        <v>1274</v>
      </c>
      <c r="J984" t="s">
        <v>1275</v>
      </c>
      <c r="M984" t="s">
        <v>1545</v>
      </c>
    </row>
    <row r="985" spans="1:14" x14ac:dyDescent="0.25">
      <c r="A985" t="s">
        <v>991</v>
      </c>
      <c r="C985">
        <v>137</v>
      </c>
      <c r="D985" t="s">
        <v>1278</v>
      </c>
      <c r="E985">
        <v>97.81</v>
      </c>
      <c r="J985" t="s">
        <v>1279</v>
      </c>
    </row>
    <row r="986" spans="1:14" x14ac:dyDescent="0.25">
      <c r="A986" t="s">
        <v>993</v>
      </c>
      <c r="C986">
        <v>138</v>
      </c>
      <c r="D986" t="s">
        <v>1280</v>
      </c>
      <c r="E986">
        <v>98.55</v>
      </c>
      <c r="F986" t="s">
        <v>1281</v>
      </c>
      <c r="J986" t="s">
        <v>1281</v>
      </c>
    </row>
    <row r="987" spans="1:14" x14ac:dyDescent="0.25">
      <c r="A987" t="s">
        <v>994</v>
      </c>
      <c r="C987">
        <v>136</v>
      </c>
      <c r="D987" t="s">
        <v>1586</v>
      </c>
      <c r="E987">
        <v>98.52</v>
      </c>
      <c r="F987" t="s">
        <v>1587</v>
      </c>
      <c r="G987" t="s">
        <v>2086</v>
      </c>
      <c r="H987">
        <v>92.81</v>
      </c>
      <c r="I987" t="s">
        <v>2087</v>
      </c>
      <c r="J987" t="s">
        <v>1587</v>
      </c>
    </row>
    <row r="988" spans="1:14" x14ac:dyDescent="0.25">
      <c r="A988" t="s">
        <v>995</v>
      </c>
      <c r="C988">
        <v>136</v>
      </c>
      <c r="J988" t="s">
        <v>1462</v>
      </c>
    </row>
    <row r="989" spans="1:14" x14ac:dyDescent="0.25">
      <c r="A989" t="s">
        <v>996</v>
      </c>
      <c r="C989">
        <v>137</v>
      </c>
      <c r="D989" t="s">
        <v>2536</v>
      </c>
      <c r="E989">
        <v>98.53</v>
      </c>
      <c r="F989" t="s">
        <v>1618</v>
      </c>
      <c r="G989" t="s">
        <v>2537</v>
      </c>
      <c r="H989">
        <v>98.53</v>
      </c>
      <c r="I989" t="s">
        <v>2538</v>
      </c>
      <c r="J989" t="s">
        <v>2539</v>
      </c>
    </row>
    <row r="990" spans="1:14" x14ac:dyDescent="0.25">
      <c r="A990" t="s">
        <v>997</v>
      </c>
      <c r="C990">
        <v>131</v>
      </c>
      <c r="D990" t="s">
        <v>2540</v>
      </c>
      <c r="E990">
        <v>100</v>
      </c>
      <c r="F990" t="s">
        <v>2012</v>
      </c>
      <c r="J990" t="s">
        <v>2012</v>
      </c>
    </row>
    <row r="991" spans="1:14" x14ac:dyDescent="0.25">
      <c r="A991" t="s">
        <v>998</v>
      </c>
      <c r="C991">
        <v>138</v>
      </c>
      <c r="D991" t="s">
        <v>1487</v>
      </c>
      <c r="E991">
        <v>99.28</v>
      </c>
      <c r="F991" t="s">
        <v>1488</v>
      </c>
      <c r="J991" t="s">
        <v>1488</v>
      </c>
    </row>
    <row r="992" spans="1:14" x14ac:dyDescent="0.25">
      <c r="A992" t="s">
        <v>999</v>
      </c>
      <c r="C992">
        <v>137</v>
      </c>
      <c r="D992" t="s">
        <v>1525</v>
      </c>
      <c r="E992">
        <v>99.26</v>
      </c>
      <c r="F992" t="s">
        <v>1526</v>
      </c>
      <c r="G992" t="s">
        <v>2405</v>
      </c>
      <c r="H992">
        <v>96.32</v>
      </c>
      <c r="I992" t="s">
        <v>1618</v>
      </c>
      <c r="J992" t="s">
        <v>1526</v>
      </c>
    </row>
    <row r="993" spans="1:14" x14ac:dyDescent="0.25">
      <c r="A993" t="s">
        <v>1000</v>
      </c>
      <c r="C993">
        <v>138</v>
      </c>
      <c r="D993" t="s">
        <v>1453</v>
      </c>
      <c r="E993">
        <v>100</v>
      </c>
      <c r="F993" t="s">
        <v>1454</v>
      </c>
      <c r="G993" t="s">
        <v>1455</v>
      </c>
      <c r="H993">
        <v>100</v>
      </c>
      <c r="I993" t="s">
        <v>1456</v>
      </c>
      <c r="J993" t="s">
        <v>1418</v>
      </c>
      <c r="M993" t="s">
        <v>1457</v>
      </c>
    </row>
    <row r="994" spans="1:14" x14ac:dyDescent="0.25">
      <c r="A994" t="s">
        <v>1001</v>
      </c>
      <c r="C994">
        <v>137</v>
      </c>
      <c r="D994" t="s">
        <v>1292</v>
      </c>
      <c r="E994">
        <v>97.81</v>
      </c>
      <c r="F994" t="s">
        <v>1293</v>
      </c>
      <c r="G994" t="s">
        <v>1294</v>
      </c>
      <c r="H994">
        <v>97.81</v>
      </c>
      <c r="I994" t="s">
        <v>1295</v>
      </c>
      <c r="J994" t="s">
        <v>1296</v>
      </c>
      <c r="M994" t="s">
        <v>2541</v>
      </c>
      <c r="N994" t="s">
        <v>1300</v>
      </c>
    </row>
    <row r="995" spans="1:14" x14ac:dyDescent="0.25">
      <c r="A995" t="s">
        <v>2542</v>
      </c>
      <c r="C995">
        <v>138</v>
      </c>
      <c r="D995" t="s">
        <v>2279</v>
      </c>
      <c r="E995">
        <v>99.28</v>
      </c>
      <c r="F995" t="s">
        <v>2280</v>
      </c>
      <c r="G995" t="s">
        <v>1386</v>
      </c>
      <c r="H995">
        <v>99.28</v>
      </c>
      <c r="I995" t="s">
        <v>1623</v>
      </c>
      <c r="J995" t="s">
        <v>1388</v>
      </c>
      <c r="M995" t="s">
        <v>2281</v>
      </c>
    </row>
    <row r="996" spans="1:14" x14ac:dyDescent="0.25">
      <c r="A996" t="s">
        <v>1003</v>
      </c>
      <c r="C996">
        <v>136</v>
      </c>
      <c r="D996" t="s">
        <v>1476</v>
      </c>
      <c r="E996">
        <v>93.98</v>
      </c>
      <c r="F996" t="s">
        <v>1930</v>
      </c>
      <c r="J996" t="s">
        <v>1380</v>
      </c>
    </row>
    <row r="997" spans="1:14" x14ac:dyDescent="0.25">
      <c r="A997" t="s">
        <v>2543</v>
      </c>
      <c r="C997">
        <v>137</v>
      </c>
      <c r="D997" t="s">
        <v>1271</v>
      </c>
      <c r="E997">
        <v>98.54</v>
      </c>
      <c r="F997" t="s">
        <v>1272</v>
      </c>
      <c r="G997" t="s">
        <v>1273</v>
      </c>
      <c r="H997">
        <v>98.54</v>
      </c>
      <c r="I997" t="s">
        <v>1274</v>
      </c>
      <c r="J997" t="s">
        <v>1275</v>
      </c>
      <c r="M997" t="s">
        <v>2544</v>
      </c>
    </row>
    <row r="998" spans="1:14" x14ac:dyDescent="0.25">
      <c r="A998" t="s">
        <v>2545</v>
      </c>
      <c r="C998">
        <v>138</v>
      </c>
      <c r="D998" t="s">
        <v>1280</v>
      </c>
      <c r="E998">
        <v>99.28</v>
      </c>
      <c r="F998" t="s">
        <v>1281</v>
      </c>
      <c r="J998" t="s">
        <v>1281</v>
      </c>
    </row>
    <row r="999" spans="1:14" x14ac:dyDescent="0.25">
      <c r="A999" t="s">
        <v>1004</v>
      </c>
      <c r="C999">
        <v>130</v>
      </c>
      <c r="J999" t="s">
        <v>1462</v>
      </c>
    </row>
    <row r="1000" spans="1:14" x14ac:dyDescent="0.25">
      <c r="A1000" t="s">
        <v>1005</v>
      </c>
      <c r="C1000">
        <v>136</v>
      </c>
      <c r="D1000" t="s">
        <v>1472</v>
      </c>
      <c r="E1000">
        <v>99.27</v>
      </c>
      <c r="F1000" t="s">
        <v>1473</v>
      </c>
      <c r="J1000" t="s">
        <v>1473</v>
      </c>
    </row>
    <row r="1001" spans="1:14" x14ac:dyDescent="0.25">
      <c r="A1001" t="s">
        <v>1006</v>
      </c>
      <c r="C1001">
        <v>137</v>
      </c>
      <c r="D1001" t="s">
        <v>1278</v>
      </c>
      <c r="E1001">
        <v>99.27</v>
      </c>
      <c r="J1001" t="s">
        <v>1279</v>
      </c>
    </row>
    <row r="1002" spans="1:14" x14ac:dyDescent="0.25">
      <c r="A1002" t="s">
        <v>1007</v>
      </c>
      <c r="C1002">
        <v>136</v>
      </c>
      <c r="D1002" t="s">
        <v>1586</v>
      </c>
      <c r="E1002">
        <v>98.52</v>
      </c>
      <c r="F1002" t="s">
        <v>1587</v>
      </c>
      <c r="G1002" t="s">
        <v>2086</v>
      </c>
      <c r="H1002">
        <v>92.81</v>
      </c>
      <c r="I1002" t="s">
        <v>2087</v>
      </c>
      <c r="J1002" t="s">
        <v>1587</v>
      </c>
    </row>
    <row r="1003" spans="1:14" x14ac:dyDescent="0.25">
      <c r="A1003" t="s">
        <v>1008</v>
      </c>
      <c r="C1003">
        <v>142</v>
      </c>
      <c r="D1003" t="s">
        <v>2382</v>
      </c>
      <c r="E1003">
        <v>92.86</v>
      </c>
      <c r="J1003" t="s">
        <v>1380</v>
      </c>
    </row>
    <row r="1004" spans="1:14" x14ac:dyDescent="0.25">
      <c r="A1004" t="s">
        <v>2546</v>
      </c>
      <c r="C1004">
        <v>137</v>
      </c>
      <c r="D1004" t="s">
        <v>1271</v>
      </c>
      <c r="E1004">
        <v>98.54</v>
      </c>
      <c r="F1004" t="s">
        <v>1272</v>
      </c>
      <c r="G1004" t="s">
        <v>1273</v>
      </c>
      <c r="H1004">
        <v>98.54</v>
      </c>
      <c r="I1004" t="s">
        <v>1274</v>
      </c>
      <c r="J1004" t="s">
        <v>1275</v>
      </c>
      <c r="M1004" t="s">
        <v>2544</v>
      </c>
    </row>
    <row r="1005" spans="1:14" x14ac:dyDescent="0.25">
      <c r="A1005" t="s">
        <v>2547</v>
      </c>
      <c r="C1005">
        <v>137</v>
      </c>
      <c r="D1005" t="s">
        <v>1271</v>
      </c>
      <c r="E1005">
        <v>98.54</v>
      </c>
      <c r="F1005" t="s">
        <v>1272</v>
      </c>
      <c r="G1005" t="s">
        <v>1273</v>
      </c>
      <c r="H1005">
        <v>98.54</v>
      </c>
      <c r="I1005" t="s">
        <v>1274</v>
      </c>
      <c r="J1005" t="s">
        <v>1275</v>
      </c>
      <c r="M1005" t="s">
        <v>2544</v>
      </c>
    </row>
    <row r="1006" spans="1:14" x14ac:dyDescent="0.25">
      <c r="A1006" t="s">
        <v>1009</v>
      </c>
      <c r="C1006">
        <v>139</v>
      </c>
      <c r="D1006" t="s">
        <v>2548</v>
      </c>
      <c r="E1006">
        <v>100</v>
      </c>
      <c r="F1006" t="s">
        <v>2549</v>
      </c>
      <c r="J1006" t="s">
        <v>2549</v>
      </c>
    </row>
    <row r="1007" spans="1:14" x14ac:dyDescent="0.25">
      <c r="A1007" t="s">
        <v>1010</v>
      </c>
      <c r="C1007">
        <v>138</v>
      </c>
      <c r="J1007" t="s">
        <v>1462</v>
      </c>
    </row>
    <row r="1008" spans="1:14" x14ac:dyDescent="0.25">
      <c r="A1008" t="s">
        <v>1011</v>
      </c>
      <c r="C1008">
        <v>137</v>
      </c>
      <c r="D1008" t="s">
        <v>1278</v>
      </c>
      <c r="E1008">
        <v>98.55</v>
      </c>
      <c r="J1008" t="s">
        <v>1279</v>
      </c>
    </row>
    <row r="1009" spans="1:14" x14ac:dyDescent="0.25">
      <c r="A1009" t="s">
        <v>1012</v>
      </c>
      <c r="C1009">
        <v>138</v>
      </c>
      <c r="D1009" t="s">
        <v>1306</v>
      </c>
      <c r="E1009">
        <v>97.83</v>
      </c>
      <c r="F1009" t="s">
        <v>1307</v>
      </c>
      <c r="J1009" t="s">
        <v>1307</v>
      </c>
    </row>
    <row r="1010" spans="1:14" x14ac:dyDescent="0.25">
      <c r="A1010" t="s">
        <v>1013</v>
      </c>
      <c r="C1010">
        <v>137</v>
      </c>
      <c r="D1010" t="s">
        <v>1278</v>
      </c>
      <c r="E1010">
        <v>99.27</v>
      </c>
      <c r="J1010" t="s">
        <v>1279</v>
      </c>
    </row>
    <row r="1011" spans="1:14" x14ac:dyDescent="0.25">
      <c r="A1011" t="s">
        <v>1014</v>
      </c>
      <c r="C1011">
        <v>138</v>
      </c>
      <c r="D1011" t="s">
        <v>1572</v>
      </c>
      <c r="E1011">
        <v>99.26</v>
      </c>
      <c r="F1011" t="s">
        <v>1399</v>
      </c>
      <c r="G1011" t="s">
        <v>1400</v>
      </c>
      <c r="H1011">
        <v>99.26</v>
      </c>
      <c r="I1011" t="s">
        <v>1401</v>
      </c>
      <c r="J1011" t="s">
        <v>1399</v>
      </c>
    </row>
    <row r="1012" spans="1:14" x14ac:dyDescent="0.25">
      <c r="A1012" t="s">
        <v>1015</v>
      </c>
      <c r="C1012">
        <v>138</v>
      </c>
      <c r="D1012" t="s">
        <v>1489</v>
      </c>
      <c r="E1012">
        <v>100</v>
      </c>
      <c r="F1012" t="s">
        <v>1490</v>
      </c>
      <c r="G1012" t="s">
        <v>1491</v>
      </c>
      <c r="H1012">
        <v>100</v>
      </c>
      <c r="I1012" t="s">
        <v>1492</v>
      </c>
      <c r="J1012" t="s">
        <v>1493</v>
      </c>
      <c r="M1012" t="s">
        <v>1496</v>
      </c>
    </row>
    <row r="1013" spans="1:14" x14ac:dyDescent="0.25">
      <c r="A1013" t="s">
        <v>1016</v>
      </c>
      <c r="C1013">
        <v>136</v>
      </c>
      <c r="J1013" t="s">
        <v>1462</v>
      </c>
    </row>
    <row r="1014" spans="1:14" x14ac:dyDescent="0.25">
      <c r="A1014" t="s">
        <v>1017</v>
      </c>
      <c r="C1014">
        <v>137</v>
      </c>
      <c r="D1014" t="s">
        <v>1347</v>
      </c>
      <c r="E1014">
        <v>98.54</v>
      </c>
      <c r="F1014" t="s">
        <v>1348</v>
      </c>
      <c r="J1014" t="s">
        <v>1348</v>
      </c>
    </row>
    <row r="1015" spans="1:14" x14ac:dyDescent="0.25">
      <c r="A1015" t="s">
        <v>1018</v>
      </c>
      <c r="C1015">
        <v>137</v>
      </c>
      <c r="D1015" t="s">
        <v>2550</v>
      </c>
      <c r="E1015">
        <v>100</v>
      </c>
      <c r="F1015" t="s">
        <v>2551</v>
      </c>
      <c r="G1015" t="s">
        <v>2552</v>
      </c>
      <c r="H1015">
        <v>94.12</v>
      </c>
      <c r="I1015" t="s">
        <v>2553</v>
      </c>
      <c r="J1015" t="s">
        <v>2551</v>
      </c>
    </row>
    <row r="1016" spans="1:14" x14ac:dyDescent="0.25">
      <c r="A1016" t="s">
        <v>1019</v>
      </c>
      <c r="C1016">
        <v>150</v>
      </c>
      <c r="D1016" t="s">
        <v>2554</v>
      </c>
      <c r="E1016">
        <v>85.71</v>
      </c>
      <c r="F1016" t="s">
        <v>1422</v>
      </c>
      <c r="J1016" t="s">
        <v>1380</v>
      </c>
    </row>
    <row r="1017" spans="1:14" x14ac:dyDescent="0.25">
      <c r="A1017" t="s">
        <v>1020</v>
      </c>
      <c r="C1017">
        <v>137</v>
      </c>
      <c r="D1017" t="s">
        <v>1278</v>
      </c>
      <c r="E1017">
        <v>98.54</v>
      </c>
      <c r="J1017" t="s">
        <v>1279</v>
      </c>
    </row>
    <row r="1018" spans="1:14" x14ac:dyDescent="0.25">
      <c r="A1018" t="s">
        <v>1021</v>
      </c>
      <c r="C1018">
        <v>137</v>
      </c>
      <c r="D1018" t="s">
        <v>1320</v>
      </c>
      <c r="E1018">
        <v>99.27</v>
      </c>
      <c r="F1018" t="s">
        <v>1321</v>
      </c>
      <c r="J1018" t="s">
        <v>1321</v>
      </c>
    </row>
    <row r="1019" spans="1:14" x14ac:dyDescent="0.25">
      <c r="A1019" t="s">
        <v>1022</v>
      </c>
      <c r="C1019">
        <v>137</v>
      </c>
      <c r="D1019" t="s">
        <v>1320</v>
      </c>
      <c r="E1019">
        <v>98.54</v>
      </c>
      <c r="F1019" t="s">
        <v>1321</v>
      </c>
      <c r="J1019" t="s">
        <v>1321</v>
      </c>
    </row>
    <row r="1020" spans="1:14" x14ac:dyDescent="0.25">
      <c r="A1020" t="s">
        <v>1024</v>
      </c>
      <c r="C1020">
        <v>138</v>
      </c>
      <c r="D1020" t="s">
        <v>1306</v>
      </c>
      <c r="E1020">
        <v>99.28</v>
      </c>
      <c r="F1020" t="s">
        <v>1307</v>
      </c>
      <c r="J1020" t="s">
        <v>1307</v>
      </c>
    </row>
    <row r="1021" spans="1:14" x14ac:dyDescent="0.25">
      <c r="A1021" t="s">
        <v>1025</v>
      </c>
      <c r="C1021">
        <v>138</v>
      </c>
      <c r="D1021" t="s">
        <v>1280</v>
      </c>
      <c r="E1021">
        <v>99.28</v>
      </c>
      <c r="F1021" t="s">
        <v>1281</v>
      </c>
      <c r="J1021" t="s">
        <v>1281</v>
      </c>
    </row>
    <row r="1022" spans="1:14" x14ac:dyDescent="0.25">
      <c r="A1022" t="s">
        <v>2555</v>
      </c>
      <c r="C1022">
        <v>138</v>
      </c>
      <c r="D1022" t="s">
        <v>1352</v>
      </c>
      <c r="E1022">
        <v>98.55</v>
      </c>
      <c r="F1022" t="s">
        <v>2189</v>
      </c>
      <c r="G1022" t="s">
        <v>1354</v>
      </c>
      <c r="H1022">
        <v>98.55</v>
      </c>
      <c r="I1022" t="s">
        <v>1355</v>
      </c>
      <c r="J1022" t="s">
        <v>1356</v>
      </c>
      <c r="M1022" t="s">
        <v>2327</v>
      </c>
      <c r="N1022" t="s">
        <v>1360</v>
      </c>
    </row>
    <row r="1023" spans="1:14" x14ac:dyDescent="0.25">
      <c r="A1023" t="s">
        <v>2556</v>
      </c>
      <c r="C1023">
        <v>135</v>
      </c>
      <c r="D1023" t="s">
        <v>1556</v>
      </c>
      <c r="E1023">
        <v>94.85</v>
      </c>
      <c r="F1023" t="s">
        <v>1711</v>
      </c>
      <c r="G1023" t="s">
        <v>1558</v>
      </c>
      <c r="H1023">
        <v>88.24</v>
      </c>
      <c r="I1023" t="s">
        <v>1618</v>
      </c>
      <c r="J1023" t="s">
        <v>2557</v>
      </c>
    </row>
    <row r="1024" spans="1:14" x14ac:dyDescent="0.25">
      <c r="A1024" t="s">
        <v>1026</v>
      </c>
      <c r="C1024">
        <v>139</v>
      </c>
      <c r="D1024" t="s">
        <v>1672</v>
      </c>
      <c r="E1024">
        <v>99.28</v>
      </c>
      <c r="F1024" t="s">
        <v>1673</v>
      </c>
      <c r="J1024" t="s">
        <v>2377</v>
      </c>
    </row>
    <row r="1025" spans="1:13" x14ac:dyDescent="0.25">
      <c r="A1025" t="s">
        <v>1027</v>
      </c>
      <c r="C1025">
        <v>135</v>
      </c>
      <c r="D1025" t="s">
        <v>1663</v>
      </c>
      <c r="E1025">
        <v>99.26</v>
      </c>
      <c r="F1025" t="s">
        <v>1664</v>
      </c>
      <c r="J1025" t="s">
        <v>1664</v>
      </c>
    </row>
    <row r="1026" spans="1:13" x14ac:dyDescent="0.25">
      <c r="A1026" t="s">
        <v>2558</v>
      </c>
      <c r="C1026">
        <v>137</v>
      </c>
      <c r="D1026" t="s">
        <v>1271</v>
      </c>
      <c r="E1026">
        <v>98.54</v>
      </c>
      <c r="F1026" t="s">
        <v>1272</v>
      </c>
      <c r="G1026" t="s">
        <v>1273</v>
      </c>
      <c r="H1026">
        <v>98.54</v>
      </c>
      <c r="I1026" t="s">
        <v>1274</v>
      </c>
      <c r="J1026" t="s">
        <v>1275</v>
      </c>
      <c r="M1026" t="s">
        <v>2544</v>
      </c>
    </row>
    <row r="1027" spans="1:13" x14ac:dyDescent="0.25">
      <c r="A1027" t="s">
        <v>2559</v>
      </c>
      <c r="C1027">
        <v>136</v>
      </c>
      <c r="D1027" t="s">
        <v>1603</v>
      </c>
      <c r="E1027">
        <v>99.26</v>
      </c>
      <c r="F1027" t="s">
        <v>1604</v>
      </c>
      <c r="J1027" t="s">
        <v>1604</v>
      </c>
    </row>
    <row r="1028" spans="1:13" x14ac:dyDescent="0.25">
      <c r="A1028" t="s">
        <v>1028</v>
      </c>
      <c r="C1028">
        <v>138</v>
      </c>
      <c r="D1028" t="s">
        <v>1703</v>
      </c>
      <c r="E1028">
        <v>98.53</v>
      </c>
      <c r="F1028" t="s">
        <v>1704</v>
      </c>
      <c r="J1028" t="s">
        <v>1705</v>
      </c>
    </row>
    <row r="1029" spans="1:13" x14ac:dyDescent="0.25">
      <c r="A1029" t="s">
        <v>1031</v>
      </c>
      <c r="C1029">
        <v>137</v>
      </c>
      <c r="D1029" t="s">
        <v>1278</v>
      </c>
      <c r="E1029">
        <v>99.27</v>
      </c>
      <c r="J1029" t="s">
        <v>1279</v>
      </c>
    </row>
    <row r="1030" spans="1:13" x14ac:dyDescent="0.25">
      <c r="A1030" t="s">
        <v>2560</v>
      </c>
      <c r="C1030">
        <v>137</v>
      </c>
      <c r="D1030" t="s">
        <v>1271</v>
      </c>
      <c r="E1030">
        <v>98.54</v>
      </c>
      <c r="F1030" t="s">
        <v>1272</v>
      </c>
      <c r="G1030" t="s">
        <v>1273</v>
      </c>
      <c r="H1030">
        <v>98.54</v>
      </c>
      <c r="I1030" t="s">
        <v>1274</v>
      </c>
      <c r="J1030" t="s">
        <v>1275</v>
      </c>
      <c r="M1030" t="s">
        <v>2544</v>
      </c>
    </row>
    <row r="1031" spans="1:13" x14ac:dyDescent="0.25">
      <c r="A1031" t="s">
        <v>2561</v>
      </c>
      <c r="C1031">
        <v>138</v>
      </c>
      <c r="D1031" t="s">
        <v>1608</v>
      </c>
      <c r="E1031">
        <v>97.13</v>
      </c>
      <c r="F1031" t="s">
        <v>1609</v>
      </c>
      <c r="J1031" t="s">
        <v>1610</v>
      </c>
    </row>
    <row r="1032" spans="1:13" x14ac:dyDescent="0.25">
      <c r="A1032" t="s">
        <v>1032</v>
      </c>
      <c r="C1032">
        <v>138</v>
      </c>
      <c r="D1032" t="s">
        <v>1703</v>
      </c>
      <c r="E1032">
        <v>97.1</v>
      </c>
      <c r="F1032" t="s">
        <v>1704</v>
      </c>
      <c r="J1032" t="s">
        <v>1705</v>
      </c>
    </row>
    <row r="1033" spans="1:13" x14ac:dyDescent="0.25">
      <c r="A1033" t="s">
        <v>2562</v>
      </c>
      <c r="C1033">
        <v>137</v>
      </c>
      <c r="D1033" t="s">
        <v>1463</v>
      </c>
      <c r="E1033">
        <v>99.27</v>
      </c>
      <c r="F1033" t="s">
        <v>1464</v>
      </c>
      <c r="G1033" t="s">
        <v>1553</v>
      </c>
      <c r="H1033">
        <v>98.55</v>
      </c>
      <c r="I1033" t="s">
        <v>1554</v>
      </c>
      <c r="J1033" t="s">
        <v>1464</v>
      </c>
    </row>
    <row r="1034" spans="1:13" x14ac:dyDescent="0.25">
      <c r="A1034" t="s">
        <v>2563</v>
      </c>
      <c r="C1034">
        <v>138</v>
      </c>
      <c r="D1034" t="s">
        <v>1541</v>
      </c>
      <c r="E1034">
        <v>99.28</v>
      </c>
      <c r="F1034" t="s">
        <v>1542</v>
      </c>
      <c r="J1034" t="s">
        <v>1542</v>
      </c>
    </row>
    <row r="1035" spans="1:13" x14ac:dyDescent="0.25">
      <c r="A1035" t="s">
        <v>1033</v>
      </c>
      <c r="C1035">
        <v>137</v>
      </c>
      <c r="D1035" t="s">
        <v>2564</v>
      </c>
      <c r="E1035">
        <v>91.91</v>
      </c>
      <c r="F1035" t="s">
        <v>2565</v>
      </c>
      <c r="J1035" t="s">
        <v>2043</v>
      </c>
    </row>
    <row r="1036" spans="1:13" x14ac:dyDescent="0.25">
      <c r="A1036" t="s">
        <v>1034</v>
      </c>
      <c r="C1036">
        <v>136</v>
      </c>
      <c r="D1036" t="s">
        <v>1472</v>
      </c>
      <c r="E1036">
        <v>99.26</v>
      </c>
      <c r="F1036" t="s">
        <v>1473</v>
      </c>
      <c r="J1036" t="s">
        <v>1473</v>
      </c>
    </row>
    <row r="1037" spans="1:13" x14ac:dyDescent="0.25">
      <c r="A1037" t="s">
        <v>1035</v>
      </c>
      <c r="C1037">
        <v>137</v>
      </c>
      <c r="D1037" t="s">
        <v>1278</v>
      </c>
      <c r="E1037">
        <v>99.27</v>
      </c>
      <c r="J1037" t="s">
        <v>1279</v>
      </c>
    </row>
    <row r="1038" spans="1:13" x14ac:dyDescent="0.25">
      <c r="A1038" t="s">
        <v>2566</v>
      </c>
      <c r="C1038">
        <v>138</v>
      </c>
      <c r="D1038" t="s">
        <v>1423</v>
      </c>
      <c r="E1038">
        <v>99.28</v>
      </c>
      <c r="F1038" t="s">
        <v>1424</v>
      </c>
      <c r="G1038" t="s">
        <v>1425</v>
      </c>
      <c r="H1038">
        <v>99.28</v>
      </c>
      <c r="I1038" t="s">
        <v>1428</v>
      </c>
      <c r="J1038" t="s">
        <v>1427</v>
      </c>
      <c r="M1038" t="s">
        <v>2278</v>
      </c>
    </row>
    <row r="1039" spans="1:13" x14ac:dyDescent="0.25">
      <c r="A1039" t="s">
        <v>2567</v>
      </c>
      <c r="C1039">
        <v>137</v>
      </c>
      <c r="D1039" t="s">
        <v>1278</v>
      </c>
      <c r="E1039">
        <v>99.27</v>
      </c>
      <c r="J1039" t="s">
        <v>1279</v>
      </c>
    </row>
    <row r="1040" spans="1:13" x14ac:dyDescent="0.25">
      <c r="A1040" t="s">
        <v>2568</v>
      </c>
      <c r="C1040">
        <v>136</v>
      </c>
      <c r="D1040" t="s">
        <v>1603</v>
      </c>
      <c r="E1040">
        <v>100</v>
      </c>
      <c r="F1040" t="s">
        <v>1604</v>
      </c>
      <c r="J1040" t="s">
        <v>1604</v>
      </c>
    </row>
    <row r="1041" spans="1:13" x14ac:dyDescent="0.25">
      <c r="A1041" t="s">
        <v>1037</v>
      </c>
      <c r="C1041">
        <v>138</v>
      </c>
      <c r="D1041" t="s">
        <v>1286</v>
      </c>
      <c r="E1041">
        <v>98.55</v>
      </c>
      <c r="F1041" t="s">
        <v>1592</v>
      </c>
      <c r="G1041" t="s">
        <v>1284</v>
      </c>
      <c r="H1041">
        <v>96.38</v>
      </c>
      <c r="I1041" t="s">
        <v>1593</v>
      </c>
      <c r="J1041" t="s">
        <v>1916</v>
      </c>
      <c r="M1041" t="s">
        <v>2533</v>
      </c>
    </row>
    <row r="1042" spans="1:13" x14ac:dyDescent="0.25">
      <c r="A1042" t="s">
        <v>1038</v>
      </c>
      <c r="C1042">
        <v>138</v>
      </c>
      <c r="D1042" t="s">
        <v>2569</v>
      </c>
      <c r="E1042">
        <v>100</v>
      </c>
      <c r="F1042" t="s">
        <v>2570</v>
      </c>
      <c r="G1042" t="s">
        <v>2571</v>
      </c>
      <c r="H1042">
        <v>98.54</v>
      </c>
      <c r="I1042" t="s">
        <v>2572</v>
      </c>
      <c r="J1042" t="s">
        <v>2570</v>
      </c>
    </row>
    <row r="1043" spans="1:13" x14ac:dyDescent="0.25">
      <c r="A1043" t="s">
        <v>2573</v>
      </c>
      <c r="C1043">
        <v>138</v>
      </c>
      <c r="D1043" t="s">
        <v>1680</v>
      </c>
      <c r="E1043">
        <v>99.28</v>
      </c>
      <c r="F1043" t="s">
        <v>1681</v>
      </c>
      <c r="G1043" t="s">
        <v>1682</v>
      </c>
      <c r="H1043">
        <v>97.84</v>
      </c>
      <c r="I1043" t="s">
        <v>1683</v>
      </c>
      <c r="J1043" t="s">
        <v>1681</v>
      </c>
    </row>
    <row r="1044" spans="1:13" x14ac:dyDescent="0.25">
      <c r="A1044" t="s">
        <v>1039</v>
      </c>
      <c r="C1044">
        <v>138</v>
      </c>
      <c r="D1044" t="s">
        <v>1474</v>
      </c>
      <c r="E1044">
        <v>100</v>
      </c>
      <c r="F1044" t="s">
        <v>1475</v>
      </c>
      <c r="J1044" t="s">
        <v>1475</v>
      </c>
    </row>
    <row r="1045" spans="1:13" x14ac:dyDescent="0.25">
      <c r="A1045" t="s">
        <v>1040</v>
      </c>
      <c r="C1045">
        <v>126</v>
      </c>
      <c r="J1045" t="s">
        <v>1462</v>
      </c>
    </row>
    <row r="1046" spans="1:13" x14ac:dyDescent="0.25">
      <c r="A1046" t="s">
        <v>1041</v>
      </c>
      <c r="C1046">
        <v>137</v>
      </c>
      <c r="D1046" t="s">
        <v>1278</v>
      </c>
      <c r="E1046">
        <v>99.27</v>
      </c>
      <c r="J1046" t="s">
        <v>1279</v>
      </c>
    </row>
    <row r="1047" spans="1:13" x14ac:dyDescent="0.25">
      <c r="A1047" t="s">
        <v>2574</v>
      </c>
      <c r="C1047">
        <v>137</v>
      </c>
      <c r="D1047" t="s">
        <v>1271</v>
      </c>
      <c r="E1047">
        <v>98.54</v>
      </c>
      <c r="F1047" t="s">
        <v>1272</v>
      </c>
      <c r="G1047" t="s">
        <v>1273</v>
      </c>
      <c r="H1047">
        <v>98.54</v>
      </c>
      <c r="I1047" t="s">
        <v>1274</v>
      </c>
      <c r="J1047" t="s">
        <v>1275</v>
      </c>
      <c r="M1047" t="s">
        <v>2544</v>
      </c>
    </row>
    <row r="1048" spans="1:13" x14ac:dyDescent="0.25">
      <c r="A1048" t="s">
        <v>2575</v>
      </c>
      <c r="C1048">
        <v>137</v>
      </c>
      <c r="D1048" t="s">
        <v>1271</v>
      </c>
      <c r="E1048">
        <v>98.54</v>
      </c>
      <c r="F1048" t="s">
        <v>1272</v>
      </c>
      <c r="G1048" t="s">
        <v>1273</v>
      </c>
      <c r="H1048">
        <v>98.54</v>
      </c>
      <c r="I1048" t="s">
        <v>1274</v>
      </c>
      <c r="J1048" t="s">
        <v>1275</v>
      </c>
      <c r="M1048" t="s">
        <v>2544</v>
      </c>
    </row>
    <row r="1049" spans="1:13" x14ac:dyDescent="0.25">
      <c r="A1049" t="s">
        <v>1042</v>
      </c>
      <c r="C1049">
        <v>138</v>
      </c>
      <c r="D1049" t="s">
        <v>1391</v>
      </c>
      <c r="E1049">
        <v>97.83</v>
      </c>
      <c r="F1049" t="s">
        <v>1392</v>
      </c>
      <c r="J1049" t="s">
        <v>2576</v>
      </c>
    </row>
    <row r="1050" spans="1:13" x14ac:dyDescent="0.25">
      <c r="A1050" t="s">
        <v>1043</v>
      </c>
      <c r="C1050">
        <v>137</v>
      </c>
      <c r="J1050" t="s">
        <v>1462</v>
      </c>
    </row>
    <row r="1051" spans="1:13" x14ac:dyDescent="0.25">
      <c r="A1051" t="s">
        <v>1044</v>
      </c>
      <c r="C1051">
        <v>138</v>
      </c>
      <c r="D1051" t="s">
        <v>2577</v>
      </c>
      <c r="E1051">
        <v>100</v>
      </c>
      <c r="F1051" t="s">
        <v>2578</v>
      </c>
      <c r="G1051" t="s">
        <v>2579</v>
      </c>
      <c r="H1051">
        <v>91.3</v>
      </c>
      <c r="I1051" t="s">
        <v>2580</v>
      </c>
      <c r="J1051" t="s">
        <v>2578</v>
      </c>
    </row>
    <row r="1052" spans="1:13" x14ac:dyDescent="0.25">
      <c r="A1052" t="s">
        <v>1045</v>
      </c>
      <c r="C1052">
        <v>142</v>
      </c>
      <c r="D1052" t="s">
        <v>2382</v>
      </c>
      <c r="E1052">
        <v>92.86</v>
      </c>
      <c r="J1052" t="s">
        <v>1380</v>
      </c>
    </row>
    <row r="1053" spans="1:13" x14ac:dyDescent="0.25">
      <c r="A1053" t="s">
        <v>1046</v>
      </c>
      <c r="C1053">
        <v>138</v>
      </c>
      <c r="D1053" t="s">
        <v>1280</v>
      </c>
      <c r="E1053">
        <v>99.28</v>
      </c>
      <c r="F1053" t="s">
        <v>1281</v>
      </c>
      <c r="J1053" t="s">
        <v>1281</v>
      </c>
    </row>
    <row r="1054" spans="1:13" x14ac:dyDescent="0.25">
      <c r="A1054" t="s">
        <v>1047</v>
      </c>
      <c r="C1054">
        <v>137</v>
      </c>
      <c r="D1054" t="s">
        <v>2042</v>
      </c>
      <c r="E1054">
        <v>98.53</v>
      </c>
      <c r="F1054" t="s">
        <v>1687</v>
      </c>
      <c r="G1054" t="s">
        <v>1525</v>
      </c>
      <c r="H1054">
        <v>95.59</v>
      </c>
      <c r="I1054" t="s">
        <v>1526</v>
      </c>
      <c r="J1054" t="s">
        <v>2053</v>
      </c>
    </row>
    <row r="1055" spans="1:13" x14ac:dyDescent="0.25">
      <c r="A1055" t="s">
        <v>2581</v>
      </c>
      <c r="C1055">
        <v>138</v>
      </c>
      <c r="D1055" t="s">
        <v>1533</v>
      </c>
      <c r="E1055">
        <v>100</v>
      </c>
      <c r="F1055" t="s">
        <v>1534</v>
      </c>
      <c r="J1055" t="s">
        <v>1534</v>
      </c>
    </row>
    <row r="1056" spans="1:13" x14ac:dyDescent="0.25">
      <c r="A1056" t="s">
        <v>1049</v>
      </c>
      <c r="C1056">
        <v>138</v>
      </c>
      <c r="D1056" t="s">
        <v>1487</v>
      </c>
      <c r="E1056">
        <v>99.28</v>
      </c>
      <c r="F1056" t="s">
        <v>1488</v>
      </c>
      <c r="J1056" t="s">
        <v>1488</v>
      </c>
    </row>
    <row r="1057" spans="1:13" x14ac:dyDescent="0.25">
      <c r="A1057" t="s">
        <v>1050</v>
      </c>
      <c r="C1057">
        <v>132</v>
      </c>
      <c r="D1057" t="s">
        <v>2582</v>
      </c>
      <c r="E1057">
        <v>100</v>
      </c>
      <c r="F1057" t="s">
        <v>2583</v>
      </c>
      <c r="J1057" t="s">
        <v>2583</v>
      </c>
      <c r="M1057" t="s">
        <v>2584</v>
      </c>
    </row>
    <row r="1058" spans="1:13" x14ac:dyDescent="0.25">
      <c r="A1058" t="s">
        <v>1051</v>
      </c>
      <c r="C1058">
        <v>137</v>
      </c>
      <c r="D1058" t="s">
        <v>1320</v>
      </c>
      <c r="E1058">
        <v>98.52</v>
      </c>
      <c r="F1058" t="s">
        <v>1321</v>
      </c>
      <c r="J1058" t="s">
        <v>1321</v>
      </c>
    </row>
    <row r="1059" spans="1:13" x14ac:dyDescent="0.25">
      <c r="A1059" t="s">
        <v>1052</v>
      </c>
      <c r="C1059">
        <v>138</v>
      </c>
      <c r="D1059" t="s">
        <v>1416</v>
      </c>
      <c r="E1059">
        <v>100</v>
      </c>
      <c r="F1059" t="s">
        <v>1417</v>
      </c>
      <c r="G1059" t="s">
        <v>1414</v>
      </c>
      <c r="H1059">
        <v>99.26</v>
      </c>
      <c r="I1059" t="s">
        <v>1415</v>
      </c>
      <c r="J1059" t="s">
        <v>1417</v>
      </c>
    </row>
    <row r="1060" spans="1:13" x14ac:dyDescent="0.25">
      <c r="A1060" t="s">
        <v>2585</v>
      </c>
      <c r="C1060">
        <v>138</v>
      </c>
      <c r="D1060" t="s">
        <v>2586</v>
      </c>
      <c r="E1060">
        <v>93.48</v>
      </c>
      <c r="F1060" t="s">
        <v>1618</v>
      </c>
      <c r="G1060" t="s">
        <v>2587</v>
      </c>
      <c r="H1060">
        <v>92.75</v>
      </c>
      <c r="I1060" t="s">
        <v>2588</v>
      </c>
      <c r="J1060" t="s">
        <v>1380</v>
      </c>
    </row>
    <row r="1061" spans="1:13" x14ac:dyDescent="0.25">
      <c r="A1061" t="s">
        <v>2589</v>
      </c>
      <c r="C1061">
        <v>138</v>
      </c>
      <c r="D1061" t="s">
        <v>1280</v>
      </c>
      <c r="E1061">
        <v>98.55</v>
      </c>
      <c r="F1061" t="s">
        <v>1281</v>
      </c>
      <c r="J1061" t="s">
        <v>1281</v>
      </c>
    </row>
    <row r="1062" spans="1:13" x14ac:dyDescent="0.25">
      <c r="A1062" t="s">
        <v>1054</v>
      </c>
      <c r="C1062">
        <v>137</v>
      </c>
      <c r="D1062" t="s">
        <v>2590</v>
      </c>
      <c r="E1062">
        <v>97.08</v>
      </c>
      <c r="F1062" t="s">
        <v>2591</v>
      </c>
      <c r="G1062" t="s">
        <v>2592</v>
      </c>
      <c r="H1062">
        <v>97.08</v>
      </c>
      <c r="I1062" t="s">
        <v>2593</v>
      </c>
      <c r="J1062" t="s">
        <v>2591</v>
      </c>
      <c r="M1062" t="s">
        <v>2594</v>
      </c>
    </row>
    <row r="1063" spans="1:13" x14ac:dyDescent="0.25">
      <c r="A1063" t="s">
        <v>1055</v>
      </c>
      <c r="C1063">
        <v>136</v>
      </c>
      <c r="D1063" t="s">
        <v>1525</v>
      </c>
      <c r="E1063">
        <v>100</v>
      </c>
      <c r="F1063" t="s">
        <v>1526</v>
      </c>
      <c r="J1063" t="s">
        <v>1526</v>
      </c>
    </row>
    <row r="1064" spans="1:13" x14ac:dyDescent="0.25">
      <c r="A1064" t="s">
        <v>2595</v>
      </c>
      <c r="C1064">
        <v>137</v>
      </c>
      <c r="D1064" t="s">
        <v>1271</v>
      </c>
      <c r="E1064">
        <v>97.81</v>
      </c>
      <c r="F1064" t="s">
        <v>1272</v>
      </c>
      <c r="G1064" t="s">
        <v>1273</v>
      </c>
      <c r="H1064">
        <v>97.81</v>
      </c>
      <c r="I1064" t="s">
        <v>1274</v>
      </c>
      <c r="J1064" t="s">
        <v>1275</v>
      </c>
      <c r="M1064" t="s">
        <v>2544</v>
      </c>
    </row>
    <row r="1065" spans="1:13" x14ac:dyDescent="0.25">
      <c r="A1065" t="s">
        <v>2596</v>
      </c>
      <c r="C1065">
        <v>137</v>
      </c>
      <c r="D1065" t="s">
        <v>1271</v>
      </c>
      <c r="E1065">
        <v>98.54</v>
      </c>
      <c r="F1065" t="s">
        <v>1272</v>
      </c>
      <c r="G1065" t="s">
        <v>1273</v>
      </c>
      <c r="H1065">
        <v>98.54</v>
      </c>
      <c r="I1065" t="s">
        <v>1274</v>
      </c>
      <c r="J1065" t="s">
        <v>1275</v>
      </c>
      <c r="M1065" t="s">
        <v>2544</v>
      </c>
    </row>
    <row r="1066" spans="1:13" x14ac:dyDescent="0.25">
      <c r="A1066" t="s">
        <v>2597</v>
      </c>
      <c r="C1066">
        <v>138</v>
      </c>
      <c r="D1066" t="s">
        <v>1316</v>
      </c>
      <c r="E1066">
        <v>99.28</v>
      </c>
      <c r="F1066" t="s">
        <v>1317</v>
      </c>
      <c r="G1066" t="s">
        <v>1458</v>
      </c>
      <c r="H1066">
        <v>97.1</v>
      </c>
      <c r="I1066" t="s">
        <v>1459</v>
      </c>
      <c r="J1066" t="s">
        <v>1317</v>
      </c>
    </row>
    <row r="1067" spans="1:13" x14ac:dyDescent="0.25">
      <c r="A1067" t="s">
        <v>2598</v>
      </c>
      <c r="C1067">
        <v>136</v>
      </c>
      <c r="D1067" t="s">
        <v>1603</v>
      </c>
      <c r="E1067">
        <v>99.27</v>
      </c>
      <c r="F1067" t="s">
        <v>1604</v>
      </c>
      <c r="J1067" t="s">
        <v>1604</v>
      </c>
    </row>
    <row r="1068" spans="1:13" x14ac:dyDescent="0.25">
      <c r="A1068" t="s">
        <v>2599</v>
      </c>
      <c r="C1068">
        <v>138</v>
      </c>
      <c r="D1068" t="s">
        <v>1316</v>
      </c>
      <c r="E1068">
        <v>98.55</v>
      </c>
      <c r="F1068" t="s">
        <v>1317</v>
      </c>
      <c r="G1068" t="s">
        <v>1458</v>
      </c>
      <c r="H1068">
        <v>96.38</v>
      </c>
      <c r="I1068" t="s">
        <v>1459</v>
      </c>
      <c r="J1068" t="s">
        <v>1317</v>
      </c>
    </row>
    <row r="1069" spans="1:13" x14ac:dyDescent="0.25">
      <c r="A1069" t="s">
        <v>2600</v>
      </c>
      <c r="C1069">
        <v>135</v>
      </c>
      <c r="D1069" t="s">
        <v>1556</v>
      </c>
      <c r="E1069">
        <v>98.54</v>
      </c>
      <c r="F1069" t="s">
        <v>1711</v>
      </c>
      <c r="J1069" t="s">
        <v>1712</v>
      </c>
    </row>
    <row r="1070" spans="1:13" x14ac:dyDescent="0.25">
      <c r="A1070" t="s">
        <v>2601</v>
      </c>
      <c r="C1070">
        <v>138</v>
      </c>
      <c r="D1070" t="s">
        <v>1774</v>
      </c>
      <c r="E1070">
        <v>98.56</v>
      </c>
      <c r="F1070" t="s">
        <v>1775</v>
      </c>
      <c r="G1070" t="s">
        <v>2602</v>
      </c>
      <c r="H1070">
        <v>94.33</v>
      </c>
      <c r="I1070" t="s">
        <v>1618</v>
      </c>
      <c r="J1070" t="s">
        <v>2603</v>
      </c>
    </row>
    <row r="1071" spans="1:13" x14ac:dyDescent="0.25">
      <c r="A1071" t="s">
        <v>1057</v>
      </c>
      <c r="C1071">
        <v>138</v>
      </c>
      <c r="D1071" t="s">
        <v>1703</v>
      </c>
      <c r="E1071">
        <v>97.11</v>
      </c>
      <c r="F1071" t="s">
        <v>1704</v>
      </c>
      <c r="J1071" t="s">
        <v>1705</v>
      </c>
    </row>
    <row r="1072" spans="1:13" x14ac:dyDescent="0.25">
      <c r="A1072" t="s">
        <v>1058</v>
      </c>
      <c r="C1072">
        <v>137</v>
      </c>
      <c r="D1072" t="s">
        <v>1278</v>
      </c>
      <c r="E1072">
        <v>99.28</v>
      </c>
      <c r="J1072" t="s">
        <v>1279</v>
      </c>
    </row>
    <row r="1073" spans="1:14" x14ac:dyDescent="0.25">
      <c r="A1073" t="s">
        <v>1059</v>
      </c>
      <c r="C1073">
        <v>138</v>
      </c>
      <c r="D1073" t="s">
        <v>1391</v>
      </c>
      <c r="E1073">
        <v>98.56</v>
      </c>
      <c r="F1073" t="s">
        <v>1392</v>
      </c>
      <c r="J1073" t="s">
        <v>1392</v>
      </c>
    </row>
    <row r="1074" spans="1:14" x14ac:dyDescent="0.25">
      <c r="A1074" t="s">
        <v>1060</v>
      </c>
      <c r="C1074">
        <v>139</v>
      </c>
      <c r="D1074" t="s">
        <v>2265</v>
      </c>
      <c r="E1074">
        <v>98.55</v>
      </c>
      <c r="F1074" t="s">
        <v>2266</v>
      </c>
      <c r="G1074" t="s">
        <v>2267</v>
      </c>
      <c r="H1074">
        <v>98.55</v>
      </c>
      <c r="I1074" t="s">
        <v>2268</v>
      </c>
      <c r="J1074" t="s">
        <v>2266</v>
      </c>
    </row>
    <row r="1075" spans="1:14" x14ac:dyDescent="0.25">
      <c r="A1075" t="s">
        <v>2604</v>
      </c>
      <c r="C1075">
        <v>142</v>
      </c>
      <c r="D1075" t="s">
        <v>1550</v>
      </c>
      <c r="E1075">
        <v>93.48</v>
      </c>
      <c r="F1075" t="s">
        <v>1551</v>
      </c>
      <c r="J1075" t="s">
        <v>1380</v>
      </c>
    </row>
    <row r="1076" spans="1:14" x14ac:dyDescent="0.25">
      <c r="A1076" t="s">
        <v>2605</v>
      </c>
      <c r="C1076">
        <v>138</v>
      </c>
      <c r="D1076" t="s">
        <v>2019</v>
      </c>
      <c r="E1076">
        <v>98.55</v>
      </c>
      <c r="F1076" t="s">
        <v>1328</v>
      </c>
      <c r="G1076" t="s">
        <v>1325</v>
      </c>
      <c r="H1076">
        <v>98.55</v>
      </c>
      <c r="I1076" t="s">
        <v>1326</v>
      </c>
      <c r="J1076" t="s">
        <v>1326</v>
      </c>
    </row>
    <row r="1077" spans="1:14" x14ac:dyDescent="0.25">
      <c r="A1077" t="s">
        <v>1061</v>
      </c>
      <c r="C1077">
        <v>150</v>
      </c>
      <c r="J1077" t="s">
        <v>1462</v>
      </c>
    </row>
    <row r="1078" spans="1:14" x14ac:dyDescent="0.25">
      <c r="A1078" t="s">
        <v>1062</v>
      </c>
      <c r="C1078">
        <v>138</v>
      </c>
      <c r="D1078" t="s">
        <v>1487</v>
      </c>
      <c r="E1078">
        <v>99.28</v>
      </c>
      <c r="F1078" t="s">
        <v>1488</v>
      </c>
      <c r="J1078" t="s">
        <v>1488</v>
      </c>
    </row>
    <row r="1079" spans="1:14" x14ac:dyDescent="0.25">
      <c r="A1079" t="s">
        <v>1063</v>
      </c>
      <c r="C1079">
        <v>137</v>
      </c>
      <c r="D1079" t="s">
        <v>1463</v>
      </c>
      <c r="E1079">
        <v>99.28</v>
      </c>
      <c r="F1079" t="s">
        <v>1464</v>
      </c>
      <c r="G1079" t="s">
        <v>1553</v>
      </c>
      <c r="H1079">
        <v>98.55</v>
      </c>
      <c r="I1079" t="s">
        <v>1554</v>
      </c>
      <c r="J1079" t="s">
        <v>1464</v>
      </c>
    </row>
    <row r="1080" spans="1:14" x14ac:dyDescent="0.25">
      <c r="A1080" t="s">
        <v>1064</v>
      </c>
      <c r="C1080">
        <v>137</v>
      </c>
      <c r="D1080" t="s">
        <v>1278</v>
      </c>
      <c r="E1080">
        <v>99.27</v>
      </c>
      <c r="J1080" t="s">
        <v>1279</v>
      </c>
    </row>
    <row r="1081" spans="1:14" x14ac:dyDescent="0.25">
      <c r="A1081" t="s">
        <v>2606</v>
      </c>
      <c r="C1081">
        <v>137</v>
      </c>
      <c r="D1081" t="s">
        <v>1278</v>
      </c>
      <c r="E1081">
        <v>98.54</v>
      </c>
      <c r="J1081" t="s">
        <v>1279</v>
      </c>
    </row>
    <row r="1082" spans="1:14" x14ac:dyDescent="0.25">
      <c r="A1082" t="s">
        <v>1065</v>
      </c>
      <c r="C1082">
        <v>138</v>
      </c>
      <c r="D1082" t="s">
        <v>1416</v>
      </c>
      <c r="E1082">
        <v>99.28</v>
      </c>
      <c r="F1082" t="s">
        <v>1417</v>
      </c>
      <c r="G1082" t="s">
        <v>1414</v>
      </c>
      <c r="H1082">
        <v>98.56</v>
      </c>
      <c r="I1082" t="s">
        <v>1415</v>
      </c>
      <c r="J1082" t="s">
        <v>1417</v>
      </c>
    </row>
    <row r="1083" spans="1:14" x14ac:dyDescent="0.25">
      <c r="A1083" t="s">
        <v>1066</v>
      </c>
      <c r="C1083">
        <v>137</v>
      </c>
      <c r="D1083" t="s">
        <v>1278</v>
      </c>
      <c r="E1083">
        <v>98.55</v>
      </c>
      <c r="J1083" t="s">
        <v>1279</v>
      </c>
    </row>
    <row r="1084" spans="1:14" x14ac:dyDescent="0.25">
      <c r="A1084" t="s">
        <v>1067</v>
      </c>
      <c r="C1084">
        <v>138</v>
      </c>
      <c r="D1084" t="s">
        <v>1795</v>
      </c>
      <c r="E1084">
        <v>98.55</v>
      </c>
      <c r="F1084" t="s">
        <v>1796</v>
      </c>
      <c r="G1084" t="s">
        <v>1347</v>
      </c>
      <c r="H1084">
        <v>93.43</v>
      </c>
      <c r="I1084" t="s">
        <v>1348</v>
      </c>
      <c r="J1084" t="s">
        <v>1796</v>
      </c>
      <c r="N1084" t="s">
        <v>1797</v>
      </c>
    </row>
    <row r="1085" spans="1:14" x14ac:dyDescent="0.25">
      <c r="A1085" t="s">
        <v>1068</v>
      </c>
      <c r="C1085">
        <v>126</v>
      </c>
      <c r="J1085" t="s">
        <v>1462</v>
      </c>
    </row>
    <row r="1086" spans="1:14" x14ac:dyDescent="0.25">
      <c r="A1086" t="s">
        <v>2607</v>
      </c>
      <c r="C1086">
        <v>137</v>
      </c>
      <c r="D1086" t="s">
        <v>1271</v>
      </c>
      <c r="E1086">
        <v>98.54</v>
      </c>
      <c r="F1086" t="s">
        <v>1272</v>
      </c>
      <c r="G1086" t="s">
        <v>1273</v>
      </c>
      <c r="H1086">
        <v>98.54</v>
      </c>
      <c r="I1086" t="s">
        <v>1274</v>
      </c>
      <c r="J1086" t="s">
        <v>1275</v>
      </c>
      <c r="M1086" t="s">
        <v>2544</v>
      </c>
    </row>
    <row r="1087" spans="1:14" x14ac:dyDescent="0.25">
      <c r="A1087" t="s">
        <v>1069</v>
      </c>
      <c r="C1087">
        <v>137</v>
      </c>
      <c r="D1087" t="s">
        <v>1320</v>
      </c>
      <c r="E1087">
        <v>98.54</v>
      </c>
      <c r="F1087" t="s">
        <v>1321</v>
      </c>
      <c r="J1087" t="s">
        <v>1321</v>
      </c>
    </row>
    <row r="1088" spans="1:14" x14ac:dyDescent="0.25">
      <c r="A1088" t="s">
        <v>1070</v>
      </c>
      <c r="C1088">
        <v>137</v>
      </c>
      <c r="D1088" t="s">
        <v>1278</v>
      </c>
      <c r="E1088">
        <v>99.28</v>
      </c>
      <c r="J1088" t="s">
        <v>1279</v>
      </c>
    </row>
    <row r="1089" spans="1:14" x14ac:dyDescent="0.25">
      <c r="A1089" t="s">
        <v>1071</v>
      </c>
      <c r="C1089">
        <v>137</v>
      </c>
      <c r="D1089" t="s">
        <v>1278</v>
      </c>
      <c r="E1089">
        <v>99.26</v>
      </c>
      <c r="J1089" t="s">
        <v>1279</v>
      </c>
    </row>
    <row r="1090" spans="1:14" x14ac:dyDescent="0.25">
      <c r="A1090" t="s">
        <v>1072</v>
      </c>
      <c r="C1090">
        <v>137</v>
      </c>
      <c r="D1090" t="s">
        <v>1278</v>
      </c>
      <c r="E1090">
        <v>99.27</v>
      </c>
      <c r="J1090" t="s">
        <v>1279</v>
      </c>
    </row>
    <row r="1091" spans="1:14" x14ac:dyDescent="0.25">
      <c r="A1091" t="s">
        <v>2608</v>
      </c>
      <c r="C1091">
        <v>137</v>
      </c>
      <c r="D1091" t="s">
        <v>1271</v>
      </c>
      <c r="E1091">
        <v>98.54</v>
      </c>
      <c r="F1091" t="s">
        <v>1272</v>
      </c>
      <c r="G1091" t="s">
        <v>1273</v>
      </c>
      <c r="H1091">
        <v>98.54</v>
      </c>
      <c r="I1091" t="s">
        <v>1274</v>
      </c>
      <c r="J1091" t="s">
        <v>1275</v>
      </c>
      <c r="M1091" t="s">
        <v>2544</v>
      </c>
    </row>
    <row r="1092" spans="1:14" x14ac:dyDescent="0.25">
      <c r="A1092" t="s">
        <v>2609</v>
      </c>
      <c r="C1092">
        <v>138</v>
      </c>
      <c r="D1092" t="s">
        <v>1680</v>
      </c>
      <c r="E1092">
        <v>100</v>
      </c>
      <c r="F1092" t="s">
        <v>1681</v>
      </c>
      <c r="G1092" t="s">
        <v>1682</v>
      </c>
      <c r="H1092">
        <v>98.55</v>
      </c>
      <c r="I1092" t="s">
        <v>1683</v>
      </c>
      <c r="J1092" t="s">
        <v>1681</v>
      </c>
    </row>
    <row r="1093" spans="1:14" x14ac:dyDescent="0.25">
      <c r="A1093" t="s">
        <v>1073</v>
      </c>
      <c r="C1093">
        <v>136</v>
      </c>
      <c r="D1093" t="s">
        <v>1777</v>
      </c>
      <c r="E1093">
        <v>92.7</v>
      </c>
      <c r="F1093" t="s">
        <v>1687</v>
      </c>
      <c r="J1093" t="s">
        <v>1380</v>
      </c>
    </row>
    <row r="1094" spans="1:14" x14ac:dyDescent="0.25">
      <c r="A1094" t="s">
        <v>1074</v>
      </c>
      <c r="C1094">
        <v>138</v>
      </c>
      <c r="D1094" t="s">
        <v>1686</v>
      </c>
      <c r="E1094">
        <v>94.28</v>
      </c>
      <c r="F1094" t="s">
        <v>1618</v>
      </c>
      <c r="J1094" t="s">
        <v>1380</v>
      </c>
    </row>
    <row r="1095" spans="1:14" x14ac:dyDescent="0.25">
      <c r="A1095" t="s">
        <v>1075</v>
      </c>
      <c r="C1095">
        <v>138</v>
      </c>
      <c r="D1095" t="s">
        <v>1384</v>
      </c>
      <c r="E1095">
        <v>98.55</v>
      </c>
      <c r="F1095" t="s">
        <v>1385</v>
      </c>
      <c r="G1095" t="s">
        <v>1386</v>
      </c>
      <c r="H1095">
        <v>98.55</v>
      </c>
      <c r="I1095" t="s">
        <v>1618</v>
      </c>
      <c r="J1095" t="s">
        <v>1388</v>
      </c>
      <c r="M1095" t="s">
        <v>2021</v>
      </c>
    </row>
    <row r="1096" spans="1:14" x14ac:dyDescent="0.25">
      <c r="A1096" t="s">
        <v>1076</v>
      </c>
      <c r="C1096">
        <v>137</v>
      </c>
      <c r="D1096" t="s">
        <v>1907</v>
      </c>
      <c r="E1096">
        <v>92.03</v>
      </c>
      <c r="F1096" t="s">
        <v>1908</v>
      </c>
      <c r="G1096" t="s">
        <v>2610</v>
      </c>
      <c r="H1096">
        <v>92.03</v>
      </c>
      <c r="I1096" t="s">
        <v>2611</v>
      </c>
      <c r="J1096" t="s">
        <v>1380</v>
      </c>
    </row>
    <row r="1097" spans="1:14" x14ac:dyDescent="0.25">
      <c r="A1097" t="s">
        <v>1077</v>
      </c>
      <c r="C1097">
        <v>138</v>
      </c>
      <c r="D1097" t="s">
        <v>1665</v>
      </c>
      <c r="E1097">
        <v>97.83</v>
      </c>
      <c r="F1097" t="s">
        <v>1666</v>
      </c>
      <c r="G1097" t="s">
        <v>1667</v>
      </c>
      <c r="H1097">
        <v>97.1</v>
      </c>
      <c r="I1097" t="s">
        <v>1668</v>
      </c>
      <c r="J1097" t="s">
        <v>2612</v>
      </c>
      <c r="M1097" t="s">
        <v>2483</v>
      </c>
    </row>
    <row r="1098" spans="1:14" x14ac:dyDescent="0.25">
      <c r="A1098" t="s">
        <v>1078</v>
      </c>
      <c r="C1098">
        <v>137</v>
      </c>
      <c r="D1098" t="s">
        <v>2613</v>
      </c>
      <c r="E1098">
        <v>78.459999999999994</v>
      </c>
      <c r="F1098" t="s">
        <v>2614</v>
      </c>
      <c r="J1098" t="s">
        <v>1566</v>
      </c>
    </row>
    <row r="1099" spans="1:14" x14ac:dyDescent="0.25">
      <c r="A1099" t="s">
        <v>1079</v>
      </c>
      <c r="C1099">
        <v>138</v>
      </c>
      <c r="D1099" t="s">
        <v>2170</v>
      </c>
      <c r="E1099">
        <v>99.28</v>
      </c>
      <c r="F1099" t="s">
        <v>1650</v>
      </c>
      <c r="J1099" t="s">
        <v>1650</v>
      </c>
    </row>
    <row r="1100" spans="1:14" x14ac:dyDescent="0.25">
      <c r="A1100" t="s">
        <v>1080</v>
      </c>
      <c r="C1100">
        <v>138</v>
      </c>
      <c r="D1100" t="s">
        <v>1635</v>
      </c>
      <c r="E1100">
        <v>100</v>
      </c>
      <c r="F1100" t="s">
        <v>1636</v>
      </c>
      <c r="G1100" t="s">
        <v>1637</v>
      </c>
      <c r="H1100">
        <v>99.26</v>
      </c>
      <c r="I1100" t="s">
        <v>1638</v>
      </c>
      <c r="J1100" t="s">
        <v>1636</v>
      </c>
    </row>
    <row r="1101" spans="1:14" x14ac:dyDescent="0.25">
      <c r="A1101" t="s">
        <v>1081</v>
      </c>
      <c r="C1101">
        <v>138</v>
      </c>
      <c r="D1101" t="s">
        <v>1391</v>
      </c>
      <c r="E1101">
        <v>97.83</v>
      </c>
      <c r="F1101" t="s">
        <v>1392</v>
      </c>
      <c r="J1101" t="s">
        <v>1392</v>
      </c>
    </row>
    <row r="1102" spans="1:14" x14ac:dyDescent="0.25">
      <c r="A1102" t="s">
        <v>2615</v>
      </c>
      <c r="C1102">
        <v>138</v>
      </c>
      <c r="D1102" t="s">
        <v>1405</v>
      </c>
      <c r="E1102">
        <v>98.55</v>
      </c>
      <c r="F1102" t="s">
        <v>1406</v>
      </c>
      <c r="G1102" t="s">
        <v>1407</v>
      </c>
      <c r="H1102">
        <v>98.55</v>
      </c>
      <c r="I1102" t="s">
        <v>1408</v>
      </c>
      <c r="J1102" t="s">
        <v>1409</v>
      </c>
      <c r="M1102" t="s">
        <v>2616</v>
      </c>
      <c r="N1102" t="s">
        <v>1413</v>
      </c>
    </row>
    <row r="1103" spans="1:14" x14ac:dyDescent="0.25">
      <c r="A1103" t="s">
        <v>2617</v>
      </c>
      <c r="C1103">
        <v>138</v>
      </c>
      <c r="D1103" t="s">
        <v>2618</v>
      </c>
      <c r="E1103">
        <v>97.1</v>
      </c>
      <c r="F1103" t="s">
        <v>2619</v>
      </c>
      <c r="J1103" t="s">
        <v>2620</v>
      </c>
    </row>
    <row r="1104" spans="1:14" x14ac:dyDescent="0.25">
      <c r="A1104" t="s">
        <v>1158</v>
      </c>
      <c r="C1104">
        <v>138</v>
      </c>
      <c r="D1104" t="s">
        <v>1533</v>
      </c>
      <c r="E1104">
        <v>99.28</v>
      </c>
      <c r="F1104" t="s">
        <v>1534</v>
      </c>
      <c r="J1104" t="s">
        <v>1534</v>
      </c>
    </row>
    <row r="1105" spans="1:14" x14ac:dyDescent="0.25">
      <c r="A1105" t="s">
        <v>1082</v>
      </c>
      <c r="C1105">
        <v>122</v>
      </c>
      <c r="J1105" t="s">
        <v>1462</v>
      </c>
    </row>
    <row r="1106" spans="1:14" x14ac:dyDescent="0.25">
      <c r="A1106" t="s">
        <v>1083</v>
      </c>
      <c r="C1106">
        <v>138</v>
      </c>
      <c r="D1106" t="s">
        <v>1280</v>
      </c>
      <c r="E1106">
        <v>99.26</v>
      </c>
      <c r="F1106" t="s">
        <v>1281</v>
      </c>
      <c r="J1106" t="s">
        <v>1281</v>
      </c>
    </row>
    <row r="1107" spans="1:14" x14ac:dyDescent="0.25">
      <c r="A1107" t="s">
        <v>1084</v>
      </c>
      <c r="C1107">
        <v>138</v>
      </c>
      <c r="D1107" t="s">
        <v>1897</v>
      </c>
      <c r="E1107">
        <v>99.28</v>
      </c>
      <c r="F1107" t="s">
        <v>1618</v>
      </c>
      <c r="G1107" t="s">
        <v>1898</v>
      </c>
      <c r="H1107">
        <v>100</v>
      </c>
      <c r="I1107" t="s">
        <v>1899</v>
      </c>
      <c r="J1107" t="s">
        <v>1900</v>
      </c>
      <c r="M1107" t="s">
        <v>2621</v>
      </c>
    </row>
    <row r="1108" spans="1:14" x14ac:dyDescent="0.25">
      <c r="A1108" t="s">
        <v>1085</v>
      </c>
      <c r="C1108">
        <v>137</v>
      </c>
      <c r="D1108" t="s">
        <v>2622</v>
      </c>
      <c r="E1108">
        <v>100</v>
      </c>
      <c r="F1108" t="s">
        <v>2623</v>
      </c>
      <c r="G1108" t="s">
        <v>2624</v>
      </c>
      <c r="H1108">
        <v>100</v>
      </c>
      <c r="I1108" t="s">
        <v>1279</v>
      </c>
      <c r="J1108" t="s">
        <v>1279</v>
      </c>
    </row>
    <row r="1109" spans="1:14" x14ac:dyDescent="0.25">
      <c r="A1109" t="s">
        <v>1086</v>
      </c>
      <c r="C1109">
        <v>138</v>
      </c>
      <c r="D1109" t="s">
        <v>1453</v>
      </c>
      <c r="E1109">
        <v>99.26</v>
      </c>
      <c r="F1109" t="s">
        <v>1454</v>
      </c>
      <c r="G1109" t="s">
        <v>1455</v>
      </c>
      <c r="H1109">
        <v>99.26</v>
      </c>
      <c r="I1109" t="s">
        <v>1456</v>
      </c>
      <c r="J1109" t="s">
        <v>1418</v>
      </c>
      <c r="M1109" t="s">
        <v>2625</v>
      </c>
      <c r="N1109" t="s">
        <v>1420</v>
      </c>
    </row>
    <row r="1110" spans="1:14" x14ac:dyDescent="0.25">
      <c r="A1110" t="s">
        <v>1088</v>
      </c>
      <c r="C1110">
        <v>136</v>
      </c>
      <c r="D1110" t="s">
        <v>2626</v>
      </c>
      <c r="E1110">
        <v>100</v>
      </c>
      <c r="F1110" t="s">
        <v>2627</v>
      </c>
      <c r="G1110" t="s">
        <v>2628</v>
      </c>
      <c r="H1110">
        <v>100</v>
      </c>
      <c r="I1110" t="s">
        <v>2629</v>
      </c>
      <c r="J1110" t="s">
        <v>2630</v>
      </c>
      <c r="M1110" t="s">
        <v>2631</v>
      </c>
      <c r="N1110" t="s">
        <v>2632</v>
      </c>
    </row>
    <row r="1111" spans="1:14" x14ac:dyDescent="0.25">
      <c r="A1111" t="s">
        <v>1089</v>
      </c>
      <c r="C1111">
        <v>135</v>
      </c>
      <c r="D1111" t="s">
        <v>1663</v>
      </c>
      <c r="E1111">
        <v>99.26</v>
      </c>
      <c r="F1111" t="s">
        <v>1664</v>
      </c>
      <c r="J1111" t="s">
        <v>1664</v>
      </c>
    </row>
    <row r="1112" spans="1:14" x14ac:dyDescent="0.25">
      <c r="A1112" t="s">
        <v>1090</v>
      </c>
      <c r="C1112">
        <v>137</v>
      </c>
      <c r="D1112" t="s">
        <v>1525</v>
      </c>
      <c r="E1112">
        <v>100</v>
      </c>
      <c r="F1112" t="s">
        <v>1526</v>
      </c>
      <c r="J1112" t="s">
        <v>1526</v>
      </c>
    </row>
    <row r="1113" spans="1:14" x14ac:dyDescent="0.25">
      <c r="A1113" t="s">
        <v>1091</v>
      </c>
      <c r="C1113">
        <v>138</v>
      </c>
      <c r="D1113" t="s">
        <v>1286</v>
      </c>
      <c r="E1113">
        <v>97.83</v>
      </c>
      <c r="F1113" t="s">
        <v>1592</v>
      </c>
      <c r="G1113" t="s">
        <v>1284</v>
      </c>
      <c r="H1113">
        <v>97.83</v>
      </c>
      <c r="I1113" t="s">
        <v>1593</v>
      </c>
      <c r="J1113" t="s">
        <v>1916</v>
      </c>
      <c r="M1113" t="s">
        <v>2633</v>
      </c>
      <c r="N1113" t="s">
        <v>1595</v>
      </c>
    </row>
    <row r="1114" spans="1:14" x14ac:dyDescent="0.25">
      <c r="A1114" t="s">
        <v>1092</v>
      </c>
      <c r="C1114">
        <v>137</v>
      </c>
      <c r="D1114" t="s">
        <v>2035</v>
      </c>
      <c r="E1114">
        <v>99.28</v>
      </c>
      <c r="F1114" t="s">
        <v>1715</v>
      </c>
      <c r="G1114" t="s">
        <v>1663</v>
      </c>
      <c r="H1114">
        <v>99.28</v>
      </c>
      <c r="I1114" t="s">
        <v>1664</v>
      </c>
      <c r="J1114" t="s">
        <v>1716</v>
      </c>
    </row>
    <row r="1115" spans="1:14" x14ac:dyDescent="0.25">
      <c r="A1115" t="s">
        <v>2634</v>
      </c>
      <c r="C1115">
        <v>137</v>
      </c>
      <c r="D1115" t="s">
        <v>1271</v>
      </c>
      <c r="E1115">
        <v>97.81</v>
      </c>
      <c r="F1115" t="s">
        <v>1272</v>
      </c>
      <c r="G1115" t="s">
        <v>1273</v>
      </c>
      <c r="H1115">
        <v>97.81</v>
      </c>
      <c r="I1115" t="s">
        <v>1274</v>
      </c>
      <c r="J1115" t="s">
        <v>1275</v>
      </c>
      <c r="M1115" t="s">
        <v>1717</v>
      </c>
    </row>
    <row r="1116" spans="1:14" x14ac:dyDescent="0.25">
      <c r="A1116" t="s">
        <v>2635</v>
      </c>
      <c r="C1116">
        <v>138</v>
      </c>
      <c r="D1116" t="s">
        <v>1316</v>
      </c>
      <c r="E1116">
        <v>98.55</v>
      </c>
      <c r="F1116" t="s">
        <v>1317</v>
      </c>
      <c r="G1116" t="s">
        <v>1458</v>
      </c>
      <c r="H1116">
        <v>98.55</v>
      </c>
      <c r="I1116" t="s">
        <v>1459</v>
      </c>
      <c r="J1116" t="s">
        <v>1317</v>
      </c>
      <c r="N1116" t="s">
        <v>1300</v>
      </c>
    </row>
    <row r="1117" spans="1:14" x14ac:dyDescent="0.25">
      <c r="A1117" t="s">
        <v>1093</v>
      </c>
      <c r="C1117">
        <v>138</v>
      </c>
      <c r="D1117" t="s">
        <v>2636</v>
      </c>
      <c r="E1117">
        <v>100</v>
      </c>
      <c r="F1117" t="s">
        <v>2637</v>
      </c>
      <c r="G1117" t="s">
        <v>2636</v>
      </c>
      <c r="H1117">
        <v>99.28</v>
      </c>
      <c r="I1117" t="s">
        <v>2637</v>
      </c>
      <c r="J1117" t="s">
        <v>2637</v>
      </c>
      <c r="N1117" t="s">
        <v>2638</v>
      </c>
    </row>
    <row r="1118" spans="1:14" x14ac:dyDescent="0.25">
      <c r="A1118" t="s">
        <v>1094</v>
      </c>
      <c r="C1118">
        <v>138</v>
      </c>
      <c r="D1118" t="s">
        <v>1280</v>
      </c>
      <c r="E1118">
        <v>97.83</v>
      </c>
      <c r="F1118" t="s">
        <v>1281</v>
      </c>
      <c r="G1118" t="s">
        <v>1286</v>
      </c>
      <c r="H1118">
        <v>97.1</v>
      </c>
      <c r="I1118" t="s">
        <v>1288</v>
      </c>
      <c r="J1118" t="s">
        <v>1281</v>
      </c>
    </row>
    <row r="1119" spans="1:14" x14ac:dyDescent="0.25">
      <c r="A1119" t="s">
        <v>1095</v>
      </c>
      <c r="C1119">
        <v>137</v>
      </c>
      <c r="D1119" t="s">
        <v>1278</v>
      </c>
      <c r="E1119">
        <v>93.43</v>
      </c>
      <c r="J1119" t="s">
        <v>2639</v>
      </c>
    </row>
    <row r="1120" spans="1:14" x14ac:dyDescent="0.25">
      <c r="A1120" t="s">
        <v>1096</v>
      </c>
      <c r="C1120">
        <v>137</v>
      </c>
      <c r="D1120" t="s">
        <v>1639</v>
      </c>
      <c r="E1120">
        <v>97.08</v>
      </c>
      <c r="F1120" t="s">
        <v>1640</v>
      </c>
      <c r="G1120" t="s">
        <v>2640</v>
      </c>
      <c r="H1120">
        <v>95.59</v>
      </c>
      <c r="I1120" t="s">
        <v>2641</v>
      </c>
      <c r="J1120" t="s">
        <v>1640</v>
      </c>
    </row>
    <row r="1121" spans="1:13" x14ac:dyDescent="0.25">
      <c r="A1121" t="s">
        <v>2642</v>
      </c>
      <c r="C1121">
        <v>137</v>
      </c>
      <c r="D1121" t="s">
        <v>1271</v>
      </c>
      <c r="E1121">
        <v>98.54</v>
      </c>
      <c r="F1121" t="s">
        <v>1272</v>
      </c>
      <c r="G1121" t="s">
        <v>1273</v>
      </c>
      <c r="H1121">
        <v>98.54</v>
      </c>
      <c r="I1121" t="s">
        <v>1274</v>
      </c>
      <c r="J1121" t="s">
        <v>1275</v>
      </c>
      <c r="M1121" t="s">
        <v>2544</v>
      </c>
    </row>
    <row r="1122" spans="1:13" x14ac:dyDescent="0.25">
      <c r="A1122" t="s">
        <v>1097</v>
      </c>
      <c r="C1122">
        <v>135</v>
      </c>
      <c r="D1122" t="s">
        <v>1663</v>
      </c>
      <c r="E1122">
        <v>99.26</v>
      </c>
      <c r="F1122" t="s">
        <v>1664</v>
      </c>
      <c r="J1122" t="s">
        <v>1664</v>
      </c>
    </row>
    <row r="1123" spans="1:13" x14ac:dyDescent="0.25">
      <c r="A1123" t="s">
        <v>2643</v>
      </c>
      <c r="C1123">
        <v>137</v>
      </c>
      <c r="D1123" t="s">
        <v>1271</v>
      </c>
      <c r="E1123">
        <v>100</v>
      </c>
      <c r="F1123" t="s">
        <v>1272</v>
      </c>
      <c r="G1123" t="s">
        <v>1273</v>
      </c>
      <c r="H1123">
        <v>100</v>
      </c>
      <c r="I1123" t="s">
        <v>1274</v>
      </c>
      <c r="J1123" t="s">
        <v>1275</v>
      </c>
      <c r="M1123" t="s">
        <v>1276</v>
      </c>
    </row>
    <row r="1124" spans="1:13" x14ac:dyDescent="0.25">
      <c r="A1124" t="s">
        <v>2644</v>
      </c>
      <c r="C1124">
        <v>138</v>
      </c>
      <c r="D1124" t="s">
        <v>2645</v>
      </c>
      <c r="E1124">
        <v>100</v>
      </c>
      <c r="F1124" t="s">
        <v>2646</v>
      </c>
      <c r="G1124" t="s">
        <v>2647</v>
      </c>
      <c r="H1124">
        <v>92.86</v>
      </c>
      <c r="I1124" t="s">
        <v>2648</v>
      </c>
      <c r="J1124" t="s">
        <v>2646</v>
      </c>
    </row>
    <row r="1125" spans="1:13" x14ac:dyDescent="0.25">
      <c r="A1125" t="s">
        <v>1098</v>
      </c>
      <c r="C1125">
        <v>137</v>
      </c>
      <c r="D1125" t="s">
        <v>1278</v>
      </c>
      <c r="E1125">
        <v>97.81</v>
      </c>
      <c r="J1125" t="s">
        <v>2639</v>
      </c>
    </row>
    <row r="1126" spans="1:13" x14ac:dyDescent="0.25">
      <c r="A1126" t="s">
        <v>1099</v>
      </c>
      <c r="C1126">
        <v>138</v>
      </c>
      <c r="D1126" t="s">
        <v>1391</v>
      </c>
      <c r="E1126">
        <v>99.26</v>
      </c>
      <c r="F1126" t="s">
        <v>1392</v>
      </c>
      <c r="J1126" t="s">
        <v>1392</v>
      </c>
    </row>
    <row r="1127" spans="1:13" x14ac:dyDescent="0.25">
      <c r="A1127" t="s">
        <v>1100</v>
      </c>
      <c r="C1127">
        <v>144</v>
      </c>
      <c r="D1127" t="s">
        <v>2343</v>
      </c>
      <c r="E1127">
        <v>89.58</v>
      </c>
      <c r="F1127" t="s">
        <v>1623</v>
      </c>
      <c r="J1127" t="s">
        <v>1380</v>
      </c>
    </row>
    <row r="1128" spans="1:13" x14ac:dyDescent="0.25">
      <c r="A1128" t="s">
        <v>2649</v>
      </c>
      <c r="C1128">
        <v>137</v>
      </c>
      <c r="D1128" t="s">
        <v>1271</v>
      </c>
      <c r="E1128">
        <v>97.1</v>
      </c>
      <c r="F1128" t="s">
        <v>1272</v>
      </c>
      <c r="G1128" t="s">
        <v>1273</v>
      </c>
      <c r="H1128">
        <v>97.1</v>
      </c>
      <c r="I1128" t="s">
        <v>1274</v>
      </c>
      <c r="J1128" t="s">
        <v>1275</v>
      </c>
      <c r="M1128" t="s">
        <v>2650</v>
      </c>
    </row>
    <row r="1129" spans="1:13" x14ac:dyDescent="0.25">
      <c r="A1129" t="s">
        <v>2651</v>
      </c>
      <c r="C1129">
        <v>136</v>
      </c>
      <c r="D1129" t="s">
        <v>1472</v>
      </c>
      <c r="E1129">
        <v>99.26</v>
      </c>
      <c r="F1129" t="s">
        <v>1473</v>
      </c>
      <c r="J1129" t="s">
        <v>1473</v>
      </c>
    </row>
    <row r="1130" spans="1:13" x14ac:dyDescent="0.25">
      <c r="A1130" t="s">
        <v>2652</v>
      </c>
      <c r="C1130">
        <v>135</v>
      </c>
      <c r="D1130" t="s">
        <v>1556</v>
      </c>
      <c r="E1130">
        <v>94.85</v>
      </c>
      <c r="F1130" t="s">
        <v>1711</v>
      </c>
      <c r="J1130" t="s">
        <v>1380</v>
      </c>
    </row>
    <row r="1131" spans="1:13" x14ac:dyDescent="0.25">
      <c r="A1131" t="s">
        <v>1101</v>
      </c>
      <c r="C1131">
        <v>137</v>
      </c>
      <c r="D1131" t="s">
        <v>1278</v>
      </c>
      <c r="E1131">
        <v>98.52</v>
      </c>
      <c r="J1131" t="s">
        <v>2639</v>
      </c>
    </row>
    <row r="1132" spans="1:13" x14ac:dyDescent="0.25">
      <c r="A1132" t="s">
        <v>1102</v>
      </c>
      <c r="C1132">
        <v>138</v>
      </c>
      <c r="D1132" t="s">
        <v>1458</v>
      </c>
      <c r="E1132">
        <v>98.56</v>
      </c>
      <c r="F1132" t="s">
        <v>1459</v>
      </c>
      <c r="G1132" t="s">
        <v>1840</v>
      </c>
      <c r="H1132">
        <v>97.84</v>
      </c>
      <c r="I1132" t="s">
        <v>1841</v>
      </c>
      <c r="J1132" t="s">
        <v>1459</v>
      </c>
      <c r="M1132" t="s">
        <v>2653</v>
      </c>
    </row>
    <row r="1133" spans="1:13" x14ac:dyDescent="0.25">
      <c r="A1133" t="s">
        <v>1103</v>
      </c>
      <c r="C1133">
        <v>138</v>
      </c>
      <c r="D1133" t="s">
        <v>1675</v>
      </c>
      <c r="E1133">
        <v>98.56</v>
      </c>
      <c r="F1133" t="s">
        <v>1676</v>
      </c>
      <c r="G1133" t="s">
        <v>1848</v>
      </c>
      <c r="H1133">
        <v>94.29</v>
      </c>
      <c r="I1133" t="s">
        <v>1849</v>
      </c>
      <c r="J1133" t="s">
        <v>1676</v>
      </c>
    </row>
    <row r="1134" spans="1:13" x14ac:dyDescent="0.25">
      <c r="A1134" t="s">
        <v>2654</v>
      </c>
      <c r="C1134">
        <v>138</v>
      </c>
      <c r="D1134" t="s">
        <v>2034</v>
      </c>
      <c r="E1134">
        <v>99.28</v>
      </c>
      <c r="F1134" t="s">
        <v>1311</v>
      </c>
      <c r="G1134" t="s">
        <v>1312</v>
      </c>
      <c r="H1134">
        <v>100</v>
      </c>
      <c r="I1134" t="s">
        <v>1313</v>
      </c>
      <c r="J1134" t="s">
        <v>1311</v>
      </c>
    </row>
    <row r="1135" spans="1:13" x14ac:dyDescent="0.25">
      <c r="A1135" t="s">
        <v>1104</v>
      </c>
      <c r="C1135">
        <v>140</v>
      </c>
      <c r="D1135" t="s">
        <v>1322</v>
      </c>
      <c r="E1135">
        <v>99.29</v>
      </c>
      <c r="F1135" t="s">
        <v>1323</v>
      </c>
      <c r="J1135" t="s">
        <v>1323</v>
      </c>
    </row>
    <row r="1136" spans="1:13" x14ac:dyDescent="0.25">
      <c r="A1136" t="s">
        <v>2655</v>
      </c>
      <c r="C1136">
        <v>138</v>
      </c>
      <c r="D1136" t="s">
        <v>1731</v>
      </c>
      <c r="E1136">
        <v>98.51</v>
      </c>
      <c r="F1136" t="s">
        <v>1732</v>
      </c>
      <c r="G1136" t="s">
        <v>1733</v>
      </c>
      <c r="H1136">
        <v>98.53</v>
      </c>
      <c r="I1136" t="s">
        <v>1734</v>
      </c>
      <c r="J1136" t="s">
        <v>1735</v>
      </c>
      <c r="M1136" t="s">
        <v>2656</v>
      </c>
    </row>
    <row r="1137" spans="1:14" x14ac:dyDescent="0.25">
      <c r="A1137" t="s">
        <v>2657</v>
      </c>
      <c r="C1137">
        <v>138</v>
      </c>
      <c r="D1137" t="s">
        <v>1731</v>
      </c>
      <c r="E1137">
        <v>98.51</v>
      </c>
      <c r="F1137" t="s">
        <v>1732</v>
      </c>
      <c r="G1137" t="s">
        <v>1733</v>
      </c>
      <c r="H1137">
        <v>98.53</v>
      </c>
      <c r="I1137" t="s">
        <v>1734</v>
      </c>
      <c r="J1137" t="s">
        <v>1735</v>
      </c>
    </row>
    <row r="1138" spans="1:14" x14ac:dyDescent="0.25">
      <c r="A1138" t="s">
        <v>1105</v>
      </c>
      <c r="C1138">
        <v>138</v>
      </c>
      <c r="D1138" t="s">
        <v>1596</v>
      </c>
      <c r="E1138">
        <v>99.28</v>
      </c>
      <c r="F1138" t="s">
        <v>1597</v>
      </c>
      <c r="G1138" t="s">
        <v>1598</v>
      </c>
      <c r="H1138">
        <v>99.28</v>
      </c>
      <c r="I1138" t="s">
        <v>1599</v>
      </c>
      <c r="J1138" t="s">
        <v>1992</v>
      </c>
    </row>
    <row r="1139" spans="1:14" x14ac:dyDescent="0.25">
      <c r="A1139" t="s">
        <v>1106</v>
      </c>
      <c r="C1139">
        <v>137</v>
      </c>
      <c r="D1139" t="s">
        <v>2658</v>
      </c>
      <c r="E1139">
        <v>93.43</v>
      </c>
      <c r="F1139" t="s">
        <v>1799</v>
      </c>
      <c r="G1139" t="s">
        <v>1905</v>
      </c>
      <c r="H1139">
        <v>92.7</v>
      </c>
      <c r="I1139" t="s">
        <v>2105</v>
      </c>
      <c r="J1139" t="s">
        <v>2659</v>
      </c>
    </row>
    <row r="1140" spans="1:14" x14ac:dyDescent="0.25">
      <c r="A1140" t="s">
        <v>1107</v>
      </c>
      <c r="C1140">
        <v>136</v>
      </c>
      <c r="J1140" t="s">
        <v>1462</v>
      </c>
    </row>
    <row r="1141" spans="1:14" x14ac:dyDescent="0.25">
      <c r="A1141" t="s">
        <v>2660</v>
      </c>
      <c r="C1141">
        <v>137</v>
      </c>
      <c r="D1141" t="s">
        <v>1271</v>
      </c>
      <c r="E1141">
        <v>97.81</v>
      </c>
      <c r="F1141" t="s">
        <v>1272</v>
      </c>
      <c r="G1141" t="s">
        <v>1273</v>
      </c>
      <c r="H1141">
        <v>97.81</v>
      </c>
      <c r="I1141" t="s">
        <v>1274</v>
      </c>
      <c r="J1141" t="s">
        <v>1275</v>
      </c>
      <c r="M1141" t="s">
        <v>1717</v>
      </c>
    </row>
    <row r="1142" spans="1:14" x14ac:dyDescent="0.25">
      <c r="A1142" t="s">
        <v>1108</v>
      </c>
      <c r="C1142">
        <v>137</v>
      </c>
      <c r="J1142" t="s">
        <v>1462</v>
      </c>
    </row>
    <row r="1143" spans="1:14" x14ac:dyDescent="0.25">
      <c r="A1143" t="s">
        <v>1109</v>
      </c>
      <c r="C1143">
        <v>138</v>
      </c>
      <c r="D1143" t="s">
        <v>2661</v>
      </c>
      <c r="E1143">
        <v>97.83</v>
      </c>
      <c r="F1143" t="s">
        <v>2662</v>
      </c>
      <c r="G1143" t="s">
        <v>1639</v>
      </c>
      <c r="H1143">
        <v>97.83</v>
      </c>
      <c r="I1143" t="s">
        <v>1640</v>
      </c>
      <c r="J1143" t="s">
        <v>2663</v>
      </c>
    </row>
    <row r="1144" spans="1:14" x14ac:dyDescent="0.25">
      <c r="A1144" t="s">
        <v>1110</v>
      </c>
      <c r="C1144">
        <v>135</v>
      </c>
      <c r="D1144" t="s">
        <v>2664</v>
      </c>
      <c r="E1144">
        <v>88.75</v>
      </c>
      <c r="J1144" t="s">
        <v>1380</v>
      </c>
    </row>
    <row r="1145" spans="1:14" x14ac:dyDescent="0.25">
      <c r="A1145" t="s">
        <v>1111</v>
      </c>
      <c r="C1145">
        <v>129</v>
      </c>
      <c r="J1145" t="s">
        <v>1462</v>
      </c>
    </row>
    <row r="1146" spans="1:14" x14ac:dyDescent="0.25">
      <c r="A1146" t="s">
        <v>1112</v>
      </c>
      <c r="C1146">
        <v>137</v>
      </c>
      <c r="D1146" t="s">
        <v>1278</v>
      </c>
      <c r="E1146">
        <v>99.28</v>
      </c>
      <c r="J1146" t="s">
        <v>2639</v>
      </c>
    </row>
    <row r="1147" spans="1:14" x14ac:dyDescent="0.25">
      <c r="A1147" t="s">
        <v>1113</v>
      </c>
      <c r="C1147">
        <v>138</v>
      </c>
      <c r="D1147" t="s">
        <v>1352</v>
      </c>
      <c r="E1147">
        <v>98.55</v>
      </c>
      <c r="F1147" t="s">
        <v>2189</v>
      </c>
      <c r="G1147" t="s">
        <v>1354</v>
      </c>
      <c r="H1147">
        <v>98.55</v>
      </c>
      <c r="I1147" t="s">
        <v>1355</v>
      </c>
      <c r="J1147" t="s">
        <v>1356</v>
      </c>
      <c r="M1147" t="s">
        <v>2327</v>
      </c>
      <c r="N1147" t="s">
        <v>1360</v>
      </c>
    </row>
    <row r="1148" spans="1:14" x14ac:dyDescent="0.25">
      <c r="A1148" t="s">
        <v>2665</v>
      </c>
      <c r="C1148">
        <v>137</v>
      </c>
      <c r="D1148" t="s">
        <v>2184</v>
      </c>
      <c r="E1148">
        <v>97.81</v>
      </c>
      <c r="F1148" t="s">
        <v>2185</v>
      </c>
      <c r="G1148" t="s">
        <v>1271</v>
      </c>
      <c r="H1148">
        <v>97.08</v>
      </c>
      <c r="I1148" t="s">
        <v>1272</v>
      </c>
      <c r="J1148" t="s">
        <v>2186</v>
      </c>
    </row>
    <row r="1149" spans="1:14" x14ac:dyDescent="0.25">
      <c r="A1149" t="s">
        <v>1114</v>
      </c>
      <c r="C1149">
        <v>133</v>
      </c>
      <c r="J1149" t="s">
        <v>1462</v>
      </c>
    </row>
    <row r="1150" spans="1:14" x14ac:dyDescent="0.25">
      <c r="A1150" t="s">
        <v>2666</v>
      </c>
      <c r="C1150">
        <v>137</v>
      </c>
      <c r="D1150" t="s">
        <v>1271</v>
      </c>
      <c r="E1150">
        <v>97.1</v>
      </c>
      <c r="F1150" t="s">
        <v>1272</v>
      </c>
      <c r="G1150" t="s">
        <v>1273</v>
      </c>
      <c r="H1150">
        <v>97.1</v>
      </c>
      <c r="I1150" t="s">
        <v>1274</v>
      </c>
      <c r="J1150" t="s">
        <v>1275</v>
      </c>
      <c r="M1150" t="s">
        <v>2650</v>
      </c>
    </row>
    <row r="1151" spans="1:14" x14ac:dyDescent="0.25">
      <c r="A1151" t="s">
        <v>1115</v>
      </c>
      <c r="C1151">
        <v>137</v>
      </c>
      <c r="D1151" t="s">
        <v>1320</v>
      </c>
      <c r="E1151">
        <v>97.81</v>
      </c>
      <c r="F1151" t="s">
        <v>1321</v>
      </c>
      <c r="J1151" t="s">
        <v>1321</v>
      </c>
    </row>
    <row r="1152" spans="1:14" x14ac:dyDescent="0.25">
      <c r="A1152" t="s">
        <v>1116</v>
      </c>
      <c r="C1152">
        <v>135</v>
      </c>
      <c r="J1152" t="s">
        <v>1462</v>
      </c>
    </row>
    <row r="1153" spans="1:13" x14ac:dyDescent="0.25">
      <c r="A1153" t="s">
        <v>1117</v>
      </c>
      <c r="C1153">
        <v>128</v>
      </c>
      <c r="J1153" t="s">
        <v>1462</v>
      </c>
    </row>
    <row r="1154" spans="1:13" x14ac:dyDescent="0.25">
      <c r="A1154" t="s">
        <v>1118</v>
      </c>
      <c r="C1154">
        <v>138</v>
      </c>
      <c r="D1154" t="s">
        <v>2667</v>
      </c>
      <c r="E1154">
        <v>100</v>
      </c>
      <c r="F1154" t="s">
        <v>2668</v>
      </c>
      <c r="G1154" t="s">
        <v>2669</v>
      </c>
      <c r="H1154">
        <v>100</v>
      </c>
      <c r="I1154" t="s">
        <v>1618</v>
      </c>
      <c r="J1154" t="s">
        <v>2668</v>
      </c>
    </row>
    <row r="1155" spans="1:13" x14ac:dyDescent="0.25">
      <c r="A1155" t="s">
        <v>1202</v>
      </c>
      <c r="C1155">
        <v>137</v>
      </c>
      <c r="D1155" t="s">
        <v>1278</v>
      </c>
      <c r="E1155">
        <v>97.84</v>
      </c>
      <c r="J1155" t="s">
        <v>2639</v>
      </c>
    </row>
    <row r="1156" spans="1:13" x14ac:dyDescent="0.25">
      <c r="A1156" t="s">
        <v>1119</v>
      </c>
      <c r="C1156">
        <v>137</v>
      </c>
      <c r="D1156" t="s">
        <v>1278</v>
      </c>
      <c r="E1156">
        <v>99.28</v>
      </c>
      <c r="J1156" t="s">
        <v>2639</v>
      </c>
    </row>
    <row r="1157" spans="1:13" x14ac:dyDescent="0.25">
      <c r="A1157" t="s">
        <v>1120</v>
      </c>
      <c r="C1157">
        <v>137</v>
      </c>
      <c r="D1157" t="s">
        <v>1639</v>
      </c>
      <c r="E1157">
        <v>99.28</v>
      </c>
      <c r="F1157" t="s">
        <v>1640</v>
      </c>
      <c r="G1157" t="s">
        <v>2640</v>
      </c>
      <c r="H1157">
        <v>97.81</v>
      </c>
      <c r="I1157" t="s">
        <v>2641</v>
      </c>
      <c r="J1157" t="s">
        <v>1640</v>
      </c>
    </row>
    <row r="1158" spans="1:13" x14ac:dyDescent="0.25">
      <c r="A1158" t="s">
        <v>1121</v>
      </c>
      <c r="C1158">
        <v>137</v>
      </c>
      <c r="D1158" t="s">
        <v>2035</v>
      </c>
      <c r="E1158">
        <v>99.28</v>
      </c>
      <c r="F1158" t="s">
        <v>1715</v>
      </c>
      <c r="G1158" t="s">
        <v>1663</v>
      </c>
      <c r="H1158">
        <v>99.28</v>
      </c>
      <c r="I1158" t="s">
        <v>1664</v>
      </c>
      <c r="J1158" t="s">
        <v>1716</v>
      </c>
    </row>
    <row r="1159" spans="1:13" x14ac:dyDescent="0.25">
      <c r="A1159" t="s">
        <v>1122</v>
      </c>
      <c r="C1159">
        <v>138</v>
      </c>
      <c r="D1159" t="s">
        <v>2312</v>
      </c>
      <c r="E1159">
        <v>99.28</v>
      </c>
      <c r="F1159" t="s">
        <v>1433</v>
      </c>
      <c r="G1159" t="s">
        <v>2313</v>
      </c>
      <c r="H1159">
        <v>99.28</v>
      </c>
      <c r="I1159" t="s">
        <v>1435</v>
      </c>
      <c r="J1159" t="s">
        <v>2314</v>
      </c>
      <c r="M1159" t="s">
        <v>2315</v>
      </c>
    </row>
    <row r="1160" spans="1:13" x14ac:dyDescent="0.25">
      <c r="A1160" t="s">
        <v>1123</v>
      </c>
      <c r="C1160">
        <v>130</v>
      </c>
      <c r="J1160" t="s">
        <v>1462</v>
      </c>
    </row>
    <row r="1161" spans="1:13" x14ac:dyDescent="0.25">
      <c r="A1161" t="s">
        <v>1124</v>
      </c>
      <c r="C1161">
        <v>137</v>
      </c>
      <c r="D1161" t="s">
        <v>1278</v>
      </c>
      <c r="E1161">
        <v>99.28</v>
      </c>
      <c r="J1161" t="s">
        <v>2639</v>
      </c>
    </row>
    <row r="1162" spans="1:13" x14ac:dyDescent="0.25">
      <c r="A1162" t="s">
        <v>1125</v>
      </c>
      <c r="C1162">
        <v>138</v>
      </c>
      <c r="D1162" t="s">
        <v>1756</v>
      </c>
      <c r="E1162">
        <v>99.28</v>
      </c>
      <c r="F1162" t="s">
        <v>1757</v>
      </c>
      <c r="G1162" t="s">
        <v>1885</v>
      </c>
      <c r="H1162">
        <v>96.4</v>
      </c>
      <c r="I1162" t="s">
        <v>1886</v>
      </c>
      <c r="J1162" t="s">
        <v>1757</v>
      </c>
    </row>
    <row r="1163" spans="1:13" x14ac:dyDescent="0.25">
      <c r="A1163" t="s">
        <v>2670</v>
      </c>
      <c r="C1163">
        <v>136</v>
      </c>
      <c r="D1163" t="s">
        <v>1603</v>
      </c>
      <c r="E1163">
        <v>98.53</v>
      </c>
      <c r="F1163" t="s">
        <v>1604</v>
      </c>
      <c r="G1163" t="s">
        <v>2671</v>
      </c>
      <c r="H1163">
        <v>91.97</v>
      </c>
      <c r="I1163" t="s">
        <v>2672</v>
      </c>
      <c r="J1163" t="s">
        <v>1604</v>
      </c>
    </row>
    <row r="1164" spans="1:13" x14ac:dyDescent="0.25">
      <c r="A1164" t="s">
        <v>1126</v>
      </c>
      <c r="C1164">
        <v>137</v>
      </c>
      <c r="D1164" t="s">
        <v>1278</v>
      </c>
      <c r="E1164">
        <v>99.27</v>
      </c>
      <c r="J1164" t="s">
        <v>2639</v>
      </c>
    </row>
    <row r="1165" spans="1:13" x14ac:dyDescent="0.25">
      <c r="A1165" t="s">
        <v>1127</v>
      </c>
      <c r="C1165">
        <v>127</v>
      </c>
      <c r="J1165" t="s">
        <v>1462</v>
      </c>
    </row>
    <row r="1166" spans="1:13" x14ac:dyDescent="0.25">
      <c r="A1166" t="s">
        <v>1128</v>
      </c>
      <c r="C1166">
        <v>138</v>
      </c>
      <c r="D1166" t="s">
        <v>1280</v>
      </c>
      <c r="E1166">
        <v>99.28</v>
      </c>
      <c r="F1166" t="s">
        <v>1281</v>
      </c>
      <c r="G1166" t="s">
        <v>1286</v>
      </c>
      <c r="H1166">
        <v>97.83</v>
      </c>
      <c r="I1166" t="s">
        <v>1288</v>
      </c>
      <c r="J1166" t="s">
        <v>1281</v>
      </c>
    </row>
    <row r="1167" spans="1:13" x14ac:dyDescent="0.25">
      <c r="A1167" t="s">
        <v>1129</v>
      </c>
      <c r="C1167">
        <v>137</v>
      </c>
      <c r="D1167" t="s">
        <v>1278</v>
      </c>
      <c r="E1167">
        <v>97.83</v>
      </c>
      <c r="J1167" t="s">
        <v>2639</v>
      </c>
    </row>
    <row r="1168" spans="1:13" x14ac:dyDescent="0.25">
      <c r="A1168" t="s">
        <v>1130</v>
      </c>
      <c r="C1168">
        <v>131</v>
      </c>
      <c r="J1168" t="s">
        <v>1462</v>
      </c>
    </row>
    <row r="1169" spans="1:13" x14ac:dyDescent="0.25">
      <c r="A1169" t="s">
        <v>1137</v>
      </c>
      <c r="C1169">
        <v>138</v>
      </c>
      <c r="D1169" t="s">
        <v>1280</v>
      </c>
      <c r="E1169">
        <v>97.84</v>
      </c>
      <c r="F1169" t="s">
        <v>1281</v>
      </c>
      <c r="G1169" t="s">
        <v>1286</v>
      </c>
      <c r="H1169">
        <v>97.12</v>
      </c>
      <c r="I1169" t="s">
        <v>1288</v>
      </c>
      <c r="J1169" t="s">
        <v>1281</v>
      </c>
    </row>
    <row r="1170" spans="1:13" x14ac:dyDescent="0.25">
      <c r="A1170" t="s">
        <v>1131</v>
      </c>
      <c r="C1170">
        <v>138</v>
      </c>
      <c r="D1170" t="s">
        <v>1391</v>
      </c>
      <c r="E1170">
        <v>98.55</v>
      </c>
      <c r="F1170" t="s">
        <v>1392</v>
      </c>
      <c r="J1170" t="s">
        <v>1392</v>
      </c>
    </row>
    <row r="1171" spans="1:13" x14ac:dyDescent="0.25">
      <c r="A1171" t="s">
        <v>1132</v>
      </c>
      <c r="C1171">
        <v>138</v>
      </c>
      <c r="D1171" t="s">
        <v>2673</v>
      </c>
      <c r="E1171">
        <v>99.28</v>
      </c>
      <c r="F1171" t="s">
        <v>2674</v>
      </c>
      <c r="G1171" t="s">
        <v>2675</v>
      </c>
      <c r="H1171">
        <v>97.87</v>
      </c>
      <c r="I1171" t="s">
        <v>2676</v>
      </c>
      <c r="J1171" t="s">
        <v>2677</v>
      </c>
    </row>
    <row r="1172" spans="1:13" x14ac:dyDescent="0.25">
      <c r="A1172" t="s">
        <v>1133</v>
      </c>
      <c r="C1172">
        <v>138</v>
      </c>
      <c r="D1172" t="s">
        <v>1665</v>
      </c>
      <c r="E1172">
        <v>98.55</v>
      </c>
      <c r="F1172" t="s">
        <v>1666</v>
      </c>
      <c r="G1172" t="s">
        <v>1667</v>
      </c>
      <c r="H1172">
        <v>97.84</v>
      </c>
      <c r="I1172" t="s">
        <v>1668</v>
      </c>
      <c r="J1172" t="s">
        <v>1669</v>
      </c>
      <c r="M1172" t="s">
        <v>2483</v>
      </c>
    </row>
    <row r="1173" spans="1:13" x14ac:dyDescent="0.25">
      <c r="A1173" t="s">
        <v>2678</v>
      </c>
      <c r="C1173">
        <v>137</v>
      </c>
      <c r="D1173" t="s">
        <v>1271</v>
      </c>
      <c r="E1173">
        <v>97.81</v>
      </c>
      <c r="F1173" t="s">
        <v>1272</v>
      </c>
      <c r="G1173" t="s">
        <v>1273</v>
      </c>
      <c r="H1173">
        <v>97.81</v>
      </c>
      <c r="I1173" t="s">
        <v>1274</v>
      </c>
      <c r="J1173" t="s">
        <v>1275</v>
      </c>
      <c r="M1173" t="s">
        <v>1717</v>
      </c>
    </row>
    <row r="1174" spans="1:13" x14ac:dyDescent="0.25">
      <c r="A1174" t="s">
        <v>1134</v>
      </c>
      <c r="C1174">
        <v>138</v>
      </c>
      <c r="D1174" t="s">
        <v>2279</v>
      </c>
      <c r="E1174">
        <v>97.83</v>
      </c>
      <c r="F1174" t="s">
        <v>2280</v>
      </c>
      <c r="G1174" t="s">
        <v>1386</v>
      </c>
      <c r="H1174">
        <v>97.83</v>
      </c>
      <c r="I1174" t="s">
        <v>1623</v>
      </c>
      <c r="J1174" t="s">
        <v>1388</v>
      </c>
      <c r="M1174" t="s">
        <v>2679</v>
      </c>
    </row>
    <row r="1175" spans="1:13" x14ac:dyDescent="0.25">
      <c r="A1175" t="s">
        <v>1135</v>
      </c>
      <c r="C1175">
        <v>137</v>
      </c>
      <c r="D1175" t="s">
        <v>1278</v>
      </c>
      <c r="E1175">
        <v>97.83</v>
      </c>
      <c r="J1175" t="s">
        <v>2639</v>
      </c>
    </row>
    <row r="1176" spans="1:13" x14ac:dyDescent="0.25">
      <c r="A1176" t="s">
        <v>1138</v>
      </c>
      <c r="C1176">
        <v>138</v>
      </c>
      <c r="D1176" t="s">
        <v>1487</v>
      </c>
      <c r="E1176">
        <v>99.28</v>
      </c>
      <c r="F1176" t="s">
        <v>1488</v>
      </c>
      <c r="J1176" t="s">
        <v>1488</v>
      </c>
    </row>
    <row r="1177" spans="1:13" x14ac:dyDescent="0.25">
      <c r="A1177" t="s">
        <v>1139</v>
      </c>
      <c r="C1177">
        <v>138</v>
      </c>
      <c r="D1177" t="s">
        <v>1760</v>
      </c>
      <c r="E1177">
        <v>99.28</v>
      </c>
      <c r="F1177" t="s">
        <v>1761</v>
      </c>
      <c r="G1177" t="s">
        <v>2680</v>
      </c>
      <c r="H1177">
        <v>98.56</v>
      </c>
      <c r="I1177" t="s">
        <v>2681</v>
      </c>
      <c r="J1177" t="s">
        <v>1761</v>
      </c>
    </row>
    <row r="1178" spans="1:13" x14ac:dyDescent="0.25">
      <c r="A1178" t="s">
        <v>1140</v>
      </c>
      <c r="C1178">
        <v>138</v>
      </c>
      <c r="D1178" t="s">
        <v>1458</v>
      </c>
      <c r="E1178">
        <v>97.83</v>
      </c>
      <c r="F1178" t="s">
        <v>1459</v>
      </c>
      <c r="G1178" t="s">
        <v>1840</v>
      </c>
      <c r="H1178">
        <v>97.1</v>
      </c>
      <c r="I1178" t="s">
        <v>1841</v>
      </c>
      <c r="J1178" t="s">
        <v>1459</v>
      </c>
      <c r="M1178" t="s">
        <v>2682</v>
      </c>
    </row>
    <row r="1179" spans="1:13" x14ac:dyDescent="0.25">
      <c r="A1179" t="s">
        <v>1141</v>
      </c>
      <c r="C1179">
        <v>138</v>
      </c>
      <c r="D1179" t="s">
        <v>1790</v>
      </c>
      <c r="E1179">
        <v>99.28</v>
      </c>
      <c r="F1179" t="s">
        <v>1791</v>
      </c>
      <c r="G1179" t="s">
        <v>1792</v>
      </c>
      <c r="H1179">
        <v>99.28</v>
      </c>
      <c r="I1179" t="s">
        <v>1793</v>
      </c>
      <c r="J1179" t="s">
        <v>1794</v>
      </c>
    </row>
    <row r="1180" spans="1:13" x14ac:dyDescent="0.25">
      <c r="A1180" t="s">
        <v>1142</v>
      </c>
      <c r="C1180">
        <v>133</v>
      </c>
      <c r="J1180" t="s">
        <v>1462</v>
      </c>
    </row>
    <row r="1181" spans="1:13" x14ac:dyDescent="0.25">
      <c r="A1181" t="s">
        <v>1143</v>
      </c>
      <c r="C1181">
        <v>138</v>
      </c>
      <c r="D1181" t="s">
        <v>1675</v>
      </c>
      <c r="E1181">
        <v>99.28</v>
      </c>
      <c r="F1181" t="s">
        <v>1676</v>
      </c>
      <c r="G1181" t="s">
        <v>2683</v>
      </c>
      <c r="H1181">
        <v>94.29</v>
      </c>
      <c r="I1181" t="s">
        <v>1678</v>
      </c>
      <c r="J1181" t="s">
        <v>2684</v>
      </c>
    </row>
    <row r="1182" spans="1:13" x14ac:dyDescent="0.25">
      <c r="A1182" t="s">
        <v>2685</v>
      </c>
      <c r="C1182">
        <v>137</v>
      </c>
      <c r="D1182" t="s">
        <v>1271</v>
      </c>
      <c r="E1182">
        <v>97.81</v>
      </c>
      <c r="F1182" t="s">
        <v>1272</v>
      </c>
      <c r="G1182" t="s">
        <v>1273</v>
      </c>
      <c r="H1182">
        <v>97.81</v>
      </c>
      <c r="I1182" t="s">
        <v>1274</v>
      </c>
      <c r="J1182" t="s">
        <v>1275</v>
      </c>
      <c r="M1182" t="s">
        <v>1717</v>
      </c>
    </row>
    <row r="1183" spans="1:13" x14ac:dyDescent="0.25">
      <c r="A1183" t="s">
        <v>1167</v>
      </c>
      <c r="C1183">
        <v>138</v>
      </c>
      <c r="D1183" t="s">
        <v>1280</v>
      </c>
      <c r="E1183">
        <v>99.27</v>
      </c>
      <c r="F1183" t="s">
        <v>1281</v>
      </c>
      <c r="G1183" t="s">
        <v>1286</v>
      </c>
      <c r="H1183">
        <v>98.54</v>
      </c>
      <c r="I1183" t="s">
        <v>1288</v>
      </c>
      <c r="J1183" t="s">
        <v>1281</v>
      </c>
    </row>
    <row r="1184" spans="1:13" x14ac:dyDescent="0.25">
      <c r="A1184" t="s">
        <v>1144</v>
      </c>
      <c r="C1184">
        <v>138</v>
      </c>
      <c r="D1184" t="s">
        <v>1350</v>
      </c>
      <c r="E1184">
        <v>98.56</v>
      </c>
      <c r="F1184" t="s">
        <v>1351</v>
      </c>
      <c r="J1184" t="s">
        <v>1351</v>
      </c>
      <c r="M1184" t="s">
        <v>2686</v>
      </c>
    </row>
    <row r="1185" spans="1:10" x14ac:dyDescent="0.25">
      <c r="A1185" t="s">
        <v>1145</v>
      </c>
      <c r="C1185">
        <v>133</v>
      </c>
      <c r="J1185" t="s">
        <v>1462</v>
      </c>
    </row>
    <row r="1186" spans="1:10" x14ac:dyDescent="0.25">
      <c r="A1186" t="s">
        <v>1146</v>
      </c>
      <c r="C1186">
        <v>138</v>
      </c>
      <c r="D1186" t="s">
        <v>1391</v>
      </c>
      <c r="E1186">
        <v>99.28</v>
      </c>
      <c r="F1186" t="s">
        <v>1392</v>
      </c>
      <c r="J1186" t="s">
        <v>1392</v>
      </c>
    </row>
    <row r="1187" spans="1:10" x14ac:dyDescent="0.25">
      <c r="A1187" t="s">
        <v>1147</v>
      </c>
      <c r="C1187">
        <v>138</v>
      </c>
      <c r="D1187" t="s">
        <v>1535</v>
      </c>
      <c r="E1187">
        <v>99.28</v>
      </c>
      <c r="F1187" t="s">
        <v>1536</v>
      </c>
      <c r="G1187" t="s">
        <v>1537</v>
      </c>
      <c r="H1187">
        <v>94.2</v>
      </c>
      <c r="I1187" t="s">
        <v>1538</v>
      </c>
      <c r="J1187" t="s">
        <v>1536</v>
      </c>
    </row>
    <row r="1188" spans="1:10" x14ac:dyDescent="0.25">
      <c r="A1188" t="s">
        <v>1148</v>
      </c>
      <c r="C1188">
        <v>132</v>
      </c>
      <c r="J1188" t="s">
        <v>1462</v>
      </c>
    </row>
    <row r="1189" spans="1:10" x14ac:dyDescent="0.25">
      <c r="A1189" t="s">
        <v>1149</v>
      </c>
      <c r="C1189">
        <v>132</v>
      </c>
      <c r="J1189" t="s">
        <v>1462</v>
      </c>
    </row>
    <row r="1190" spans="1:10" x14ac:dyDescent="0.25">
      <c r="A1190" t="s">
        <v>1150</v>
      </c>
      <c r="C1190">
        <v>128</v>
      </c>
      <c r="J1190" t="s">
        <v>1462</v>
      </c>
    </row>
    <row r="1191" spans="1:10" x14ac:dyDescent="0.25">
      <c r="A1191" t="s">
        <v>1151</v>
      </c>
      <c r="C1191">
        <v>138</v>
      </c>
      <c r="D1191" t="s">
        <v>2687</v>
      </c>
      <c r="E1191">
        <v>94.93</v>
      </c>
      <c r="F1191" t="s">
        <v>2688</v>
      </c>
      <c r="G1191" t="s">
        <v>2689</v>
      </c>
      <c r="H1191">
        <v>94.85</v>
      </c>
      <c r="I1191" t="s">
        <v>2690</v>
      </c>
      <c r="J1191" t="s">
        <v>1380</v>
      </c>
    </row>
    <row r="1192" spans="1:10" x14ac:dyDescent="0.25">
      <c r="A1192" t="s">
        <v>1152</v>
      </c>
      <c r="C1192">
        <v>135</v>
      </c>
      <c r="D1192" t="s">
        <v>2664</v>
      </c>
      <c r="E1192">
        <v>88.75</v>
      </c>
      <c r="J1192" t="s">
        <v>1380</v>
      </c>
    </row>
    <row r="1193" spans="1:10" x14ac:dyDescent="0.25">
      <c r="A1193" t="s">
        <v>1153</v>
      </c>
      <c r="C1193">
        <v>129</v>
      </c>
      <c r="J1193" t="s">
        <v>1380</v>
      </c>
    </row>
    <row r="1194" spans="1:10" x14ac:dyDescent="0.25">
      <c r="A1194" t="s">
        <v>1154</v>
      </c>
      <c r="C1194">
        <v>138</v>
      </c>
      <c r="D1194" t="s">
        <v>1280</v>
      </c>
      <c r="E1194">
        <v>100</v>
      </c>
      <c r="F1194" t="s">
        <v>1281</v>
      </c>
      <c r="G1194" t="s">
        <v>1286</v>
      </c>
      <c r="H1194">
        <v>99.17</v>
      </c>
      <c r="I1194" t="s">
        <v>1288</v>
      </c>
      <c r="J1194" t="s">
        <v>1281</v>
      </c>
    </row>
    <row r="1195" spans="1:10" x14ac:dyDescent="0.25">
      <c r="A1195" t="s">
        <v>1155</v>
      </c>
      <c r="C1195">
        <v>137</v>
      </c>
      <c r="D1195" t="s">
        <v>1278</v>
      </c>
      <c r="E1195">
        <v>100</v>
      </c>
      <c r="J1195" t="s">
        <v>2639</v>
      </c>
    </row>
    <row r="1196" spans="1:10" x14ac:dyDescent="0.25">
      <c r="A1196" t="s">
        <v>1156</v>
      </c>
      <c r="C1196">
        <v>136</v>
      </c>
      <c r="D1196" t="s">
        <v>1350</v>
      </c>
      <c r="E1196">
        <v>94.89</v>
      </c>
      <c r="F1196" t="s">
        <v>1351</v>
      </c>
      <c r="J1196" t="s">
        <v>1380</v>
      </c>
    </row>
    <row r="1197" spans="1:10" x14ac:dyDescent="0.25">
      <c r="A1197" t="s">
        <v>1157</v>
      </c>
      <c r="C1197">
        <v>142</v>
      </c>
      <c r="J1197" t="s">
        <v>1380</v>
      </c>
    </row>
    <row r="1198" spans="1:10" x14ac:dyDescent="0.25">
      <c r="A1198" t="s">
        <v>2691</v>
      </c>
      <c r="C1198">
        <v>138</v>
      </c>
      <c r="D1198" t="s">
        <v>1533</v>
      </c>
      <c r="E1198">
        <v>97.83</v>
      </c>
      <c r="F1198" t="s">
        <v>1534</v>
      </c>
      <c r="J1198" t="s">
        <v>1534</v>
      </c>
    </row>
    <row r="1199" spans="1:10" x14ac:dyDescent="0.25">
      <c r="A1199" t="s">
        <v>1159</v>
      </c>
      <c r="C1199">
        <v>148</v>
      </c>
      <c r="J1199" t="s">
        <v>1380</v>
      </c>
    </row>
    <row r="1200" spans="1:10" x14ac:dyDescent="0.25">
      <c r="A1200" t="s">
        <v>1160</v>
      </c>
      <c r="C1200">
        <v>137</v>
      </c>
      <c r="D1200" t="s">
        <v>1553</v>
      </c>
      <c r="E1200">
        <v>98.54</v>
      </c>
      <c r="F1200" t="s">
        <v>1554</v>
      </c>
      <c r="G1200" t="s">
        <v>1463</v>
      </c>
      <c r="H1200">
        <v>97.81</v>
      </c>
      <c r="I1200" t="s">
        <v>1555</v>
      </c>
      <c r="J1200" t="s">
        <v>1554</v>
      </c>
    </row>
    <row r="1201" spans="1:14" x14ac:dyDescent="0.25">
      <c r="A1201" t="s">
        <v>1161</v>
      </c>
      <c r="C1201">
        <v>137</v>
      </c>
      <c r="D1201" t="s">
        <v>1278</v>
      </c>
      <c r="E1201">
        <v>98.54</v>
      </c>
      <c r="J1201" t="s">
        <v>2639</v>
      </c>
    </row>
    <row r="1202" spans="1:14" x14ac:dyDescent="0.25">
      <c r="A1202" t="s">
        <v>1162</v>
      </c>
      <c r="C1202">
        <v>137</v>
      </c>
      <c r="D1202" t="s">
        <v>1278</v>
      </c>
      <c r="E1202">
        <v>98.54</v>
      </c>
      <c r="J1202" t="s">
        <v>2639</v>
      </c>
    </row>
    <row r="1203" spans="1:14" x14ac:dyDescent="0.25">
      <c r="A1203" t="s">
        <v>1163</v>
      </c>
      <c r="C1203">
        <v>138</v>
      </c>
      <c r="D1203" t="s">
        <v>1641</v>
      </c>
      <c r="E1203">
        <v>97.12</v>
      </c>
      <c r="F1203" t="s">
        <v>1642</v>
      </c>
      <c r="G1203" t="s">
        <v>1643</v>
      </c>
      <c r="H1203">
        <v>97.1</v>
      </c>
      <c r="I1203" t="s">
        <v>1644</v>
      </c>
      <c r="J1203" t="s">
        <v>1986</v>
      </c>
      <c r="M1203" t="s">
        <v>2692</v>
      </c>
    </row>
    <row r="1204" spans="1:14" x14ac:dyDescent="0.25">
      <c r="A1204" t="s">
        <v>1164</v>
      </c>
      <c r="C1204">
        <v>138</v>
      </c>
      <c r="D1204" t="s">
        <v>2271</v>
      </c>
      <c r="E1204">
        <v>99.28</v>
      </c>
      <c r="F1204" t="s">
        <v>1490</v>
      </c>
      <c r="G1204" t="s">
        <v>1491</v>
      </c>
      <c r="H1204">
        <v>99.28</v>
      </c>
      <c r="I1204" t="s">
        <v>1492</v>
      </c>
      <c r="J1204" t="s">
        <v>1493</v>
      </c>
      <c r="M1204" t="s">
        <v>2693</v>
      </c>
    </row>
    <row r="1205" spans="1:14" x14ac:dyDescent="0.25">
      <c r="A1205" t="s">
        <v>2694</v>
      </c>
      <c r="C1205">
        <v>138</v>
      </c>
      <c r="D1205" t="s">
        <v>1858</v>
      </c>
      <c r="E1205">
        <v>95.74</v>
      </c>
      <c r="F1205" t="s">
        <v>1302</v>
      </c>
      <c r="G1205" t="s">
        <v>1859</v>
      </c>
      <c r="H1205">
        <v>95.74</v>
      </c>
      <c r="I1205" t="s">
        <v>1860</v>
      </c>
      <c r="J1205" t="s">
        <v>1303</v>
      </c>
      <c r="M1205" t="s">
        <v>2695</v>
      </c>
      <c r="N1205" t="s">
        <v>1862</v>
      </c>
    </row>
    <row r="1206" spans="1:14" x14ac:dyDescent="0.25">
      <c r="A1206" t="s">
        <v>1165</v>
      </c>
      <c r="C1206">
        <v>137</v>
      </c>
      <c r="D1206" t="s">
        <v>2191</v>
      </c>
      <c r="E1206">
        <v>100</v>
      </c>
      <c r="F1206" t="s">
        <v>2696</v>
      </c>
      <c r="G1206" t="s">
        <v>2697</v>
      </c>
      <c r="H1206">
        <v>91.91</v>
      </c>
      <c r="I1206" t="s">
        <v>2698</v>
      </c>
      <c r="J1206" t="s">
        <v>2696</v>
      </c>
    </row>
    <row r="1207" spans="1:14" x14ac:dyDescent="0.25">
      <c r="A1207" t="s">
        <v>1166</v>
      </c>
      <c r="C1207">
        <v>139</v>
      </c>
      <c r="D1207" t="s">
        <v>1672</v>
      </c>
      <c r="E1207">
        <v>99.29</v>
      </c>
      <c r="F1207" t="s">
        <v>1673</v>
      </c>
      <c r="J1207" t="s">
        <v>2377</v>
      </c>
    </row>
    <row r="1208" spans="1:14" x14ac:dyDescent="0.25">
      <c r="A1208" t="s">
        <v>1168</v>
      </c>
      <c r="C1208">
        <v>140</v>
      </c>
      <c r="J1208" t="s">
        <v>1462</v>
      </c>
    </row>
    <row r="1209" spans="1:14" x14ac:dyDescent="0.25">
      <c r="A1209" t="s">
        <v>1169</v>
      </c>
      <c r="C1209">
        <v>137</v>
      </c>
      <c r="D1209" t="s">
        <v>1278</v>
      </c>
      <c r="E1209">
        <v>99.27</v>
      </c>
      <c r="J1209" t="s">
        <v>2639</v>
      </c>
    </row>
    <row r="1210" spans="1:14" x14ac:dyDescent="0.25">
      <c r="A1210" t="s">
        <v>1170</v>
      </c>
      <c r="C1210">
        <v>138</v>
      </c>
      <c r="D1210" t="s">
        <v>1306</v>
      </c>
      <c r="E1210">
        <v>99.28</v>
      </c>
      <c r="F1210" t="s">
        <v>1307</v>
      </c>
      <c r="J1210" t="s">
        <v>1307</v>
      </c>
    </row>
    <row r="1211" spans="1:14" x14ac:dyDescent="0.25">
      <c r="A1211" t="s">
        <v>2699</v>
      </c>
      <c r="C1211">
        <v>132</v>
      </c>
      <c r="D1211" t="s">
        <v>2700</v>
      </c>
      <c r="E1211">
        <v>100</v>
      </c>
      <c r="F1211" t="s">
        <v>2701</v>
      </c>
      <c r="G1211" t="s">
        <v>2702</v>
      </c>
      <c r="H1211">
        <v>100</v>
      </c>
      <c r="I1211" t="s">
        <v>2703</v>
      </c>
      <c r="J1211" t="s">
        <v>2704</v>
      </c>
    </row>
    <row r="1212" spans="1:14" x14ac:dyDescent="0.25">
      <c r="A1212" t="s">
        <v>1171</v>
      </c>
      <c r="C1212">
        <v>138</v>
      </c>
      <c r="D1212" t="s">
        <v>2170</v>
      </c>
      <c r="E1212">
        <v>99.28</v>
      </c>
      <c r="F1212" t="s">
        <v>1650</v>
      </c>
      <c r="J1212" t="s">
        <v>1650</v>
      </c>
    </row>
    <row r="1213" spans="1:14" x14ac:dyDescent="0.25">
      <c r="A1213" t="s">
        <v>1172</v>
      </c>
      <c r="C1213">
        <v>139</v>
      </c>
      <c r="D1213" t="s">
        <v>1280</v>
      </c>
      <c r="E1213">
        <v>100</v>
      </c>
      <c r="F1213" t="s">
        <v>1281</v>
      </c>
      <c r="G1213" t="s">
        <v>1286</v>
      </c>
      <c r="H1213">
        <v>99.25</v>
      </c>
      <c r="I1213" t="s">
        <v>1287</v>
      </c>
      <c r="J1213" t="s">
        <v>1281</v>
      </c>
    </row>
    <row r="1214" spans="1:14" x14ac:dyDescent="0.25">
      <c r="A1214" t="s">
        <v>1173</v>
      </c>
      <c r="C1214">
        <v>133</v>
      </c>
      <c r="J1214" t="s">
        <v>1462</v>
      </c>
    </row>
    <row r="1215" spans="1:14" x14ac:dyDescent="0.25">
      <c r="A1215" t="s">
        <v>1174</v>
      </c>
      <c r="C1215">
        <v>138</v>
      </c>
      <c r="D1215" t="s">
        <v>1619</v>
      </c>
      <c r="E1215">
        <v>99.28</v>
      </c>
      <c r="F1215" t="s">
        <v>1620</v>
      </c>
      <c r="G1215" t="s">
        <v>1621</v>
      </c>
      <c r="H1215">
        <v>99.28</v>
      </c>
      <c r="I1215" t="s">
        <v>1622</v>
      </c>
      <c r="J1215" t="s">
        <v>2158</v>
      </c>
      <c r="M1215" t="s">
        <v>2159</v>
      </c>
    </row>
    <row r="1216" spans="1:14" x14ac:dyDescent="0.25">
      <c r="A1216" t="s">
        <v>1175</v>
      </c>
      <c r="C1216">
        <v>136</v>
      </c>
      <c r="D1216" t="s">
        <v>1525</v>
      </c>
      <c r="E1216">
        <v>95.59</v>
      </c>
      <c r="F1216" t="s">
        <v>1526</v>
      </c>
      <c r="J1216" t="s">
        <v>1526</v>
      </c>
    </row>
    <row r="1217" spans="1:14" x14ac:dyDescent="0.25">
      <c r="A1217" t="s">
        <v>1176</v>
      </c>
      <c r="C1217">
        <v>144</v>
      </c>
      <c r="D1217" t="s">
        <v>2382</v>
      </c>
      <c r="E1217">
        <v>92.86</v>
      </c>
      <c r="J1217" t="s">
        <v>1380</v>
      </c>
    </row>
    <row r="1218" spans="1:14" x14ac:dyDescent="0.25">
      <c r="A1218" t="s">
        <v>2705</v>
      </c>
      <c r="C1218">
        <v>137</v>
      </c>
      <c r="D1218" t="s">
        <v>1271</v>
      </c>
      <c r="E1218">
        <v>97.83</v>
      </c>
      <c r="F1218" t="s">
        <v>1272</v>
      </c>
      <c r="G1218" t="s">
        <v>1273</v>
      </c>
      <c r="H1218">
        <v>97.83</v>
      </c>
      <c r="I1218" t="s">
        <v>1274</v>
      </c>
      <c r="J1218" t="s">
        <v>1275</v>
      </c>
      <c r="M1218" t="s">
        <v>2706</v>
      </c>
    </row>
    <row r="1219" spans="1:14" x14ac:dyDescent="0.25">
      <c r="A1219" t="s">
        <v>1177</v>
      </c>
      <c r="C1219">
        <v>139</v>
      </c>
      <c r="D1219" t="s">
        <v>1280</v>
      </c>
      <c r="E1219">
        <v>98.53</v>
      </c>
      <c r="F1219" t="s">
        <v>1281</v>
      </c>
      <c r="G1219" t="s">
        <v>1286</v>
      </c>
      <c r="H1219">
        <v>97.79</v>
      </c>
      <c r="I1219" t="s">
        <v>1287</v>
      </c>
      <c r="J1219" t="s">
        <v>1281</v>
      </c>
    </row>
    <row r="1220" spans="1:14" x14ac:dyDescent="0.25">
      <c r="A1220" t="s">
        <v>1178</v>
      </c>
      <c r="C1220">
        <v>150</v>
      </c>
      <c r="J1220" t="s">
        <v>1462</v>
      </c>
    </row>
    <row r="1221" spans="1:14" x14ac:dyDescent="0.25">
      <c r="A1221" t="s">
        <v>1179</v>
      </c>
      <c r="C1221">
        <v>150</v>
      </c>
      <c r="J1221" t="s">
        <v>1462</v>
      </c>
    </row>
    <row r="1222" spans="1:14" x14ac:dyDescent="0.25">
      <c r="A1222" t="s">
        <v>1180</v>
      </c>
      <c r="C1222">
        <v>137</v>
      </c>
      <c r="D1222" t="s">
        <v>1445</v>
      </c>
      <c r="E1222">
        <v>94.16</v>
      </c>
      <c r="F1222" t="s">
        <v>1446</v>
      </c>
      <c r="J1222" t="s">
        <v>2639</v>
      </c>
    </row>
    <row r="1223" spans="1:14" x14ac:dyDescent="0.25">
      <c r="A1223" t="s">
        <v>1181</v>
      </c>
      <c r="C1223">
        <v>132</v>
      </c>
      <c r="J1223" t="s">
        <v>1462</v>
      </c>
    </row>
    <row r="1224" spans="1:14" x14ac:dyDescent="0.25">
      <c r="A1224" t="s">
        <v>1182</v>
      </c>
      <c r="C1224">
        <v>138</v>
      </c>
      <c r="D1224" t="s">
        <v>1286</v>
      </c>
      <c r="E1224">
        <v>99.27</v>
      </c>
      <c r="F1224" t="s">
        <v>1592</v>
      </c>
      <c r="G1224" t="s">
        <v>1284</v>
      </c>
      <c r="H1224">
        <v>99.27</v>
      </c>
      <c r="I1224" t="s">
        <v>1593</v>
      </c>
      <c r="J1224" t="s">
        <v>1288</v>
      </c>
      <c r="M1224" t="s">
        <v>1671</v>
      </c>
      <c r="N1224" t="s">
        <v>1595</v>
      </c>
    </row>
    <row r="1225" spans="1:14" x14ac:dyDescent="0.25">
      <c r="A1225" t="s">
        <v>1183</v>
      </c>
      <c r="C1225">
        <v>134</v>
      </c>
      <c r="J1225" t="s">
        <v>1462</v>
      </c>
    </row>
    <row r="1226" spans="1:14" x14ac:dyDescent="0.25">
      <c r="A1226" t="s">
        <v>1184</v>
      </c>
      <c r="C1226">
        <v>130</v>
      </c>
      <c r="J1226" t="s">
        <v>1462</v>
      </c>
    </row>
    <row r="1227" spans="1:14" x14ac:dyDescent="0.25">
      <c r="A1227" t="s">
        <v>1185</v>
      </c>
      <c r="C1227">
        <v>133</v>
      </c>
      <c r="J1227" t="s">
        <v>1462</v>
      </c>
    </row>
    <row r="1228" spans="1:14" x14ac:dyDescent="0.25">
      <c r="A1228" t="s">
        <v>1186</v>
      </c>
      <c r="C1228">
        <v>126</v>
      </c>
      <c r="J1228" t="s">
        <v>1462</v>
      </c>
    </row>
    <row r="1229" spans="1:14" x14ac:dyDescent="0.25">
      <c r="A1229" t="s">
        <v>1187</v>
      </c>
      <c r="C1229">
        <v>137</v>
      </c>
      <c r="D1229" t="s">
        <v>1278</v>
      </c>
      <c r="E1229">
        <v>98.55</v>
      </c>
      <c r="J1229" t="s">
        <v>1279</v>
      </c>
    </row>
    <row r="1230" spans="1:14" x14ac:dyDescent="0.25">
      <c r="A1230" t="s">
        <v>1188</v>
      </c>
      <c r="C1230">
        <v>147</v>
      </c>
      <c r="J1230" t="s">
        <v>1462</v>
      </c>
    </row>
    <row r="1231" spans="1:14" x14ac:dyDescent="0.25">
      <c r="A1231" t="s">
        <v>1189</v>
      </c>
      <c r="C1231">
        <v>136</v>
      </c>
      <c r="J1231" t="s">
        <v>1462</v>
      </c>
    </row>
    <row r="1232" spans="1:14" x14ac:dyDescent="0.25">
      <c r="A1232" t="s">
        <v>1190</v>
      </c>
      <c r="C1232">
        <v>136</v>
      </c>
      <c r="D1232" t="s">
        <v>1888</v>
      </c>
      <c r="E1232">
        <v>92.65</v>
      </c>
      <c r="F1232" t="s">
        <v>1618</v>
      </c>
      <c r="J1232" t="s">
        <v>1380</v>
      </c>
    </row>
    <row r="1233" spans="1:13" x14ac:dyDescent="0.25">
      <c r="A1233" t="s">
        <v>1191</v>
      </c>
      <c r="C1233">
        <v>137</v>
      </c>
      <c r="D1233" t="s">
        <v>1320</v>
      </c>
      <c r="E1233">
        <v>100</v>
      </c>
      <c r="F1233" t="s">
        <v>1321</v>
      </c>
      <c r="J1233" t="s">
        <v>1321</v>
      </c>
    </row>
    <row r="1234" spans="1:13" x14ac:dyDescent="0.25">
      <c r="A1234" t="s">
        <v>1192</v>
      </c>
      <c r="C1234">
        <v>125</v>
      </c>
      <c r="J1234" t="s">
        <v>1462</v>
      </c>
    </row>
    <row r="1235" spans="1:13" x14ac:dyDescent="0.25">
      <c r="A1235" t="s">
        <v>1193</v>
      </c>
      <c r="C1235">
        <v>138</v>
      </c>
      <c r="D1235" t="s">
        <v>2707</v>
      </c>
      <c r="E1235">
        <v>100</v>
      </c>
      <c r="F1235" t="s">
        <v>2708</v>
      </c>
      <c r="G1235" t="s">
        <v>2709</v>
      </c>
      <c r="H1235">
        <v>98.55</v>
      </c>
      <c r="I1235" t="s">
        <v>1618</v>
      </c>
      <c r="J1235" t="s">
        <v>2708</v>
      </c>
    </row>
    <row r="1236" spans="1:13" x14ac:dyDescent="0.25">
      <c r="A1236" t="s">
        <v>1194</v>
      </c>
      <c r="C1236">
        <v>137</v>
      </c>
      <c r="D1236" t="s">
        <v>1278</v>
      </c>
      <c r="E1236">
        <v>99.29</v>
      </c>
      <c r="J1236" t="s">
        <v>1279</v>
      </c>
    </row>
    <row r="1237" spans="1:13" x14ac:dyDescent="0.25">
      <c r="A1237" t="s">
        <v>1195</v>
      </c>
      <c r="C1237">
        <v>137</v>
      </c>
      <c r="D1237" t="s">
        <v>1951</v>
      </c>
      <c r="E1237">
        <v>99.26</v>
      </c>
      <c r="F1237" t="s">
        <v>1348</v>
      </c>
      <c r="G1237" t="s">
        <v>1952</v>
      </c>
      <c r="H1237">
        <v>92.7</v>
      </c>
      <c r="I1237" t="s">
        <v>1953</v>
      </c>
      <c r="J1237" t="s">
        <v>1348</v>
      </c>
    </row>
    <row r="1238" spans="1:13" x14ac:dyDescent="0.25">
      <c r="A1238" t="s">
        <v>1196</v>
      </c>
      <c r="C1238">
        <v>130</v>
      </c>
      <c r="J1238" t="s">
        <v>1462</v>
      </c>
    </row>
    <row r="1239" spans="1:13" x14ac:dyDescent="0.25">
      <c r="A1239" t="s">
        <v>1197</v>
      </c>
      <c r="C1239">
        <v>123</v>
      </c>
      <c r="J1239" t="s">
        <v>1462</v>
      </c>
    </row>
    <row r="1240" spans="1:13" x14ac:dyDescent="0.25">
      <c r="A1240" t="s">
        <v>1198</v>
      </c>
      <c r="C1240">
        <v>128</v>
      </c>
      <c r="J1240" t="s">
        <v>1462</v>
      </c>
    </row>
    <row r="1241" spans="1:13" x14ac:dyDescent="0.25">
      <c r="A1241" t="s">
        <v>1199</v>
      </c>
      <c r="C1241">
        <v>138</v>
      </c>
      <c r="D1241" t="s">
        <v>1306</v>
      </c>
      <c r="E1241">
        <v>100</v>
      </c>
      <c r="F1241" t="s">
        <v>1307</v>
      </c>
      <c r="G1241" t="s">
        <v>1308</v>
      </c>
      <c r="H1241">
        <v>99.28</v>
      </c>
      <c r="I1241" t="s">
        <v>1309</v>
      </c>
      <c r="J1241" t="s">
        <v>1307</v>
      </c>
    </row>
    <row r="1242" spans="1:13" x14ac:dyDescent="0.25">
      <c r="A1242" t="s">
        <v>1200</v>
      </c>
      <c r="C1242">
        <v>135</v>
      </c>
      <c r="J1242" t="s">
        <v>1462</v>
      </c>
    </row>
    <row r="1243" spans="1:13" x14ac:dyDescent="0.25">
      <c r="A1243" t="s">
        <v>2710</v>
      </c>
      <c r="C1243">
        <v>137</v>
      </c>
      <c r="D1243" t="s">
        <v>1271</v>
      </c>
      <c r="E1243">
        <v>96.35</v>
      </c>
      <c r="F1243" t="s">
        <v>1272</v>
      </c>
      <c r="G1243" t="s">
        <v>1273</v>
      </c>
      <c r="H1243">
        <v>96.35</v>
      </c>
      <c r="I1243" t="s">
        <v>1274</v>
      </c>
      <c r="J1243" t="s">
        <v>1275</v>
      </c>
      <c r="M1243" t="s">
        <v>2711</v>
      </c>
    </row>
    <row r="1244" spans="1:13" x14ac:dyDescent="0.25">
      <c r="A1244" t="s">
        <v>2712</v>
      </c>
      <c r="C1244">
        <v>140</v>
      </c>
      <c r="D1244" t="s">
        <v>1322</v>
      </c>
      <c r="E1244">
        <v>99.29</v>
      </c>
      <c r="F1244" t="s">
        <v>1323</v>
      </c>
      <c r="J1244" t="s">
        <v>1323</v>
      </c>
    </row>
    <row r="1245" spans="1:13" x14ac:dyDescent="0.25">
      <c r="A1245" t="s">
        <v>2713</v>
      </c>
      <c r="C1245">
        <v>137</v>
      </c>
      <c r="D1245" t="s">
        <v>1271</v>
      </c>
      <c r="E1245">
        <v>100</v>
      </c>
      <c r="F1245" t="s">
        <v>1272</v>
      </c>
      <c r="G1245" t="s">
        <v>1273</v>
      </c>
      <c r="H1245">
        <v>100</v>
      </c>
      <c r="I1245" t="s">
        <v>1274</v>
      </c>
      <c r="J1245" t="s">
        <v>1275</v>
      </c>
      <c r="M1245" t="s">
        <v>1276</v>
      </c>
    </row>
    <row r="1246" spans="1:13" x14ac:dyDescent="0.25">
      <c r="A1246" t="s">
        <v>2714</v>
      </c>
      <c r="C1246">
        <v>137</v>
      </c>
      <c r="D1246" t="s">
        <v>1271</v>
      </c>
      <c r="E1246">
        <v>98.55</v>
      </c>
      <c r="F1246" t="s">
        <v>1272</v>
      </c>
      <c r="G1246" t="s">
        <v>1273</v>
      </c>
      <c r="H1246">
        <v>98.55</v>
      </c>
      <c r="I1246" t="s">
        <v>1274</v>
      </c>
      <c r="J1246" t="s">
        <v>1275</v>
      </c>
      <c r="M1246" t="s">
        <v>2715</v>
      </c>
    </row>
    <row r="1247" spans="1:13" x14ac:dyDescent="0.25">
      <c r="A1247" t="s">
        <v>1201</v>
      </c>
      <c r="C1247">
        <v>139</v>
      </c>
      <c r="D1247" t="s">
        <v>1280</v>
      </c>
      <c r="E1247">
        <v>97.08</v>
      </c>
      <c r="F1247" t="s">
        <v>1281</v>
      </c>
      <c r="G1247" t="s">
        <v>1286</v>
      </c>
      <c r="H1247">
        <v>96.35</v>
      </c>
      <c r="I1247" t="s">
        <v>1287</v>
      </c>
      <c r="J1247" t="s">
        <v>1281</v>
      </c>
    </row>
    <row r="1248" spans="1:13" x14ac:dyDescent="0.25">
      <c r="A1248" t="s">
        <v>1203</v>
      </c>
      <c r="C1248">
        <v>129</v>
      </c>
      <c r="J1248" t="s">
        <v>1462</v>
      </c>
    </row>
    <row r="1249" spans="1:14" x14ac:dyDescent="0.25">
      <c r="A1249" t="s">
        <v>1204</v>
      </c>
      <c r="C1249">
        <v>122</v>
      </c>
      <c r="J1249" t="s">
        <v>1462</v>
      </c>
    </row>
    <row r="1250" spans="1:14" x14ac:dyDescent="0.25">
      <c r="A1250" t="s">
        <v>1205</v>
      </c>
      <c r="C1250">
        <v>138</v>
      </c>
      <c r="D1250" t="s">
        <v>1316</v>
      </c>
      <c r="E1250">
        <v>99.28</v>
      </c>
      <c r="F1250" t="s">
        <v>1317</v>
      </c>
      <c r="G1250" t="s">
        <v>1458</v>
      </c>
      <c r="H1250">
        <v>97.1</v>
      </c>
      <c r="I1250" t="s">
        <v>1459</v>
      </c>
      <c r="J1250" t="s">
        <v>1317</v>
      </c>
    </row>
    <row r="1251" spans="1:14" x14ac:dyDescent="0.25">
      <c r="A1251" t="s">
        <v>1206</v>
      </c>
      <c r="C1251">
        <v>138</v>
      </c>
      <c r="D1251" t="s">
        <v>1306</v>
      </c>
      <c r="E1251">
        <v>99.27</v>
      </c>
      <c r="F1251" t="s">
        <v>1307</v>
      </c>
      <c r="G1251" t="s">
        <v>1308</v>
      </c>
      <c r="H1251">
        <v>98.54</v>
      </c>
      <c r="I1251" t="s">
        <v>1309</v>
      </c>
      <c r="J1251" t="s">
        <v>1307</v>
      </c>
    </row>
    <row r="1252" spans="1:14" x14ac:dyDescent="0.25">
      <c r="A1252" t="s">
        <v>1207</v>
      </c>
      <c r="C1252">
        <v>124</v>
      </c>
      <c r="J1252" t="s">
        <v>1462</v>
      </c>
    </row>
    <row r="1253" spans="1:14" x14ac:dyDescent="0.25">
      <c r="A1253" t="s">
        <v>1208</v>
      </c>
      <c r="C1253">
        <v>137</v>
      </c>
      <c r="D1253" t="s">
        <v>2716</v>
      </c>
      <c r="E1253">
        <v>91.97</v>
      </c>
      <c r="F1253" t="s">
        <v>2717</v>
      </c>
      <c r="J1253" t="s">
        <v>1380</v>
      </c>
    </row>
    <row r="1254" spans="1:14" x14ac:dyDescent="0.25">
      <c r="A1254" t="s">
        <v>1209</v>
      </c>
      <c r="C1254">
        <v>138</v>
      </c>
      <c r="D1254" t="s">
        <v>1675</v>
      </c>
      <c r="E1254">
        <v>98.55</v>
      </c>
      <c r="F1254" t="s">
        <v>1676</v>
      </c>
      <c r="G1254" t="s">
        <v>1677</v>
      </c>
      <c r="H1254">
        <v>93.53</v>
      </c>
      <c r="I1254" t="s">
        <v>2718</v>
      </c>
      <c r="J1254" t="s">
        <v>1676</v>
      </c>
    </row>
    <row r="1255" spans="1:14" x14ac:dyDescent="0.25">
      <c r="A1255" t="s">
        <v>2719</v>
      </c>
      <c r="C1255">
        <v>137</v>
      </c>
      <c r="D1255" t="s">
        <v>1271</v>
      </c>
      <c r="E1255">
        <v>98.55</v>
      </c>
      <c r="F1255" t="s">
        <v>1272</v>
      </c>
      <c r="G1255" t="s">
        <v>1273</v>
      </c>
      <c r="H1255">
        <v>98.55</v>
      </c>
      <c r="I1255" t="s">
        <v>1274</v>
      </c>
      <c r="J1255" t="s">
        <v>1275</v>
      </c>
      <c r="M1255" t="s">
        <v>2715</v>
      </c>
    </row>
    <row r="1256" spans="1:14" x14ac:dyDescent="0.25">
      <c r="A1256" t="s">
        <v>2720</v>
      </c>
      <c r="C1256">
        <v>138</v>
      </c>
      <c r="D1256" t="s">
        <v>1310</v>
      </c>
      <c r="E1256">
        <v>100</v>
      </c>
      <c r="F1256" t="s">
        <v>1311</v>
      </c>
      <c r="G1256" t="s">
        <v>1312</v>
      </c>
      <c r="H1256">
        <v>100</v>
      </c>
      <c r="I1256" t="s">
        <v>1313</v>
      </c>
      <c r="J1256" t="s">
        <v>1311</v>
      </c>
      <c r="M1256" t="s">
        <v>1315</v>
      </c>
    </row>
    <row r="1257" spans="1:14" x14ac:dyDescent="0.25">
      <c r="A1257" t="s">
        <v>1210</v>
      </c>
      <c r="C1257">
        <v>139</v>
      </c>
      <c r="D1257" t="s">
        <v>1280</v>
      </c>
      <c r="E1257">
        <v>97.81</v>
      </c>
      <c r="F1257" t="s">
        <v>1281</v>
      </c>
      <c r="G1257" t="s">
        <v>1286</v>
      </c>
      <c r="H1257">
        <v>97.08</v>
      </c>
      <c r="I1257" t="s">
        <v>1287</v>
      </c>
      <c r="J1257" t="s">
        <v>1281</v>
      </c>
    </row>
    <row r="1258" spans="1:14" x14ac:dyDescent="0.25">
      <c r="A1258" t="s">
        <v>1211</v>
      </c>
      <c r="C1258">
        <v>150</v>
      </c>
      <c r="J1258" t="s">
        <v>1462</v>
      </c>
    </row>
    <row r="1259" spans="1:14" x14ac:dyDescent="0.25">
      <c r="A1259" t="s">
        <v>1212</v>
      </c>
      <c r="C1259">
        <v>140</v>
      </c>
      <c r="J1259" t="s">
        <v>1462</v>
      </c>
    </row>
    <row r="1260" spans="1:14" x14ac:dyDescent="0.25">
      <c r="A1260" t="s">
        <v>1213</v>
      </c>
      <c r="C1260">
        <v>137</v>
      </c>
      <c r="D1260" t="s">
        <v>1278</v>
      </c>
      <c r="E1260">
        <v>97.83</v>
      </c>
      <c r="J1260" t="s">
        <v>1279</v>
      </c>
    </row>
    <row r="1261" spans="1:14" x14ac:dyDescent="0.25">
      <c r="A1261" t="s">
        <v>1214</v>
      </c>
      <c r="C1261">
        <v>133</v>
      </c>
      <c r="J1261" t="s">
        <v>1462</v>
      </c>
    </row>
    <row r="1262" spans="1:14" x14ac:dyDescent="0.25">
      <c r="A1262" t="s">
        <v>1215</v>
      </c>
      <c r="C1262">
        <v>143</v>
      </c>
      <c r="J1262" t="s">
        <v>1462</v>
      </c>
    </row>
    <row r="1263" spans="1:14" x14ac:dyDescent="0.25">
      <c r="A1263" t="s">
        <v>2721</v>
      </c>
      <c r="C1263">
        <v>138</v>
      </c>
      <c r="D1263" t="s">
        <v>1301</v>
      </c>
      <c r="E1263">
        <v>99.26</v>
      </c>
      <c r="F1263" t="s">
        <v>1302</v>
      </c>
      <c r="G1263" t="s">
        <v>1859</v>
      </c>
      <c r="H1263">
        <v>99.26</v>
      </c>
      <c r="J1263" t="s">
        <v>1303</v>
      </c>
      <c r="M1263" t="s">
        <v>2051</v>
      </c>
      <c r="N1263" t="s">
        <v>1305</v>
      </c>
    </row>
    <row r="1264" spans="1:14" x14ac:dyDescent="0.25">
      <c r="A1264" t="s">
        <v>2722</v>
      </c>
      <c r="C1264">
        <v>138</v>
      </c>
      <c r="D1264" t="s">
        <v>1310</v>
      </c>
      <c r="E1264">
        <v>100</v>
      </c>
      <c r="F1264" t="s">
        <v>1311</v>
      </c>
      <c r="G1264" t="s">
        <v>1312</v>
      </c>
      <c r="H1264">
        <v>100</v>
      </c>
      <c r="I1264" t="s">
        <v>1313</v>
      </c>
      <c r="J1264" t="s">
        <v>1311</v>
      </c>
      <c r="M1264" t="s">
        <v>1315</v>
      </c>
    </row>
    <row r="1265" spans="1:14" x14ac:dyDescent="0.25">
      <c r="A1265" t="s">
        <v>1232</v>
      </c>
      <c r="C1265">
        <v>138</v>
      </c>
      <c r="D1265" t="s">
        <v>1310</v>
      </c>
      <c r="E1265">
        <v>97.84</v>
      </c>
      <c r="F1265" t="s">
        <v>1311</v>
      </c>
      <c r="G1265" t="s">
        <v>1312</v>
      </c>
      <c r="H1265">
        <v>97.84</v>
      </c>
      <c r="I1265" t="s">
        <v>1313</v>
      </c>
      <c r="J1265" t="s">
        <v>1311</v>
      </c>
      <c r="M1265" t="s">
        <v>1315</v>
      </c>
    </row>
    <row r="1266" spans="1:14" x14ac:dyDescent="0.25">
      <c r="A1266" t="s">
        <v>1216</v>
      </c>
      <c r="C1266">
        <v>138</v>
      </c>
      <c r="D1266" t="s">
        <v>1350</v>
      </c>
      <c r="E1266">
        <v>100</v>
      </c>
      <c r="F1266" t="s">
        <v>1351</v>
      </c>
      <c r="G1266" t="s">
        <v>1340</v>
      </c>
      <c r="H1266">
        <v>98.55</v>
      </c>
      <c r="I1266" t="s">
        <v>1341</v>
      </c>
      <c r="J1266" t="s">
        <v>1351</v>
      </c>
    </row>
    <row r="1267" spans="1:14" x14ac:dyDescent="0.25">
      <c r="A1267" t="s">
        <v>1217</v>
      </c>
      <c r="C1267">
        <v>137</v>
      </c>
      <c r="D1267" t="s">
        <v>1951</v>
      </c>
      <c r="E1267">
        <v>100</v>
      </c>
      <c r="F1267" t="s">
        <v>1348</v>
      </c>
      <c r="G1267" t="s">
        <v>1952</v>
      </c>
      <c r="H1267">
        <v>93.48</v>
      </c>
      <c r="I1267" t="s">
        <v>1953</v>
      </c>
      <c r="J1267" t="s">
        <v>1348</v>
      </c>
    </row>
    <row r="1268" spans="1:14" x14ac:dyDescent="0.25">
      <c r="A1268" t="s">
        <v>1218</v>
      </c>
      <c r="C1268">
        <v>138</v>
      </c>
      <c r="D1268" t="s">
        <v>1858</v>
      </c>
      <c r="E1268">
        <v>99.27</v>
      </c>
      <c r="F1268" t="s">
        <v>1302</v>
      </c>
      <c r="G1268" t="s">
        <v>1859</v>
      </c>
      <c r="H1268">
        <v>99.27</v>
      </c>
      <c r="J1268" t="s">
        <v>1303</v>
      </c>
      <c r="M1268" t="s">
        <v>2051</v>
      </c>
      <c r="N1268" t="s">
        <v>1305</v>
      </c>
    </row>
    <row r="1269" spans="1:14" x14ac:dyDescent="0.25">
      <c r="A1269" t="s">
        <v>2723</v>
      </c>
      <c r="C1269">
        <v>138</v>
      </c>
      <c r="D1269" t="s">
        <v>1982</v>
      </c>
      <c r="E1269">
        <v>97.81</v>
      </c>
      <c r="F1269" t="s">
        <v>1333</v>
      </c>
      <c r="G1269" t="s">
        <v>1983</v>
      </c>
      <c r="H1269">
        <v>97.81</v>
      </c>
      <c r="I1269" t="s">
        <v>1984</v>
      </c>
      <c r="J1269" t="s">
        <v>1336</v>
      </c>
      <c r="M1269" t="s">
        <v>2724</v>
      </c>
    </row>
    <row r="1270" spans="1:14" x14ac:dyDescent="0.25">
      <c r="A1270" t="s">
        <v>1219</v>
      </c>
      <c r="C1270">
        <v>136</v>
      </c>
      <c r="J1270" t="s">
        <v>1462</v>
      </c>
    </row>
    <row r="1271" spans="1:14" x14ac:dyDescent="0.25">
      <c r="A1271" t="s">
        <v>1220</v>
      </c>
      <c r="C1271">
        <v>137</v>
      </c>
      <c r="D1271" t="s">
        <v>1292</v>
      </c>
      <c r="E1271">
        <v>98.55</v>
      </c>
      <c r="F1271" t="s">
        <v>1293</v>
      </c>
      <c r="G1271" t="s">
        <v>1294</v>
      </c>
      <c r="H1271">
        <v>98.55</v>
      </c>
      <c r="I1271" t="s">
        <v>1295</v>
      </c>
      <c r="J1271" t="s">
        <v>1296</v>
      </c>
      <c r="M1271" t="s">
        <v>2725</v>
      </c>
      <c r="N1271" t="s">
        <v>1300</v>
      </c>
    </row>
    <row r="1272" spans="1:14" x14ac:dyDescent="0.25">
      <c r="A1272" t="s">
        <v>1221</v>
      </c>
      <c r="C1272">
        <v>137</v>
      </c>
      <c r="D1272" t="s">
        <v>1278</v>
      </c>
      <c r="E1272">
        <v>97.83</v>
      </c>
      <c r="J1272" t="s">
        <v>1279</v>
      </c>
    </row>
    <row r="1273" spans="1:14" x14ac:dyDescent="0.25">
      <c r="A1273" t="s">
        <v>1222</v>
      </c>
      <c r="C1273">
        <v>137</v>
      </c>
      <c r="D1273" t="s">
        <v>1278</v>
      </c>
      <c r="E1273">
        <v>98.55</v>
      </c>
      <c r="J1273" t="s">
        <v>1279</v>
      </c>
    </row>
    <row r="1274" spans="1:14" x14ac:dyDescent="0.25">
      <c r="A1274" t="s">
        <v>1223</v>
      </c>
      <c r="C1274">
        <v>138</v>
      </c>
      <c r="D1274" t="s">
        <v>1340</v>
      </c>
      <c r="E1274">
        <v>99.28</v>
      </c>
      <c r="F1274" t="s">
        <v>1341</v>
      </c>
      <c r="G1274" t="s">
        <v>1342</v>
      </c>
      <c r="H1274">
        <v>99.28</v>
      </c>
      <c r="I1274" t="s">
        <v>1344</v>
      </c>
      <c r="J1274" t="s">
        <v>1344</v>
      </c>
      <c r="M1274" t="s">
        <v>1998</v>
      </c>
      <c r="N1274" t="s">
        <v>1346</v>
      </c>
    </row>
    <row r="1275" spans="1:14" x14ac:dyDescent="0.25">
      <c r="A1275" t="s">
        <v>1224</v>
      </c>
      <c r="C1275">
        <v>138</v>
      </c>
      <c r="D1275" t="s">
        <v>2019</v>
      </c>
      <c r="E1275">
        <v>99.27</v>
      </c>
      <c r="F1275" t="s">
        <v>1328</v>
      </c>
      <c r="G1275" t="s">
        <v>1325</v>
      </c>
      <c r="H1275">
        <v>99.27</v>
      </c>
      <c r="I1275" t="s">
        <v>1326</v>
      </c>
      <c r="J1275" t="s">
        <v>1326</v>
      </c>
    </row>
    <row r="1276" spans="1:14" x14ac:dyDescent="0.25">
      <c r="A1276" t="s">
        <v>1225</v>
      </c>
      <c r="C1276">
        <v>138</v>
      </c>
      <c r="D1276" t="s">
        <v>1286</v>
      </c>
      <c r="E1276">
        <v>100</v>
      </c>
      <c r="F1276" t="s">
        <v>1592</v>
      </c>
      <c r="G1276" t="s">
        <v>1284</v>
      </c>
      <c r="H1276">
        <v>100</v>
      </c>
      <c r="I1276" t="s">
        <v>1593</v>
      </c>
      <c r="J1276" t="s">
        <v>1288</v>
      </c>
      <c r="M1276" t="s">
        <v>1594</v>
      </c>
      <c r="N1276" t="s">
        <v>1595</v>
      </c>
    </row>
    <row r="1277" spans="1:14" x14ac:dyDescent="0.25">
      <c r="A1277" t="s">
        <v>1226</v>
      </c>
      <c r="C1277">
        <v>138</v>
      </c>
      <c r="D1277" t="s">
        <v>1675</v>
      </c>
      <c r="E1277">
        <v>97.1</v>
      </c>
      <c r="F1277" t="s">
        <v>1676</v>
      </c>
      <c r="G1277" t="s">
        <v>1848</v>
      </c>
      <c r="H1277">
        <v>92.81</v>
      </c>
      <c r="I1277" t="s">
        <v>1849</v>
      </c>
      <c r="J1277" t="s">
        <v>1676</v>
      </c>
    </row>
    <row r="1278" spans="1:14" x14ac:dyDescent="0.25">
      <c r="A1278" t="s">
        <v>1227</v>
      </c>
      <c r="C1278">
        <v>138</v>
      </c>
      <c r="D1278" t="s">
        <v>2019</v>
      </c>
      <c r="E1278">
        <v>100</v>
      </c>
      <c r="F1278" t="s">
        <v>1328</v>
      </c>
      <c r="G1278" t="s">
        <v>1325</v>
      </c>
      <c r="H1278">
        <v>100</v>
      </c>
      <c r="I1278" t="s">
        <v>1326</v>
      </c>
      <c r="J1278" t="s">
        <v>1326</v>
      </c>
    </row>
    <row r="1279" spans="1:14" x14ac:dyDescent="0.25">
      <c r="A1279" t="s">
        <v>1233</v>
      </c>
      <c r="C1279">
        <v>138</v>
      </c>
      <c r="D1279" t="s">
        <v>2019</v>
      </c>
      <c r="E1279">
        <v>100</v>
      </c>
      <c r="F1279" t="s">
        <v>1328</v>
      </c>
      <c r="G1279" t="s">
        <v>1325</v>
      </c>
      <c r="H1279">
        <v>100</v>
      </c>
      <c r="I1279" t="s">
        <v>1326</v>
      </c>
      <c r="J1279" t="s">
        <v>1326</v>
      </c>
    </row>
    <row r="1280" spans="1:14" x14ac:dyDescent="0.25">
      <c r="A1280" t="s">
        <v>1228</v>
      </c>
      <c r="C1280">
        <v>140</v>
      </c>
      <c r="J1280" t="s">
        <v>1462</v>
      </c>
    </row>
    <row r="1281" spans="1:14" x14ac:dyDescent="0.25">
      <c r="A1281" t="s">
        <v>2726</v>
      </c>
      <c r="C1281">
        <v>138</v>
      </c>
      <c r="D1281" t="s">
        <v>1858</v>
      </c>
      <c r="E1281">
        <v>100</v>
      </c>
      <c r="F1281" t="s">
        <v>1302</v>
      </c>
      <c r="G1281" t="s">
        <v>1859</v>
      </c>
      <c r="H1281">
        <v>100</v>
      </c>
      <c r="J1281" t="s">
        <v>1303</v>
      </c>
      <c r="M1281" t="s">
        <v>1304</v>
      </c>
      <c r="N1281" t="s">
        <v>1305</v>
      </c>
    </row>
    <row r="1282" spans="1:14" x14ac:dyDescent="0.25">
      <c r="A1282" t="s">
        <v>2727</v>
      </c>
      <c r="C1282">
        <v>137</v>
      </c>
      <c r="D1282" t="s">
        <v>1271</v>
      </c>
      <c r="E1282">
        <v>98.55</v>
      </c>
      <c r="F1282" t="s">
        <v>1272</v>
      </c>
      <c r="G1282" t="s">
        <v>1273</v>
      </c>
      <c r="H1282">
        <v>98.55</v>
      </c>
      <c r="I1282" t="s">
        <v>1274</v>
      </c>
      <c r="J1282" t="s">
        <v>1275</v>
      </c>
      <c r="M1282" t="s">
        <v>2715</v>
      </c>
    </row>
    <row r="1283" spans="1:14" x14ac:dyDescent="0.25">
      <c r="A1283" t="s">
        <v>2728</v>
      </c>
      <c r="C1283">
        <v>138</v>
      </c>
      <c r="D1283" t="s">
        <v>1310</v>
      </c>
      <c r="E1283">
        <v>98.53</v>
      </c>
      <c r="F1283" t="s">
        <v>1311</v>
      </c>
      <c r="G1283" t="s">
        <v>1312</v>
      </c>
      <c r="H1283">
        <v>98.53</v>
      </c>
      <c r="I1283" t="s">
        <v>1313</v>
      </c>
      <c r="J1283" t="s">
        <v>1311</v>
      </c>
      <c r="M1283" t="s">
        <v>1315</v>
      </c>
    </row>
    <row r="1284" spans="1:14" x14ac:dyDescent="0.25">
      <c r="A1284" t="s">
        <v>1229</v>
      </c>
      <c r="C1284">
        <v>138</v>
      </c>
      <c r="D1284" t="s">
        <v>1286</v>
      </c>
      <c r="E1284">
        <v>97.83</v>
      </c>
      <c r="F1284" t="s">
        <v>1592</v>
      </c>
      <c r="G1284" t="s">
        <v>1284</v>
      </c>
      <c r="H1284">
        <v>97.83</v>
      </c>
      <c r="I1284" t="s">
        <v>1593</v>
      </c>
      <c r="J1284" t="s">
        <v>1288</v>
      </c>
      <c r="M1284" t="s">
        <v>1594</v>
      </c>
      <c r="N1284" t="s">
        <v>1595</v>
      </c>
    </row>
    <row r="1285" spans="1:14" x14ac:dyDescent="0.25">
      <c r="A1285" t="s">
        <v>1230</v>
      </c>
      <c r="C1285">
        <v>147</v>
      </c>
      <c r="D1285" t="s">
        <v>2079</v>
      </c>
      <c r="E1285">
        <v>99.27</v>
      </c>
      <c r="F1285" t="s">
        <v>1321</v>
      </c>
      <c r="J1285" t="s">
        <v>1321</v>
      </c>
    </row>
    <row r="1286" spans="1:14" x14ac:dyDescent="0.25">
      <c r="A1286" t="s">
        <v>1231</v>
      </c>
      <c r="C1286">
        <v>138</v>
      </c>
      <c r="D1286" t="s">
        <v>1416</v>
      </c>
      <c r="E1286">
        <v>98.53</v>
      </c>
      <c r="F1286" t="s">
        <v>1417</v>
      </c>
      <c r="G1286" t="s">
        <v>1414</v>
      </c>
      <c r="H1286">
        <v>97.83</v>
      </c>
      <c r="I1286" t="s">
        <v>1415</v>
      </c>
      <c r="J1286" t="s">
        <v>1417</v>
      </c>
    </row>
    <row r="1287" spans="1:14" x14ac:dyDescent="0.25">
      <c r="A1287" t="s">
        <v>2729</v>
      </c>
      <c r="C1287">
        <v>138</v>
      </c>
      <c r="D1287" t="s">
        <v>1393</v>
      </c>
      <c r="E1287">
        <v>99.27</v>
      </c>
      <c r="F1287" t="s">
        <v>1394</v>
      </c>
      <c r="G1287" t="s">
        <v>2116</v>
      </c>
      <c r="H1287">
        <v>98.54</v>
      </c>
      <c r="I1287" t="s">
        <v>2117</v>
      </c>
      <c r="J1287" t="s">
        <v>1394</v>
      </c>
    </row>
    <row r="1288" spans="1:14" x14ac:dyDescent="0.25">
      <c r="A1288" t="s">
        <v>2730</v>
      </c>
      <c r="C1288">
        <v>136</v>
      </c>
      <c r="D1288" t="s">
        <v>1547</v>
      </c>
      <c r="E1288">
        <v>100</v>
      </c>
      <c r="F1288" t="s">
        <v>1548</v>
      </c>
      <c r="G1288" t="s">
        <v>2731</v>
      </c>
      <c r="H1288">
        <v>96.18</v>
      </c>
      <c r="I1288" t="s">
        <v>2732</v>
      </c>
      <c r="J1288" t="s">
        <v>1548</v>
      </c>
    </row>
    <row r="1289" spans="1:14" x14ac:dyDescent="0.25">
      <c r="A1289" t="s">
        <v>2733</v>
      </c>
      <c r="C1289">
        <v>138</v>
      </c>
      <c r="D1289" t="s">
        <v>1576</v>
      </c>
      <c r="E1289">
        <v>99.27</v>
      </c>
      <c r="F1289" t="s">
        <v>1577</v>
      </c>
      <c r="G1289" t="s">
        <v>1578</v>
      </c>
      <c r="H1289">
        <v>99.27</v>
      </c>
      <c r="I1289" t="s">
        <v>1579</v>
      </c>
      <c r="J1289" t="s">
        <v>1580</v>
      </c>
      <c r="M1289" t="s">
        <v>2734</v>
      </c>
      <c r="N1289" t="s">
        <v>1584</v>
      </c>
    </row>
    <row r="1290" spans="1:14" x14ac:dyDescent="0.25">
      <c r="A1290" t="s">
        <v>2735</v>
      </c>
      <c r="C1290">
        <v>139</v>
      </c>
      <c r="D1290" t="s">
        <v>1506</v>
      </c>
      <c r="E1290">
        <v>93.66</v>
      </c>
      <c r="F1290" t="s">
        <v>1507</v>
      </c>
      <c r="J1290" t="s">
        <v>1508</v>
      </c>
    </row>
    <row r="1291" spans="1:14" x14ac:dyDescent="0.25">
      <c r="A1291" t="s">
        <v>2736</v>
      </c>
      <c r="C1291">
        <v>138</v>
      </c>
      <c r="D1291" t="s">
        <v>1858</v>
      </c>
      <c r="E1291">
        <v>99.19</v>
      </c>
      <c r="F1291" t="s">
        <v>1302</v>
      </c>
      <c r="G1291" t="s">
        <v>1859</v>
      </c>
      <c r="H1291">
        <v>99.19</v>
      </c>
      <c r="J1291" t="s">
        <v>1303</v>
      </c>
      <c r="M1291" t="s">
        <v>2737</v>
      </c>
      <c r="N1291" t="s">
        <v>1305</v>
      </c>
    </row>
    <row r="1292" spans="1:14" x14ac:dyDescent="0.25">
      <c r="A1292" t="s">
        <v>1234</v>
      </c>
      <c r="C1292">
        <v>139</v>
      </c>
      <c r="D1292" t="s">
        <v>1280</v>
      </c>
      <c r="E1292">
        <v>97.84</v>
      </c>
      <c r="F1292" t="s">
        <v>1281</v>
      </c>
      <c r="G1292" t="s">
        <v>1286</v>
      </c>
      <c r="H1292">
        <v>97.12</v>
      </c>
      <c r="I1292" t="s">
        <v>1287</v>
      </c>
      <c r="J1292" t="s">
        <v>1281</v>
      </c>
    </row>
    <row r="1293" spans="1:14" x14ac:dyDescent="0.25">
      <c r="A1293" t="s">
        <v>1235</v>
      </c>
      <c r="C1293">
        <v>138</v>
      </c>
      <c r="D1293" t="s">
        <v>1350</v>
      </c>
      <c r="E1293">
        <v>99.27</v>
      </c>
      <c r="F1293" t="s">
        <v>1351</v>
      </c>
      <c r="G1293" t="s">
        <v>1340</v>
      </c>
      <c r="H1293">
        <v>97.81</v>
      </c>
      <c r="I1293" t="s">
        <v>1341</v>
      </c>
      <c r="J1293" t="s">
        <v>1351</v>
      </c>
    </row>
    <row r="1294" spans="1:14" x14ac:dyDescent="0.25">
      <c r="A1294" t="s">
        <v>1236</v>
      </c>
      <c r="C1294">
        <v>138</v>
      </c>
      <c r="D1294" t="s">
        <v>1350</v>
      </c>
      <c r="E1294">
        <v>100</v>
      </c>
      <c r="F1294" t="s">
        <v>1351</v>
      </c>
      <c r="G1294" t="s">
        <v>1340</v>
      </c>
      <c r="H1294">
        <v>98.51</v>
      </c>
      <c r="I1294" t="s">
        <v>1341</v>
      </c>
      <c r="J1294" t="s">
        <v>1351</v>
      </c>
    </row>
    <row r="1295" spans="1:14" x14ac:dyDescent="0.25">
      <c r="A1295" t="s">
        <v>1237</v>
      </c>
      <c r="C1295">
        <v>138</v>
      </c>
      <c r="D1295" t="s">
        <v>1340</v>
      </c>
      <c r="E1295">
        <v>99.27</v>
      </c>
      <c r="F1295" t="s">
        <v>1341</v>
      </c>
      <c r="G1295" t="s">
        <v>1342</v>
      </c>
      <c r="H1295">
        <v>99.27</v>
      </c>
      <c r="I1295" t="s">
        <v>1344</v>
      </c>
      <c r="J1295" t="s">
        <v>1344</v>
      </c>
      <c r="M1295" t="s">
        <v>2738</v>
      </c>
      <c r="N1295" t="s">
        <v>1346</v>
      </c>
    </row>
    <row r="1296" spans="1:14" x14ac:dyDescent="0.25">
      <c r="A1296" t="s">
        <v>1238</v>
      </c>
      <c r="C1296">
        <v>137</v>
      </c>
      <c r="D1296" t="s">
        <v>1278</v>
      </c>
      <c r="E1296">
        <v>98.55</v>
      </c>
      <c r="J1296" t="s">
        <v>1279</v>
      </c>
    </row>
    <row r="1297" spans="1:14" x14ac:dyDescent="0.25">
      <c r="A1297" t="s">
        <v>1239</v>
      </c>
      <c r="C1297">
        <v>138</v>
      </c>
      <c r="D1297" t="s">
        <v>1306</v>
      </c>
      <c r="E1297">
        <v>98.53</v>
      </c>
      <c r="F1297" t="s">
        <v>1307</v>
      </c>
      <c r="J1297" t="s">
        <v>1307</v>
      </c>
    </row>
    <row r="1298" spans="1:14" x14ac:dyDescent="0.25">
      <c r="A1298" t="s">
        <v>1240</v>
      </c>
      <c r="C1298">
        <v>137</v>
      </c>
      <c r="D1298" t="s">
        <v>1278</v>
      </c>
      <c r="E1298">
        <v>97.81</v>
      </c>
      <c r="J1298" t="s">
        <v>1279</v>
      </c>
    </row>
    <row r="1299" spans="1:14" x14ac:dyDescent="0.25">
      <c r="A1299" t="s">
        <v>1241</v>
      </c>
      <c r="C1299">
        <v>138</v>
      </c>
      <c r="D1299" t="s">
        <v>1306</v>
      </c>
      <c r="E1299">
        <v>98.53</v>
      </c>
      <c r="F1299" t="s">
        <v>1307</v>
      </c>
      <c r="J1299" t="s">
        <v>1307</v>
      </c>
    </row>
    <row r="1300" spans="1:14" x14ac:dyDescent="0.25">
      <c r="A1300" t="s">
        <v>1242</v>
      </c>
      <c r="C1300">
        <v>138</v>
      </c>
      <c r="D1300" t="s">
        <v>1306</v>
      </c>
      <c r="E1300">
        <v>97.84</v>
      </c>
      <c r="F1300" t="s">
        <v>1307</v>
      </c>
      <c r="J1300" t="s">
        <v>1307</v>
      </c>
    </row>
    <row r="1301" spans="1:14" x14ac:dyDescent="0.25">
      <c r="A1301" t="s">
        <v>1243</v>
      </c>
      <c r="C1301">
        <v>138</v>
      </c>
      <c r="D1301" t="s">
        <v>1414</v>
      </c>
      <c r="E1301">
        <v>100</v>
      </c>
      <c r="F1301" t="s">
        <v>1415</v>
      </c>
      <c r="G1301" t="s">
        <v>1416</v>
      </c>
      <c r="H1301">
        <v>100</v>
      </c>
      <c r="I1301" t="s">
        <v>1417</v>
      </c>
      <c r="J1301" t="s">
        <v>1418</v>
      </c>
      <c r="M1301" t="s">
        <v>1419</v>
      </c>
      <c r="N1301" t="s">
        <v>1420</v>
      </c>
    </row>
    <row r="1302" spans="1:14" x14ac:dyDescent="0.25">
      <c r="A1302" t="s">
        <v>1244</v>
      </c>
      <c r="C1302">
        <v>150</v>
      </c>
      <c r="D1302" t="s">
        <v>1421</v>
      </c>
      <c r="E1302">
        <v>97.3</v>
      </c>
      <c r="F1302" t="s">
        <v>1422</v>
      </c>
      <c r="J1302" t="s">
        <v>1380</v>
      </c>
    </row>
    <row r="1303" spans="1:14" x14ac:dyDescent="0.25">
      <c r="A1303" t="s">
        <v>1245</v>
      </c>
      <c r="C1303">
        <v>150</v>
      </c>
      <c r="D1303" t="s">
        <v>1421</v>
      </c>
      <c r="E1303">
        <v>97.3</v>
      </c>
      <c r="F1303" t="s">
        <v>1422</v>
      </c>
      <c r="J1303" t="s">
        <v>1380</v>
      </c>
    </row>
    <row r="1304" spans="1:14" x14ac:dyDescent="0.25">
      <c r="A1304" t="s">
        <v>1246</v>
      </c>
      <c r="C1304">
        <v>150</v>
      </c>
      <c r="D1304" t="s">
        <v>1421</v>
      </c>
      <c r="E1304">
        <v>97.3</v>
      </c>
      <c r="F1304" t="s">
        <v>1422</v>
      </c>
      <c r="J1304" t="s">
        <v>1380</v>
      </c>
    </row>
    <row r="1305" spans="1:14" x14ac:dyDescent="0.25">
      <c r="A1305" t="s">
        <v>1247</v>
      </c>
      <c r="C1305">
        <v>138</v>
      </c>
      <c r="D1305" t="s">
        <v>1414</v>
      </c>
      <c r="E1305">
        <v>99.27</v>
      </c>
      <c r="F1305" t="s">
        <v>1415</v>
      </c>
      <c r="G1305" t="s">
        <v>1416</v>
      </c>
      <c r="H1305">
        <v>99.27</v>
      </c>
      <c r="I1305" t="s">
        <v>1417</v>
      </c>
      <c r="J1305" t="s">
        <v>1418</v>
      </c>
      <c r="M1305" t="s">
        <v>1419</v>
      </c>
      <c r="N1305" t="s">
        <v>1420</v>
      </c>
    </row>
    <row r="1306" spans="1:14" x14ac:dyDescent="0.25">
      <c r="A1306" t="s">
        <v>1248</v>
      </c>
      <c r="C1306">
        <v>138</v>
      </c>
      <c r="D1306" t="s">
        <v>1572</v>
      </c>
      <c r="E1306">
        <v>99.27</v>
      </c>
      <c r="F1306" t="s">
        <v>1399</v>
      </c>
      <c r="G1306" t="s">
        <v>1400</v>
      </c>
      <c r="H1306">
        <v>99.27</v>
      </c>
      <c r="I1306" t="s">
        <v>1401</v>
      </c>
      <c r="J1306" t="s">
        <v>1399</v>
      </c>
    </row>
    <row r="1307" spans="1:14" x14ac:dyDescent="0.25">
      <c r="A1307" t="s">
        <v>1249</v>
      </c>
      <c r="C1307">
        <v>138</v>
      </c>
      <c r="D1307" t="s">
        <v>1347</v>
      </c>
      <c r="E1307">
        <v>97.81</v>
      </c>
      <c r="J1307" t="s">
        <v>1348</v>
      </c>
    </row>
    <row r="1308" spans="1:14" x14ac:dyDescent="0.25">
      <c r="A1308" t="s">
        <v>1250</v>
      </c>
      <c r="C1308">
        <v>138</v>
      </c>
      <c r="D1308" t="s">
        <v>1572</v>
      </c>
      <c r="E1308">
        <v>99.25</v>
      </c>
      <c r="F1308" t="s">
        <v>1399</v>
      </c>
      <c r="G1308" t="s">
        <v>1400</v>
      </c>
      <c r="H1308">
        <v>99.25</v>
      </c>
      <c r="I1308" t="s">
        <v>1401</v>
      </c>
      <c r="J1308" t="s">
        <v>1399</v>
      </c>
    </row>
    <row r="1309" spans="1:14" x14ac:dyDescent="0.25">
      <c r="A1309" t="s">
        <v>1251</v>
      </c>
      <c r="C1309">
        <v>138</v>
      </c>
      <c r="D1309" t="s">
        <v>1391</v>
      </c>
      <c r="E1309">
        <v>100</v>
      </c>
      <c r="F1309" t="s">
        <v>1392</v>
      </c>
      <c r="J1309" t="s">
        <v>1392</v>
      </c>
    </row>
    <row r="1310" spans="1:14" x14ac:dyDescent="0.25">
      <c r="A1310" t="s">
        <v>1252</v>
      </c>
      <c r="C1310">
        <v>137</v>
      </c>
      <c r="D1310" t="s">
        <v>1292</v>
      </c>
      <c r="E1310">
        <v>98.54</v>
      </c>
      <c r="F1310" t="s">
        <v>1293</v>
      </c>
      <c r="G1310" t="s">
        <v>1294</v>
      </c>
      <c r="H1310">
        <v>98.54</v>
      </c>
      <c r="I1310" t="s">
        <v>1295</v>
      </c>
      <c r="J1310" t="s">
        <v>1296</v>
      </c>
      <c r="M1310" t="s">
        <v>2006</v>
      </c>
      <c r="N1310" t="s">
        <v>1300</v>
      </c>
    </row>
    <row r="1311" spans="1:14" x14ac:dyDescent="0.25">
      <c r="A1311" t="s">
        <v>1253</v>
      </c>
      <c r="C1311">
        <v>138</v>
      </c>
      <c r="D1311" t="s">
        <v>2019</v>
      </c>
      <c r="E1311">
        <v>98.53</v>
      </c>
      <c r="F1311" t="s">
        <v>1328</v>
      </c>
      <c r="G1311" t="s">
        <v>1325</v>
      </c>
      <c r="H1311">
        <v>98.53</v>
      </c>
      <c r="I1311" t="s">
        <v>1326</v>
      </c>
      <c r="J1311" t="s">
        <v>1326</v>
      </c>
    </row>
    <row r="1312" spans="1:14" x14ac:dyDescent="0.25">
      <c r="A1312" t="s">
        <v>2739</v>
      </c>
      <c r="C1312">
        <v>137</v>
      </c>
      <c r="D1312" t="s">
        <v>1271</v>
      </c>
      <c r="E1312">
        <v>97.83</v>
      </c>
      <c r="F1312" t="s">
        <v>1272</v>
      </c>
      <c r="G1312" t="s">
        <v>1273</v>
      </c>
      <c r="H1312">
        <v>97.83</v>
      </c>
      <c r="I1312" t="s">
        <v>1274</v>
      </c>
      <c r="J1312" t="s">
        <v>1275</v>
      </c>
      <c r="M1312" t="s">
        <v>2715</v>
      </c>
    </row>
    <row r="1313" spans="1:14" x14ac:dyDescent="0.25">
      <c r="A1313" t="s">
        <v>2740</v>
      </c>
      <c r="C1313">
        <v>138</v>
      </c>
      <c r="D1313" t="s">
        <v>1858</v>
      </c>
      <c r="E1313">
        <v>99.27</v>
      </c>
      <c r="F1313" t="s">
        <v>1302</v>
      </c>
      <c r="G1313" t="s">
        <v>1859</v>
      </c>
      <c r="H1313">
        <v>99.27</v>
      </c>
      <c r="J1313" t="s">
        <v>1303</v>
      </c>
      <c r="M1313" t="s">
        <v>2741</v>
      </c>
      <c r="N1313" t="s">
        <v>1305</v>
      </c>
    </row>
    <row r="1314" spans="1:14" x14ac:dyDescent="0.25">
      <c r="A1314" t="s">
        <v>2742</v>
      </c>
      <c r="C1314">
        <v>137</v>
      </c>
      <c r="D1314" t="s">
        <v>1271</v>
      </c>
      <c r="E1314">
        <v>96.38</v>
      </c>
      <c r="F1314" t="s">
        <v>1272</v>
      </c>
      <c r="G1314" t="s">
        <v>1273</v>
      </c>
      <c r="H1314">
        <v>96.38</v>
      </c>
      <c r="I1314" t="s">
        <v>1274</v>
      </c>
      <c r="J1314" t="s">
        <v>1275</v>
      </c>
      <c r="M1314" t="s">
        <v>2743</v>
      </c>
    </row>
    <row r="1315" spans="1:14" x14ac:dyDescent="0.25">
      <c r="A1315" t="s">
        <v>2744</v>
      </c>
      <c r="C1315">
        <v>137</v>
      </c>
      <c r="D1315" t="s">
        <v>1271</v>
      </c>
      <c r="E1315">
        <v>97.1</v>
      </c>
      <c r="F1315" t="s">
        <v>1272</v>
      </c>
      <c r="G1315" t="s">
        <v>1273</v>
      </c>
      <c r="H1315">
        <v>97.1</v>
      </c>
      <c r="I1315" t="s">
        <v>1274</v>
      </c>
      <c r="J1315" t="s">
        <v>1275</v>
      </c>
      <c r="M1315" t="s">
        <v>2650</v>
      </c>
    </row>
    <row r="1316" spans="1:14" x14ac:dyDescent="0.25">
      <c r="A1316" t="s">
        <v>2745</v>
      </c>
      <c r="C1316">
        <v>137</v>
      </c>
      <c r="D1316" t="s">
        <v>1271</v>
      </c>
      <c r="E1316">
        <v>96.38</v>
      </c>
      <c r="F1316" t="s">
        <v>1272</v>
      </c>
      <c r="G1316" t="s">
        <v>1273</v>
      </c>
      <c r="H1316">
        <v>96.38</v>
      </c>
      <c r="I1316" t="s">
        <v>1274</v>
      </c>
      <c r="J1316" t="s">
        <v>1275</v>
      </c>
      <c r="M1316" t="s">
        <v>2743</v>
      </c>
    </row>
    <row r="1317" spans="1:14" x14ac:dyDescent="0.25">
      <c r="A1317" t="s">
        <v>2746</v>
      </c>
      <c r="C1317">
        <v>138</v>
      </c>
      <c r="D1317" t="s">
        <v>1423</v>
      </c>
      <c r="E1317">
        <v>100</v>
      </c>
      <c r="F1317" t="s">
        <v>1424</v>
      </c>
      <c r="G1317" t="s">
        <v>1425</v>
      </c>
      <c r="H1317">
        <v>100</v>
      </c>
      <c r="I1317" t="s">
        <v>1428</v>
      </c>
      <c r="J1317" t="s">
        <v>1427</v>
      </c>
      <c r="M1317" t="s">
        <v>2747</v>
      </c>
    </row>
    <row r="1318" spans="1:14" x14ac:dyDescent="0.25">
      <c r="A1318" t="s">
        <v>2748</v>
      </c>
      <c r="C1318">
        <v>138</v>
      </c>
      <c r="D1318" t="s">
        <v>1432</v>
      </c>
      <c r="E1318">
        <v>100</v>
      </c>
      <c r="F1318" t="s">
        <v>1433</v>
      </c>
      <c r="G1318" t="s">
        <v>1434</v>
      </c>
      <c r="H1318">
        <v>100</v>
      </c>
      <c r="I1318" t="s">
        <v>1435</v>
      </c>
      <c r="J1318" t="s">
        <v>1436</v>
      </c>
      <c r="M1318" t="s">
        <v>2749</v>
      </c>
    </row>
    <row r="1319" spans="1:14" x14ac:dyDescent="0.25">
      <c r="A1319" t="s">
        <v>2750</v>
      </c>
      <c r="C1319">
        <v>138</v>
      </c>
      <c r="D1319" t="s">
        <v>1432</v>
      </c>
      <c r="E1319">
        <v>99.27</v>
      </c>
      <c r="F1319" t="s">
        <v>1433</v>
      </c>
      <c r="G1319" t="s">
        <v>1434</v>
      </c>
      <c r="H1319">
        <v>99.27</v>
      </c>
      <c r="I1319" t="s">
        <v>1435</v>
      </c>
      <c r="J1319" t="s">
        <v>1436</v>
      </c>
      <c r="M1319" t="s">
        <v>2751</v>
      </c>
    </row>
    <row r="1320" spans="1:14" x14ac:dyDescent="0.25">
      <c r="A1320" t="s">
        <v>2752</v>
      </c>
      <c r="C1320">
        <v>137</v>
      </c>
      <c r="D1320" t="s">
        <v>1271</v>
      </c>
      <c r="E1320">
        <v>97.08</v>
      </c>
      <c r="F1320" t="s">
        <v>1272</v>
      </c>
      <c r="G1320" t="s">
        <v>1273</v>
      </c>
      <c r="H1320">
        <v>97.08</v>
      </c>
      <c r="I1320" t="s">
        <v>1274</v>
      </c>
      <c r="J1320" t="s">
        <v>1275</v>
      </c>
      <c r="M1320" t="s">
        <v>2321</v>
      </c>
    </row>
    <row r="1321" spans="1:14" x14ac:dyDescent="0.25">
      <c r="A1321" t="s">
        <v>2753</v>
      </c>
      <c r="C1321">
        <v>138</v>
      </c>
      <c r="D1321" t="s">
        <v>1432</v>
      </c>
      <c r="E1321">
        <v>98.53</v>
      </c>
      <c r="F1321" t="s">
        <v>1433</v>
      </c>
      <c r="G1321" t="s">
        <v>1434</v>
      </c>
      <c r="H1321">
        <v>98.53</v>
      </c>
      <c r="I1321" t="s">
        <v>1435</v>
      </c>
      <c r="J1321" t="s">
        <v>1436</v>
      </c>
      <c r="M1321" t="s">
        <v>2754</v>
      </c>
    </row>
    <row r="1322" spans="1:14" x14ac:dyDescent="0.25">
      <c r="A1322" t="s">
        <v>2755</v>
      </c>
      <c r="C1322">
        <v>138</v>
      </c>
      <c r="D1322" t="s">
        <v>1310</v>
      </c>
      <c r="E1322">
        <v>97.12</v>
      </c>
      <c r="F1322" t="s">
        <v>1311</v>
      </c>
      <c r="G1322" t="s">
        <v>1312</v>
      </c>
      <c r="H1322">
        <v>97.12</v>
      </c>
      <c r="I1322" t="s">
        <v>1313</v>
      </c>
      <c r="J1322" t="s">
        <v>1311</v>
      </c>
      <c r="M1322" t="s">
        <v>1315</v>
      </c>
    </row>
    <row r="1323" spans="1:14" x14ac:dyDescent="0.25">
      <c r="A1323" t="s">
        <v>2756</v>
      </c>
      <c r="C1323">
        <v>138</v>
      </c>
      <c r="D1323" t="s">
        <v>1310</v>
      </c>
      <c r="E1323">
        <v>97.12</v>
      </c>
      <c r="F1323" t="s">
        <v>1311</v>
      </c>
      <c r="G1323" t="s">
        <v>1312</v>
      </c>
      <c r="H1323">
        <v>97.12</v>
      </c>
      <c r="I1323" t="s">
        <v>1313</v>
      </c>
      <c r="J1323" t="s">
        <v>1311</v>
      </c>
      <c r="M1323" t="s">
        <v>1315</v>
      </c>
    </row>
    <row r="1324" spans="1:14" x14ac:dyDescent="0.25">
      <c r="A1324" t="s">
        <v>1254</v>
      </c>
      <c r="C1324">
        <v>138</v>
      </c>
      <c r="D1324" t="s">
        <v>1384</v>
      </c>
      <c r="E1324">
        <v>99.27</v>
      </c>
      <c r="F1324" t="s">
        <v>1385</v>
      </c>
      <c r="G1324" t="s">
        <v>1386</v>
      </c>
      <c r="H1324">
        <v>99.27</v>
      </c>
      <c r="I1324" t="s">
        <v>1618</v>
      </c>
      <c r="J1324" t="s">
        <v>1388</v>
      </c>
      <c r="M1324" t="s">
        <v>2757</v>
      </c>
    </row>
    <row r="1325" spans="1:14" x14ac:dyDescent="0.25">
      <c r="A1325" t="s">
        <v>1255</v>
      </c>
      <c r="C1325">
        <v>137</v>
      </c>
      <c r="D1325" t="s">
        <v>1278</v>
      </c>
      <c r="E1325">
        <v>97.1</v>
      </c>
      <c r="J1325" t="s">
        <v>1279</v>
      </c>
    </row>
    <row r="1326" spans="1:14" x14ac:dyDescent="0.25">
      <c r="A1326" t="s">
        <v>1256</v>
      </c>
      <c r="C1326">
        <v>137</v>
      </c>
      <c r="D1326" t="s">
        <v>1278</v>
      </c>
      <c r="E1326">
        <v>98.55</v>
      </c>
      <c r="J1326" t="s">
        <v>1279</v>
      </c>
    </row>
    <row r="1327" spans="1:14" x14ac:dyDescent="0.25">
      <c r="A1327" t="s">
        <v>2758</v>
      </c>
      <c r="C1327">
        <v>136</v>
      </c>
      <c r="D1327" t="s">
        <v>1722</v>
      </c>
      <c r="E1327">
        <v>99.28</v>
      </c>
      <c r="F1327" t="s">
        <v>1723</v>
      </c>
      <c r="G1327" t="s">
        <v>1731</v>
      </c>
      <c r="H1327">
        <v>94.93</v>
      </c>
      <c r="I1327" t="s">
        <v>1732</v>
      </c>
      <c r="J1327" t="s">
        <v>1723</v>
      </c>
    </row>
    <row r="1328" spans="1:14" x14ac:dyDescent="0.25">
      <c r="A1328" t="s">
        <v>2759</v>
      </c>
      <c r="C1328">
        <v>138</v>
      </c>
      <c r="D1328" t="s">
        <v>1352</v>
      </c>
      <c r="E1328">
        <v>100</v>
      </c>
      <c r="F1328" t="s">
        <v>2189</v>
      </c>
      <c r="G1328" t="s">
        <v>1354</v>
      </c>
      <c r="H1328">
        <v>100</v>
      </c>
      <c r="I1328" t="s">
        <v>1355</v>
      </c>
      <c r="J1328" t="s">
        <v>1356</v>
      </c>
      <c r="M1328" t="s">
        <v>2282</v>
      </c>
      <c r="N1328" t="s">
        <v>1360</v>
      </c>
    </row>
    <row r="1329" spans="1:14" x14ac:dyDescent="0.25">
      <c r="A1329" t="s">
        <v>2760</v>
      </c>
      <c r="C1329">
        <v>138</v>
      </c>
      <c r="D1329" t="s">
        <v>1641</v>
      </c>
      <c r="E1329">
        <v>97.76</v>
      </c>
      <c r="F1329" t="s">
        <v>1642</v>
      </c>
      <c r="G1329" t="s">
        <v>1643</v>
      </c>
      <c r="H1329">
        <v>97.76</v>
      </c>
      <c r="I1329" t="s">
        <v>1644</v>
      </c>
      <c r="J1329" t="s">
        <v>1986</v>
      </c>
      <c r="M1329" t="s">
        <v>2761</v>
      </c>
    </row>
    <row r="1330" spans="1:14" x14ac:dyDescent="0.25">
      <c r="A1330" t="s">
        <v>2762</v>
      </c>
      <c r="C1330">
        <v>138</v>
      </c>
      <c r="D1330" t="s">
        <v>1393</v>
      </c>
      <c r="E1330">
        <v>98.56</v>
      </c>
      <c r="F1330" t="s">
        <v>1394</v>
      </c>
      <c r="G1330" t="s">
        <v>2116</v>
      </c>
      <c r="H1330">
        <v>97.84</v>
      </c>
      <c r="I1330" t="s">
        <v>2117</v>
      </c>
      <c r="J1330" t="s">
        <v>1394</v>
      </c>
    </row>
    <row r="1331" spans="1:14" x14ac:dyDescent="0.25">
      <c r="A1331" t="s">
        <v>2763</v>
      </c>
      <c r="C1331">
        <v>136</v>
      </c>
      <c r="D1331" t="s">
        <v>1547</v>
      </c>
      <c r="E1331">
        <v>100</v>
      </c>
      <c r="F1331" t="s">
        <v>1548</v>
      </c>
      <c r="G1331" t="s">
        <v>2731</v>
      </c>
      <c r="H1331">
        <v>96.18</v>
      </c>
      <c r="I1331" t="s">
        <v>2732</v>
      </c>
      <c r="J1331" t="s">
        <v>1548</v>
      </c>
    </row>
    <row r="1332" spans="1:14" x14ac:dyDescent="0.25">
      <c r="A1332" t="s">
        <v>2764</v>
      </c>
      <c r="C1332">
        <v>135</v>
      </c>
      <c r="D1332" t="s">
        <v>1556</v>
      </c>
      <c r="E1332">
        <v>94.16</v>
      </c>
      <c r="F1332" t="s">
        <v>1711</v>
      </c>
      <c r="J1332" t="s">
        <v>1380</v>
      </c>
    </row>
    <row r="1333" spans="1:14" x14ac:dyDescent="0.25">
      <c r="A1333" t="s">
        <v>2765</v>
      </c>
      <c r="C1333">
        <v>138</v>
      </c>
      <c r="D1333" t="s">
        <v>1393</v>
      </c>
      <c r="E1333">
        <v>99.26</v>
      </c>
      <c r="F1333" t="s">
        <v>1394</v>
      </c>
      <c r="G1333" t="s">
        <v>2116</v>
      </c>
      <c r="H1333">
        <v>98.53</v>
      </c>
      <c r="I1333" t="s">
        <v>2117</v>
      </c>
      <c r="J1333" t="s">
        <v>1394</v>
      </c>
    </row>
    <row r="1334" spans="1:14" x14ac:dyDescent="0.25">
      <c r="A1334" t="s">
        <v>2766</v>
      </c>
      <c r="C1334">
        <v>136</v>
      </c>
      <c r="D1334" t="s">
        <v>1603</v>
      </c>
      <c r="E1334">
        <v>98.54</v>
      </c>
      <c r="F1334" t="s">
        <v>1604</v>
      </c>
      <c r="G1334" t="s">
        <v>2671</v>
      </c>
      <c r="H1334">
        <v>92.03</v>
      </c>
      <c r="I1334" t="s">
        <v>2672</v>
      </c>
      <c r="J1334" t="s">
        <v>1604</v>
      </c>
    </row>
    <row r="1335" spans="1:14" x14ac:dyDescent="0.25">
      <c r="A1335" t="s">
        <v>2767</v>
      </c>
      <c r="C1335">
        <v>138</v>
      </c>
      <c r="D1335" t="s">
        <v>1352</v>
      </c>
      <c r="E1335">
        <v>99.27</v>
      </c>
      <c r="F1335" t="s">
        <v>2189</v>
      </c>
      <c r="G1335" t="s">
        <v>1354</v>
      </c>
      <c r="H1335">
        <v>99.27</v>
      </c>
      <c r="I1335" t="s">
        <v>1355</v>
      </c>
      <c r="J1335" t="s">
        <v>1356</v>
      </c>
      <c r="M1335" t="s">
        <v>2768</v>
      </c>
      <c r="N1335" t="s">
        <v>1360</v>
      </c>
    </row>
    <row r="1336" spans="1:14" x14ac:dyDescent="0.25">
      <c r="A1336" t="s">
        <v>2769</v>
      </c>
      <c r="C1336">
        <v>138</v>
      </c>
      <c r="D1336" t="s">
        <v>2019</v>
      </c>
      <c r="E1336">
        <v>99.26</v>
      </c>
      <c r="F1336" t="s">
        <v>1328</v>
      </c>
      <c r="G1336" t="s">
        <v>1325</v>
      </c>
      <c r="H1336">
        <v>99.26</v>
      </c>
      <c r="I1336" t="s">
        <v>1326</v>
      </c>
      <c r="J1336" t="s">
        <v>1326</v>
      </c>
    </row>
    <row r="1337" spans="1:14" x14ac:dyDescent="0.25">
      <c r="A1337" t="s">
        <v>2770</v>
      </c>
      <c r="C1337">
        <v>138</v>
      </c>
      <c r="D1337" t="s">
        <v>2019</v>
      </c>
      <c r="E1337">
        <v>98.56</v>
      </c>
      <c r="F1337" t="s">
        <v>1328</v>
      </c>
      <c r="G1337" t="s">
        <v>1325</v>
      </c>
      <c r="H1337">
        <v>98.56</v>
      </c>
      <c r="I1337" t="s">
        <v>1326</v>
      </c>
      <c r="J1337" t="s">
        <v>1326</v>
      </c>
    </row>
    <row r="1338" spans="1:14" x14ac:dyDescent="0.25">
      <c r="A1338" t="s">
        <v>2771</v>
      </c>
      <c r="C1338">
        <v>138</v>
      </c>
      <c r="D1338" t="s">
        <v>2019</v>
      </c>
      <c r="E1338">
        <v>99.27</v>
      </c>
      <c r="F1338" t="s">
        <v>1328</v>
      </c>
      <c r="G1338" t="s">
        <v>1325</v>
      </c>
      <c r="H1338">
        <v>99.27</v>
      </c>
      <c r="I1338" t="s">
        <v>1326</v>
      </c>
      <c r="J1338" t="s">
        <v>1326</v>
      </c>
    </row>
    <row r="1339" spans="1:14" x14ac:dyDescent="0.25">
      <c r="A1339" t="s">
        <v>2772</v>
      </c>
      <c r="C1339">
        <v>138</v>
      </c>
      <c r="D1339" t="s">
        <v>2182</v>
      </c>
      <c r="E1339">
        <v>100</v>
      </c>
      <c r="F1339" t="s">
        <v>1362</v>
      </c>
      <c r="G1339" t="s">
        <v>1363</v>
      </c>
      <c r="H1339">
        <v>100</v>
      </c>
      <c r="I1339" t="s">
        <v>2773</v>
      </c>
      <c r="J1339" t="s">
        <v>2774</v>
      </c>
      <c r="M1339" t="s">
        <v>1368</v>
      </c>
    </row>
    <row r="1340" spans="1:14" x14ac:dyDescent="0.25">
      <c r="A1340" t="s">
        <v>2775</v>
      </c>
      <c r="C1340">
        <v>138</v>
      </c>
      <c r="D1340" t="s">
        <v>1528</v>
      </c>
      <c r="E1340">
        <v>99.27</v>
      </c>
      <c r="F1340" t="s">
        <v>1529</v>
      </c>
      <c r="G1340" t="s">
        <v>2432</v>
      </c>
      <c r="H1340">
        <v>98.54</v>
      </c>
      <c r="I1340" t="s">
        <v>1618</v>
      </c>
      <c r="J1340" t="s">
        <v>2433</v>
      </c>
    </row>
    <row r="1341" spans="1:14" x14ac:dyDescent="0.25">
      <c r="A1341" t="s">
        <v>2776</v>
      </c>
      <c r="C1341">
        <v>140</v>
      </c>
      <c r="D1341" t="s">
        <v>1322</v>
      </c>
      <c r="E1341">
        <v>100</v>
      </c>
      <c r="F1341" t="s">
        <v>1323</v>
      </c>
      <c r="J1341" t="s">
        <v>1323</v>
      </c>
    </row>
    <row r="1342" spans="1:14" x14ac:dyDescent="0.25">
      <c r="A1342" t="s">
        <v>2777</v>
      </c>
      <c r="C1342">
        <v>140</v>
      </c>
      <c r="D1342" t="s">
        <v>1322</v>
      </c>
      <c r="E1342">
        <v>99.27</v>
      </c>
      <c r="F1342" t="s">
        <v>1323</v>
      </c>
      <c r="J1342" t="s">
        <v>1323</v>
      </c>
    </row>
    <row r="1343" spans="1:14" x14ac:dyDescent="0.25">
      <c r="A1343" t="s">
        <v>2778</v>
      </c>
      <c r="C1343">
        <v>138</v>
      </c>
      <c r="D1343" t="s">
        <v>1498</v>
      </c>
      <c r="E1343">
        <v>98.52</v>
      </c>
      <c r="F1343" t="s">
        <v>1499</v>
      </c>
      <c r="G1343" t="s">
        <v>1500</v>
      </c>
      <c r="H1343">
        <v>97.01</v>
      </c>
      <c r="I1343" t="s">
        <v>1501</v>
      </c>
      <c r="J1343" t="s">
        <v>1502</v>
      </c>
    </row>
    <row r="1344" spans="1:14" x14ac:dyDescent="0.25">
      <c r="A1344" t="s">
        <v>2779</v>
      </c>
      <c r="C1344">
        <v>138</v>
      </c>
      <c r="D1344" t="s">
        <v>1608</v>
      </c>
      <c r="E1344">
        <v>97.76</v>
      </c>
      <c r="F1344" t="s">
        <v>1609</v>
      </c>
      <c r="J1344" t="s">
        <v>1610</v>
      </c>
    </row>
    <row r="1345" spans="1:10" x14ac:dyDescent="0.25">
      <c r="A1345" t="s">
        <v>2780</v>
      </c>
      <c r="C1345">
        <v>138</v>
      </c>
      <c r="D1345" t="s">
        <v>1614</v>
      </c>
      <c r="E1345">
        <v>94.89</v>
      </c>
      <c r="F1345" t="s">
        <v>1615</v>
      </c>
      <c r="G1345" t="s">
        <v>2513</v>
      </c>
      <c r="H1345">
        <v>93.43</v>
      </c>
      <c r="I1345" t="s">
        <v>2514</v>
      </c>
      <c r="J1345" t="s">
        <v>1616</v>
      </c>
    </row>
    <row r="1346" spans="1:10" x14ac:dyDescent="0.25">
      <c r="A1346" t="s">
        <v>2781</v>
      </c>
      <c r="C1346">
        <v>138</v>
      </c>
      <c r="D1346" t="s">
        <v>2348</v>
      </c>
      <c r="E1346">
        <v>100</v>
      </c>
      <c r="F1346" t="s">
        <v>2349</v>
      </c>
      <c r="G1346" t="s">
        <v>2350</v>
      </c>
      <c r="H1346">
        <v>99.25</v>
      </c>
      <c r="I1346" t="s">
        <v>1483</v>
      </c>
      <c r="J1346" t="s">
        <v>2351</v>
      </c>
    </row>
    <row r="1347" spans="1:10" x14ac:dyDescent="0.25">
      <c r="A1347" t="s">
        <v>2782</v>
      </c>
      <c r="C1347">
        <v>138</v>
      </c>
      <c r="D1347" t="s">
        <v>1371</v>
      </c>
      <c r="E1347">
        <v>98.56</v>
      </c>
      <c r="F1347" t="s">
        <v>1372</v>
      </c>
      <c r="G1347" t="s">
        <v>2305</v>
      </c>
      <c r="H1347">
        <v>97.84</v>
      </c>
      <c r="I1347" t="s">
        <v>2306</v>
      </c>
      <c r="J1347" t="s">
        <v>1372</v>
      </c>
    </row>
    <row r="1348" spans="1:10" x14ac:dyDescent="0.25">
      <c r="A1348" t="s">
        <v>2783</v>
      </c>
      <c r="C1348">
        <v>138</v>
      </c>
      <c r="D1348" t="s">
        <v>1371</v>
      </c>
      <c r="E1348">
        <v>99.27</v>
      </c>
      <c r="F1348" t="s">
        <v>1372</v>
      </c>
      <c r="G1348" t="s">
        <v>2305</v>
      </c>
      <c r="H1348">
        <v>98.54</v>
      </c>
      <c r="I1348" t="s">
        <v>2306</v>
      </c>
      <c r="J1348" t="s">
        <v>1372</v>
      </c>
    </row>
    <row r="1349" spans="1:10" x14ac:dyDescent="0.25">
      <c r="A1349" t="s">
        <v>2784</v>
      </c>
      <c r="C1349">
        <v>138</v>
      </c>
      <c r="D1349" t="s">
        <v>1371</v>
      </c>
      <c r="E1349">
        <v>99.27</v>
      </c>
      <c r="F1349" t="s">
        <v>1372</v>
      </c>
      <c r="G1349" t="s">
        <v>2305</v>
      </c>
      <c r="H1349">
        <v>98.54</v>
      </c>
      <c r="I1349" t="s">
        <v>2306</v>
      </c>
      <c r="J1349" t="s">
        <v>1372</v>
      </c>
    </row>
    <row r="1350" spans="1:10" x14ac:dyDescent="0.25">
      <c r="A1350" t="s">
        <v>2785</v>
      </c>
      <c r="C1350">
        <v>138</v>
      </c>
      <c r="D1350" t="s">
        <v>1371</v>
      </c>
      <c r="E1350">
        <v>100</v>
      </c>
      <c r="F1350" t="s">
        <v>1372</v>
      </c>
      <c r="G1350" t="s">
        <v>2305</v>
      </c>
      <c r="H1350">
        <v>99.25</v>
      </c>
      <c r="I1350" t="s">
        <v>2306</v>
      </c>
      <c r="J1350" t="s">
        <v>1372</v>
      </c>
    </row>
    <row r="1351" spans="1:10" x14ac:dyDescent="0.25">
      <c r="A1351" t="s">
        <v>2786</v>
      </c>
      <c r="C1351">
        <v>138</v>
      </c>
      <c r="D1351" t="s">
        <v>1371</v>
      </c>
      <c r="E1351">
        <v>99.27</v>
      </c>
      <c r="F1351" t="s">
        <v>1372</v>
      </c>
      <c r="G1351" t="s">
        <v>2305</v>
      </c>
      <c r="H1351">
        <v>98.54</v>
      </c>
      <c r="I1351" t="s">
        <v>2306</v>
      </c>
      <c r="J1351" t="s">
        <v>1372</v>
      </c>
    </row>
    <row r="1352" spans="1:10" x14ac:dyDescent="0.25">
      <c r="A1352" t="s">
        <v>2787</v>
      </c>
      <c r="C1352">
        <v>139</v>
      </c>
      <c r="D1352" t="s">
        <v>1468</v>
      </c>
      <c r="E1352">
        <v>98.58</v>
      </c>
      <c r="F1352" t="s">
        <v>1469</v>
      </c>
      <c r="G1352" t="s">
        <v>1949</v>
      </c>
      <c r="H1352">
        <v>96.45</v>
      </c>
      <c r="I1352" t="s">
        <v>1950</v>
      </c>
      <c r="J1352" t="s">
        <v>1469</v>
      </c>
    </row>
    <row r="1353" spans="1:10" x14ac:dyDescent="0.25">
      <c r="A1353" t="s">
        <v>2788</v>
      </c>
      <c r="C1353">
        <v>139</v>
      </c>
      <c r="D1353" t="s">
        <v>1569</v>
      </c>
      <c r="E1353">
        <v>98.58</v>
      </c>
      <c r="F1353" t="s">
        <v>1570</v>
      </c>
      <c r="G1353" t="s">
        <v>2789</v>
      </c>
      <c r="H1353">
        <v>96.45</v>
      </c>
      <c r="I1353" t="s">
        <v>2790</v>
      </c>
      <c r="J1353" t="s">
        <v>1570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045"/>
  <sheetViews>
    <sheetView topLeftCell="A829" workbookViewId="0">
      <selection activeCell="A848" sqref="A848:XFD848"/>
    </sheetView>
  </sheetViews>
  <sheetFormatPr defaultRowHeight="15" x14ac:dyDescent="0.25"/>
  <cols>
    <col min="2" max="2" width="23.140625" customWidth="1"/>
    <col min="3" max="3" width="37.7109375" customWidth="1"/>
    <col min="4" max="7" width="23.140625" customWidth="1"/>
  </cols>
  <sheetData>
    <row r="1" spans="1:219" x14ac:dyDescent="0.25">
      <c r="A1" t="s">
        <v>0</v>
      </c>
      <c r="B1" t="s">
        <v>1257</v>
      </c>
      <c r="C1" t="s">
        <v>2795</v>
      </c>
      <c r="D1" t="s">
        <v>2793</v>
      </c>
      <c r="E1" t="s">
        <v>2794</v>
      </c>
      <c r="F1" t="s">
        <v>2797</v>
      </c>
      <c r="G1" t="s">
        <v>2796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</row>
    <row r="2" spans="1:219" x14ac:dyDescent="0.25">
      <c r="A2" t="s">
        <v>609</v>
      </c>
      <c r="B2" t="str">
        <f>VLOOKUP($A$2:$A$1045, Taxonomy!$A$2:$N$1353, 10, FALSE)</f>
        <v>American angler</v>
      </c>
      <c r="C2" t="s">
        <v>2266</v>
      </c>
      <c r="D2" t="str">
        <f>VLOOKUP($A$2:$A$1045,Taxonomy!$A$3:$N$1353,4, FALSE)</f>
        <v>Lophius americanus</v>
      </c>
      <c r="E2" t="s">
        <v>2265</v>
      </c>
      <c r="F2">
        <f>VLOOKUP($A$2:$A$1045,Taxonomy!$A$3:$N$1353,5, FALSE)</f>
        <v>99.28</v>
      </c>
      <c r="G2">
        <v>99.28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426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17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f t="shared" ref="HK2:HK65" si="0">SUM(H2:HJ2)</f>
        <v>443</v>
      </c>
    </row>
    <row r="3" spans="1:219" x14ac:dyDescent="0.25">
      <c r="A3" t="s">
        <v>1060</v>
      </c>
      <c r="B3" t="str">
        <f>VLOOKUP($A$2:$A$1045, Taxonomy!$A$2:$N$1353, 10, FALSE)</f>
        <v>American angler</v>
      </c>
      <c r="C3" t="s">
        <v>2266</v>
      </c>
      <c r="D3" t="str">
        <f>VLOOKUP($A$2:$A$1045,Taxonomy!$A$3:$N$1353,4, FALSE)</f>
        <v>Lophius americanus</v>
      </c>
      <c r="E3" t="s">
        <v>2265</v>
      </c>
      <c r="F3">
        <f>VLOOKUP($A$2:$A$1045,Taxonomy!$A$3:$N$1353,5, FALSE)</f>
        <v>98.55</v>
      </c>
      <c r="G3">
        <v>98.55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36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f t="shared" si="0"/>
        <v>36</v>
      </c>
    </row>
    <row r="4" spans="1:219" x14ac:dyDescent="0.25">
      <c r="A4" t="s">
        <v>563</v>
      </c>
      <c r="B4" t="str">
        <f>VLOOKUP($A$2:$A$1045, Taxonomy!$A$2:$N$1353, 10, FALSE)</f>
        <v>American conger</v>
      </c>
      <c r="C4" t="s">
        <v>2225</v>
      </c>
      <c r="D4" t="str">
        <f>VLOOKUP($A$2:$A$1045,Taxonomy!$A$3:$N$1353,4, FALSE)</f>
        <v>Conger oceanicus</v>
      </c>
      <c r="E4" t="s">
        <v>2224</v>
      </c>
      <c r="F4">
        <f>VLOOKUP($A$2:$A$1045,Taxonomy!$A$3:$N$1353,5, FALSE)</f>
        <v>99.28</v>
      </c>
      <c r="G4">
        <v>99.28</v>
      </c>
      <c r="H4">
        <v>336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152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f t="shared" si="0"/>
        <v>557</v>
      </c>
    </row>
    <row r="5" spans="1:219" x14ac:dyDescent="0.25">
      <c r="A5" t="s">
        <v>316</v>
      </c>
      <c r="B5" t="str">
        <f>VLOOKUP($A$2:$A$1045, Taxonomy!$A$2:$N$1353, 10, FALSE)</f>
        <v>American fourspot flounder</v>
      </c>
      <c r="C5" t="s">
        <v>1701</v>
      </c>
      <c r="D5" t="str">
        <f>VLOOKUP($A$2:$A$1045,Taxonomy!$A$3:$N$1353,4, FALSE)</f>
        <v>Hippoglossina oblonga</v>
      </c>
      <c r="E5" t="s">
        <v>1700</v>
      </c>
      <c r="F5">
        <f>VLOOKUP($A$2:$A$1045,Taxonomy!$A$3:$N$1353,5, FALSE)</f>
        <v>100</v>
      </c>
      <c r="G5">
        <v>100</v>
      </c>
      <c r="H5">
        <v>0</v>
      </c>
      <c r="I5">
        <v>32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12</v>
      </c>
      <c r="W5">
        <v>0</v>
      </c>
      <c r="X5">
        <v>280</v>
      </c>
      <c r="Y5">
        <v>0</v>
      </c>
      <c r="Z5">
        <v>0</v>
      </c>
      <c r="AA5">
        <v>0</v>
      </c>
      <c r="AB5">
        <v>186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1012</v>
      </c>
      <c r="BE5">
        <v>0</v>
      </c>
      <c r="BF5">
        <v>0</v>
      </c>
      <c r="BG5">
        <v>298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26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3642</v>
      </c>
      <c r="DZ5">
        <v>0</v>
      </c>
      <c r="EA5">
        <v>0</v>
      </c>
      <c r="EB5">
        <v>1489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f t="shared" si="0"/>
        <v>6977</v>
      </c>
    </row>
    <row r="6" spans="1:219" x14ac:dyDescent="0.25">
      <c r="A6" t="s">
        <v>300</v>
      </c>
      <c r="B6" t="str">
        <f>VLOOKUP($A$2:$A$1045, Taxonomy!$A$2:$N$1353, 10, FALSE)</f>
        <v>American plaice or winter flounder</v>
      </c>
      <c r="C6" t="s">
        <v>1691</v>
      </c>
      <c r="D6" t="str">
        <f>VLOOKUP($A$2:$A$1045,Taxonomy!$A$3:$N$1353,4, FALSE)</f>
        <v>Hippoglossoides platessoides</v>
      </c>
      <c r="E6" t="s">
        <v>1689</v>
      </c>
      <c r="F6">
        <f>VLOOKUP($A$2:$A$1045,Taxonomy!$A$3:$N$1353,5, FALSE)</f>
        <v>100</v>
      </c>
      <c r="G6">
        <v>100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5989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2977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1476</v>
      </c>
      <c r="HI6">
        <v>0</v>
      </c>
      <c r="HJ6">
        <v>0</v>
      </c>
      <c r="HK6">
        <f t="shared" si="0"/>
        <v>10442</v>
      </c>
    </row>
    <row r="7" spans="1:219" x14ac:dyDescent="0.25">
      <c r="A7" t="s">
        <v>254</v>
      </c>
      <c r="B7" t="str">
        <f>VLOOKUP($A$2:$A$1045, Taxonomy!$A$2:$N$1353, 10, FALSE)</f>
        <v>American/Northern sand lance</v>
      </c>
      <c r="C7" t="s">
        <v>1493</v>
      </c>
      <c r="D7" t="str">
        <f>VLOOKUP($A$2:$A$1045,Taxonomy!$A$3:$N$1353,4, FALSE)</f>
        <v>Ammodytes americanus</v>
      </c>
      <c r="E7" t="s">
        <v>1489</v>
      </c>
      <c r="F7">
        <f>VLOOKUP($A$2:$A$1045,Taxonomy!$A$3:$N$1353,5, FALSE)</f>
        <v>100</v>
      </c>
      <c r="G7">
        <v>100</v>
      </c>
      <c r="H7">
        <v>595</v>
      </c>
      <c r="I7">
        <v>1174</v>
      </c>
      <c r="J7">
        <v>0</v>
      </c>
      <c r="K7">
        <v>1337</v>
      </c>
      <c r="L7">
        <v>264</v>
      </c>
      <c r="M7">
        <v>0</v>
      </c>
      <c r="N7">
        <v>759</v>
      </c>
      <c r="O7">
        <v>0</v>
      </c>
      <c r="P7">
        <v>2051</v>
      </c>
      <c r="Q7">
        <v>0</v>
      </c>
      <c r="R7">
        <v>247</v>
      </c>
      <c r="S7">
        <v>4200</v>
      </c>
      <c r="T7">
        <v>0</v>
      </c>
      <c r="U7">
        <v>0</v>
      </c>
      <c r="V7">
        <v>0</v>
      </c>
      <c r="W7">
        <v>0</v>
      </c>
      <c r="X7">
        <v>0</v>
      </c>
      <c r="Y7">
        <v>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26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1412</v>
      </c>
      <c r="EC7">
        <v>0</v>
      </c>
      <c r="ED7">
        <v>0</v>
      </c>
      <c r="EE7">
        <v>1665</v>
      </c>
      <c r="EF7">
        <v>0</v>
      </c>
      <c r="EG7">
        <v>1114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3402</v>
      </c>
      <c r="FO7">
        <v>0</v>
      </c>
      <c r="FP7">
        <v>1914</v>
      </c>
      <c r="FQ7">
        <v>1543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11463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f t="shared" si="0"/>
        <v>33190</v>
      </c>
    </row>
    <row r="8" spans="1:219" x14ac:dyDescent="0.25">
      <c r="A8" t="s">
        <v>1015</v>
      </c>
      <c r="B8" t="str">
        <f>VLOOKUP($A$2:$A$1045, Taxonomy!$A$2:$N$1353, 10, FALSE)</f>
        <v>American/Northern sand lance</v>
      </c>
      <c r="C8" t="s">
        <v>1493</v>
      </c>
      <c r="D8" t="str">
        <f>VLOOKUP($A$2:$A$1045,Taxonomy!$A$3:$N$1353,4, FALSE)</f>
        <v>Ammodytes americanus</v>
      </c>
      <c r="E8" t="s">
        <v>1489</v>
      </c>
      <c r="F8">
        <f>VLOOKUP($A$2:$A$1045,Taxonomy!$A$3:$N$1353,5, FALSE)</f>
        <v>100</v>
      </c>
      <c r="G8">
        <v>100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52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f t="shared" si="0"/>
        <v>52</v>
      </c>
    </row>
    <row r="9" spans="1:219" x14ac:dyDescent="0.25">
      <c r="A9" t="s">
        <v>1164</v>
      </c>
      <c r="B9" t="str">
        <f>VLOOKUP($A$2:$A$1045, Taxonomy!$A$2:$N$1353, 10, FALSE)</f>
        <v>American/Northern sand lance</v>
      </c>
      <c r="C9" t="s">
        <v>1493</v>
      </c>
      <c r="D9" t="str">
        <f>VLOOKUP($A$2:$A$1045,Taxonomy!$A$3:$N$1353,4, FALSE)</f>
        <v>ammodytes americanus</v>
      </c>
      <c r="E9" t="s">
        <v>2271</v>
      </c>
      <c r="F9">
        <f>VLOOKUP($A$2:$A$1045,Taxonomy!$A$3:$N$1353,5, FALSE)</f>
        <v>99.28</v>
      </c>
      <c r="G9">
        <v>99.28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f t="shared" si="0"/>
        <v>12</v>
      </c>
    </row>
    <row r="10" spans="1:219" x14ac:dyDescent="0.25">
      <c r="A10" t="s">
        <v>308</v>
      </c>
      <c r="B10" t="str">
        <f>VLOOKUP($A$2:$A$1045, Taxonomy!$A$2:$N$1353, 10, FALSE)</f>
        <v>Arctic telescope</v>
      </c>
      <c r="C10" t="s">
        <v>1763</v>
      </c>
      <c r="D10" t="str">
        <f>VLOOKUP($A$2:$A$1045,Taxonomy!$A$3:$N$1353,4, FALSE)</f>
        <v>Protomyctophum arcticum</v>
      </c>
      <c r="E10" t="s">
        <v>1762</v>
      </c>
      <c r="F10">
        <f>VLOOKUP($A$2:$A$1045,Taxonomy!$A$3:$N$1353,5, FALSE)</f>
        <v>100</v>
      </c>
      <c r="G10">
        <v>100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3988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1753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3155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f t="shared" si="0"/>
        <v>8896</v>
      </c>
    </row>
    <row r="11" spans="1:219" x14ac:dyDescent="0.25">
      <c r="A11" t="s">
        <v>934</v>
      </c>
      <c r="B11" t="str">
        <f>VLOOKUP($A$2:$A$1045, Taxonomy!$A$2:$N$1353, 10, FALSE)</f>
        <v>Arctic telescope</v>
      </c>
      <c r="C11" t="s">
        <v>1763</v>
      </c>
      <c r="D11" t="str">
        <f>VLOOKUP($A$2:$A$1045,Taxonomy!$A$3:$N$1353,4, FALSE)</f>
        <v>Protomyctophum arcticum</v>
      </c>
      <c r="E11" t="s">
        <v>1762</v>
      </c>
      <c r="F11">
        <f>VLOOKUP($A$2:$A$1045,Taxonomy!$A$3:$N$1353,5, FALSE)</f>
        <v>99.26</v>
      </c>
      <c r="G11">
        <v>99.26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69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f t="shared" si="0"/>
        <v>87</v>
      </c>
    </row>
    <row r="12" spans="1:219" x14ac:dyDescent="0.25">
      <c r="A12" t="s">
        <v>236</v>
      </c>
      <c r="B12" t="str">
        <f>VLOOKUP($A$2:$A$1045, Taxonomy!$A$2:$N$1353, 10, FALSE)</f>
        <v>Atlantic cod?</v>
      </c>
      <c r="C12" t="s">
        <v>1303</v>
      </c>
      <c r="D12" t="str">
        <f>VLOOKUP($A$2:$A$1045,Taxonomy!$A$3:$N$1353,4, FALSE)</f>
        <v>gadus morhua</v>
      </c>
      <c r="E12" t="s">
        <v>1301</v>
      </c>
      <c r="F12">
        <f>VLOOKUP($A$2:$A$1045,Taxonomy!$A$3:$N$1353,5, FALSE)</f>
        <v>100</v>
      </c>
      <c r="G12">
        <v>100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826</v>
      </c>
      <c r="P12">
        <v>486</v>
      </c>
      <c r="Q12">
        <v>0</v>
      </c>
      <c r="R12">
        <v>7140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336</v>
      </c>
      <c r="AF12">
        <v>117</v>
      </c>
      <c r="AG12">
        <v>27</v>
      </c>
      <c r="AH12">
        <v>0</v>
      </c>
      <c r="AI12">
        <v>352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189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1502</v>
      </c>
      <c r="BS12">
        <v>103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160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291</v>
      </c>
      <c r="CK12">
        <v>0</v>
      </c>
      <c r="CL12">
        <v>939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22</v>
      </c>
      <c r="CX12">
        <v>18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35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4971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329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4037</v>
      </c>
      <c r="ES12">
        <v>0</v>
      </c>
      <c r="ET12">
        <v>0</v>
      </c>
      <c r="EU12">
        <v>0</v>
      </c>
      <c r="EV12">
        <v>0</v>
      </c>
      <c r="EW12">
        <v>1365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3776</v>
      </c>
      <c r="FD12">
        <v>0</v>
      </c>
      <c r="FE12">
        <v>0</v>
      </c>
      <c r="FF12">
        <v>3245</v>
      </c>
      <c r="FG12">
        <v>393</v>
      </c>
      <c r="FH12">
        <v>2206</v>
      </c>
      <c r="FI12">
        <v>2017</v>
      </c>
      <c r="FJ12">
        <v>5675</v>
      </c>
      <c r="FK12">
        <v>1238</v>
      </c>
      <c r="FL12">
        <v>3598</v>
      </c>
      <c r="FM12">
        <v>0</v>
      </c>
      <c r="FN12">
        <v>0</v>
      </c>
      <c r="FO12">
        <v>0</v>
      </c>
      <c r="FP12">
        <v>0</v>
      </c>
      <c r="FQ12">
        <v>1809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9587</v>
      </c>
      <c r="FZ12">
        <v>0</v>
      </c>
      <c r="GA12">
        <v>0</v>
      </c>
      <c r="GB12">
        <v>0</v>
      </c>
      <c r="GC12">
        <v>0</v>
      </c>
      <c r="GD12">
        <v>7427</v>
      </c>
      <c r="GE12">
        <v>0</v>
      </c>
      <c r="GF12">
        <v>0</v>
      </c>
      <c r="GG12">
        <v>0</v>
      </c>
      <c r="GH12">
        <v>10129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831</v>
      </c>
      <c r="GR12">
        <v>0</v>
      </c>
      <c r="GS12">
        <v>400</v>
      </c>
      <c r="GT12">
        <v>0</v>
      </c>
      <c r="GU12">
        <v>0</v>
      </c>
      <c r="GV12">
        <v>71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1534</v>
      </c>
      <c r="HH12">
        <v>2140</v>
      </c>
      <c r="HI12">
        <v>0</v>
      </c>
      <c r="HJ12">
        <v>0</v>
      </c>
      <c r="HK12">
        <f t="shared" si="0"/>
        <v>79637</v>
      </c>
    </row>
    <row r="13" spans="1:219" x14ac:dyDescent="0.25">
      <c r="A13" t="s">
        <v>694</v>
      </c>
      <c r="B13" t="str">
        <f>VLOOKUP($A$2:$A$1045, Taxonomy!$A$2:$N$1353, 10, FALSE)</f>
        <v>Atlantic cod?</v>
      </c>
      <c r="C13" t="s">
        <v>1303</v>
      </c>
      <c r="D13" t="str">
        <f>VLOOKUP($A$2:$A$1045,Taxonomy!$A$3:$N$1353,4, FALSE)</f>
        <v>Gadus morhua</v>
      </c>
      <c r="E13" t="s">
        <v>1858</v>
      </c>
      <c r="F13">
        <f>VLOOKUP($A$2:$A$1045,Taxonomy!$A$3:$N$1353,5, FALSE)</f>
        <v>100</v>
      </c>
      <c r="G13">
        <v>100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302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f t="shared" si="0"/>
        <v>302</v>
      </c>
    </row>
    <row r="14" spans="1:219" x14ac:dyDescent="0.25">
      <c r="A14" t="s">
        <v>965</v>
      </c>
      <c r="B14" t="str">
        <f>VLOOKUP($A$2:$A$1045, Taxonomy!$A$2:$N$1353, 10, FALSE)</f>
        <v>Atlantic cod?</v>
      </c>
      <c r="C14" t="s">
        <v>1303</v>
      </c>
      <c r="D14" t="str">
        <f>VLOOKUP($A$2:$A$1045,Taxonomy!$A$3:$N$1353,4, FALSE)</f>
        <v>gadus morhua</v>
      </c>
      <c r="E14" t="s">
        <v>1301</v>
      </c>
      <c r="F14">
        <f>VLOOKUP($A$2:$A$1045,Taxonomy!$A$3:$N$1353,5, FALSE)</f>
        <v>100</v>
      </c>
      <c r="G14">
        <v>100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46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22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f t="shared" si="0"/>
        <v>68</v>
      </c>
    </row>
    <row r="15" spans="1:219" x14ac:dyDescent="0.25">
      <c r="A15" t="s">
        <v>676</v>
      </c>
      <c r="B15" t="str">
        <f>VLOOKUP($A$2:$A$1045, Taxonomy!$A$2:$N$1353, 10, FALSE)</f>
        <v>Atlantic cod?</v>
      </c>
      <c r="C15" t="s">
        <v>1303</v>
      </c>
      <c r="D15" t="str">
        <f>VLOOKUP($A$2:$A$1045,Taxonomy!$A$3:$N$1353,4, FALSE)</f>
        <v>Gadus morhua</v>
      </c>
      <c r="E15" t="s">
        <v>1858</v>
      </c>
      <c r="F15">
        <f>VLOOKUP($A$2:$A$1045,Taxonomy!$A$3:$N$1353,5, FALSE)</f>
        <v>99.28</v>
      </c>
      <c r="G15">
        <v>99.28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321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f t="shared" si="0"/>
        <v>321</v>
      </c>
    </row>
    <row r="16" spans="1:219" x14ac:dyDescent="0.25">
      <c r="A16" t="s">
        <v>1218</v>
      </c>
      <c r="B16" t="str">
        <f>VLOOKUP($A$2:$A$1045, Taxonomy!$A$2:$N$1353, 10, FALSE)</f>
        <v>Atlantic cod?</v>
      </c>
      <c r="C16" t="s">
        <v>1303</v>
      </c>
      <c r="D16" t="str">
        <f>VLOOKUP($A$2:$A$1045,Taxonomy!$A$3:$N$1353,4, FALSE)</f>
        <v>Gadus morhua</v>
      </c>
      <c r="E16" t="s">
        <v>1858</v>
      </c>
      <c r="F16">
        <f>VLOOKUP($A$2:$A$1045,Taxonomy!$A$3:$N$1353,5, FALSE)</f>
        <v>99.27</v>
      </c>
      <c r="G16">
        <v>99.27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3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f t="shared" si="0"/>
        <v>3</v>
      </c>
    </row>
    <row r="17" spans="1:219" x14ac:dyDescent="0.25">
      <c r="A17" t="s">
        <v>1053</v>
      </c>
      <c r="B17" t="str">
        <f>VLOOKUP($A$2:$A$1045, Taxonomy!$A$2:$N$1353, 10, FALSE)</f>
        <v>Atlantic cod?</v>
      </c>
      <c r="C17" t="s">
        <v>1303</v>
      </c>
      <c r="D17" t="str">
        <f>VLOOKUP($A$2:$A$1045,Taxonomy!$A$3:$N$1353,4, FALSE)</f>
        <v>gadus morhua</v>
      </c>
      <c r="E17" t="s">
        <v>1301</v>
      </c>
      <c r="F17">
        <f>VLOOKUP($A$2:$A$1045,Taxonomy!$A$3:$N$1353,5, FALSE)</f>
        <v>98.55</v>
      </c>
      <c r="G17">
        <v>98.55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39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f t="shared" si="0"/>
        <v>39</v>
      </c>
    </row>
    <row r="18" spans="1:219" x14ac:dyDescent="0.25">
      <c r="A18" t="s">
        <v>658</v>
      </c>
      <c r="B18" t="str">
        <f>VLOOKUP($A$2:$A$1045, Taxonomy!$A$2:$N$1353, 10, FALSE)</f>
        <v xml:space="preserve">Atlantic cod? </v>
      </c>
      <c r="C18" t="s">
        <v>2329</v>
      </c>
      <c r="D18" t="str">
        <f>VLOOKUP($A$2:$A$1045,Taxonomy!$A$3:$N$1353,4, FALSE)</f>
        <v>Gadus morhua</v>
      </c>
      <c r="E18" t="s">
        <v>1858</v>
      </c>
      <c r="F18">
        <f>VLOOKUP($A$2:$A$1045,Taxonomy!$A$3:$N$1353,5, FALSE)</f>
        <v>99.28</v>
      </c>
      <c r="G18">
        <v>99.28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349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f t="shared" si="0"/>
        <v>349</v>
      </c>
    </row>
    <row r="19" spans="1:219" x14ac:dyDescent="0.25">
      <c r="A19" t="s">
        <v>217</v>
      </c>
      <c r="B19" t="str">
        <f>VLOOKUP($A$2:$A$1045, Taxonomy!$A$2:$N$1353, 10, FALSE)</f>
        <v>Atlantic croaker</v>
      </c>
      <c r="C19" t="s">
        <v>1307</v>
      </c>
      <c r="D19" t="str">
        <f>VLOOKUP($A$2:$A$1045,Taxonomy!$A$3:$N$1353,4, FALSE)</f>
        <v>Micropogonias undulatus</v>
      </c>
      <c r="E19" t="s">
        <v>1306</v>
      </c>
      <c r="F19">
        <f>VLOOKUP($A$2:$A$1045,Taxonomy!$A$3:$N$1353,5, FALSE)</f>
        <v>100</v>
      </c>
      <c r="G19">
        <v>100</v>
      </c>
      <c r="H19">
        <v>492</v>
      </c>
      <c r="I19">
        <v>381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1157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10967</v>
      </c>
      <c r="BK19">
        <v>2754</v>
      </c>
      <c r="BL19">
        <v>7689</v>
      </c>
      <c r="BM19">
        <v>2239</v>
      </c>
      <c r="BN19">
        <v>13469</v>
      </c>
      <c r="BO19">
        <v>17277</v>
      </c>
      <c r="BP19">
        <v>87759</v>
      </c>
      <c r="BQ19">
        <v>60320</v>
      </c>
      <c r="BR19">
        <v>5822</v>
      </c>
      <c r="BS19">
        <v>30</v>
      </c>
      <c r="BT19">
        <v>11809</v>
      </c>
      <c r="BU19">
        <v>498</v>
      </c>
      <c r="BV19">
        <v>0</v>
      </c>
      <c r="BW19">
        <v>5406</v>
      </c>
      <c r="BX19">
        <v>14837</v>
      </c>
      <c r="BY19">
        <v>10632</v>
      </c>
      <c r="BZ19">
        <v>45788</v>
      </c>
      <c r="CA19">
        <v>41006</v>
      </c>
      <c r="CB19">
        <v>32361</v>
      </c>
      <c r="CC19">
        <v>67</v>
      </c>
      <c r="CD19">
        <v>2630</v>
      </c>
      <c r="CE19">
        <v>22715</v>
      </c>
      <c r="CF19">
        <v>0</v>
      </c>
      <c r="CG19">
        <v>5645</v>
      </c>
      <c r="CH19">
        <v>0</v>
      </c>
      <c r="CI19">
        <v>0</v>
      </c>
      <c r="CJ19">
        <v>395</v>
      </c>
      <c r="CK19">
        <v>78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27552</v>
      </c>
      <c r="CR19">
        <v>21551</v>
      </c>
      <c r="CS19">
        <v>6617</v>
      </c>
      <c r="CT19">
        <v>2654</v>
      </c>
      <c r="CU19">
        <v>0</v>
      </c>
      <c r="CV19">
        <v>1193</v>
      </c>
      <c r="CW19">
        <v>94</v>
      </c>
      <c r="CX19">
        <v>3135</v>
      </c>
      <c r="CY19">
        <v>905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95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332</v>
      </c>
      <c r="DX19">
        <v>0</v>
      </c>
      <c r="DY19">
        <v>0</v>
      </c>
      <c r="DZ19">
        <v>1457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2325</v>
      </c>
      <c r="EG19">
        <v>8319</v>
      </c>
      <c r="EH19">
        <v>3392</v>
      </c>
      <c r="EI19">
        <v>2633</v>
      </c>
      <c r="EJ19">
        <v>0</v>
      </c>
      <c r="EK19">
        <v>0</v>
      </c>
      <c r="EL19">
        <v>0</v>
      </c>
      <c r="EM19">
        <v>0</v>
      </c>
      <c r="EN19">
        <v>394</v>
      </c>
      <c r="EO19">
        <v>0</v>
      </c>
      <c r="EP19">
        <v>0</v>
      </c>
      <c r="EQ19">
        <v>0</v>
      </c>
      <c r="ER19">
        <v>43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580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107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1803</v>
      </c>
      <c r="HG19">
        <v>0</v>
      </c>
      <c r="HH19">
        <v>0</v>
      </c>
      <c r="HI19">
        <v>0</v>
      </c>
      <c r="HJ19">
        <v>0</v>
      </c>
      <c r="HK19">
        <f t="shared" si="0"/>
        <v>489511</v>
      </c>
    </row>
    <row r="20" spans="1:219" x14ac:dyDescent="0.25">
      <c r="A20" t="s">
        <v>481</v>
      </c>
      <c r="B20" t="str">
        <f>VLOOKUP($A$2:$A$1045, Taxonomy!$A$2:$N$1353, 10, FALSE)</f>
        <v>Atlantic croaker</v>
      </c>
      <c r="C20" t="s">
        <v>1307</v>
      </c>
      <c r="D20" t="str">
        <f>VLOOKUP($A$2:$A$1045,Taxonomy!$A$3:$N$1353,4, FALSE)</f>
        <v>Micropogonias undulatus</v>
      </c>
      <c r="E20" t="s">
        <v>1306</v>
      </c>
      <c r="F20">
        <f>VLOOKUP($A$2:$A$1045,Taxonomy!$A$3:$N$1353,5, FALSE)</f>
        <v>100</v>
      </c>
      <c r="G20">
        <v>100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30</v>
      </c>
      <c r="BK20">
        <v>0</v>
      </c>
      <c r="BL20">
        <v>0</v>
      </c>
      <c r="BM20">
        <v>0</v>
      </c>
      <c r="BN20">
        <v>0</v>
      </c>
      <c r="BO20">
        <v>44</v>
      </c>
      <c r="BP20">
        <v>198</v>
      </c>
      <c r="BQ20">
        <v>136</v>
      </c>
      <c r="BR20">
        <v>0</v>
      </c>
      <c r="BS20">
        <v>0</v>
      </c>
      <c r="BT20">
        <v>51</v>
      </c>
      <c r="BU20">
        <v>0</v>
      </c>
      <c r="BV20">
        <v>0</v>
      </c>
      <c r="BW20">
        <v>0</v>
      </c>
      <c r="BX20">
        <v>32</v>
      </c>
      <c r="BY20">
        <v>0</v>
      </c>
      <c r="BZ20">
        <v>93</v>
      </c>
      <c r="CA20">
        <v>88</v>
      </c>
      <c r="CB20">
        <v>73</v>
      </c>
      <c r="CC20">
        <v>0</v>
      </c>
      <c r="CD20">
        <v>0</v>
      </c>
      <c r="CE20">
        <v>42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68</v>
      </c>
      <c r="CR20">
        <v>53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36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f t="shared" si="0"/>
        <v>944</v>
      </c>
    </row>
    <row r="21" spans="1:219" x14ac:dyDescent="0.25">
      <c r="A21" t="s">
        <v>1199</v>
      </c>
      <c r="B21" t="str">
        <f>VLOOKUP($A$2:$A$1045, Taxonomy!$A$2:$N$1353, 10, FALSE)</f>
        <v>Atlantic croaker</v>
      </c>
      <c r="C21" t="s">
        <v>1307</v>
      </c>
      <c r="D21" t="str">
        <f>VLOOKUP($A$2:$A$1045,Taxonomy!$A$3:$N$1353,4, FALSE)</f>
        <v>Micropogonias undulatus</v>
      </c>
      <c r="E21" t="s">
        <v>1306</v>
      </c>
      <c r="F21">
        <f>VLOOKUP($A$2:$A$1045,Taxonomy!$A$3:$N$1353,5, FALSE)</f>
        <v>100</v>
      </c>
      <c r="G21">
        <v>100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f t="shared" si="0"/>
        <v>5</v>
      </c>
    </row>
    <row r="22" spans="1:219" x14ac:dyDescent="0.25">
      <c r="A22" t="s">
        <v>401</v>
      </c>
      <c r="B22" t="str">
        <f>VLOOKUP($A$2:$A$1045, Taxonomy!$A$2:$N$1353, 10, FALSE)</f>
        <v>Atlantic croaker</v>
      </c>
      <c r="C22" t="s">
        <v>1307</v>
      </c>
      <c r="D22" t="str">
        <f>VLOOKUP($A$2:$A$1045,Taxonomy!$A$3:$N$1353,4, FALSE)</f>
        <v>Micropogonias undulatus</v>
      </c>
      <c r="E22" t="s">
        <v>1306</v>
      </c>
      <c r="F22">
        <f>VLOOKUP($A$2:$A$1045,Taxonomy!$A$3:$N$1353,5, FALSE)</f>
        <v>99.28</v>
      </c>
      <c r="G22">
        <v>99.28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560</v>
      </c>
      <c r="BQ22">
        <v>338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323</v>
      </c>
      <c r="CA22">
        <v>285</v>
      </c>
      <c r="CB22">
        <v>190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185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f t="shared" si="0"/>
        <v>1881</v>
      </c>
    </row>
    <row r="23" spans="1:219" x14ac:dyDescent="0.25">
      <c r="A23" t="s">
        <v>412</v>
      </c>
      <c r="B23" t="str">
        <f>VLOOKUP($A$2:$A$1045, Taxonomy!$A$2:$N$1353, 10, FALSE)</f>
        <v>Atlantic croaker</v>
      </c>
      <c r="C23" t="s">
        <v>1307</v>
      </c>
      <c r="D23" t="str">
        <f>VLOOKUP($A$2:$A$1045,Taxonomy!$A$3:$N$1353,4, FALSE)</f>
        <v>micropogonias undulatus</v>
      </c>
      <c r="E23" t="s">
        <v>2018</v>
      </c>
      <c r="F23">
        <f>VLOOKUP($A$2:$A$1045,Taxonomy!$A$3:$N$1353,5, FALSE)</f>
        <v>99.28</v>
      </c>
      <c r="G23">
        <v>99.28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1701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f t="shared" si="0"/>
        <v>1701</v>
      </c>
    </row>
    <row r="24" spans="1:219" x14ac:dyDescent="0.25">
      <c r="A24" t="s">
        <v>573</v>
      </c>
      <c r="B24" t="str">
        <f>VLOOKUP($A$2:$A$1045, Taxonomy!$A$2:$N$1353, 10, FALSE)</f>
        <v>Atlantic croaker</v>
      </c>
      <c r="C24" t="s">
        <v>1307</v>
      </c>
      <c r="D24" t="str">
        <f>VLOOKUP($A$2:$A$1045,Taxonomy!$A$3:$N$1353,4, FALSE)</f>
        <v>micropogonias undulatus</v>
      </c>
      <c r="E24" t="s">
        <v>2018</v>
      </c>
      <c r="F24">
        <f>VLOOKUP($A$2:$A$1045,Taxonomy!$A$3:$N$1353,5, FALSE)</f>
        <v>99.28</v>
      </c>
      <c r="G24">
        <v>99.28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31</v>
      </c>
      <c r="BK24">
        <v>0</v>
      </c>
      <c r="BL24">
        <v>0</v>
      </c>
      <c r="BM24">
        <v>0</v>
      </c>
      <c r="BN24">
        <v>25</v>
      </c>
      <c r="BO24">
        <v>38</v>
      </c>
      <c r="BP24">
        <v>99</v>
      </c>
      <c r="BQ24">
        <v>92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24</v>
      </c>
      <c r="BZ24">
        <v>53</v>
      </c>
      <c r="CA24">
        <v>46</v>
      </c>
      <c r="CB24">
        <v>38</v>
      </c>
      <c r="CC24">
        <v>0</v>
      </c>
      <c r="CD24">
        <v>0</v>
      </c>
      <c r="CE24">
        <v>27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34</v>
      </c>
      <c r="CR24">
        <v>31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f t="shared" si="0"/>
        <v>538</v>
      </c>
    </row>
    <row r="25" spans="1:219" x14ac:dyDescent="0.25">
      <c r="A25" t="s">
        <v>630</v>
      </c>
      <c r="B25" t="str">
        <f>VLOOKUP($A$2:$A$1045, Taxonomy!$A$2:$N$1353, 10, FALSE)</f>
        <v>Atlantic croaker</v>
      </c>
      <c r="C25" t="s">
        <v>1307</v>
      </c>
      <c r="D25" t="str">
        <f>VLOOKUP($A$2:$A$1045,Taxonomy!$A$3:$N$1353,4, FALSE)</f>
        <v>Micropogonias undulatus</v>
      </c>
      <c r="E25" t="s">
        <v>1306</v>
      </c>
      <c r="F25">
        <f>VLOOKUP($A$2:$A$1045,Taxonomy!$A$3:$N$1353,5, FALSE)</f>
        <v>99.28</v>
      </c>
      <c r="G25">
        <v>99.28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20</v>
      </c>
      <c r="BM25">
        <v>0</v>
      </c>
      <c r="BN25">
        <v>0</v>
      </c>
      <c r="BO25">
        <v>27</v>
      </c>
      <c r="BP25">
        <v>99</v>
      </c>
      <c r="BQ25">
        <v>75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58</v>
      </c>
      <c r="CA25">
        <v>43</v>
      </c>
      <c r="CB25">
        <v>29</v>
      </c>
      <c r="CC25">
        <v>0</v>
      </c>
      <c r="CD25">
        <v>0</v>
      </c>
      <c r="CE25">
        <v>23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36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f t="shared" si="0"/>
        <v>410</v>
      </c>
    </row>
    <row r="26" spans="1:219" x14ac:dyDescent="0.25">
      <c r="A26" t="s">
        <v>769</v>
      </c>
      <c r="B26" t="str">
        <f>VLOOKUP($A$2:$A$1045, Taxonomy!$A$2:$N$1353, 10, FALSE)</f>
        <v>Atlantic croaker</v>
      </c>
      <c r="C26" t="s">
        <v>1307</v>
      </c>
      <c r="D26" t="str">
        <f>VLOOKUP($A$2:$A$1045,Taxonomy!$A$3:$N$1353,4, FALSE)</f>
        <v>Micropogonias undulatus</v>
      </c>
      <c r="E26" t="s">
        <v>1306</v>
      </c>
      <c r="F26">
        <f>VLOOKUP($A$2:$A$1045,Taxonomy!$A$3:$N$1353,5, FALSE)</f>
        <v>99.28</v>
      </c>
      <c r="G26">
        <v>99.28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205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f t="shared" si="0"/>
        <v>205</v>
      </c>
    </row>
    <row r="27" spans="1:219" x14ac:dyDescent="0.25">
      <c r="A27" t="s">
        <v>793</v>
      </c>
      <c r="B27" t="str">
        <f>VLOOKUP($A$2:$A$1045, Taxonomy!$A$2:$N$1353, 10, FALSE)</f>
        <v>Atlantic croaker</v>
      </c>
      <c r="C27" t="s">
        <v>1307</v>
      </c>
      <c r="D27" t="str">
        <f>VLOOKUP($A$2:$A$1045,Taxonomy!$A$3:$N$1353,4, FALSE)</f>
        <v>Micropogonias undulatus</v>
      </c>
      <c r="E27" t="s">
        <v>1306</v>
      </c>
      <c r="F27">
        <f>VLOOKUP($A$2:$A$1045,Taxonomy!$A$3:$N$1353,5, FALSE)</f>
        <v>99.28</v>
      </c>
      <c r="G27">
        <v>99.28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58</v>
      </c>
      <c r="BP27">
        <v>118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f t="shared" si="0"/>
        <v>176</v>
      </c>
    </row>
    <row r="28" spans="1:219" x14ac:dyDescent="0.25">
      <c r="A28" t="s">
        <v>804</v>
      </c>
      <c r="B28" t="str">
        <f>VLOOKUP($A$2:$A$1045, Taxonomy!$A$2:$N$1353, 10, FALSE)</f>
        <v>Atlantic croaker</v>
      </c>
      <c r="C28" t="s">
        <v>1307</v>
      </c>
      <c r="D28" t="str">
        <f>VLOOKUP($A$2:$A$1045,Taxonomy!$A$3:$N$1353,4, FALSE)</f>
        <v>Micropogonias undulatus</v>
      </c>
      <c r="E28" t="s">
        <v>1306</v>
      </c>
      <c r="F28">
        <f>VLOOKUP($A$2:$A$1045,Taxonomy!$A$3:$N$1353,5, FALSE)</f>
        <v>99.28</v>
      </c>
      <c r="G28">
        <v>99.28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166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f t="shared" si="0"/>
        <v>166</v>
      </c>
    </row>
    <row r="29" spans="1:219" x14ac:dyDescent="0.25">
      <c r="A29" t="s">
        <v>847</v>
      </c>
      <c r="B29" t="str">
        <f>VLOOKUP($A$2:$A$1045, Taxonomy!$A$2:$N$1353, 10, FALSE)</f>
        <v>Atlantic croaker</v>
      </c>
      <c r="C29" t="s">
        <v>1307</v>
      </c>
      <c r="D29" t="str">
        <f>VLOOKUP($A$2:$A$1045,Taxonomy!$A$3:$N$1353,4, FALSE)</f>
        <v>Micropogonias undulatus</v>
      </c>
      <c r="E29" t="s">
        <v>1306</v>
      </c>
      <c r="F29">
        <f>VLOOKUP($A$2:$A$1045,Taxonomy!$A$3:$N$1353,5, FALSE)</f>
        <v>99.28</v>
      </c>
      <c r="G29">
        <v>99.28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133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f t="shared" si="0"/>
        <v>133</v>
      </c>
    </row>
    <row r="30" spans="1:219" x14ac:dyDescent="0.25">
      <c r="A30" t="s">
        <v>880</v>
      </c>
      <c r="B30" t="str">
        <f>VLOOKUP($A$2:$A$1045, Taxonomy!$A$2:$N$1353, 10, FALSE)</f>
        <v>Atlantic croaker</v>
      </c>
      <c r="C30" t="s">
        <v>1307</v>
      </c>
      <c r="D30" t="str">
        <f>VLOOKUP($A$2:$A$1045,Taxonomy!$A$3:$N$1353,4, FALSE)</f>
        <v>Micropogonias undulatus</v>
      </c>
      <c r="E30" t="s">
        <v>1306</v>
      </c>
      <c r="F30">
        <f>VLOOKUP($A$2:$A$1045,Taxonomy!$A$3:$N$1353,5, FALSE)</f>
        <v>99.28</v>
      </c>
      <c r="G30">
        <v>99.28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112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f t="shared" si="0"/>
        <v>112</v>
      </c>
    </row>
    <row r="31" spans="1:219" x14ac:dyDescent="0.25">
      <c r="A31" t="s">
        <v>941</v>
      </c>
      <c r="B31" t="str">
        <f>VLOOKUP($A$2:$A$1045, Taxonomy!$A$2:$N$1353, 10, FALSE)</f>
        <v>Atlantic croaker</v>
      </c>
      <c r="C31" t="s">
        <v>1307</v>
      </c>
      <c r="D31" t="str">
        <f>VLOOKUP($A$2:$A$1045,Taxonomy!$A$3:$N$1353,4, FALSE)</f>
        <v>micropogonias undulatus</v>
      </c>
      <c r="E31" t="s">
        <v>2018</v>
      </c>
      <c r="F31">
        <f>VLOOKUP($A$2:$A$1045,Taxonomy!$A$3:$N$1353,5, FALSE)</f>
        <v>99.28</v>
      </c>
      <c r="G31">
        <v>99.28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85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f t="shared" si="0"/>
        <v>85</v>
      </c>
    </row>
    <row r="32" spans="1:219" x14ac:dyDescent="0.25">
      <c r="A32" t="s">
        <v>1024</v>
      </c>
      <c r="B32" t="str">
        <f>VLOOKUP($A$2:$A$1045, Taxonomy!$A$2:$N$1353, 10, FALSE)</f>
        <v>Atlantic croaker</v>
      </c>
      <c r="C32" t="s">
        <v>1307</v>
      </c>
      <c r="D32" t="str">
        <f>VLOOKUP($A$2:$A$1045,Taxonomy!$A$3:$N$1353,4, FALSE)</f>
        <v>Micropogonias undulatus</v>
      </c>
      <c r="E32" t="s">
        <v>1306</v>
      </c>
      <c r="F32">
        <f>VLOOKUP($A$2:$A$1045,Taxonomy!$A$3:$N$1353,5, FALSE)</f>
        <v>99.28</v>
      </c>
      <c r="G32">
        <v>99.28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f t="shared" si="0"/>
        <v>50</v>
      </c>
    </row>
    <row r="33" spans="1:219" x14ac:dyDescent="0.25">
      <c r="A33" t="s">
        <v>1170</v>
      </c>
      <c r="B33" t="str">
        <f>VLOOKUP($A$2:$A$1045, Taxonomy!$A$2:$N$1353, 10, FALSE)</f>
        <v>Atlantic croaker</v>
      </c>
      <c r="C33" t="s">
        <v>1307</v>
      </c>
      <c r="D33" t="str">
        <f>VLOOKUP($A$2:$A$1045,Taxonomy!$A$3:$N$1353,4, FALSE)</f>
        <v>Micropogonias undulatus</v>
      </c>
      <c r="E33" t="s">
        <v>1306</v>
      </c>
      <c r="F33">
        <f>VLOOKUP($A$2:$A$1045,Taxonomy!$A$3:$N$1353,5, FALSE)</f>
        <v>99.28</v>
      </c>
      <c r="G33">
        <v>99.28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f t="shared" si="0"/>
        <v>10</v>
      </c>
    </row>
    <row r="34" spans="1:219" x14ac:dyDescent="0.25">
      <c r="A34" t="s">
        <v>1206</v>
      </c>
      <c r="B34" t="str">
        <f>VLOOKUP($A$2:$A$1045, Taxonomy!$A$2:$N$1353, 10, FALSE)</f>
        <v>Atlantic croaker</v>
      </c>
      <c r="C34" t="s">
        <v>1307</v>
      </c>
      <c r="D34" t="str">
        <f>VLOOKUP($A$2:$A$1045,Taxonomy!$A$3:$N$1353,4, FALSE)</f>
        <v>Micropogonias undulatus</v>
      </c>
      <c r="E34" t="s">
        <v>1306</v>
      </c>
      <c r="F34">
        <f>VLOOKUP($A$2:$A$1045,Taxonomy!$A$3:$N$1353,5, FALSE)</f>
        <v>99.27</v>
      </c>
      <c r="G34">
        <v>99.27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f t="shared" si="0"/>
        <v>4</v>
      </c>
    </row>
    <row r="35" spans="1:219" x14ac:dyDescent="0.25">
      <c r="A35" t="s">
        <v>493</v>
      </c>
      <c r="B35" t="str">
        <f>VLOOKUP($A$2:$A$1045, Taxonomy!$A$2:$N$1353, 10, FALSE)</f>
        <v>Atlantic croaker</v>
      </c>
      <c r="C35" t="s">
        <v>1307</v>
      </c>
      <c r="D35" t="str">
        <f>VLOOKUP($A$2:$A$1045,Taxonomy!$A$3:$N$1353,4, FALSE)</f>
        <v>Micropogonias undulatus</v>
      </c>
      <c r="E35" t="s">
        <v>1306</v>
      </c>
      <c r="F35">
        <f>VLOOKUP($A$2:$A$1045,Taxonomy!$A$3:$N$1353,5, FALSE)</f>
        <v>98.55</v>
      </c>
      <c r="G35">
        <v>98.55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34</v>
      </c>
      <c r="BK35">
        <v>0</v>
      </c>
      <c r="BL35">
        <v>0</v>
      </c>
      <c r="BM35">
        <v>0</v>
      </c>
      <c r="BN35">
        <v>0</v>
      </c>
      <c r="BO35">
        <v>49</v>
      </c>
      <c r="BP35">
        <v>159</v>
      </c>
      <c r="BQ35">
        <v>144</v>
      </c>
      <c r="BR35">
        <v>0</v>
      </c>
      <c r="BS35">
        <v>0</v>
      </c>
      <c r="BT35">
        <v>38</v>
      </c>
      <c r="BU35">
        <v>0</v>
      </c>
      <c r="BV35">
        <v>0</v>
      </c>
      <c r="BW35">
        <v>0</v>
      </c>
      <c r="BX35">
        <v>60</v>
      </c>
      <c r="BY35">
        <v>0</v>
      </c>
      <c r="BZ35">
        <v>105</v>
      </c>
      <c r="CA35">
        <v>95</v>
      </c>
      <c r="CB35">
        <v>69</v>
      </c>
      <c r="CC35">
        <v>0</v>
      </c>
      <c r="CD35">
        <v>0</v>
      </c>
      <c r="CE35">
        <v>51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71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27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f t="shared" si="0"/>
        <v>902</v>
      </c>
    </row>
    <row r="36" spans="1:219" x14ac:dyDescent="0.25">
      <c r="A36" t="s">
        <v>578</v>
      </c>
      <c r="B36" t="str">
        <f>VLOOKUP($A$2:$A$1045, Taxonomy!$A$2:$N$1353, 10, FALSE)</f>
        <v>Atlantic croaker</v>
      </c>
      <c r="C36" t="s">
        <v>1307</v>
      </c>
      <c r="D36" t="str">
        <f>VLOOKUP($A$2:$A$1045,Taxonomy!$A$3:$N$1353,4, FALSE)</f>
        <v>micropogonias undulatus</v>
      </c>
      <c r="E36" t="s">
        <v>2018</v>
      </c>
      <c r="F36">
        <f>VLOOKUP($A$2:$A$1045,Taxonomy!$A$3:$N$1353,5, FALSE)</f>
        <v>98.55</v>
      </c>
      <c r="G36">
        <v>98.55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40</v>
      </c>
      <c r="BP36">
        <v>152</v>
      </c>
      <c r="BQ36">
        <v>82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66</v>
      </c>
      <c r="CA36">
        <v>65</v>
      </c>
      <c r="CB36">
        <v>45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50</v>
      </c>
      <c r="CR36">
        <v>29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f t="shared" si="0"/>
        <v>529</v>
      </c>
    </row>
    <row r="37" spans="1:219" x14ac:dyDescent="0.25">
      <c r="A37" t="s">
        <v>1239</v>
      </c>
      <c r="B37" t="str">
        <f>VLOOKUP($A$2:$A$1045, Taxonomy!$A$2:$N$1353, 10, FALSE)</f>
        <v>Atlantic croaker</v>
      </c>
      <c r="C37" t="s">
        <v>1307</v>
      </c>
      <c r="D37" t="str">
        <f>VLOOKUP($A$2:$A$1045,Taxonomy!$A$3:$N$1353,4, FALSE)</f>
        <v>Micropogonias undulatus</v>
      </c>
      <c r="E37" t="s">
        <v>1306</v>
      </c>
      <c r="F37">
        <f>VLOOKUP($A$2:$A$1045,Taxonomy!$A$3:$N$1353,5, FALSE)</f>
        <v>98.53</v>
      </c>
      <c r="G37">
        <v>98.53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f t="shared" si="0"/>
        <v>1</v>
      </c>
    </row>
    <row r="38" spans="1:219" x14ac:dyDescent="0.25">
      <c r="A38" t="s">
        <v>1241</v>
      </c>
      <c r="B38" t="str">
        <f>VLOOKUP($A$2:$A$1045, Taxonomy!$A$2:$N$1353, 10, FALSE)</f>
        <v>Atlantic croaker</v>
      </c>
      <c r="C38" t="s">
        <v>1307</v>
      </c>
      <c r="D38" t="str">
        <f>VLOOKUP($A$2:$A$1045,Taxonomy!$A$3:$N$1353,4, FALSE)</f>
        <v>Micropogonias undulatus</v>
      </c>
      <c r="E38" t="s">
        <v>1306</v>
      </c>
      <c r="F38">
        <f>VLOOKUP($A$2:$A$1045,Taxonomy!$A$3:$N$1353,5, FALSE)</f>
        <v>98.53</v>
      </c>
      <c r="G38">
        <v>98.53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f t="shared" si="0"/>
        <v>1</v>
      </c>
    </row>
    <row r="39" spans="1:219" x14ac:dyDescent="0.25">
      <c r="A39" t="s">
        <v>1242</v>
      </c>
      <c r="B39" t="str">
        <f>VLOOKUP($A$2:$A$1045, Taxonomy!$A$2:$N$1353, 10, FALSE)</f>
        <v>Atlantic croaker</v>
      </c>
      <c r="C39" t="s">
        <v>1307</v>
      </c>
      <c r="D39" t="str">
        <f>VLOOKUP($A$2:$A$1045,Taxonomy!$A$3:$N$1353,4, FALSE)</f>
        <v>Micropogonias undulatus</v>
      </c>
      <c r="E39" t="s">
        <v>1306</v>
      </c>
      <c r="F39">
        <f>VLOOKUP($A$2:$A$1045,Taxonomy!$A$3:$N$1353,5, FALSE)</f>
        <v>97.84</v>
      </c>
      <c r="G39">
        <v>97.84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f t="shared" si="0"/>
        <v>1</v>
      </c>
    </row>
    <row r="40" spans="1:219" x14ac:dyDescent="0.25">
      <c r="A40" t="s">
        <v>909</v>
      </c>
      <c r="B40" t="str">
        <f>VLOOKUP($A$2:$A$1045, Taxonomy!$A$2:$N$1353, 10, FALSE)</f>
        <v>Atlantic croaker</v>
      </c>
      <c r="C40" t="s">
        <v>1307</v>
      </c>
      <c r="D40" t="str">
        <f>VLOOKUP($A$2:$A$1045,Taxonomy!$A$3:$N$1353,4, FALSE)</f>
        <v>Micropogonias undulatus</v>
      </c>
      <c r="E40" t="s">
        <v>1306</v>
      </c>
      <c r="F40">
        <f>VLOOKUP($A$2:$A$1045,Taxonomy!$A$3:$N$1353,5, FALSE)</f>
        <v>97.83</v>
      </c>
      <c r="G40">
        <v>97.83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38</v>
      </c>
      <c r="BQ40">
        <v>29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f t="shared" si="0"/>
        <v>96</v>
      </c>
    </row>
    <row r="41" spans="1:219" x14ac:dyDescent="0.25">
      <c r="A41" t="s">
        <v>1012</v>
      </c>
      <c r="B41" t="str">
        <f>VLOOKUP($A$2:$A$1045, Taxonomy!$A$2:$N$1353, 10, FALSE)</f>
        <v>Atlantic croaker</v>
      </c>
      <c r="C41" t="s">
        <v>1307</v>
      </c>
      <c r="D41" t="str">
        <f>VLOOKUP($A$2:$A$1045,Taxonomy!$A$3:$N$1353,4, FALSE)</f>
        <v>Micropogonias undulatus</v>
      </c>
      <c r="E41" t="s">
        <v>1306</v>
      </c>
      <c r="F41">
        <f>VLOOKUP($A$2:$A$1045,Taxonomy!$A$3:$N$1353,5, FALSE)</f>
        <v>97.83</v>
      </c>
      <c r="G41">
        <v>97.83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52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f t="shared" si="0"/>
        <v>52</v>
      </c>
    </row>
    <row r="42" spans="1:219" s="5" customFormat="1" x14ac:dyDescent="0.25">
      <c r="A42" s="5" t="s">
        <v>980</v>
      </c>
      <c r="B42" s="5" t="str">
        <f>VLOOKUP($A$2:$A$1045, Taxonomy!$A$2:$N$1353, 10, FALSE)</f>
        <v>Atlantic croaker. Really low per match!!</v>
      </c>
      <c r="C42" s="5" t="s">
        <v>2523</v>
      </c>
      <c r="D42" s="5" t="str">
        <f>VLOOKUP($A$2:$A$1045,Taxonomy!$A$3:$N$1353,4, FALSE)</f>
        <v>Micropogonias undulatus</v>
      </c>
      <c r="E42" s="5" t="s">
        <v>1306</v>
      </c>
      <c r="F42" s="5">
        <f>VLOOKUP($A$2:$A$1045,Taxonomy!$A$3:$N$1353,5, FALSE)</f>
        <v>94.2</v>
      </c>
      <c r="G42" s="5">
        <v>94.2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63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f t="shared" si="0"/>
        <v>63</v>
      </c>
    </row>
    <row r="43" spans="1:219" x14ac:dyDescent="0.25">
      <c r="A43" t="s">
        <v>422</v>
      </c>
      <c r="B43" t="str">
        <f>VLOOKUP($A$2:$A$1045, Taxonomy!$A$2:$N$1353, 10, FALSE)</f>
        <v>Atlantic halibut?</v>
      </c>
      <c r="C43" t="s">
        <v>2031</v>
      </c>
      <c r="D43" t="str">
        <f>VLOOKUP($A$2:$A$1045,Taxonomy!$A$3:$N$1353,4, FALSE)</f>
        <v>Eopsetta grigorjewi</v>
      </c>
      <c r="E43" t="s">
        <v>2027</v>
      </c>
      <c r="F43">
        <f>VLOOKUP($A$2:$A$1045,Taxonomy!$A$3:$N$1353,5, FALSE)</f>
        <v>100</v>
      </c>
      <c r="G43">
        <v>100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1622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f t="shared" si="0"/>
        <v>1622</v>
      </c>
    </row>
    <row r="44" spans="1:219" x14ac:dyDescent="0.25">
      <c r="A44" t="s">
        <v>243</v>
      </c>
      <c r="B44" t="str">
        <f>VLOOKUP($A$2:$A$1045, Taxonomy!$A$2:$N$1353, 10, FALSE)</f>
        <v>Atlantic herring</v>
      </c>
      <c r="C44" t="s">
        <v>1311</v>
      </c>
      <c r="D44" t="str">
        <f>VLOOKUP($A$2:$A$1045,Taxonomy!$A$3:$N$1353,4, FALSE)</f>
        <v>Clupea harengus</v>
      </c>
      <c r="E44" t="s">
        <v>1310</v>
      </c>
      <c r="F44">
        <f>VLOOKUP($A$2:$A$1045,Taxonomy!$A$3:$N$1353,5, FALSE)</f>
        <v>100</v>
      </c>
      <c r="G44">
        <v>100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19133</v>
      </c>
      <c r="EE44">
        <v>674</v>
      </c>
      <c r="EF44">
        <v>0</v>
      </c>
      <c r="EG44">
        <v>511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865</v>
      </c>
      <c r="FP44">
        <v>0</v>
      </c>
      <c r="FQ44">
        <v>0</v>
      </c>
      <c r="FR44">
        <v>0</v>
      </c>
      <c r="FS44">
        <v>9327</v>
      </c>
      <c r="FT44">
        <v>932</v>
      </c>
      <c r="FU44">
        <v>2913</v>
      </c>
      <c r="FV44">
        <v>1699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761</v>
      </c>
      <c r="GD44">
        <v>526</v>
      </c>
      <c r="GE44">
        <v>4991</v>
      </c>
      <c r="GF44">
        <v>187</v>
      </c>
      <c r="GG44">
        <v>5405</v>
      </c>
      <c r="GH44">
        <v>389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11099</v>
      </c>
      <c r="HI44">
        <v>0</v>
      </c>
      <c r="HJ44">
        <v>0</v>
      </c>
      <c r="HK44">
        <f t="shared" si="0"/>
        <v>59412</v>
      </c>
    </row>
    <row r="45" spans="1:219" x14ac:dyDescent="0.25">
      <c r="A45" t="s">
        <v>813</v>
      </c>
      <c r="B45" t="str">
        <f>VLOOKUP($A$2:$A$1045, Taxonomy!$A$2:$N$1353, 10, FALSE)</f>
        <v>Atlantic herring</v>
      </c>
      <c r="C45" t="s">
        <v>1311</v>
      </c>
      <c r="D45" t="str">
        <f>VLOOKUP($A$2:$A$1045,Taxonomy!$A$3:$N$1353,4, FALSE)</f>
        <v>Clupea harengus</v>
      </c>
      <c r="E45" t="s">
        <v>1310</v>
      </c>
      <c r="F45">
        <f>VLOOKUP($A$2:$A$1045,Taxonomy!$A$3:$N$1353,5, FALSE)</f>
        <v>100</v>
      </c>
      <c r="G45">
        <v>100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70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21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30</v>
      </c>
      <c r="HI45">
        <v>0</v>
      </c>
      <c r="HJ45">
        <v>0</v>
      </c>
      <c r="HK45">
        <f t="shared" si="0"/>
        <v>161</v>
      </c>
    </row>
    <row r="46" spans="1:219" x14ac:dyDescent="0.25">
      <c r="A46" t="s">
        <v>979</v>
      </c>
      <c r="B46" t="str">
        <f>VLOOKUP($A$2:$A$1045, Taxonomy!$A$2:$N$1353, 10, FALSE)</f>
        <v>Atlantic herring</v>
      </c>
      <c r="C46" t="s">
        <v>1311</v>
      </c>
      <c r="D46" t="str">
        <f>VLOOKUP($A$2:$A$1045,Taxonomy!$A$3:$N$1353,4, FALSE)</f>
        <v>Clupea harengus</v>
      </c>
      <c r="E46" t="s">
        <v>1310</v>
      </c>
      <c r="F46">
        <f>VLOOKUP($A$2:$A$1045,Taxonomy!$A$3:$N$1353,5, FALSE)</f>
        <v>100</v>
      </c>
      <c r="G46">
        <v>100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35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28</v>
      </c>
      <c r="HI46">
        <v>0</v>
      </c>
      <c r="HJ46">
        <v>0</v>
      </c>
      <c r="HK46">
        <f t="shared" si="0"/>
        <v>63</v>
      </c>
    </row>
    <row r="47" spans="1:219" x14ac:dyDescent="0.25">
      <c r="A47" t="s">
        <v>984</v>
      </c>
      <c r="B47" t="str">
        <f>VLOOKUP($A$2:$A$1045, Taxonomy!$A$2:$N$1353, 10, FALSE)</f>
        <v>Atlantic herring</v>
      </c>
      <c r="C47" t="s">
        <v>1311</v>
      </c>
      <c r="D47" t="str">
        <f>VLOOKUP($A$2:$A$1045,Taxonomy!$A$3:$N$1353,4, FALSE)</f>
        <v>Clupea harengus</v>
      </c>
      <c r="E47" t="s">
        <v>1310</v>
      </c>
      <c r="F47">
        <f>VLOOKUP($A$2:$A$1045,Taxonomy!$A$3:$N$1353,5, FALSE)</f>
        <v>99.28</v>
      </c>
      <c r="G47">
        <v>99.28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61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f t="shared" si="0"/>
        <v>61</v>
      </c>
    </row>
    <row r="48" spans="1:219" x14ac:dyDescent="0.25">
      <c r="A48" t="s">
        <v>844</v>
      </c>
      <c r="B48" t="str">
        <f>VLOOKUP($A$2:$A$1045, Taxonomy!$A$2:$N$1353, 10, FALSE)</f>
        <v>Atlantic herring</v>
      </c>
      <c r="C48" t="s">
        <v>1311</v>
      </c>
      <c r="D48" t="str">
        <f>VLOOKUP($A$2:$A$1045,Taxonomy!$A$3:$N$1353,4, FALSE)</f>
        <v>Clupea harengus</v>
      </c>
      <c r="E48" t="s">
        <v>1310</v>
      </c>
      <c r="F48">
        <f>VLOOKUP($A$2:$A$1045,Taxonomy!$A$3:$N$1353,5, FALSE)</f>
        <v>98.55</v>
      </c>
      <c r="G48">
        <v>98.55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39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42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14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42</v>
      </c>
      <c r="HI48">
        <v>0</v>
      </c>
      <c r="HJ48">
        <v>0</v>
      </c>
      <c r="HK48">
        <f t="shared" si="0"/>
        <v>137</v>
      </c>
    </row>
    <row r="49" spans="1:219" x14ac:dyDescent="0.25">
      <c r="A49" t="s">
        <v>1029</v>
      </c>
      <c r="B49" t="str">
        <f>VLOOKUP($A$2:$A$1045, Taxonomy!$A$2:$N$1353, 10, FALSE)</f>
        <v>Atlantic herring</v>
      </c>
      <c r="C49" t="s">
        <v>1311</v>
      </c>
      <c r="D49" t="str">
        <f>VLOOKUP($A$2:$A$1045,Taxonomy!$A$3:$N$1353,4, FALSE)</f>
        <v>Clupea harengus</v>
      </c>
      <c r="E49" t="s">
        <v>1310</v>
      </c>
      <c r="F49">
        <f>VLOOKUP($A$2:$A$1045,Taxonomy!$A$3:$N$1353,5, FALSE)</f>
        <v>98.55</v>
      </c>
      <c r="G49">
        <v>98.55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24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23</v>
      </c>
      <c r="HI49">
        <v>0</v>
      </c>
      <c r="HJ49">
        <v>0</v>
      </c>
      <c r="HK49">
        <f t="shared" si="0"/>
        <v>47</v>
      </c>
    </row>
    <row r="50" spans="1:219" x14ac:dyDescent="0.25">
      <c r="A50" t="s">
        <v>1087</v>
      </c>
      <c r="B50" t="str">
        <f>VLOOKUP($A$2:$A$1045, Taxonomy!$A$2:$N$1353, 10, FALSE)</f>
        <v>Atlantic herring</v>
      </c>
      <c r="C50" t="s">
        <v>1311</v>
      </c>
      <c r="D50" t="str">
        <f>VLOOKUP($A$2:$A$1045,Taxonomy!$A$3:$N$1353,4, FALSE)</f>
        <v>Clupea harengus</v>
      </c>
      <c r="E50" t="s">
        <v>1310</v>
      </c>
      <c r="F50">
        <f>VLOOKUP($A$2:$A$1045,Taxonomy!$A$3:$N$1353,5, FALSE)</f>
        <v>98.55</v>
      </c>
      <c r="G50">
        <v>98.55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28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f t="shared" si="0"/>
        <v>28</v>
      </c>
    </row>
    <row r="51" spans="1:219" x14ac:dyDescent="0.25">
      <c r="A51" t="s">
        <v>1232</v>
      </c>
      <c r="B51" t="str">
        <f>VLOOKUP($A$2:$A$1045, Taxonomy!$A$2:$N$1353, 10, FALSE)</f>
        <v>Atlantic herring</v>
      </c>
      <c r="C51" t="s">
        <v>1311</v>
      </c>
      <c r="D51" t="str">
        <f>VLOOKUP($A$2:$A$1045,Taxonomy!$A$3:$N$1353,4, FALSE)</f>
        <v>Clupea harengus</v>
      </c>
      <c r="E51" t="s">
        <v>1310</v>
      </c>
      <c r="F51">
        <f>VLOOKUP($A$2:$A$1045,Taxonomy!$A$3:$N$1353,5, FALSE)</f>
        <v>97.84</v>
      </c>
      <c r="G51">
        <v>97.84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f t="shared" si="0"/>
        <v>1</v>
      </c>
    </row>
    <row r="52" spans="1:219" x14ac:dyDescent="0.25">
      <c r="A52" t="s">
        <v>1009</v>
      </c>
      <c r="B52" t="str">
        <f>VLOOKUP($A$2:$A$1045, Taxonomy!$A$2:$N$1353, 10, FALSE)</f>
        <v>Atlantic killifish</v>
      </c>
      <c r="C52" t="s">
        <v>2549</v>
      </c>
      <c r="D52" t="str">
        <f>VLOOKUP($A$2:$A$1045,Taxonomy!$A$3:$N$1353,4, FALSE)</f>
        <v>Fundulus heteroclitus</v>
      </c>
      <c r="E52" t="s">
        <v>2548</v>
      </c>
      <c r="F52">
        <f>VLOOKUP($A$2:$A$1045,Taxonomy!$A$3:$N$1353,5, FALSE)</f>
        <v>100</v>
      </c>
      <c r="G52">
        <v>100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43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f t="shared" si="0"/>
        <v>52</v>
      </c>
    </row>
    <row r="53" spans="1:219" x14ac:dyDescent="0.25">
      <c r="A53" t="s">
        <v>218</v>
      </c>
      <c r="B53" t="str">
        <f>VLOOKUP($A$2:$A$1045, Taxonomy!$A$2:$N$1353, 10, FALSE)</f>
        <v>Atlantic mackerel</v>
      </c>
      <c r="C53" t="s">
        <v>1321</v>
      </c>
      <c r="D53" t="str">
        <f>VLOOKUP($A$2:$A$1045,Taxonomy!$A$3:$N$1353,4, FALSE)</f>
        <v>Scomber scombrus</v>
      </c>
      <c r="E53" t="s">
        <v>1320</v>
      </c>
      <c r="F53">
        <f>VLOOKUP($A$2:$A$1045,Taxonomy!$A$3:$N$1353,5, FALSE)</f>
        <v>100</v>
      </c>
      <c r="G53">
        <v>100</v>
      </c>
      <c r="H53">
        <v>178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12770</v>
      </c>
      <c r="AS53">
        <v>0</v>
      </c>
      <c r="AT53">
        <v>0</v>
      </c>
      <c r="AU53">
        <v>0</v>
      </c>
      <c r="AV53">
        <v>13920</v>
      </c>
      <c r="AW53">
        <v>8443</v>
      </c>
      <c r="AX53">
        <v>0</v>
      </c>
      <c r="AY53">
        <v>6347</v>
      </c>
      <c r="AZ53">
        <v>17611</v>
      </c>
      <c r="BA53">
        <v>0</v>
      </c>
      <c r="BB53">
        <v>28996</v>
      </c>
      <c r="BC53">
        <v>0</v>
      </c>
      <c r="BD53">
        <v>1490</v>
      </c>
      <c r="BE53">
        <v>1266</v>
      </c>
      <c r="BF53">
        <v>933</v>
      </c>
      <c r="BG53">
        <v>1955</v>
      </c>
      <c r="BH53">
        <v>1249</v>
      </c>
      <c r="BI53">
        <v>2707</v>
      </c>
      <c r="BJ53">
        <v>13366</v>
      </c>
      <c r="BK53">
        <v>2014</v>
      </c>
      <c r="BL53">
        <v>7189</v>
      </c>
      <c r="BM53">
        <v>6673</v>
      </c>
      <c r="BN53">
        <v>10431</v>
      </c>
      <c r="BO53">
        <v>3150</v>
      </c>
      <c r="BP53">
        <v>0</v>
      </c>
      <c r="BQ53">
        <v>1714</v>
      </c>
      <c r="BR53">
        <v>408</v>
      </c>
      <c r="BS53">
        <v>2313</v>
      </c>
      <c r="BT53">
        <v>3216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648</v>
      </c>
      <c r="CD53">
        <v>0</v>
      </c>
      <c r="CE53">
        <v>748</v>
      </c>
      <c r="CF53">
        <v>0</v>
      </c>
      <c r="CG53">
        <v>0</v>
      </c>
      <c r="CH53">
        <v>0</v>
      </c>
      <c r="CI53">
        <v>0</v>
      </c>
      <c r="CJ53">
        <v>2391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115</v>
      </c>
      <c r="CR53">
        <v>0</v>
      </c>
      <c r="CS53">
        <v>0</v>
      </c>
      <c r="CT53">
        <v>0</v>
      </c>
      <c r="CU53">
        <v>0</v>
      </c>
      <c r="CV53">
        <v>1305</v>
      </c>
      <c r="CW53">
        <v>199</v>
      </c>
      <c r="CX53">
        <v>189</v>
      </c>
      <c r="CY53">
        <v>202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380</v>
      </c>
      <c r="DK53">
        <v>0</v>
      </c>
      <c r="DL53">
        <v>0</v>
      </c>
      <c r="DM53">
        <v>0</v>
      </c>
      <c r="DN53">
        <v>7793</v>
      </c>
      <c r="DO53">
        <v>496</v>
      </c>
      <c r="DP53">
        <v>0</v>
      </c>
      <c r="DQ53">
        <v>0</v>
      </c>
      <c r="DR53">
        <v>5170</v>
      </c>
      <c r="DS53">
        <v>0</v>
      </c>
      <c r="DT53">
        <v>0</v>
      </c>
      <c r="DU53">
        <v>0</v>
      </c>
      <c r="DV53">
        <v>0</v>
      </c>
      <c r="DW53">
        <v>213</v>
      </c>
      <c r="DX53">
        <v>0</v>
      </c>
      <c r="DY53">
        <v>0</v>
      </c>
      <c r="DZ53">
        <v>1933</v>
      </c>
      <c r="EA53">
        <v>6142</v>
      </c>
      <c r="EB53">
        <v>0</v>
      </c>
      <c r="EC53">
        <v>0</v>
      </c>
      <c r="ED53">
        <v>0</v>
      </c>
      <c r="EE53">
        <v>4057</v>
      </c>
      <c r="EF53">
        <v>0</v>
      </c>
      <c r="EG53">
        <v>2849</v>
      </c>
      <c r="EH53">
        <v>1125</v>
      </c>
      <c r="EI53">
        <v>394</v>
      </c>
      <c r="EJ53">
        <v>0</v>
      </c>
      <c r="EK53">
        <v>4723</v>
      </c>
      <c r="EL53">
        <v>0</v>
      </c>
      <c r="EM53">
        <v>0</v>
      </c>
      <c r="EN53">
        <v>0</v>
      </c>
      <c r="EO53">
        <v>4552</v>
      </c>
      <c r="EP53">
        <v>0</v>
      </c>
      <c r="EQ53">
        <v>0</v>
      </c>
      <c r="ER53">
        <v>688</v>
      </c>
      <c r="ES53">
        <v>0</v>
      </c>
      <c r="ET53">
        <v>0</v>
      </c>
      <c r="EU53">
        <v>0</v>
      </c>
      <c r="EV53">
        <v>0</v>
      </c>
      <c r="EW53">
        <v>3087</v>
      </c>
      <c r="EX53">
        <v>0</v>
      </c>
      <c r="EY53">
        <v>0</v>
      </c>
      <c r="EZ53">
        <v>1774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1422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13</v>
      </c>
      <c r="GB53">
        <v>0</v>
      </c>
      <c r="GC53">
        <v>132</v>
      </c>
      <c r="GD53">
        <v>92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61113</v>
      </c>
      <c r="GP53">
        <v>0</v>
      </c>
      <c r="GQ53">
        <v>0</v>
      </c>
      <c r="GR53">
        <v>51994</v>
      </c>
      <c r="GS53">
        <v>8140</v>
      </c>
      <c r="GT53">
        <v>0</v>
      </c>
      <c r="GU53">
        <v>0</v>
      </c>
      <c r="GV53">
        <v>9377</v>
      </c>
      <c r="GW53">
        <v>43</v>
      </c>
      <c r="GX53">
        <v>0</v>
      </c>
      <c r="GY53">
        <v>28701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f t="shared" si="0"/>
        <v>360539</v>
      </c>
    </row>
    <row r="54" spans="1:219" x14ac:dyDescent="0.25">
      <c r="A54" t="s">
        <v>607</v>
      </c>
      <c r="B54" t="str">
        <f>VLOOKUP($A$2:$A$1045, Taxonomy!$A$2:$N$1353, 10, FALSE)</f>
        <v>Atlantic mackerel</v>
      </c>
      <c r="C54" t="s">
        <v>1321</v>
      </c>
      <c r="D54" t="str">
        <f>VLOOKUP($A$2:$A$1045,Taxonomy!$A$3:$N$1353,4, FALSE)</f>
        <v>scomber scombrus</v>
      </c>
      <c r="E54" t="s">
        <v>2079</v>
      </c>
      <c r="F54">
        <f>VLOOKUP($A$2:$A$1045,Taxonomy!$A$3:$N$1353,5, FALSE)</f>
        <v>100</v>
      </c>
      <c r="G54">
        <v>100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21</v>
      </c>
      <c r="AS54">
        <v>0</v>
      </c>
      <c r="AT54">
        <v>0</v>
      </c>
      <c r="AU54">
        <v>0</v>
      </c>
      <c r="AV54">
        <v>0</v>
      </c>
      <c r="AW54">
        <v>16</v>
      </c>
      <c r="AX54">
        <v>0</v>
      </c>
      <c r="AY54">
        <v>0</v>
      </c>
      <c r="AZ54">
        <v>28</v>
      </c>
      <c r="BA54">
        <v>0</v>
      </c>
      <c r="BB54">
        <v>32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22</v>
      </c>
      <c r="BK54">
        <v>0</v>
      </c>
      <c r="BL54">
        <v>0</v>
      </c>
      <c r="BM54">
        <v>9</v>
      </c>
      <c r="BN54">
        <v>0</v>
      </c>
      <c r="BO54">
        <v>13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13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116</v>
      </c>
      <c r="GP54">
        <v>0</v>
      </c>
      <c r="GQ54">
        <v>0</v>
      </c>
      <c r="GR54">
        <v>99</v>
      </c>
      <c r="GS54">
        <v>28</v>
      </c>
      <c r="GT54">
        <v>0</v>
      </c>
      <c r="GU54">
        <v>0</v>
      </c>
      <c r="GV54">
        <v>11</v>
      </c>
      <c r="GW54">
        <v>0</v>
      </c>
      <c r="GX54">
        <v>0</v>
      </c>
      <c r="GY54">
        <v>40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f t="shared" si="0"/>
        <v>448</v>
      </c>
    </row>
    <row r="55" spans="1:219" x14ac:dyDescent="0.25">
      <c r="A55" t="s">
        <v>1191</v>
      </c>
      <c r="B55" t="str">
        <f>VLOOKUP($A$2:$A$1045, Taxonomy!$A$2:$N$1353, 10, FALSE)</f>
        <v>Atlantic mackerel</v>
      </c>
      <c r="C55" t="s">
        <v>1321</v>
      </c>
      <c r="D55" t="str">
        <f>VLOOKUP($A$2:$A$1045,Taxonomy!$A$3:$N$1353,4, FALSE)</f>
        <v>Scomber scombrus</v>
      </c>
      <c r="E55" t="s">
        <v>1320</v>
      </c>
      <c r="F55">
        <f>VLOOKUP($A$2:$A$1045,Taxonomy!$A$3:$N$1353,5, FALSE)</f>
        <v>100</v>
      </c>
      <c r="G55">
        <v>100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4</v>
      </c>
      <c r="GP55">
        <v>0</v>
      </c>
      <c r="GQ55">
        <v>0</v>
      </c>
      <c r="GR55">
        <v>3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f t="shared" si="0"/>
        <v>7</v>
      </c>
    </row>
    <row r="56" spans="1:219" x14ac:dyDescent="0.25">
      <c r="A56" t="s">
        <v>427</v>
      </c>
      <c r="B56" t="str">
        <f>VLOOKUP($A$2:$A$1045, Taxonomy!$A$2:$N$1353, 10, FALSE)</f>
        <v>Atlantic mackerel</v>
      </c>
      <c r="C56" t="s">
        <v>1321</v>
      </c>
      <c r="D56" t="str">
        <f>VLOOKUP($A$2:$A$1045,Taxonomy!$A$3:$N$1353,4, FALSE)</f>
        <v>Scomber scombrus</v>
      </c>
      <c r="E56" t="s">
        <v>1320</v>
      </c>
      <c r="F56">
        <f>VLOOKUP($A$2:$A$1045,Taxonomy!$A$3:$N$1353,5, FALSE)</f>
        <v>99.28</v>
      </c>
      <c r="G56">
        <v>99.28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708</v>
      </c>
      <c r="EH56">
        <v>0</v>
      </c>
      <c r="EI56">
        <v>744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f t="shared" si="0"/>
        <v>1534</v>
      </c>
    </row>
    <row r="57" spans="1:219" x14ac:dyDescent="0.25">
      <c r="A57" t="s">
        <v>344</v>
      </c>
      <c r="B57" t="str">
        <f>VLOOKUP($A$2:$A$1045, Taxonomy!$A$2:$N$1353, 10, FALSE)</f>
        <v>Atlantic mackerel</v>
      </c>
      <c r="C57" t="s">
        <v>1321</v>
      </c>
      <c r="D57" t="str">
        <f>VLOOKUP($A$2:$A$1045,Taxonomy!$A$3:$N$1353,4, FALSE)</f>
        <v>Scomber scombrus</v>
      </c>
      <c r="E57" t="s">
        <v>1320</v>
      </c>
      <c r="F57">
        <f>VLOOKUP($A$2:$A$1045,Taxonomy!$A$3:$N$1353,5, FALSE)</f>
        <v>99.27</v>
      </c>
      <c r="G57">
        <v>99.27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1976</v>
      </c>
      <c r="GP57">
        <v>0</v>
      </c>
      <c r="GQ57">
        <v>0</v>
      </c>
      <c r="GR57">
        <v>1756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f t="shared" si="0"/>
        <v>3732</v>
      </c>
    </row>
    <row r="58" spans="1:219" x14ac:dyDescent="0.25">
      <c r="A58" t="s">
        <v>417</v>
      </c>
      <c r="B58" t="str">
        <f>VLOOKUP($A$2:$A$1045, Taxonomy!$A$2:$N$1353, 10, FALSE)</f>
        <v>Atlantic mackerel</v>
      </c>
      <c r="C58" t="s">
        <v>1321</v>
      </c>
      <c r="D58" t="str">
        <f>VLOOKUP($A$2:$A$1045,Taxonomy!$A$3:$N$1353,4, FALSE)</f>
        <v>Scomber scombrus</v>
      </c>
      <c r="E58" t="s">
        <v>1320</v>
      </c>
      <c r="F58">
        <f>VLOOKUP($A$2:$A$1045,Taxonomy!$A$3:$N$1353,5, FALSE)</f>
        <v>99.27</v>
      </c>
      <c r="G58">
        <v>99.27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525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868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263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f t="shared" si="0"/>
        <v>1656</v>
      </c>
    </row>
    <row r="59" spans="1:219" x14ac:dyDescent="0.25">
      <c r="A59" t="s">
        <v>434</v>
      </c>
      <c r="B59" t="str">
        <f>VLOOKUP($A$2:$A$1045, Taxonomy!$A$2:$N$1353, 10, FALSE)</f>
        <v>Atlantic mackerel</v>
      </c>
      <c r="C59" t="s">
        <v>1321</v>
      </c>
      <c r="D59" t="str">
        <f>VLOOKUP($A$2:$A$1045,Taxonomy!$A$3:$N$1353,4, FALSE)</f>
        <v>Scomber scombrus</v>
      </c>
      <c r="E59" t="s">
        <v>1320</v>
      </c>
      <c r="F59">
        <f>VLOOKUP($A$2:$A$1045,Taxonomy!$A$3:$N$1353,5, FALSE)</f>
        <v>99.27</v>
      </c>
      <c r="G59">
        <v>99.27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655</v>
      </c>
      <c r="GP59">
        <v>0</v>
      </c>
      <c r="GQ59">
        <v>0</v>
      </c>
      <c r="GR59">
        <v>638</v>
      </c>
      <c r="GS59">
        <v>146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f t="shared" si="0"/>
        <v>1439</v>
      </c>
    </row>
    <row r="60" spans="1:219" x14ac:dyDescent="0.25">
      <c r="A60" t="s">
        <v>447</v>
      </c>
      <c r="B60" t="str">
        <f>VLOOKUP($A$2:$A$1045, Taxonomy!$A$2:$N$1353, 10, FALSE)</f>
        <v>Atlantic mackerel</v>
      </c>
      <c r="C60" t="s">
        <v>1321</v>
      </c>
      <c r="D60" t="str">
        <f>VLOOKUP($A$2:$A$1045,Taxonomy!$A$3:$N$1353,4, FALSE)</f>
        <v>scomber scombrus</v>
      </c>
      <c r="E60" t="s">
        <v>2079</v>
      </c>
      <c r="F60">
        <f>VLOOKUP($A$2:$A$1045,Taxonomy!$A$3:$N$1353,5, FALSE)</f>
        <v>99.27</v>
      </c>
      <c r="G60">
        <v>99.27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873</v>
      </c>
      <c r="BM60">
        <v>0</v>
      </c>
      <c r="BN60">
        <v>393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f t="shared" si="0"/>
        <v>1266</v>
      </c>
    </row>
    <row r="61" spans="1:219" x14ac:dyDescent="0.25">
      <c r="A61" t="s">
        <v>453</v>
      </c>
      <c r="B61" t="str">
        <f>VLOOKUP($A$2:$A$1045, Taxonomy!$A$2:$N$1353, 10, FALSE)</f>
        <v>Atlantic mackerel</v>
      </c>
      <c r="C61" t="s">
        <v>1321</v>
      </c>
      <c r="D61" t="str">
        <f>VLOOKUP($A$2:$A$1045,Taxonomy!$A$3:$N$1353,4, FALSE)</f>
        <v>scomber scombrus</v>
      </c>
      <c r="E61" t="s">
        <v>2079</v>
      </c>
      <c r="F61">
        <f>VLOOKUP($A$2:$A$1045,Taxonomy!$A$3:$N$1353,5, FALSE)</f>
        <v>99.27</v>
      </c>
      <c r="G61">
        <v>99.27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533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398</v>
      </c>
      <c r="GP61">
        <v>0</v>
      </c>
      <c r="GQ61">
        <v>0</v>
      </c>
      <c r="GR61">
        <v>268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f t="shared" si="0"/>
        <v>1199</v>
      </c>
    </row>
    <row r="62" spans="1:219" x14ac:dyDescent="0.25">
      <c r="A62" t="s">
        <v>503</v>
      </c>
      <c r="B62" t="str">
        <f>VLOOKUP($A$2:$A$1045, Taxonomy!$A$2:$N$1353, 10, FALSE)</f>
        <v>Atlantic mackerel</v>
      </c>
      <c r="C62" t="s">
        <v>1321</v>
      </c>
      <c r="D62" t="str">
        <f>VLOOKUP($A$2:$A$1045,Taxonomy!$A$3:$N$1353,4, FALSE)</f>
        <v>scomber scombrus</v>
      </c>
      <c r="E62" t="s">
        <v>2079</v>
      </c>
      <c r="F62">
        <f>VLOOKUP($A$2:$A$1045,Taxonomy!$A$3:$N$1353,5, FALSE)</f>
        <v>99.27</v>
      </c>
      <c r="G62">
        <v>99.27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411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194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203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f t="shared" si="0"/>
        <v>808</v>
      </c>
    </row>
    <row r="63" spans="1:219" x14ac:dyDescent="0.25">
      <c r="A63" t="s">
        <v>505</v>
      </c>
      <c r="B63" t="str">
        <f>VLOOKUP($A$2:$A$1045, Taxonomy!$A$2:$N$1353, 10, FALSE)</f>
        <v>Atlantic mackerel</v>
      </c>
      <c r="C63" t="s">
        <v>1321</v>
      </c>
      <c r="D63" t="str">
        <f>VLOOKUP($A$2:$A$1045,Taxonomy!$A$3:$N$1353,4, FALSE)</f>
        <v>scomber scombrus</v>
      </c>
      <c r="E63" t="s">
        <v>2079</v>
      </c>
      <c r="F63">
        <f>VLOOKUP($A$2:$A$1045,Taxonomy!$A$3:$N$1353,5, FALSE)</f>
        <v>99.27</v>
      </c>
      <c r="G63">
        <v>99.27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98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278</v>
      </c>
      <c r="GP63">
        <v>0</v>
      </c>
      <c r="GQ63">
        <v>0</v>
      </c>
      <c r="GR63">
        <v>425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f t="shared" si="0"/>
        <v>801</v>
      </c>
    </row>
    <row r="64" spans="1:219" x14ac:dyDescent="0.25">
      <c r="A64" t="s">
        <v>517</v>
      </c>
      <c r="B64" t="str">
        <f>VLOOKUP($A$2:$A$1045, Taxonomy!$A$2:$N$1353, 10, FALSE)</f>
        <v>Atlantic mackerel</v>
      </c>
      <c r="C64" t="s">
        <v>1321</v>
      </c>
      <c r="D64" t="str">
        <f>VLOOKUP($A$2:$A$1045,Taxonomy!$A$3:$N$1353,4, FALSE)</f>
        <v>Scomber scombrus</v>
      </c>
      <c r="E64" t="s">
        <v>1320</v>
      </c>
      <c r="F64">
        <f>VLOOKUP($A$2:$A$1045,Taxonomy!$A$3:$N$1353,5, FALSE)</f>
        <v>99.27</v>
      </c>
      <c r="G64">
        <v>99.27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620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93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f t="shared" si="0"/>
        <v>713</v>
      </c>
    </row>
    <row r="65" spans="1:219" x14ac:dyDescent="0.25">
      <c r="A65" t="s">
        <v>533</v>
      </c>
      <c r="B65" t="str">
        <f>VLOOKUP($A$2:$A$1045, Taxonomy!$A$2:$N$1353, 10, FALSE)</f>
        <v>Atlantic mackerel</v>
      </c>
      <c r="C65" t="s">
        <v>1321</v>
      </c>
      <c r="D65" t="str">
        <f>VLOOKUP($A$2:$A$1045,Taxonomy!$A$3:$N$1353,4, FALSE)</f>
        <v>Scomber scombrus</v>
      </c>
      <c r="E65" t="s">
        <v>1320</v>
      </c>
      <c r="F65">
        <f>VLOOKUP($A$2:$A$1045,Taxonomy!$A$3:$N$1353,5, FALSE)</f>
        <v>99.27</v>
      </c>
      <c r="G65">
        <v>99.27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650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f t="shared" si="0"/>
        <v>650</v>
      </c>
    </row>
    <row r="66" spans="1:219" x14ac:dyDescent="0.25">
      <c r="A66" t="s">
        <v>580</v>
      </c>
      <c r="B66" t="str">
        <f>VLOOKUP($A$2:$A$1045, Taxonomy!$A$2:$N$1353, 10, FALSE)</f>
        <v>Atlantic mackerel</v>
      </c>
      <c r="C66" t="s">
        <v>1321</v>
      </c>
      <c r="D66" t="str">
        <f>VLOOKUP($A$2:$A$1045,Taxonomy!$A$3:$N$1353,4, FALSE)</f>
        <v>scomber scombrus</v>
      </c>
      <c r="E66" t="s">
        <v>2079</v>
      </c>
      <c r="F66">
        <f>VLOOKUP($A$2:$A$1045,Taxonomy!$A$3:$N$1353,5, FALSE)</f>
        <v>99.27</v>
      </c>
      <c r="G66">
        <v>99.27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523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f t="shared" ref="HK66:HK129" si="1">SUM(H66:HJ66)</f>
        <v>523</v>
      </c>
    </row>
    <row r="67" spans="1:219" x14ac:dyDescent="0.25">
      <c r="A67" t="s">
        <v>594</v>
      </c>
      <c r="B67" t="str">
        <f>VLOOKUP($A$2:$A$1045, Taxonomy!$A$2:$N$1353, 10, FALSE)</f>
        <v>Atlantic mackerel</v>
      </c>
      <c r="C67" t="s">
        <v>1321</v>
      </c>
      <c r="D67" t="str">
        <f>VLOOKUP($A$2:$A$1045,Taxonomy!$A$3:$N$1353,4, FALSE)</f>
        <v>scomber scombrus</v>
      </c>
      <c r="E67" t="s">
        <v>2079</v>
      </c>
      <c r="F67">
        <f>VLOOKUP($A$2:$A$1045,Taxonomy!$A$3:$N$1353,5, FALSE)</f>
        <v>99.27</v>
      </c>
      <c r="G67">
        <v>99.27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490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f t="shared" si="1"/>
        <v>490</v>
      </c>
    </row>
    <row r="68" spans="1:219" x14ac:dyDescent="0.25">
      <c r="A68" t="s">
        <v>600</v>
      </c>
      <c r="B68" t="str">
        <f>VLOOKUP($A$2:$A$1045, Taxonomy!$A$2:$N$1353, 10, FALSE)</f>
        <v>Atlantic mackerel</v>
      </c>
      <c r="C68" t="s">
        <v>1321</v>
      </c>
      <c r="D68" t="str">
        <f>VLOOKUP($A$2:$A$1045,Taxonomy!$A$3:$N$1353,4, FALSE)</f>
        <v>scomber scombrus</v>
      </c>
      <c r="E68" t="s">
        <v>2079</v>
      </c>
      <c r="F68">
        <f>VLOOKUP($A$2:$A$1045,Taxonomy!$A$3:$N$1353,5, FALSE)</f>
        <v>99.27</v>
      </c>
      <c r="G68">
        <v>99.27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475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f t="shared" si="1"/>
        <v>475</v>
      </c>
    </row>
    <row r="69" spans="1:219" x14ac:dyDescent="0.25">
      <c r="A69" t="s">
        <v>604</v>
      </c>
      <c r="B69" t="str">
        <f>VLOOKUP($A$2:$A$1045, Taxonomy!$A$2:$N$1353, 10, FALSE)</f>
        <v>Atlantic mackerel</v>
      </c>
      <c r="C69" t="s">
        <v>1321</v>
      </c>
      <c r="D69" t="str">
        <f>VLOOKUP($A$2:$A$1045,Taxonomy!$A$3:$N$1353,4, FALSE)</f>
        <v>scomber scombrus</v>
      </c>
      <c r="E69" t="s">
        <v>2079</v>
      </c>
      <c r="F69">
        <f>VLOOKUP($A$2:$A$1045,Taxonomy!$A$3:$N$1353,5, FALSE)</f>
        <v>99.27</v>
      </c>
      <c r="G69">
        <v>99.27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459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f t="shared" si="1"/>
        <v>459</v>
      </c>
    </row>
    <row r="70" spans="1:219" x14ac:dyDescent="0.25">
      <c r="A70" t="s">
        <v>627</v>
      </c>
      <c r="B70" t="str">
        <f>VLOOKUP($A$2:$A$1045, Taxonomy!$A$2:$N$1353, 10, FALSE)</f>
        <v>Atlantic mackerel</v>
      </c>
      <c r="C70" t="s">
        <v>1321</v>
      </c>
      <c r="D70" t="str">
        <f>VLOOKUP($A$2:$A$1045,Taxonomy!$A$3:$N$1353,4, FALSE)</f>
        <v>scomber scombrus</v>
      </c>
      <c r="E70" t="s">
        <v>2079</v>
      </c>
      <c r="F70">
        <f>VLOOKUP($A$2:$A$1045,Taxonomy!$A$3:$N$1353,5, FALSE)</f>
        <v>99.27</v>
      </c>
      <c r="G70">
        <v>99.27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413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f t="shared" si="1"/>
        <v>413</v>
      </c>
    </row>
    <row r="71" spans="1:219" x14ac:dyDescent="0.25">
      <c r="A71" t="s">
        <v>629</v>
      </c>
      <c r="B71" t="str">
        <f>VLOOKUP($A$2:$A$1045, Taxonomy!$A$2:$N$1353, 10, FALSE)</f>
        <v>Atlantic mackerel</v>
      </c>
      <c r="C71" t="s">
        <v>1321</v>
      </c>
      <c r="D71" t="str">
        <f>VLOOKUP($A$2:$A$1045,Taxonomy!$A$3:$N$1353,4, FALSE)</f>
        <v>scomber scombrus</v>
      </c>
      <c r="E71" t="s">
        <v>2079</v>
      </c>
      <c r="F71">
        <f>VLOOKUP($A$2:$A$1045,Taxonomy!$A$3:$N$1353,5, FALSE)</f>
        <v>99.27</v>
      </c>
      <c r="G71">
        <v>99.27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38</v>
      </c>
      <c r="BA71">
        <v>0</v>
      </c>
      <c r="BB71">
        <v>53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18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114</v>
      </c>
      <c r="GP71">
        <v>0</v>
      </c>
      <c r="GQ71">
        <v>0</v>
      </c>
      <c r="GR71">
        <v>123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39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f t="shared" si="1"/>
        <v>410</v>
      </c>
    </row>
    <row r="72" spans="1:219" x14ac:dyDescent="0.25">
      <c r="A72" t="s">
        <v>643</v>
      </c>
      <c r="B72" t="str">
        <f>VLOOKUP($A$2:$A$1045, Taxonomy!$A$2:$N$1353, 10, FALSE)</f>
        <v>Atlantic mackerel</v>
      </c>
      <c r="C72" t="s">
        <v>1321</v>
      </c>
      <c r="D72" t="str">
        <f>VLOOKUP($A$2:$A$1045,Taxonomy!$A$3:$N$1353,4, FALSE)</f>
        <v>scomber scombrus</v>
      </c>
      <c r="E72" t="s">
        <v>2079</v>
      </c>
      <c r="F72">
        <f>VLOOKUP($A$2:$A$1045,Taxonomy!$A$3:$N$1353,5, FALSE)</f>
        <v>99.27</v>
      </c>
      <c r="G72">
        <v>99.27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384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f t="shared" si="1"/>
        <v>384</v>
      </c>
    </row>
    <row r="73" spans="1:219" x14ac:dyDescent="0.25">
      <c r="A73" t="s">
        <v>645</v>
      </c>
      <c r="B73" t="str">
        <f>VLOOKUP($A$2:$A$1045, Taxonomy!$A$2:$N$1353, 10, FALSE)</f>
        <v>Atlantic mackerel</v>
      </c>
      <c r="C73" t="s">
        <v>1321</v>
      </c>
      <c r="D73" t="str">
        <f>VLOOKUP($A$2:$A$1045,Taxonomy!$A$3:$N$1353,4, FALSE)</f>
        <v>scomber scombrus</v>
      </c>
      <c r="E73" t="s">
        <v>2079</v>
      </c>
      <c r="F73">
        <f>VLOOKUP($A$2:$A$1045,Taxonomy!$A$3:$N$1353,5, FALSE)</f>
        <v>99.27</v>
      </c>
      <c r="G73">
        <v>99.27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265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104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f t="shared" si="1"/>
        <v>369</v>
      </c>
    </row>
    <row r="74" spans="1:219" x14ac:dyDescent="0.25">
      <c r="A74" t="s">
        <v>647</v>
      </c>
      <c r="B74" t="str">
        <f>VLOOKUP($A$2:$A$1045, Taxonomy!$A$2:$N$1353, 10, FALSE)</f>
        <v>Atlantic mackerel</v>
      </c>
      <c r="C74" t="s">
        <v>1321</v>
      </c>
      <c r="D74" t="str">
        <f>VLOOKUP($A$2:$A$1045,Taxonomy!$A$3:$N$1353,4, FALSE)</f>
        <v>scomber scombrus</v>
      </c>
      <c r="E74" t="s">
        <v>2079</v>
      </c>
      <c r="F74">
        <f>VLOOKUP($A$2:$A$1045,Taxonomy!$A$3:$N$1353,5, FALSE)</f>
        <v>99.27</v>
      </c>
      <c r="G74">
        <v>99.27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231</v>
      </c>
      <c r="GP74">
        <v>0</v>
      </c>
      <c r="GQ74">
        <v>0</v>
      </c>
      <c r="GR74">
        <v>0</v>
      </c>
      <c r="GS74">
        <v>136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f t="shared" si="1"/>
        <v>367</v>
      </c>
    </row>
    <row r="75" spans="1:219" x14ac:dyDescent="0.25">
      <c r="A75" t="s">
        <v>649</v>
      </c>
      <c r="B75" t="str">
        <f>VLOOKUP($A$2:$A$1045, Taxonomy!$A$2:$N$1353, 10, FALSE)</f>
        <v>Atlantic mackerel</v>
      </c>
      <c r="C75" t="s">
        <v>1321</v>
      </c>
      <c r="D75" t="str">
        <f>VLOOKUP($A$2:$A$1045,Taxonomy!$A$3:$N$1353,4, FALSE)</f>
        <v>scomber scombrus</v>
      </c>
      <c r="E75" t="s">
        <v>2079</v>
      </c>
      <c r="F75">
        <f>VLOOKUP($A$2:$A$1045,Taxonomy!$A$3:$N$1353,5, FALSE)</f>
        <v>99.27</v>
      </c>
      <c r="G75">
        <v>99.27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363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f t="shared" si="1"/>
        <v>363</v>
      </c>
    </row>
    <row r="76" spans="1:219" x14ac:dyDescent="0.25">
      <c r="A76" t="s">
        <v>650</v>
      </c>
      <c r="B76" t="str">
        <f>VLOOKUP($A$2:$A$1045, Taxonomy!$A$2:$N$1353, 10, FALSE)</f>
        <v>Atlantic mackerel</v>
      </c>
      <c r="C76" t="s">
        <v>1321</v>
      </c>
      <c r="D76" t="str">
        <f>VLOOKUP($A$2:$A$1045,Taxonomy!$A$3:$N$1353,4, FALSE)</f>
        <v>scomber scombrus</v>
      </c>
      <c r="E76" t="s">
        <v>2079</v>
      </c>
      <c r="F76">
        <f>VLOOKUP($A$2:$A$1045,Taxonomy!$A$3:$N$1353,5, FALSE)</f>
        <v>99.27</v>
      </c>
      <c r="G76">
        <v>99.27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361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f t="shared" si="1"/>
        <v>361</v>
      </c>
    </row>
    <row r="77" spans="1:219" x14ac:dyDescent="0.25">
      <c r="A77" t="s">
        <v>656</v>
      </c>
      <c r="B77" t="str">
        <f>VLOOKUP($A$2:$A$1045, Taxonomy!$A$2:$N$1353, 10, FALSE)</f>
        <v>Atlantic mackerel</v>
      </c>
      <c r="C77" t="s">
        <v>1321</v>
      </c>
      <c r="D77" t="str">
        <f>VLOOKUP($A$2:$A$1045,Taxonomy!$A$3:$N$1353,4, FALSE)</f>
        <v>scomber scombrus</v>
      </c>
      <c r="E77" t="s">
        <v>2079</v>
      </c>
      <c r="F77">
        <f>VLOOKUP($A$2:$A$1045,Taxonomy!$A$3:$N$1353,5, FALSE)</f>
        <v>99.27</v>
      </c>
      <c r="G77">
        <v>99.27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351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f t="shared" si="1"/>
        <v>351</v>
      </c>
    </row>
    <row r="78" spans="1:219" x14ac:dyDescent="0.25">
      <c r="A78" t="s">
        <v>679</v>
      </c>
      <c r="B78" t="str">
        <f>VLOOKUP($A$2:$A$1045, Taxonomy!$A$2:$N$1353, 10, FALSE)</f>
        <v>Atlantic mackerel</v>
      </c>
      <c r="C78" t="s">
        <v>1321</v>
      </c>
      <c r="D78" t="str">
        <f>VLOOKUP($A$2:$A$1045,Taxonomy!$A$3:$N$1353,4, FALSE)</f>
        <v>scomber scombrus</v>
      </c>
      <c r="E78" t="s">
        <v>2079</v>
      </c>
      <c r="F78">
        <f>VLOOKUP($A$2:$A$1045,Taxonomy!$A$3:$N$1353,5, FALSE)</f>
        <v>99.27</v>
      </c>
      <c r="G78">
        <v>99.27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318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f t="shared" si="1"/>
        <v>318</v>
      </c>
    </row>
    <row r="79" spans="1:219" x14ac:dyDescent="0.25">
      <c r="A79" t="s">
        <v>688</v>
      </c>
      <c r="B79" t="str">
        <f>VLOOKUP($A$2:$A$1045, Taxonomy!$A$2:$N$1353, 10, FALSE)</f>
        <v>Atlantic mackerel</v>
      </c>
      <c r="C79" t="s">
        <v>1321</v>
      </c>
      <c r="D79" t="str">
        <f>VLOOKUP($A$2:$A$1045,Taxonomy!$A$3:$N$1353,4, FALSE)</f>
        <v>scomber scombrus</v>
      </c>
      <c r="E79" t="s">
        <v>2079</v>
      </c>
      <c r="F79">
        <f>VLOOKUP($A$2:$A$1045,Taxonomy!$A$3:$N$1353,5, FALSE)</f>
        <v>99.27</v>
      </c>
      <c r="G79">
        <v>99.27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304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f t="shared" si="1"/>
        <v>304</v>
      </c>
    </row>
    <row r="80" spans="1:219" x14ac:dyDescent="0.25">
      <c r="A80" t="s">
        <v>702</v>
      </c>
      <c r="B80" t="str">
        <f>VLOOKUP($A$2:$A$1045, Taxonomy!$A$2:$N$1353, 10, FALSE)</f>
        <v>Atlantic mackerel</v>
      </c>
      <c r="C80" t="s">
        <v>1321</v>
      </c>
      <c r="D80" t="str">
        <f>VLOOKUP($A$2:$A$1045,Taxonomy!$A$3:$N$1353,4, FALSE)</f>
        <v>scomber scombrus</v>
      </c>
      <c r="E80" t="s">
        <v>2079</v>
      </c>
      <c r="F80">
        <f>VLOOKUP($A$2:$A$1045,Taxonomy!$A$3:$N$1353,5, FALSE)</f>
        <v>99.27</v>
      </c>
      <c r="G80">
        <v>99.27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150</v>
      </c>
      <c r="GP80">
        <v>0</v>
      </c>
      <c r="GQ80">
        <v>0</v>
      </c>
      <c r="GR80">
        <v>137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f t="shared" si="1"/>
        <v>287</v>
      </c>
    </row>
    <row r="81" spans="1:219" x14ac:dyDescent="0.25">
      <c r="A81" t="s">
        <v>736</v>
      </c>
      <c r="B81" t="str">
        <f>VLOOKUP($A$2:$A$1045, Taxonomy!$A$2:$N$1353, 10, FALSE)</f>
        <v>Atlantic mackerel</v>
      </c>
      <c r="C81" t="s">
        <v>1321</v>
      </c>
      <c r="D81" t="str">
        <f>VLOOKUP($A$2:$A$1045,Taxonomy!$A$3:$N$1353,4, FALSE)</f>
        <v>scomber scombrus</v>
      </c>
      <c r="E81" t="s">
        <v>2079</v>
      </c>
      <c r="F81">
        <f>VLOOKUP($A$2:$A$1045,Taxonomy!$A$3:$N$1353,5, FALSE)</f>
        <v>99.27</v>
      </c>
      <c r="G81">
        <v>99.27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232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f t="shared" si="1"/>
        <v>232</v>
      </c>
    </row>
    <row r="82" spans="1:219" x14ac:dyDescent="0.25">
      <c r="A82" t="s">
        <v>742</v>
      </c>
      <c r="B82" t="str">
        <f>VLOOKUP($A$2:$A$1045, Taxonomy!$A$2:$N$1353, 10, FALSE)</f>
        <v>Atlantic mackerel</v>
      </c>
      <c r="C82" t="s">
        <v>1321</v>
      </c>
      <c r="D82" t="str">
        <f>VLOOKUP($A$2:$A$1045,Taxonomy!$A$3:$N$1353,4, FALSE)</f>
        <v>scomber scombrus</v>
      </c>
      <c r="E82" t="s">
        <v>2079</v>
      </c>
      <c r="F82">
        <f>VLOOKUP($A$2:$A$1045,Taxonomy!$A$3:$N$1353,5, FALSE)</f>
        <v>99.27</v>
      </c>
      <c r="G82">
        <v>99.27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227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f t="shared" si="1"/>
        <v>227</v>
      </c>
    </row>
    <row r="83" spans="1:219" x14ac:dyDescent="0.25">
      <c r="A83" t="s">
        <v>807</v>
      </c>
      <c r="B83" t="str">
        <f>VLOOKUP($A$2:$A$1045, Taxonomy!$A$2:$N$1353, 10, FALSE)</f>
        <v>Atlantic mackerel</v>
      </c>
      <c r="C83" t="s">
        <v>1321</v>
      </c>
      <c r="D83" t="str">
        <f>VLOOKUP($A$2:$A$1045,Taxonomy!$A$3:$N$1353,4, FALSE)</f>
        <v>Scomber scombrus</v>
      </c>
      <c r="E83" t="s">
        <v>1320</v>
      </c>
      <c r="F83">
        <f>VLOOKUP($A$2:$A$1045,Taxonomy!$A$3:$N$1353,5, FALSE)</f>
        <v>99.27</v>
      </c>
      <c r="G83">
        <v>99.27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165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f t="shared" si="1"/>
        <v>165</v>
      </c>
    </row>
    <row r="84" spans="1:219" x14ac:dyDescent="0.25">
      <c r="A84" t="s">
        <v>851</v>
      </c>
      <c r="B84" t="str">
        <f>VLOOKUP($A$2:$A$1045, Taxonomy!$A$2:$N$1353, 10, FALSE)</f>
        <v>Atlantic mackerel</v>
      </c>
      <c r="C84" t="s">
        <v>1321</v>
      </c>
      <c r="D84" t="str">
        <f>VLOOKUP($A$2:$A$1045,Taxonomy!$A$3:$N$1353,4, FALSE)</f>
        <v>Scomber scombrus</v>
      </c>
      <c r="E84" t="s">
        <v>1320</v>
      </c>
      <c r="F84">
        <f>VLOOKUP($A$2:$A$1045,Taxonomy!$A$3:$N$1353,5, FALSE)</f>
        <v>99.27</v>
      </c>
      <c r="G84">
        <v>99.27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128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f t="shared" si="1"/>
        <v>128</v>
      </c>
    </row>
    <row r="85" spans="1:219" x14ac:dyDescent="0.25">
      <c r="A85" t="s">
        <v>936</v>
      </c>
      <c r="B85" t="str">
        <f>VLOOKUP($A$2:$A$1045, Taxonomy!$A$2:$N$1353, 10, FALSE)</f>
        <v>Atlantic mackerel</v>
      </c>
      <c r="C85" t="s">
        <v>1321</v>
      </c>
      <c r="D85" t="str">
        <f>VLOOKUP($A$2:$A$1045,Taxonomy!$A$3:$N$1353,4, FALSE)</f>
        <v>Scomber scombrus</v>
      </c>
      <c r="E85" t="s">
        <v>1320</v>
      </c>
      <c r="F85">
        <f>VLOOKUP($A$2:$A$1045,Taxonomy!$A$3:$N$1353,5, FALSE)</f>
        <v>99.27</v>
      </c>
      <c r="G85">
        <v>99.27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87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f t="shared" si="1"/>
        <v>87</v>
      </c>
    </row>
    <row r="86" spans="1:219" x14ac:dyDescent="0.25">
      <c r="A86" t="s">
        <v>944</v>
      </c>
      <c r="B86" t="str">
        <f>VLOOKUP($A$2:$A$1045, Taxonomy!$A$2:$N$1353, 10, FALSE)</f>
        <v>Atlantic mackerel</v>
      </c>
      <c r="C86" t="s">
        <v>1321</v>
      </c>
      <c r="D86" t="str">
        <f>VLOOKUP($A$2:$A$1045,Taxonomy!$A$3:$N$1353,4, FALSE)</f>
        <v>Scomber scombrus</v>
      </c>
      <c r="E86" t="s">
        <v>1320</v>
      </c>
      <c r="F86">
        <f>VLOOKUP($A$2:$A$1045,Taxonomy!$A$3:$N$1353,5, FALSE)</f>
        <v>99.27</v>
      </c>
      <c r="G86">
        <v>99.27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84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f t="shared" si="1"/>
        <v>84</v>
      </c>
    </row>
    <row r="87" spans="1:219" x14ac:dyDescent="0.25">
      <c r="A87" t="s">
        <v>1021</v>
      </c>
      <c r="B87" t="str">
        <f>VLOOKUP($A$2:$A$1045, Taxonomy!$A$2:$N$1353, 10, FALSE)</f>
        <v>Atlantic mackerel</v>
      </c>
      <c r="C87" t="s">
        <v>1321</v>
      </c>
      <c r="D87" t="str">
        <f>VLOOKUP($A$2:$A$1045,Taxonomy!$A$3:$N$1353,4, FALSE)</f>
        <v>Scomber scombrus</v>
      </c>
      <c r="E87" t="s">
        <v>1320</v>
      </c>
      <c r="F87">
        <f>VLOOKUP($A$2:$A$1045,Taxonomy!$A$3:$N$1353,5, FALSE)</f>
        <v>99.27</v>
      </c>
      <c r="G87">
        <v>99.27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51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f t="shared" si="1"/>
        <v>51</v>
      </c>
    </row>
    <row r="88" spans="1:219" x14ac:dyDescent="0.25">
      <c r="A88" t="s">
        <v>1230</v>
      </c>
      <c r="B88" t="str">
        <f>VLOOKUP($A$2:$A$1045, Taxonomy!$A$2:$N$1353, 10, FALSE)</f>
        <v>Atlantic mackerel</v>
      </c>
      <c r="C88" t="s">
        <v>1321</v>
      </c>
      <c r="D88" t="str">
        <f>VLOOKUP($A$2:$A$1045,Taxonomy!$A$3:$N$1353,4, FALSE)</f>
        <v>scomber scombrus</v>
      </c>
      <c r="E88" t="s">
        <v>2079</v>
      </c>
      <c r="F88">
        <f>VLOOKUP($A$2:$A$1045,Taxonomy!$A$3:$N$1353,5, FALSE)</f>
        <v>99.27</v>
      </c>
      <c r="G88">
        <v>99.27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2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f t="shared" si="1"/>
        <v>2</v>
      </c>
    </row>
    <row r="89" spans="1:219" x14ac:dyDescent="0.25">
      <c r="A89" t="s">
        <v>528</v>
      </c>
      <c r="B89" t="str">
        <f>VLOOKUP($A$2:$A$1045, Taxonomy!$A$2:$N$1353, 10, FALSE)</f>
        <v>Atlantic mackerel</v>
      </c>
      <c r="C89" t="s">
        <v>1321</v>
      </c>
      <c r="D89" t="str">
        <f>VLOOKUP($A$2:$A$1045,Taxonomy!$A$3:$N$1353,4, FALSE)</f>
        <v>Scomber scombrus</v>
      </c>
      <c r="E89" t="s">
        <v>1320</v>
      </c>
      <c r="F89">
        <f>VLOOKUP($A$2:$A$1045,Taxonomy!$A$3:$N$1353,5, FALSE)</f>
        <v>98.54</v>
      </c>
      <c r="G89">
        <v>98.54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57</v>
      </c>
      <c r="AS89">
        <v>0</v>
      </c>
      <c r="AT89">
        <v>0</v>
      </c>
      <c r="AU89">
        <v>0</v>
      </c>
      <c r="AV89">
        <v>58</v>
      </c>
      <c r="AW89">
        <v>50</v>
      </c>
      <c r="AX89">
        <v>0</v>
      </c>
      <c r="AY89">
        <v>0</v>
      </c>
      <c r="AZ89">
        <v>67</v>
      </c>
      <c r="BA89">
        <v>0</v>
      </c>
      <c r="BB89">
        <v>133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49</v>
      </c>
      <c r="BK89">
        <v>0</v>
      </c>
      <c r="BL89">
        <v>32</v>
      </c>
      <c r="BM89">
        <v>0</v>
      </c>
      <c r="BN89">
        <v>37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24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37</v>
      </c>
      <c r="GW89">
        <v>0</v>
      </c>
      <c r="GX89">
        <v>0</v>
      </c>
      <c r="GY89">
        <v>115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f t="shared" si="1"/>
        <v>659</v>
      </c>
    </row>
    <row r="90" spans="1:219" x14ac:dyDescent="0.25">
      <c r="A90" t="s">
        <v>661</v>
      </c>
      <c r="B90" t="str">
        <f>VLOOKUP($A$2:$A$1045, Taxonomy!$A$2:$N$1353, 10, FALSE)</f>
        <v>Atlantic mackerel</v>
      </c>
      <c r="C90" t="s">
        <v>1321</v>
      </c>
      <c r="D90" t="str">
        <f>VLOOKUP($A$2:$A$1045,Taxonomy!$A$3:$N$1353,4, FALSE)</f>
        <v>scomber scombrus</v>
      </c>
      <c r="E90" t="s">
        <v>2079</v>
      </c>
      <c r="F90">
        <f>VLOOKUP($A$2:$A$1045,Taxonomy!$A$3:$N$1353,5, FALSE)</f>
        <v>98.54</v>
      </c>
      <c r="G90">
        <v>98.54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343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f t="shared" si="1"/>
        <v>343</v>
      </c>
    </row>
    <row r="91" spans="1:219" x14ac:dyDescent="0.25">
      <c r="A91" t="s">
        <v>1022</v>
      </c>
      <c r="B91" t="str">
        <f>VLOOKUP($A$2:$A$1045, Taxonomy!$A$2:$N$1353, 10, FALSE)</f>
        <v>Atlantic mackerel</v>
      </c>
      <c r="C91" t="s">
        <v>1321</v>
      </c>
      <c r="D91" t="str">
        <f>VLOOKUP($A$2:$A$1045,Taxonomy!$A$3:$N$1353,4, FALSE)</f>
        <v>Scomber scombrus</v>
      </c>
      <c r="E91" t="s">
        <v>1320</v>
      </c>
      <c r="F91">
        <f>VLOOKUP($A$2:$A$1045,Taxonomy!$A$3:$N$1353,5, FALSE)</f>
        <v>98.54</v>
      </c>
      <c r="G91">
        <v>98.54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51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f t="shared" si="1"/>
        <v>51</v>
      </c>
    </row>
    <row r="92" spans="1:219" x14ac:dyDescent="0.25">
      <c r="A92" t="s">
        <v>1069</v>
      </c>
      <c r="B92" t="str">
        <f>VLOOKUP($A$2:$A$1045, Taxonomy!$A$2:$N$1353, 10, FALSE)</f>
        <v>Atlantic mackerel</v>
      </c>
      <c r="C92" t="s">
        <v>1321</v>
      </c>
      <c r="D92" t="str">
        <f>VLOOKUP($A$2:$A$1045,Taxonomy!$A$3:$N$1353,4, FALSE)</f>
        <v>Scomber scombrus</v>
      </c>
      <c r="E92" t="s">
        <v>1320</v>
      </c>
      <c r="F92">
        <f>VLOOKUP($A$2:$A$1045,Taxonomy!$A$3:$N$1353,5, FALSE)</f>
        <v>98.54</v>
      </c>
      <c r="G92">
        <v>98.54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33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f t="shared" si="1"/>
        <v>33</v>
      </c>
    </row>
    <row r="93" spans="1:219" x14ac:dyDescent="0.25">
      <c r="A93" t="s">
        <v>1051</v>
      </c>
      <c r="B93" t="str">
        <f>VLOOKUP($A$2:$A$1045, Taxonomy!$A$2:$N$1353, 10, FALSE)</f>
        <v>Atlantic mackerel</v>
      </c>
      <c r="C93" t="s">
        <v>1321</v>
      </c>
      <c r="D93" t="str">
        <f>VLOOKUP($A$2:$A$1045,Taxonomy!$A$3:$N$1353,4, FALSE)</f>
        <v>Scomber scombrus</v>
      </c>
      <c r="E93" t="s">
        <v>1320</v>
      </c>
      <c r="F93">
        <f>VLOOKUP($A$2:$A$1045,Taxonomy!$A$3:$N$1353,5, FALSE)</f>
        <v>98.52</v>
      </c>
      <c r="G93">
        <v>98.52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f t="shared" si="1"/>
        <v>40</v>
      </c>
    </row>
    <row r="94" spans="1:219" x14ac:dyDescent="0.25">
      <c r="A94" t="s">
        <v>1115</v>
      </c>
      <c r="B94" t="str">
        <f>VLOOKUP($A$2:$A$1045, Taxonomy!$A$2:$N$1353, 10, FALSE)</f>
        <v>Atlantic mackerel</v>
      </c>
      <c r="C94" t="s">
        <v>1321</v>
      </c>
      <c r="D94" t="str">
        <f>VLOOKUP($A$2:$A$1045,Taxonomy!$A$3:$N$1353,4, FALSE)</f>
        <v>Scomber scombrus</v>
      </c>
      <c r="E94" t="s">
        <v>1320</v>
      </c>
      <c r="F94">
        <f>VLOOKUP($A$2:$A$1045,Taxonomy!$A$3:$N$1353,5, FALSE)</f>
        <v>97.81</v>
      </c>
      <c r="G94">
        <v>97.81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20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f t="shared" si="1"/>
        <v>20</v>
      </c>
    </row>
    <row r="95" spans="1:219" x14ac:dyDescent="0.25">
      <c r="A95" t="s">
        <v>214</v>
      </c>
      <c r="B95" t="str">
        <f>VLOOKUP($A$2:$A$1045, Taxonomy!$A$2:$N$1353, 10, FALSE)</f>
        <v>Atlantic menhaden</v>
      </c>
      <c r="C95" t="s">
        <v>1281</v>
      </c>
      <c r="D95" t="str">
        <f>VLOOKUP($A$2:$A$1045,Taxonomy!$A$3:$N$1353,4, FALSE)</f>
        <v>Brevoortia tyrannus</v>
      </c>
      <c r="E95" t="s">
        <v>1280</v>
      </c>
      <c r="F95">
        <f>VLOOKUP($A$2:$A$1045,Taxonomy!$A$3:$N$1353,5, FALSE)</f>
        <v>100</v>
      </c>
      <c r="G95">
        <v>100</v>
      </c>
      <c r="H95">
        <v>12086</v>
      </c>
      <c r="I95">
        <v>42946</v>
      </c>
      <c r="J95">
        <v>5674</v>
      </c>
      <c r="K95">
        <v>12884</v>
      </c>
      <c r="L95">
        <v>7272</v>
      </c>
      <c r="M95">
        <v>373</v>
      </c>
      <c r="N95">
        <v>29147</v>
      </c>
      <c r="O95">
        <v>25520</v>
      </c>
      <c r="P95">
        <v>33212</v>
      </c>
      <c r="Q95">
        <v>37407</v>
      </c>
      <c r="R95">
        <v>11219</v>
      </c>
      <c r="S95">
        <v>33431</v>
      </c>
      <c r="T95">
        <v>3530</v>
      </c>
      <c r="U95">
        <v>9937</v>
      </c>
      <c r="V95">
        <v>12617</v>
      </c>
      <c r="W95">
        <v>3201</v>
      </c>
      <c r="X95">
        <v>8402</v>
      </c>
      <c r="Y95">
        <v>10658</v>
      </c>
      <c r="Z95">
        <v>2881</v>
      </c>
      <c r="AA95">
        <v>3950</v>
      </c>
      <c r="AB95">
        <v>7647</v>
      </c>
      <c r="AC95">
        <v>5344</v>
      </c>
      <c r="AD95">
        <v>24061</v>
      </c>
      <c r="AE95">
        <v>35344</v>
      </c>
      <c r="AF95">
        <v>2020</v>
      </c>
      <c r="AG95">
        <v>3022</v>
      </c>
      <c r="AH95">
        <v>2336</v>
      </c>
      <c r="AI95">
        <v>356</v>
      </c>
      <c r="AJ95">
        <v>966</v>
      </c>
      <c r="AK95">
        <v>931</v>
      </c>
      <c r="AL95">
        <v>328</v>
      </c>
      <c r="AM95">
        <v>1776</v>
      </c>
      <c r="AN95">
        <v>1087</v>
      </c>
      <c r="AO95">
        <v>800</v>
      </c>
      <c r="AP95">
        <v>1123</v>
      </c>
      <c r="AQ95">
        <v>2217</v>
      </c>
      <c r="AR95">
        <v>0</v>
      </c>
      <c r="AS95">
        <v>2107</v>
      </c>
      <c r="AT95">
        <v>506</v>
      </c>
      <c r="AU95">
        <v>2016</v>
      </c>
      <c r="AV95">
        <v>2983</v>
      </c>
      <c r="AW95">
        <v>433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1286</v>
      </c>
      <c r="BE95">
        <v>335</v>
      </c>
      <c r="BF95">
        <v>352</v>
      </c>
      <c r="BG95">
        <v>247</v>
      </c>
      <c r="BH95">
        <v>1027</v>
      </c>
      <c r="BI95">
        <v>0</v>
      </c>
      <c r="BJ95">
        <v>1257</v>
      </c>
      <c r="BK95">
        <v>660</v>
      </c>
      <c r="BL95">
        <v>496</v>
      </c>
      <c r="BM95">
        <v>404</v>
      </c>
      <c r="BN95">
        <v>591</v>
      </c>
      <c r="BO95">
        <v>0</v>
      </c>
      <c r="BP95">
        <v>0</v>
      </c>
      <c r="BQ95">
        <v>2731</v>
      </c>
      <c r="BR95">
        <v>190</v>
      </c>
      <c r="BS95">
        <v>0</v>
      </c>
      <c r="BT95">
        <v>2660</v>
      </c>
      <c r="BU95">
        <v>0</v>
      </c>
      <c r="BV95">
        <v>0</v>
      </c>
      <c r="BW95">
        <v>0</v>
      </c>
      <c r="BX95">
        <v>0</v>
      </c>
      <c r="BY95">
        <v>6804</v>
      </c>
      <c r="BZ95">
        <v>0</v>
      </c>
      <c r="CA95">
        <v>0</v>
      </c>
      <c r="CB95">
        <v>0</v>
      </c>
      <c r="CC95">
        <v>151</v>
      </c>
      <c r="CD95">
        <v>0</v>
      </c>
      <c r="CE95">
        <v>4063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5426</v>
      </c>
      <c r="CR95">
        <v>0</v>
      </c>
      <c r="CS95">
        <v>0</v>
      </c>
      <c r="CT95">
        <v>1366</v>
      </c>
      <c r="CU95">
        <v>7707</v>
      </c>
      <c r="CV95">
        <v>3766</v>
      </c>
      <c r="CW95">
        <v>4196</v>
      </c>
      <c r="CX95">
        <v>566</v>
      </c>
      <c r="CY95">
        <v>394</v>
      </c>
      <c r="CZ95">
        <v>0</v>
      </c>
      <c r="DA95">
        <v>8269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595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3706</v>
      </c>
      <c r="DQ95">
        <v>2715</v>
      </c>
      <c r="DR95">
        <v>0</v>
      </c>
      <c r="DS95">
        <v>37234</v>
      </c>
      <c r="DT95">
        <v>48216</v>
      </c>
      <c r="DU95">
        <v>22087</v>
      </c>
      <c r="DV95">
        <v>47430</v>
      </c>
      <c r="DW95">
        <v>42806</v>
      </c>
      <c r="DX95">
        <v>38389</v>
      </c>
      <c r="DY95">
        <v>21207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1953</v>
      </c>
      <c r="EF95">
        <v>741</v>
      </c>
      <c r="EG95">
        <v>1391</v>
      </c>
      <c r="EH95">
        <v>981</v>
      </c>
      <c r="EI95">
        <v>623</v>
      </c>
      <c r="EJ95">
        <v>0</v>
      </c>
      <c r="EK95">
        <v>0</v>
      </c>
      <c r="EL95">
        <v>0</v>
      </c>
      <c r="EM95">
        <v>0</v>
      </c>
      <c r="EN95">
        <v>2200</v>
      </c>
      <c r="EO95">
        <v>0</v>
      </c>
      <c r="EP95">
        <v>905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1549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1964</v>
      </c>
      <c r="FP95">
        <v>0</v>
      </c>
      <c r="FQ95">
        <v>0</v>
      </c>
      <c r="FR95">
        <v>0</v>
      </c>
      <c r="FS95">
        <v>0</v>
      </c>
      <c r="FT95">
        <v>75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5928</v>
      </c>
      <c r="GB95">
        <v>4355</v>
      </c>
      <c r="GC95">
        <v>0</v>
      </c>
      <c r="GD95">
        <v>4762</v>
      </c>
      <c r="GE95">
        <v>4329</v>
      </c>
      <c r="GF95">
        <v>3358</v>
      </c>
      <c r="GG95">
        <v>126</v>
      </c>
      <c r="GH95">
        <v>3035</v>
      </c>
      <c r="GI95">
        <v>0</v>
      </c>
      <c r="GJ95">
        <v>0</v>
      </c>
      <c r="GK95">
        <v>34172</v>
      </c>
      <c r="GL95">
        <v>12594</v>
      </c>
      <c r="GM95">
        <v>3959</v>
      </c>
      <c r="GN95">
        <v>6883</v>
      </c>
      <c r="GO95">
        <v>0</v>
      </c>
      <c r="GP95">
        <v>2609</v>
      </c>
      <c r="GQ95">
        <v>621</v>
      </c>
      <c r="GR95">
        <v>505</v>
      </c>
      <c r="GS95">
        <v>0</v>
      </c>
      <c r="GT95">
        <v>0</v>
      </c>
      <c r="GU95">
        <v>0</v>
      </c>
      <c r="GV95">
        <v>126</v>
      </c>
      <c r="GW95">
        <v>0</v>
      </c>
      <c r="GX95">
        <v>0</v>
      </c>
      <c r="GY95">
        <v>0</v>
      </c>
      <c r="GZ95">
        <v>0</v>
      </c>
      <c r="HA95">
        <v>52391</v>
      </c>
      <c r="HB95">
        <v>37216</v>
      </c>
      <c r="HC95">
        <v>29638</v>
      </c>
      <c r="HD95">
        <v>72065</v>
      </c>
      <c r="HE95">
        <v>5794</v>
      </c>
      <c r="HF95">
        <v>0</v>
      </c>
      <c r="HG95">
        <v>1081</v>
      </c>
      <c r="HH95">
        <v>0</v>
      </c>
      <c r="HI95">
        <v>94</v>
      </c>
      <c r="HJ95">
        <v>0</v>
      </c>
      <c r="HK95">
        <f t="shared" si="1"/>
        <v>1021102</v>
      </c>
    </row>
    <row r="96" spans="1:219" x14ac:dyDescent="0.25">
      <c r="A96" t="s">
        <v>229</v>
      </c>
      <c r="B96" t="str">
        <f>VLOOKUP($A$2:$A$1045, Taxonomy!$A$2:$N$1353, 10, FALSE)</f>
        <v>Atlantic menhaden</v>
      </c>
      <c r="C96" t="s">
        <v>1281</v>
      </c>
      <c r="D96" t="str">
        <f>VLOOKUP($A$2:$A$1045,Taxonomy!$A$3:$N$1353,4, FALSE)</f>
        <v>Brevoortia tyrannus</v>
      </c>
      <c r="E96" t="s">
        <v>1280</v>
      </c>
      <c r="F96">
        <f>VLOOKUP($A$2:$A$1045,Taxonomy!$A$3:$N$1353,5, FALSE)</f>
        <v>100</v>
      </c>
      <c r="G96">
        <v>100</v>
      </c>
      <c r="H96">
        <v>975</v>
      </c>
      <c r="I96">
        <v>1869</v>
      </c>
      <c r="J96">
        <v>3957</v>
      </c>
      <c r="K96">
        <v>553</v>
      </c>
      <c r="L96">
        <v>519</v>
      </c>
      <c r="M96">
        <v>0</v>
      </c>
      <c r="N96">
        <v>1944</v>
      </c>
      <c r="O96">
        <v>2096</v>
      </c>
      <c r="P96">
        <v>1802</v>
      </c>
      <c r="Q96">
        <v>1817</v>
      </c>
      <c r="R96">
        <v>379</v>
      </c>
      <c r="S96">
        <v>3777</v>
      </c>
      <c r="T96">
        <v>630</v>
      </c>
      <c r="U96">
        <v>1682</v>
      </c>
      <c r="V96">
        <v>1168</v>
      </c>
      <c r="W96">
        <v>82</v>
      </c>
      <c r="X96">
        <v>442</v>
      </c>
      <c r="Y96">
        <v>896</v>
      </c>
      <c r="Z96">
        <v>0</v>
      </c>
      <c r="AA96">
        <v>703</v>
      </c>
      <c r="AB96">
        <v>833</v>
      </c>
      <c r="AC96">
        <v>828</v>
      </c>
      <c r="AD96">
        <v>2581</v>
      </c>
      <c r="AE96">
        <v>2884</v>
      </c>
      <c r="AF96">
        <v>0</v>
      </c>
      <c r="AG96">
        <v>160</v>
      </c>
      <c r="AH96">
        <v>365</v>
      </c>
      <c r="AI96">
        <v>0</v>
      </c>
      <c r="AJ96">
        <v>0</v>
      </c>
      <c r="AK96">
        <v>0</v>
      </c>
      <c r="AL96">
        <v>0</v>
      </c>
      <c r="AM96">
        <v>173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110</v>
      </c>
      <c r="AT96">
        <v>78</v>
      </c>
      <c r="AU96">
        <v>0</v>
      </c>
      <c r="AV96">
        <v>0</v>
      </c>
      <c r="AW96">
        <v>0</v>
      </c>
      <c r="AX96">
        <v>4964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2509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263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1125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4859</v>
      </c>
      <c r="DT96">
        <v>6337</v>
      </c>
      <c r="DU96">
        <v>1560</v>
      </c>
      <c r="DV96">
        <v>5380</v>
      </c>
      <c r="DW96">
        <v>2657</v>
      </c>
      <c r="DX96">
        <v>4706</v>
      </c>
      <c r="DY96">
        <v>3937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1236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1599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1330</v>
      </c>
      <c r="GC96">
        <v>0</v>
      </c>
      <c r="GD96">
        <v>154</v>
      </c>
      <c r="GE96">
        <v>0</v>
      </c>
      <c r="GF96">
        <v>0</v>
      </c>
      <c r="GG96">
        <v>0</v>
      </c>
      <c r="GH96">
        <v>1375</v>
      </c>
      <c r="GI96">
        <v>28</v>
      </c>
      <c r="GJ96">
        <v>0</v>
      </c>
      <c r="GK96">
        <v>1801</v>
      </c>
      <c r="GL96">
        <v>455</v>
      </c>
      <c r="GM96">
        <v>0</v>
      </c>
      <c r="GN96">
        <v>1530</v>
      </c>
      <c r="GO96">
        <v>0</v>
      </c>
      <c r="GP96">
        <v>413</v>
      </c>
      <c r="GQ96">
        <v>309</v>
      </c>
      <c r="GR96">
        <v>197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5000</v>
      </c>
      <c r="HB96">
        <v>2422</v>
      </c>
      <c r="HC96">
        <v>5037</v>
      </c>
      <c r="HD96">
        <v>9737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f t="shared" si="1"/>
        <v>104223</v>
      </c>
    </row>
    <row r="97" spans="1:219" x14ac:dyDescent="0.25">
      <c r="A97" t="s">
        <v>256</v>
      </c>
      <c r="B97" t="str">
        <f>VLOOKUP($A$2:$A$1045, Taxonomy!$A$2:$N$1353, 10, FALSE)</f>
        <v>Atlantic menhaden</v>
      </c>
      <c r="C97" t="s">
        <v>1281</v>
      </c>
      <c r="D97" t="str">
        <f>VLOOKUP($A$2:$A$1045,Taxonomy!$A$3:$N$1353,4, FALSE)</f>
        <v>Brevoortia tyrannus</v>
      </c>
      <c r="E97" t="s">
        <v>1280</v>
      </c>
      <c r="F97">
        <f>VLOOKUP($A$2:$A$1045,Taxonomy!$A$3:$N$1353,5, FALSE)</f>
        <v>100</v>
      </c>
      <c r="G97">
        <v>100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416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15737</v>
      </c>
      <c r="GL97">
        <v>6971</v>
      </c>
      <c r="GM97">
        <v>2393</v>
      </c>
      <c r="GN97">
        <v>3006</v>
      </c>
      <c r="GO97">
        <v>0</v>
      </c>
      <c r="GP97">
        <v>1971</v>
      </c>
      <c r="GQ97">
        <v>482</v>
      </c>
      <c r="GR97">
        <v>348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f t="shared" si="1"/>
        <v>31324</v>
      </c>
    </row>
    <row r="98" spans="1:219" x14ac:dyDescent="0.25">
      <c r="A98" t="s">
        <v>382</v>
      </c>
      <c r="B98" t="str">
        <f>VLOOKUP($A$2:$A$1045, Taxonomy!$A$2:$N$1353, 10, FALSE)</f>
        <v>Atlantic menhaden</v>
      </c>
      <c r="C98" t="s">
        <v>1281</v>
      </c>
      <c r="D98" t="str">
        <f>VLOOKUP($A$2:$A$1045,Taxonomy!$A$3:$N$1353,4, FALSE)</f>
        <v>Brevoortia tyrannus</v>
      </c>
      <c r="E98" t="s">
        <v>1280</v>
      </c>
      <c r="F98">
        <f>VLOOKUP($A$2:$A$1045,Taxonomy!$A$3:$N$1353,5, FALSE)</f>
        <v>100</v>
      </c>
      <c r="G98">
        <v>100</v>
      </c>
      <c r="H98">
        <v>42</v>
      </c>
      <c r="I98">
        <v>144</v>
      </c>
      <c r="J98">
        <v>0</v>
      </c>
      <c r="K98">
        <v>0</v>
      </c>
      <c r="L98">
        <v>0</v>
      </c>
      <c r="M98">
        <v>0</v>
      </c>
      <c r="N98">
        <v>70</v>
      </c>
      <c r="O98">
        <v>66</v>
      </c>
      <c r="P98">
        <v>101</v>
      </c>
      <c r="Q98">
        <v>146</v>
      </c>
      <c r="R98">
        <v>55</v>
      </c>
      <c r="S98">
        <v>108</v>
      </c>
      <c r="T98">
        <v>0</v>
      </c>
      <c r="U98">
        <v>0</v>
      </c>
      <c r="V98">
        <v>41</v>
      </c>
      <c r="W98">
        <v>0</v>
      </c>
      <c r="X98">
        <v>0</v>
      </c>
      <c r="Y98">
        <v>39</v>
      </c>
      <c r="Z98">
        <v>0</v>
      </c>
      <c r="AA98">
        <v>0</v>
      </c>
      <c r="AB98">
        <v>0</v>
      </c>
      <c r="AC98">
        <v>0</v>
      </c>
      <c r="AD98">
        <v>71</v>
      </c>
      <c r="AE98">
        <v>110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26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90</v>
      </c>
      <c r="DT98">
        <v>112</v>
      </c>
      <c r="DU98">
        <v>69</v>
      </c>
      <c r="DV98">
        <v>143</v>
      </c>
      <c r="DW98">
        <v>107</v>
      </c>
      <c r="DX98">
        <v>90</v>
      </c>
      <c r="DY98">
        <v>54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71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110</v>
      </c>
      <c r="HB98">
        <v>95</v>
      </c>
      <c r="HC98">
        <v>64</v>
      </c>
      <c r="HD98">
        <v>164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f t="shared" si="1"/>
        <v>2188</v>
      </c>
    </row>
    <row r="99" spans="1:219" x14ac:dyDescent="0.25">
      <c r="A99" t="s">
        <v>384</v>
      </c>
      <c r="B99" t="str">
        <f>VLOOKUP($A$2:$A$1045, Taxonomy!$A$2:$N$1353, 10, FALSE)</f>
        <v>Atlantic menhaden</v>
      </c>
      <c r="C99" t="s">
        <v>1281</v>
      </c>
      <c r="D99" t="str">
        <f>VLOOKUP($A$2:$A$1045,Taxonomy!$A$3:$N$1353,4, FALSE)</f>
        <v>Brevoortia tyrannus</v>
      </c>
      <c r="E99" t="s">
        <v>1280</v>
      </c>
      <c r="F99">
        <f>VLOOKUP($A$2:$A$1045,Taxonomy!$A$3:$N$1353,5, FALSE)</f>
        <v>100</v>
      </c>
      <c r="G99">
        <v>100</v>
      </c>
      <c r="H99">
        <v>33</v>
      </c>
      <c r="I99">
        <v>135</v>
      </c>
      <c r="J99">
        <v>0</v>
      </c>
      <c r="K99">
        <v>40</v>
      </c>
      <c r="L99">
        <v>0</v>
      </c>
      <c r="M99">
        <v>0</v>
      </c>
      <c r="N99">
        <v>68</v>
      </c>
      <c r="O99">
        <v>95</v>
      </c>
      <c r="P99">
        <v>100</v>
      </c>
      <c r="Q99">
        <v>110</v>
      </c>
      <c r="R99">
        <v>33</v>
      </c>
      <c r="S99">
        <v>74</v>
      </c>
      <c r="T99">
        <v>0</v>
      </c>
      <c r="U99">
        <v>0</v>
      </c>
      <c r="V99">
        <v>30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60</v>
      </c>
      <c r="AE99">
        <v>104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91</v>
      </c>
      <c r="DT99">
        <v>128</v>
      </c>
      <c r="DU99">
        <v>62</v>
      </c>
      <c r="DV99">
        <v>112</v>
      </c>
      <c r="DW99">
        <v>119</v>
      </c>
      <c r="DX99">
        <v>84</v>
      </c>
      <c r="DY99">
        <v>70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45</v>
      </c>
      <c r="GL99">
        <v>32</v>
      </c>
      <c r="GM99">
        <v>5</v>
      </c>
      <c r="GN99">
        <v>13</v>
      </c>
      <c r="GO99">
        <v>0</v>
      </c>
      <c r="GP99">
        <v>6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142</v>
      </c>
      <c r="HB99">
        <v>73</v>
      </c>
      <c r="HC99">
        <v>85</v>
      </c>
      <c r="HD99">
        <v>177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f t="shared" si="1"/>
        <v>2126</v>
      </c>
    </row>
    <row r="100" spans="1:219" x14ac:dyDescent="0.25">
      <c r="A100" t="s">
        <v>677</v>
      </c>
      <c r="B100" t="str">
        <f>VLOOKUP($A$2:$A$1045, Taxonomy!$A$2:$N$1353, 10, FALSE)</f>
        <v>Atlantic menhaden</v>
      </c>
      <c r="C100" t="s">
        <v>1281</v>
      </c>
      <c r="D100" t="str">
        <f>VLOOKUP($A$2:$A$1045,Taxonomy!$A$3:$N$1353,4, FALSE)</f>
        <v>Brevoortia tyrannus</v>
      </c>
      <c r="E100" t="s">
        <v>1280</v>
      </c>
      <c r="F100">
        <f>VLOOKUP($A$2:$A$1045,Taxonomy!$A$3:$N$1353,5, FALSE)</f>
        <v>100</v>
      </c>
      <c r="G100">
        <v>100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321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f t="shared" si="1"/>
        <v>321</v>
      </c>
    </row>
    <row r="101" spans="1:219" x14ac:dyDescent="0.25">
      <c r="A101" t="s">
        <v>1154</v>
      </c>
      <c r="B101" t="str">
        <f>VLOOKUP($A$2:$A$1045, Taxonomy!$A$2:$N$1353, 10, FALSE)</f>
        <v>Atlantic menhaden</v>
      </c>
      <c r="C101" t="s">
        <v>1281</v>
      </c>
      <c r="D101" t="str">
        <f>VLOOKUP($A$2:$A$1045,Taxonomy!$A$3:$N$1353,4, FALSE)</f>
        <v>Brevoortia tyrannus</v>
      </c>
      <c r="E101" t="s">
        <v>1280</v>
      </c>
      <c r="F101">
        <f>VLOOKUP($A$2:$A$1045,Taxonomy!$A$3:$N$1353,5, FALSE)</f>
        <v>100</v>
      </c>
      <c r="G101">
        <v>100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14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f t="shared" si="1"/>
        <v>14</v>
      </c>
    </row>
    <row r="102" spans="1:219" x14ac:dyDescent="0.25">
      <c r="A102" t="s">
        <v>1172</v>
      </c>
      <c r="B102" t="str">
        <f>VLOOKUP($A$2:$A$1045, Taxonomy!$A$2:$N$1353, 10, FALSE)</f>
        <v>Atlantic menhaden</v>
      </c>
      <c r="C102" t="s">
        <v>1281</v>
      </c>
      <c r="D102" t="str">
        <f>VLOOKUP($A$2:$A$1045,Taxonomy!$A$3:$N$1353,4, FALSE)</f>
        <v>Brevoortia tyrannus</v>
      </c>
      <c r="E102" t="s">
        <v>1280</v>
      </c>
      <c r="F102">
        <f>VLOOKUP($A$2:$A$1045,Taxonomy!$A$3:$N$1353,5, FALSE)</f>
        <v>100</v>
      </c>
      <c r="G102">
        <v>100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</v>
      </c>
      <c r="DT102">
        <v>0</v>
      </c>
      <c r="DU102">
        <v>0</v>
      </c>
      <c r="DV102">
        <v>2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f t="shared" si="1"/>
        <v>9</v>
      </c>
    </row>
    <row r="103" spans="1:219" x14ac:dyDescent="0.25">
      <c r="A103" t="s">
        <v>305</v>
      </c>
      <c r="B103" t="str">
        <f>VLOOKUP($A$2:$A$1045, Taxonomy!$A$2:$N$1353, 10, FALSE)</f>
        <v>Atlantic menhaden</v>
      </c>
      <c r="C103" t="s">
        <v>1281</v>
      </c>
      <c r="D103" t="str">
        <f>VLOOKUP($A$2:$A$1045,Taxonomy!$A$3:$N$1353,4, FALSE)</f>
        <v>Brevoortia tyrannus</v>
      </c>
      <c r="E103" t="s">
        <v>1280</v>
      </c>
      <c r="F103">
        <f>VLOOKUP($A$2:$A$1045,Taxonomy!$A$3:$N$1353,5, FALSE)</f>
        <v>99.28</v>
      </c>
      <c r="G103">
        <v>99.28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9837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f t="shared" si="1"/>
        <v>9837</v>
      </c>
    </row>
    <row r="104" spans="1:219" x14ac:dyDescent="0.25">
      <c r="A104" t="s">
        <v>359</v>
      </c>
      <c r="B104" t="str">
        <f>VLOOKUP($A$2:$A$1045, Taxonomy!$A$2:$N$1353, 10, FALSE)</f>
        <v>Atlantic menhaden</v>
      </c>
      <c r="C104" t="s">
        <v>1281</v>
      </c>
      <c r="D104" t="str">
        <f>VLOOKUP($A$2:$A$1045,Taxonomy!$A$3:$N$1353,4, FALSE)</f>
        <v>Brevoortia tyrannus</v>
      </c>
      <c r="E104" t="s">
        <v>1280</v>
      </c>
      <c r="F104">
        <f>VLOOKUP($A$2:$A$1045,Taxonomy!$A$3:$N$1353,5, FALSE)</f>
        <v>99.28</v>
      </c>
      <c r="G104">
        <v>99.28</v>
      </c>
      <c r="H104">
        <v>0</v>
      </c>
      <c r="I104">
        <v>944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287</v>
      </c>
      <c r="S104">
        <v>0</v>
      </c>
      <c r="T104">
        <v>0</v>
      </c>
      <c r="U104">
        <v>0</v>
      </c>
      <c r="V104">
        <v>149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80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343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692</v>
      </c>
      <c r="HB104">
        <v>544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f t="shared" si="1"/>
        <v>3039</v>
      </c>
    </row>
    <row r="105" spans="1:219" x14ac:dyDescent="0.25">
      <c r="A105" t="s">
        <v>365</v>
      </c>
      <c r="B105" t="str">
        <f>VLOOKUP($A$2:$A$1045, Taxonomy!$A$2:$N$1353, 10, FALSE)</f>
        <v>Atlantic menhaden</v>
      </c>
      <c r="C105" t="s">
        <v>1281</v>
      </c>
      <c r="D105" t="str">
        <f>VLOOKUP($A$2:$A$1045,Taxonomy!$A$3:$N$1353,4, FALSE)</f>
        <v>Brevoortia tyrannus</v>
      </c>
      <c r="E105" t="s">
        <v>1280</v>
      </c>
      <c r="F105">
        <f>VLOOKUP($A$2:$A$1045,Taxonomy!$A$3:$N$1353,5, FALSE)</f>
        <v>99.28</v>
      </c>
      <c r="G105">
        <v>99.28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1309</v>
      </c>
      <c r="GL105">
        <v>768</v>
      </c>
      <c r="GM105">
        <v>0</v>
      </c>
      <c r="GN105">
        <v>747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f t="shared" si="1"/>
        <v>2824</v>
      </c>
    </row>
    <row r="106" spans="1:219" x14ac:dyDescent="0.25">
      <c r="A106" t="s">
        <v>377</v>
      </c>
      <c r="B106" t="str">
        <f>VLOOKUP($A$2:$A$1045, Taxonomy!$A$2:$N$1353, 10, FALSE)</f>
        <v>Atlantic menhaden</v>
      </c>
      <c r="C106" t="s">
        <v>1281</v>
      </c>
      <c r="D106" t="str">
        <f>VLOOKUP($A$2:$A$1045,Taxonomy!$A$3:$N$1353,4, FALSE)</f>
        <v>Brevoortia tyrannus</v>
      </c>
      <c r="E106" t="s">
        <v>1280</v>
      </c>
      <c r="F106">
        <f>VLOOKUP($A$2:$A$1045,Taxonomy!$A$3:$N$1353,5, FALSE)</f>
        <v>99.28</v>
      </c>
      <c r="G106">
        <v>99.28</v>
      </c>
      <c r="H106">
        <v>0</v>
      </c>
      <c r="I106">
        <v>265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232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216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223</v>
      </c>
      <c r="DT106">
        <v>0</v>
      </c>
      <c r="DU106">
        <v>0</v>
      </c>
      <c r="DV106">
        <v>0</v>
      </c>
      <c r="DW106">
        <v>0</v>
      </c>
      <c r="DX106">
        <v>272</v>
      </c>
      <c r="DY106">
        <v>147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260</v>
      </c>
      <c r="HC106">
        <v>202</v>
      </c>
      <c r="HD106">
        <v>443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f t="shared" si="1"/>
        <v>2260</v>
      </c>
    </row>
    <row r="107" spans="1:219" x14ac:dyDescent="0.25">
      <c r="A107" t="s">
        <v>388</v>
      </c>
      <c r="B107" t="str">
        <f>VLOOKUP($A$2:$A$1045, Taxonomy!$A$2:$N$1353, 10, FALSE)</f>
        <v>Atlantic menhaden</v>
      </c>
      <c r="C107" t="s">
        <v>1281</v>
      </c>
      <c r="D107" t="str">
        <f>VLOOKUP($A$2:$A$1045,Taxonomy!$A$3:$N$1353,4, FALSE)</f>
        <v>Brevoortia tyrannus</v>
      </c>
      <c r="E107" t="s">
        <v>1280</v>
      </c>
      <c r="F107">
        <f>VLOOKUP($A$2:$A$1045,Taxonomy!$A$3:$N$1353,5, FALSE)</f>
        <v>99.28</v>
      </c>
      <c r="G107">
        <v>99.28</v>
      </c>
      <c r="H107">
        <v>0</v>
      </c>
      <c r="I107">
        <v>131</v>
      </c>
      <c r="J107">
        <v>0</v>
      </c>
      <c r="K107">
        <v>0</v>
      </c>
      <c r="L107">
        <v>0</v>
      </c>
      <c r="M107">
        <v>0</v>
      </c>
      <c r="N107">
        <v>101</v>
      </c>
      <c r="O107">
        <v>0</v>
      </c>
      <c r="P107">
        <v>145</v>
      </c>
      <c r="Q107">
        <v>105</v>
      </c>
      <c r="R107">
        <v>0</v>
      </c>
      <c r="S107">
        <v>103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71</v>
      </c>
      <c r="AE107">
        <v>99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117</v>
      </c>
      <c r="DT107">
        <v>165</v>
      </c>
      <c r="DU107">
        <v>66</v>
      </c>
      <c r="DV107">
        <v>134</v>
      </c>
      <c r="DW107">
        <v>129</v>
      </c>
      <c r="DX107">
        <v>137</v>
      </c>
      <c r="DY107">
        <v>61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180</v>
      </c>
      <c r="HB107">
        <v>0</v>
      </c>
      <c r="HC107">
        <v>97</v>
      </c>
      <c r="HD107">
        <v>204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f t="shared" si="1"/>
        <v>2045</v>
      </c>
    </row>
    <row r="108" spans="1:219" x14ac:dyDescent="0.25">
      <c r="A108" t="s">
        <v>393</v>
      </c>
      <c r="B108" t="str">
        <f>VLOOKUP($A$2:$A$1045, Taxonomy!$A$2:$N$1353, 10, FALSE)</f>
        <v>Atlantic menhaden</v>
      </c>
      <c r="C108" t="s">
        <v>1281</v>
      </c>
      <c r="D108" t="str">
        <f>VLOOKUP($A$2:$A$1045,Taxonomy!$A$3:$N$1353,4, FALSE)</f>
        <v>Brevoortia tyrannus</v>
      </c>
      <c r="E108" t="s">
        <v>1280</v>
      </c>
      <c r="F108">
        <f>VLOOKUP($A$2:$A$1045,Taxonomy!$A$3:$N$1353,5, FALSE)</f>
        <v>99.28</v>
      </c>
      <c r="G108">
        <v>99.28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325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415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347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881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f t="shared" si="1"/>
        <v>1968</v>
      </c>
    </row>
    <row r="109" spans="1:219" x14ac:dyDescent="0.25">
      <c r="A109" t="s">
        <v>403</v>
      </c>
      <c r="B109" t="str">
        <f>VLOOKUP($A$2:$A$1045, Taxonomy!$A$2:$N$1353, 10, FALSE)</f>
        <v>Atlantic menhaden</v>
      </c>
      <c r="C109" t="s">
        <v>1281</v>
      </c>
      <c r="D109" t="str">
        <f>VLOOKUP($A$2:$A$1045,Taxonomy!$A$3:$N$1353,4, FALSE)</f>
        <v>Brevoortia tyrannus</v>
      </c>
      <c r="E109" t="s">
        <v>1280</v>
      </c>
      <c r="F109">
        <f>VLOOKUP($A$2:$A$1045,Taxonomy!$A$3:$N$1353,5, FALSE)</f>
        <v>99.28</v>
      </c>
      <c r="G109">
        <v>99.28</v>
      </c>
      <c r="H109">
        <v>0</v>
      </c>
      <c r="I109">
        <v>114</v>
      </c>
      <c r="J109">
        <v>0</v>
      </c>
      <c r="K109">
        <v>0</v>
      </c>
      <c r="L109">
        <v>32</v>
      </c>
      <c r="M109">
        <v>0</v>
      </c>
      <c r="N109">
        <v>0</v>
      </c>
      <c r="O109">
        <v>0</v>
      </c>
      <c r="P109">
        <v>69</v>
      </c>
      <c r="Q109">
        <v>72</v>
      </c>
      <c r="R109">
        <v>35</v>
      </c>
      <c r="S109">
        <v>61</v>
      </c>
      <c r="T109">
        <v>0</v>
      </c>
      <c r="U109">
        <v>0</v>
      </c>
      <c r="V109">
        <v>29</v>
      </c>
      <c r="W109">
        <v>0</v>
      </c>
      <c r="X109">
        <v>39</v>
      </c>
      <c r="Y109">
        <v>45</v>
      </c>
      <c r="Z109">
        <v>0</v>
      </c>
      <c r="AA109">
        <v>0</v>
      </c>
      <c r="AB109">
        <v>0</v>
      </c>
      <c r="AC109">
        <v>0</v>
      </c>
      <c r="AD109">
        <v>62</v>
      </c>
      <c r="AE109">
        <v>96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22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99</v>
      </c>
      <c r="DT109">
        <v>121</v>
      </c>
      <c r="DU109">
        <v>90</v>
      </c>
      <c r="DV109">
        <v>91</v>
      </c>
      <c r="DW109">
        <v>94</v>
      </c>
      <c r="DX109">
        <v>73</v>
      </c>
      <c r="DY109">
        <v>78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14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21</v>
      </c>
      <c r="GL109">
        <v>16</v>
      </c>
      <c r="GM109">
        <v>1</v>
      </c>
      <c r="GN109">
        <v>10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110</v>
      </c>
      <c r="HB109">
        <v>93</v>
      </c>
      <c r="HC109">
        <v>84</v>
      </c>
      <c r="HD109">
        <v>135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f t="shared" si="1"/>
        <v>1807</v>
      </c>
    </row>
    <row r="110" spans="1:219" x14ac:dyDescent="0.25">
      <c r="A110" t="s">
        <v>409</v>
      </c>
      <c r="B110" t="str">
        <f>VLOOKUP($A$2:$A$1045, Taxonomy!$A$2:$N$1353, 10, FALSE)</f>
        <v>Atlantic menhaden</v>
      </c>
      <c r="C110" t="s">
        <v>1281</v>
      </c>
      <c r="D110" t="str">
        <f>VLOOKUP($A$2:$A$1045,Taxonomy!$A$3:$N$1353,4, FALSE)</f>
        <v>Brevoortia tyrannus</v>
      </c>
      <c r="E110" t="s">
        <v>1280</v>
      </c>
      <c r="F110">
        <f>VLOOKUP($A$2:$A$1045,Taxonomy!$A$3:$N$1353,5, FALSE)</f>
        <v>99.28</v>
      </c>
      <c r="G110">
        <v>99.28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886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889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f t="shared" si="1"/>
        <v>1775</v>
      </c>
    </row>
    <row r="111" spans="1:219" x14ac:dyDescent="0.25">
      <c r="A111" t="s">
        <v>414</v>
      </c>
      <c r="B111" t="str">
        <f>VLOOKUP($A$2:$A$1045, Taxonomy!$A$2:$N$1353, 10, FALSE)</f>
        <v>Atlantic menhaden</v>
      </c>
      <c r="C111" t="s">
        <v>1281</v>
      </c>
      <c r="D111" t="str">
        <f>VLOOKUP($A$2:$A$1045,Taxonomy!$A$3:$N$1353,4, FALSE)</f>
        <v>Brevoortia tyrannus</v>
      </c>
      <c r="E111" t="s">
        <v>1280</v>
      </c>
      <c r="F111">
        <f>VLOOKUP($A$2:$A$1045,Taxonomy!$A$3:$N$1353,5, FALSE)</f>
        <v>99.28</v>
      </c>
      <c r="G111">
        <v>99.28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852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836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f t="shared" si="1"/>
        <v>1688</v>
      </c>
    </row>
    <row r="112" spans="1:219" x14ac:dyDescent="0.25">
      <c r="A112" t="s">
        <v>439</v>
      </c>
      <c r="B112" t="str">
        <f>VLOOKUP($A$2:$A$1045, Taxonomy!$A$2:$N$1353, 10, FALSE)</f>
        <v>Atlantic menhaden</v>
      </c>
      <c r="C112" t="s">
        <v>1281</v>
      </c>
      <c r="D112" t="str">
        <f>VLOOKUP($A$2:$A$1045,Taxonomy!$A$3:$N$1353,4, FALSE)</f>
        <v>Brevoortia tyrannus</v>
      </c>
      <c r="E112" t="s">
        <v>1280</v>
      </c>
      <c r="F112">
        <f>VLOOKUP($A$2:$A$1045,Taxonomy!$A$3:$N$1353,5, FALSE)</f>
        <v>99.28</v>
      </c>
      <c r="G112">
        <v>99.28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1372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f t="shared" si="1"/>
        <v>1372</v>
      </c>
    </row>
    <row r="113" spans="1:219" x14ac:dyDescent="0.25">
      <c r="A113" t="s">
        <v>471</v>
      </c>
      <c r="B113" t="str">
        <f>VLOOKUP($A$2:$A$1045, Taxonomy!$A$2:$N$1353, 10, FALSE)</f>
        <v>Atlantic menhaden</v>
      </c>
      <c r="C113" t="s">
        <v>1281</v>
      </c>
      <c r="D113" t="str">
        <f>VLOOKUP($A$2:$A$1045,Taxonomy!$A$3:$N$1353,4, FALSE)</f>
        <v>Brevoortia tyrannus</v>
      </c>
      <c r="E113" t="s">
        <v>1280</v>
      </c>
      <c r="F113">
        <f>VLOOKUP($A$2:$A$1045,Taxonomy!$A$3:$N$1353,5, FALSE)</f>
        <v>99.28</v>
      </c>
      <c r="G113">
        <v>99.28</v>
      </c>
      <c r="H113">
        <v>0</v>
      </c>
      <c r="I113">
        <v>291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125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607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f t="shared" si="1"/>
        <v>1023</v>
      </c>
    </row>
    <row r="114" spans="1:219" x14ac:dyDescent="0.25">
      <c r="A114" t="s">
        <v>485</v>
      </c>
      <c r="B114" t="str">
        <f>VLOOKUP($A$2:$A$1045, Taxonomy!$A$2:$N$1353, 10, FALSE)</f>
        <v>Atlantic menhaden</v>
      </c>
      <c r="C114" t="s">
        <v>1281</v>
      </c>
      <c r="D114" t="str">
        <f>VLOOKUP($A$2:$A$1045,Taxonomy!$A$3:$N$1353,4, FALSE)</f>
        <v>Brevoortia tyrannus</v>
      </c>
      <c r="E114" t="s">
        <v>1280</v>
      </c>
      <c r="F114">
        <f>VLOOKUP($A$2:$A$1045,Taxonomy!$A$3:$N$1353,5, FALSE)</f>
        <v>99.28</v>
      </c>
      <c r="G114">
        <v>99.28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357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575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f t="shared" si="1"/>
        <v>932</v>
      </c>
    </row>
    <row r="115" spans="1:219" x14ac:dyDescent="0.25">
      <c r="A115" t="s">
        <v>521</v>
      </c>
      <c r="B115" t="str">
        <f>VLOOKUP($A$2:$A$1045, Taxonomy!$A$2:$N$1353, 10, FALSE)</f>
        <v>Atlantic menhaden</v>
      </c>
      <c r="C115" t="s">
        <v>1281</v>
      </c>
      <c r="D115" t="str">
        <f>VLOOKUP($A$2:$A$1045,Taxonomy!$A$3:$N$1353,4, FALSE)</f>
        <v>Brevoortia tyrannus</v>
      </c>
      <c r="E115" t="s">
        <v>1280</v>
      </c>
      <c r="F115">
        <f>VLOOKUP($A$2:$A$1045,Taxonomy!$A$3:$N$1353,5, FALSE)</f>
        <v>99.28</v>
      </c>
      <c r="G115">
        <v>99.28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696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f t="shared" si="1"/>
        <v>696</v>
      </c>
    </row>
    <row r="116" spans="1:219" x14ac:dyDescent="0.25">
      <c r="A116" t="s">
        <v>544</v>
      </c>
      <c r="B116" t="str">
        <f>VLOOKUP($A$2:$A$1045, Taxonomy!$A$2:$N$1353, 10, FALSE)</f>
        <v>Atlantic menhaden</v>
      </c>
      <c r="C116" t="s">
        <v>1281</v>
      </c>
      <c r="D116" t="str">
        <f>VLOOKUP($A$2:$A$1045,Taxonomy!$A$3:$N$1353,4, FALSE)</f>
        <v>Brevoortia tyrannus</v>
      </c>
      <c r="E116" t="s">
        <v>1280</v>
      </c>
      <c r="F116">
        <f>VLOOKUP($A$2:$A$1045,Taxonomy!$A$3:$N$1353,5, FALSE)</f>
        <v>99.28</v>
      </c>
      <c r="G116">
        <v>99.28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146</v>
      </c>
      <c r="AT116">
        <v>0</v>
      </c>
      <c r="AU116">
        <v>0</v>
      </c>
      <c r="AV116">
        <v>0</v>
      </c>
      <c r="AW116">
        <v>94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238</v>
      </c>
      <c r="GQ116">
        <v>0</v>
      </c>
      <c r="GR116">
        <v>130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f t="shared" si="1"/>
        <v>608</v>
      </c>
    </row>
    <row r="117" spans="1:219" x14ac:dyDescent="0.25">
      <c r="A117" t="s">
        <v>557</v>
      </c>
      <c r="B117" t="str">
        <f>VLOOKUP($A$2:$A$1045, Taxonomy!$A$2:$N$1353, 10, FALSE)</f>
        <v>Atlantic menhaden</v>
      </c>
      <c r="C117" t="s">
        <v>1281</v>
      </c>
      <c r="D117" t="str">
        <f>VLOOKUP($A$2:$A$1045,Taxonomy!$A$3:$N$1353,4, FALSE)</f>
        <v>Brevoortia tyrannus</v>
      </c>
      <c r="E117" t="s">
        <v>1280</v>
      </c>
      <c r="F117">
        <f>VLOOKUP($A$2:$A$1045,Taxonomy!$A$3:$N$1353,5, FALSE)</f>
        <v>99.28</v>
      </c>
      <c r="G117">
        <v>99.28</v>
      </c>
      <c r="H117">
        <v>0</v>
      </c>
      <c r="I117">
        <v>0</v>
      </c>
      <c r="J117">
        <v>0</v>
      </c>
      <c r="K117">
        <v>155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340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f t="shared" si="1"/>
        <v>570</v>
      </c>
    </row>
    <row r="118" spans="1:219" x14ac:dyDescent="0.25">
      <c r="A118" t="s">
        <v>567</v>
      </c>
      <c r="B118" t="str">
        <f>VLOOKUP($A$2:$A$1045, Taxonomy!$A$2:$N$1353, 10, FALSE)</f>
        <v>Atlantic menhaden</v>
      </c>
      <c r="C118" t="s">
        <v>1281</v>
      </c>
      <c r="D118" t="str">
        <f>VLOOKUP($A$2:$A$1045,Taxonomy!$A$3:$N$1353,4, FALSE)</f>
        <v>Brevoortia tyrannus</v>
      </c>
      <c r="E118" t="s">
        <v>1280</v>
      </c>
      <c r="F118">
        <f>VLOOKUP($A$2:$A$1045,Taxonomy!$A$3:$N$1353,5, FALSE)</f>
        <v>99.28</v>
      </c>
      <c r="G118">
        <v>99.28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552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f t="shared" si="1"/>
        <v>552</v>
      </c>
    </row>
    <row r="119" spans="1:219" x14ac:dyDescent="0.25">
      <c r="A119" t="s">
        <v>576</v>
      </c>
      <c r="B119" t="str">
        <f>VLOOKUP($A$2:$A$1045, Taxonomy!$A$2:$N$1353, 10, FALSE)</f>
        <v>Atlantic menhaden</v>
      </c>
      <c r="C119" t="s">
        <v>1281</v>
      </c>
      <c r="D119" t="str">
        <f>VLOOKUP($A$2:$A$1045,Taxonomy!$A$3:$N$1353,4, FALSE)</f>
        <v>Brevoortia tyrannus</v>
      </c>
      <c r="E119" t="s">
        <v>1280</v>
      </c>
      <c r="F119">
        <f>VLOOKUP($A$2:$A$1045,Taxonomy!$A$3:$N$1353,5, FALSE)</f>
        <v>99.28</v>
      </c>
      <c r="G119">
        <v>99.28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f t="shared" si="1"/>
        <v>532</v>
      </c>
    </row>
    <row r="120" spans="1:219" x14ac:dyDescent="0.25">
      <c r="A120" t="s">
        <v>637</v>
      </c>
      <c r="B120" t="str">
        <f>VLOOKUP($A$2:$A$1045, Taxonomy!$A$2:$N$1353, 10, FALSE)</f>
        <v>Atlantic menhaden</v>
      </c>
      <c r="C120" t="s">
        <v>1281</v>
      </c>
      <c r="D120" t="str">
        <f>VLOOKUP($A$2:$A$1045,Taxonomy!$A$3:$N$1353,4, FALSE)</f>
        <v>Brevoortia tyrannus</v>
      </c>
      <c r="E120" t="s">
        <v>1280</v>
      </c>
      <c r="F120">
        <f>VLOOKUP($A$2:$A$1045,Taxonomy!$A$3:$N$1353,5, FALSE)</f>
        <v>99.28</v>
      </c>
      <c r="G120">
        <v>99.28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138</v>
      </c>
      <c r="S120">
        <v>0</v>
      </c>
      <c r="T120">
        <v>0</v>
      </c>
      <c r="U120">
        <v>0</v>
      </c>
      <c r="V120">
        <v>256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f t="shared" si="1"/>
        <v>394</v>
      </c>
    </row>
    <row r="121" spans="1:219" x14ac:dyDescent="0.25">
      <c r="A121" t="s">
        <v>648</v>
      </c>
      <c r="B121" t="str">
        <f>VLOOKUP($A$2:$A$1045, Taxonomy!$A$2:$N$1353, 10, FALSE)</f>
        <v>Atlantic menhaden</v>
      </c>
      <c r="C121" t="s">
        <v>1281</v>
      </c>
      <c r="D121" t="str">
        <f>VLOOKUP($A$2:$A$1045,Taxonomy!$A$3:$N$1353,4, FALSE)</f>
        <v>Brevoortia tyrannus</v>
      </c>
      <c r="E121" t="s">
        <v>1280</v>
      </c>
      <c r="F121">
        <f>VLOOKUP($A$2:$A$1045,Taxonomy!$A$3:$N$1353,5, FALSE)</f>
        <v>99.28</v>
      </c>
      <c r="G121">
        <v>99.28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363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f t="shared" si="1"/>
        <v>363</v>
      </c>
    </row>
    <row r="122" spans="1:219" x14ac:dyDescent="0.25">
      <c r="A122" t="s">
        <v>653</v>
      </c>
      <c r="B122" t="str">
        <f>VLOOKUP($A$2:$A$1045, Taxonomy!$A$2:$N$1353, 10, FALSE)</f>
        <v>Atlantic menhaden</v>
      </c>
      <c r="C122" t="s">
        <v>1281</v>
      </c>
      <c r="D122" t="str">
        <f>VLOOKUP($A$2:$A$1045,Taxonomy!$A$3:$N$1353,4, FALSE)</f>
        <v>Brevoortia tyrannus</v>
      </c>
      <c r="E122" t="s">
        <v>1280</v>
      </c>
      <c r="F122">
        <f>VLOOKUP($A$2:$A$1045,Taxonomy!$A$3:$N$1353,5, FALSE)</f>
        <v>99.28</v>
      </c>
      <c r="G122">
        <v>99.28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356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f t="shared" si="1"/>
        <v>356</v>
      </c>
    </row>
    <row r="123" spans="1:219" x14ac:dyDescent="0.25">
      <c r="A123" t="s">
        <v>668</v>
      </c>
      <c r="B123" t="str">
        <f>VLOOKUP($A$2:$A$1045, Taxonomy!$A$2:$N$1353, 10, FALSE)</f>
        <v>Atlantic menhaden</v>
      </c>
      <c r="C123" t="s">
        <v>1281</v>
      </c>
      <c r="D123" t="str">
        <f>VLOOKUP($A$2:$A$1045,Taxonomy!$A$3:$N$1353,4, FALSE)</f>
        <v>Brevoortia tyrannus</v>
      </c>
      <c r="E123" t="s">
        <v>1280</v>
      </c>
      <c r="F123">
        <f>VLOOKUP($A$2:$A$1045,Taxonomy!$A$3:$N$1353,5, FALSE)</f>
        <v>99.28</v>
      </c>
      <c r="G123">
        <v>99.28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332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f t="shared" si="1"/>
        <v>332</v>
      </c>
    </row>
    <row r="124" spans="1:219" x14ac:dyDescent="0.25">
      <c r="A124" t="s">
        <v>675</v>
      </c>
      <c r="B124" t="str">
        <f>VLOOKUP($A$2:$A$1045, Taxonomy!$A$2:$N$1353, 10, FALSE)</f>
        <v>Atlantic menhaden</v>
      </c>
      <c r="C124" t="s">
        <v>1281</v>
      </c>
      <c r="D124" t="str">
        <f>VLOOKUP($A$2:$A$1045,Taxonomy!$A$3:$N$1353,4, FALSE)</f>
        <v>Brevoortia tyrannus</v>
      </c>
      <c r="E124" t="s">
        <v>1280</v>
      </c>
      <c r="F124">
        <f>VLOOKUP($A$2:$A$1045,Taxonomy!$A$3:$N$1353,5, FALSE)</f>
        <v>99.28</v>
      </c>
      <c r="G124">
        <v>99.28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322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f t="shared" si="1"/>
        <v>322</v>
      </c>
    </row>
    <row r="125" spans="1:219" x14ac:dyDescent="0.25">
      <c r="A125" t="s">
        <v>686</v>
      </c>
      <c r="B125" t="str">
        <f>VLOOKUP($A$2:$A$1045, Taxonomy!$A$2:$N$1353, 10, FALSE)</f>
        <v>Atlantic menhaden</v>
      </c>
      <c r="C125" t="s">
        <v>1281</v>
      </c>
      <c r="D125" t="str">
        <f>VLOOKUP($A$2:$A$1045,Taxonomy!$A$3:$N$1353,4, FALSE)</f>
        <v>Brevoortia tyrannus</v>
      </c>
      <c r="E125" t="s">
        <v>1280</v>
      </c>
      <c r="F125">
        <f>VLOOKUP($A$2:$A$1045,Taxonomy!$A$3:$N$1353,5, FALSE)</f>
        <v>99.28</v>
      </c>
      <c r="G125">
        <v>99.28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306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f t="shared" si="1"/>
        <v>306</v>
      </c>
    </row>
    <row r="126" spans="1:219" x14ac:dyDescent="0.25">
      <c r="A126" t="s">
        <v>693</v>
      </c>
      <c r="B126" t="str">
        <f>VLOOKUP($A$2:$A$1045, Taxonomy!$A$2:$N$1353, 10, FALSE)</f>
        <v>Atlantic menhaden</v>
      </c>
      <c r="C126" t="s">
        <v>1281</v>
      </c>
      <c r="D126" t="str">
        <f>VLOOKUP($A$2:$A$1045,Taxonomy!$A$3:$N$1353,4, FALSE)</f>
        <v>Brevoortia tyrannus</v>
      </c>
      <c r="E126" t="s">
        <v>1280</v>
      </c>
      <c r="F126">
        <f>VLOOKUP($A$2:$A$1045,Taxonomy!$A$3:$N$1353,5, FALSE)</f>
        <v>99.28</v>
      </c>
      <c r="G126">
        <v>99.28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302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f t="shared" si="1"/>
        <v>302</v>
      </c>
    </row>
    <row r="127" spans="1:219" x14ac:dyDescent="0.25">
      <c r="A127" t="s">
        <v>699</v>
      </c>
      <c r="B127" t="str">
        <f>VLOOKUP($A$2:$A$1045, Taxonomy!$A$2:$N$1353, 10, FALSE)</f>
        <v>Atlantic menhaden</v>
      </c>
      <c r="C127" t="s">
        <v>1281</v>
      </c>
      <c r="D127" t="str">
        <f>VLOOKUP($A$2:$A$1045,Taxonomy!$A$3:$N$1353,4, FALSE)</f>
        <v>Brevoortia tyrannus</v>
      </c>
      <c r="E127" t="s">
        <v>1280</v>
      </c>
      <c r="F127">
        <f>VLOOKUP($A$2:$A$1045,Taxonomy!$A$3:$N$1353,5, FALSE)</f>
        <v>99.28</v>
      </c>
      <c r="G127">
        <v>99.28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289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f t="shared" si="1"/>
        <v>289</v>
      </c>
    </row>
    <row r="128" spans="1:219" x14ac:dyDescent="0.25">
      <c r="A128" t="s">
        <v>723</v>
      </c>
      <c r="B128" t="str">
        <f>VLOOKUP($A$2:$A$1045, Taxonomy!$A$2:$N$1353, 10, FALSE)</f>
        <v>Atlantic menhaden</v>
      </c>
      <c r="C128" t="s">
        <v>1281</v>
      </c>
      <c r="D128" t="str">
        <f>VLOOKUP($A$2:$A$1045,Taxonomy!$A$3:$N$1353,4, FALSE)</f>
        <v>Brevoortia tyrannus</v>
      </c>
      <c r="E128" t="s">
        <v>1280</v>
      </c>
      <c r="F128">
        <f>VLOOKUP($A$2:$A$1045,Taxonomy!$A$3:$N$1353,5, FALSE)</f>
        <v>99.28</v>
      </c>
      <c r="G128">
        <v>99.28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251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f t="shared" si="1"/>
        <v>251</v>
      </c>
    </row>
    <row r="129" spans="1:219" x14ac:dyDescent="0.25">
      <c r="A129" t="s">
        <v>738</v>
      </c>
      <c r="B129" t="str">
        <f>VLOOKUP($A$2:$A$1045, Taxonomy!$A$2:$N$1353, 10, FALSE)</f>
        <v>Atlantic menhaden</v>
      </c>
      <c r="C129" t="s">
        <v>1281</v>
      </c>
      <c r="D129" t="str">
        <f>VLOOKUP($A$2:$A$1045,Taxonomy!$A$3:$N$1353,4, FALSE)</f>
        <v>Brevoortia tyrannus</v>
      </c>
      <c r="E129" t="s">
        <v>1280</v>
      </c>
      <c r="F129">
        <f>VLOOKUP($A$2:$A$1045,Taxonomy!$A$3:$N$1353,5, FALSE)</f>
        <v>99.28</v>
      </c>
      <c r="G129">
        <v>99.28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171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f t="shared" si="1"/>
        <v>229</v>
      </c>
    </row>
    <row r="130" spans="1:219" x14ac:dyDescent="0.25">
      <c r="A130" t="s">
        <v>772</v>
      </c>
      <c r="B130" t="str">
        <f>VLOOKUP($A$2:$A$1045, Taxonomy!$A$2:$N$1353, 10, FALSE)</f>
        <v>Atlantic menhaden</v>
      </c>
      <c r="C130" t="s">
        <v>1281</v>
      </c>
      <c r="D130" t="str">
        <f>VLOOKUP($A$2:$A$1045,Taxonomy!$A$3:$N$1353,4, FALSE)</f>
        <v>Brevoortia tyrannus</v>
      </c>
      <c r="E130" t="s">
        <v>1280</v>
      </c>
      <c r="F130">
        <f>VLOOKUP($A$2:$A$1045,Taxonomy!$A$3:$N$1353,5, FALSE)</f>
        <v>99.28</v>
      </c>
      <c r="G130">
        <v>99.28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201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f t="shared" ref="HK130:HK193" si="2">SUM(H130:HJ130)</f>
        <v>201</v>
      </c>
    </row>
    <row r="131" spans="1:219" x14ac:dyDescent="0.25">
      <c r="A131" t="s">
        <v>800</v>
      </c>
      <c r="B131" t="str">
        <f>VLOOKUP($A$2:$A$1045, Taxonomy!$A$2:$N$1353, 10, FALSE)</f>
        <v>Atlantic menhaden</v>
      </c>
      <c r="C131" t="s">
        <v>1281</v>
      </c>
      <c r="D131" t="str">
        <f>VLOOKUP($A$2:$A$1045,Taxonomy!$A$3:$N$1353,4, FALSE)</f>
        <v>Brevoortia tyrannus</v>
      </c>
      <c r="E131" t="s">
        <v>1280</v>
      </c>
      <c r="F131">
        <f>VLOOKUP($A$2:$A$1045,Taxonomy!$A$3:$N$1353,5, FALSE)</f>
        <v>99.28</v>
      </c>
      <c r="G131">
        <v>99.28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f t="shared" si="2"/>
        <v>169</v>
      </c>
    </row>
    <row r="132" spans="1:219" x14ac:dyDescent="0.25">
      <c r="A132" t="s">
        <v>828</v>
      </c>
      <c r="B132" t="str">
        <f>VLOOKUP($A$2:$A$1045, Taxonomy!$A$2:$N$1353, 10, FALSE)</f>
        <v>Atlantic menhaden</v>
      </c>
      <c r="C132" t="s">
        <v>1281</v>
      </c>
      <c r="D132" t="str">
        <f>VLOOKUP($A$2:$A$1045,Taxonomy!$A$3:$N$1353,4, FALSE)</f>
        <v>Brevoortia tyrannus</v>
      </c>
      <c r="E132" t="s">
        <v>1280</v>
      </c>
      <c r="F132">
        <f>VLOOKUP($A$2:$A$1045,Taxonomy!$A$3:$N$1353,5, FALSE)</f>
        <v>99.28</v>
      </c>
      <c r="G132">
        <v>99.28</v>
      </c>
      <c r="H132">
        <v>155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f t="shared" si="2"/>
        <v>155</v>
      </c>
    </row>
    <row r="133" spans="1:219" x14ac:dyDescent="0.25">
      <c r="A133" t="s">
        <v>843</v>
      </c>
      <c r="B133" t="str">
        <f>VLOOKUP($A$2:$A$1045, Taxonomy!$A$2:$N$1353, 10, FALSE)</f>
        <v>Atlantic menhaden</v>
      </c>
      <c r="C133" t="s">
        <v>1281</v>
      </c>
      <c r="D133" t="str">
        <f>VLOOKUP($A$2:$A$1045,Taxonomy!$A$3:$N$1353,4, FALSE)</f>
        <v>Brevoortia tyrannus</v>
      </c>
      <c r="E133" t="s">
        <v>1280</v>
      </c>
      <c r="F133">
        <f>VLOOKUP($A$2:$A$1045,Taxonomy!$A$3:$N$1353,5, FALSE)</f>
        <v>99.28</v>
      </c>
      <c r="G133">
        <v>99.28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138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f t="shared" si="2"/>
        <v>138</v>
      </c>
    </row>
    <row r="134" spans="1:219" x14ac:dyDescent="0.25">
      <c r="A134" t="s">
        <v>856</v>
      </c>
      <c r="B134" t="str">
        <f>VLOOKUP($A$2:$A$1045, Taxonomy!$A$2:$N$1353, 10, FALSE)</f>
        <v>Atlantic menhaden</v>
      </c>
      <c r="C134" t="s">
        <v>1281</v>
      </c>
      <c r="D134" t="str">
        <f>VLOOKUP($A$2:$A$1045,Taxonomy!$A$3:$N$1353,4, FALSE)</f>
        <v>Brevoortia tyrannus</v>
      </c>
      <c r="E134" t="s">
        <v>1280</v>
      </c>
      <c r="F134">
        <f>VLOOKUP($A$2:$A$1045,Taxonomy!$A$3:$N$1353,5, FALSE)</f>
        <v>99.28</v>
      </c>
      <c r="G134">
        <v>99.28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126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f t="shared" si="2"/>
        <v>126</v>
      </c>
    </row>
    <row r="135" spans="1:219" x14ac:dyDescent="0.25">
      <c r="A135" t="s">
        <v>863</v>
      </c>
      <c r="B135" t="str">
        <f>VLOOKUP($A$2:$A$1045, Taxonomy!$A$2:$N$1353, 10, FALSE)</f>
        <v>Atlantic menhaden</v>
      </c>
      <c r="C135" t="s">
        <v>1281</v>
      </c>
      <c r="D135" t="str">
        <f>VLOOKUP($A$2:$A$1045,Taxonomy!$A$3:$N$1353,4, FALSE)</f>
        <v>Brevoortia tyrannus</v>
      </c>
      <c r="E135" t="s">
        <v>1280</v>
      </c>
      <c r="F135">
        <f>VLOOKUP($A$2:$A$1045,Taxonomy!$A$3:$N$1353,5, FALSE)</f>
        <v>99.28</v>
      </c>
      <c r="G135">
        <v>99.28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124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f t="shared" si="2"/>
        <v>124</v>
      </c>
    </row>
    <row r="136" spans="1:219" x14ac:dyDescent="0.25">
      <c r="A136" t="s">
        <v>873</v>
      </c>
      <c r="B136" t="str">
        <f>VLOOKUP($A$2:$A$1045, Taxonomy!$A$2:$N$1353, 10, FALSE)</f>
        <v>Atlantic menhaden</v>
      </c>
      <c r="C136" t="s">
        <v>1281</v>
      </c>
      <c r="D136" t="str">
        <f>VLOOKUP($A$2:$A$1045,Taxonomy!$A$3:$N$1353,4, FALSE)</f>
        <v>Brevoortia tyrannus</v>
      </c>
      <c r="E136" t="s">
        <v>1280</v>
      </c>
      <c r="F136">
        <f>VLOOKUP($A$2:$A$1045,Taxonomy!$A$3:$N$1353,5, FALSE)</f>
        <v>99.28</v>
      </c>
      <c r="G136">
        <v>99.28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55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63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f t="shared" si="2"/>
        <v>118</v>
      </c>
    </row>
    <row r="137" spans="1:219" x14ac:dyDescent="0.25">
      <c r="A137" t="s">
        <v>878</v>
      </c>
      <c r="B137" t="str">
        <f>VLOOKUP($A$2:$A$1045, Taxonomy!$A$2:$N$1353, 10, FALSE)</f>
        <v>Atlantic menhaden</v>
      </c>
      <c r="C137" t="s">
        <v>1281</v>
      </c>
      <c r="D137" t="str">
        <f>VLOOKUP($A$2:$A$1045,Taxonomy!$A$3:$N$1353,4, FALSE)</f>
        <v>Brevoortia tyrannus</v>
      </c>
      <c r="E137" t="s">
        <v>1280</v>
      </c>
      <c r="F137">
        <f>VLOOKUP($A$2:$A$1045,Taxonomy!$A$3:$N$1353,5, FALSE)</f>
        <v>99.28</v>
      </c>
      <c r="G137">
        <v>99.28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9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80</v>
      </c>
      <c r="GL137">
        <v>10</v>
      </c>
      <c r="GM137">
        <v>5</v>
      </c>
      <c r="GN137">
        <v>4</v>
      </c>
      <c r="GO137">
        <v>0</v>
      </c>
      <c r="GP137">
        <v>5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f t="shared" si="2"/>
        <v>113</v>
      </c>
    </row>
    <row r="138" spans="1:219" x14ac:dyDescent="0.25">
      <c r="A138" t="s">
        <v>881</v>
      </c>
      <c r="B138" t="str">
        <f>VLOOKUP($A$2:$A$1045, Taxonomy!$A$2:$N$1353, 10, FALSE)</f>
        <v>Atlantic menhaden</v>
      </c>
      <c r="C138" t="s">
        <v>1281</v>
      </c>
      <c r="D138" t="str">
        <f>VLOOKUP($A$2:$A$1045,Taxonomy!$A$3:$N$1353,4, FALSE)</f>
        <v>Brevoortia tyrannus</v>
      </c>
      <c r="E138" t="s">
        <v>1280</v>
      </c>
      <c r="F138">
        <f>VLOOKUP($A$2:$A$1045,Taxonomy!$A$3:$N$1353,5, FALSE)</f>
        <v>99.28</v>
      </c>
      <c r="G138">
        <v>99.28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110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f t="shared" si="2"/>
        <v>110</v>
      </c>
    </row>
    <row r="139" spans="1:219" x14ac:dyDescent="0.25">
      <c r="A139" t="s">
        <v>902</v>
      </c>
      <c r="B139" t="str">
        <f>VLOOKUP($A$2:$A$1045, Taxonomy!$A$2:$N$1353, 10, FALSE)</f>
        <v>Atlantic menhaden</v>
      </c>
      <c r="C139" t="s">
        <v>1281</v>
      </c>
      <c r="D139" t="str">
        <f>VLOOKUP($A$2:$A$1045,Taxonomy!$A$3:$N$1353,4, FALSE)</f>
        <v>Brevoortia tyrannus</v>
      </c>
      <c r="E139" t="s">
        <v>1280</v>
      </c>
      <c r="F139">
        <f>VLOOKUP($A$2:$A$1045,Taxonomy!$A$3:$N$1353,5, FALSE)</f>
        <v>99.28</v>
      </c>
      <c r="G139">
        <v>99.28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f t="shared" si="2"/>
        <v>98</v>
      </c>
    </row>
    <row r="140" spans="1:219" x14ac:dyDescent="0.25">
      <c r="A140" t="s">
        <v>908</v>
      </c>
      <c r="B140" t="str">
        <f>VLOOKUP($A$2:$A$1045, Taxonomy!$A$2:$N$1353, 10, FALSE)</f>
        <v>Atlantic menhaden</v>
      </c>
      <c r="C140" t="s">
        <v>1281</v>
      </c>
      <c r="D140" t="str">
        <f>VLOOKUP($A$2:$A$1045,Taxonomy!$A$3:$N$1353,4, FALSE)</f>
        <v>Brevoortia tyrannus</v>
      </c>
      <c r="E140" t="s">
        <v>1280</v>
      </c>
      <c r="F140">
        <f>VLOOKUP($A$2:$A$1045,Taxonomy!$A$3:$N$1353,5, FALSE)</f>
        <v>99.28</v>
      </c>
      <c r="G140">
        <v>99.28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96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f t="shared" si="2"/>
        <v>96</v>
      </c>
    </row>
    <row r="141" spans="1:219" x14ac:dyDescent="0.25">
      <c r="A141" t="s">
        <v>917</v>
      </c>
      <c r="B141" t="str">
        <f>VLOOKUP($A$2:$A$1045, Taxonomy!$A$2:$N$1353, 10, FALSE)</f>
        <v>Atlantic menhaden</v>
      </c>
      <c r="C141" t="s">
        <v>1281</v>
      </c>
      <c r="D141" t="str">
        <f>VLOOKUP($A$2:$A$1045,Taxonomy!$A$3:$N$1353,4, FALSE)</f>
        <v>Brevoortia tyrannus</v>
      </c>
      <c r="E141" t="s">
        <v>1280</v>
      </c>
      <c r="F141">
        <f>VLOOKUP($A$2:$A$1045,Taxonomy!$A$3:$N$1353,5, FALSE)</f>
        <v>99.28</v>
      </c>
      <c r="G141">
        <v>99.28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53</v>
      </c>
      <c r="GL141">
        <v>22</v>
      </c>
      <c r="GM141">
        <v>7</v>
      </c>
      <c r="GN141">
        <v>6</v>
      </c>
      <c r="GO141">
        <v>0</v>
      </c>
      <c r="GP141">
        <v>5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f t="shared" si="2"/>
        <v>94</v>
      </c>
    </row>
    <row r="142" spans="1:219" x14ac:dyDescent="0.25">
      <c r="A142" t="s">
        <v>953</v>
      </c>
      <c r="B142" t="str">
        <f>VLOOKUP($A$2:$A$1045, Taxonomy!$A$2:$N$1353, 10, FALSE)</f>
        <v>Atlantic menhaden</v>
      </c>
      <c r="C142" t="s">
        <v>1281</v>
      </c>
      <c r="D142" t="str">
        <f>VLOOKUP($A$2:$A$1045,Taxonomy!$A$3:$N$1353,4, FALSE)</f>
        <v>Brevoortia tyrannus</v>
      </c>
      <c r="E142" t="s">
        <v>1280</v>
      </c>
      <c r="F142">
        <f>VLOOKUP($A$2:$A$1045,Taxonomy!$A$3:$N$1353,5, FALSE)</f>
        <v>99.28</v>
      </c>
      <c r="G142">
        <v>99.28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77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f t="shared" si="2"/>
        <v>77</v>
      </c>
    </row>
    <row r="143" spans="1:219" x14ac:dyDescent="0.25">
      <c r="A143" t="s">
        <v>956</v>
      </c>
      <c r="B143" t="str">
        <f>VLOOKUP($A$2:$A$1045, Taxonomy!$A$2:$N$1353, 10, FALSE)</f>
        <v>Atlantic menhaden</v>
      </c>
      <c r="C143" t="s">
        <v>1281</v>
      </c>
      <c r="D143" t="str">
        <f>VLOOKUP($A$2:$A$1045,Taxonomy!$A$3:$N$1353,4, FALSE)</f>
        <v>Brevoortia tyrannus</v>
      </c>
      <c r="E143" t="s">
        <v>1280</v>
      </c>
      <c r="F143">
        <f>VLOOKUP($A$2:$A$1045,Taxonomy!$A$3:$N$1353,5, FALSE)</f>
        <v>99.28</v>
      </c>
      <c r="G143">
        <v>99.28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75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f t="shared" si="2"/>
        <v>75</v>
      </c>
    </row>
    <row r="144" spans="1:219" x14ac:dyDescent="0.25">
      <c r="A144" t="s">
        <v>957</v>
      </c>
      <c r="B144" t="str">
        <f>VLOOKUP($A$2:$A$1045, Taxonomy!$A$2:$N$1353, 10, FALSE)</f>
        <v>Atlantic menhaden</v>
      </c>
      <c r="C144" t="s">
        <v>1281</v>
      </c>
      <c r="D144" t="str">
        <f>VLOOKUP($A$2:$A$1045,Taxonomy!$A$3:$N$1353,4, FALSE)</f>
        <v>Brevoortia tyrannus</v>
      </c>
      <c r="E144" t="s">
        <v>1280</v>
      </c>
      <c r="F144">
        <f>VLOOKUP($A$2:$A$1045,Taxonomy!$A$3:$N$1353,5, FALSE)</f>
        <v>99.28</v>
      </c>
      <c r="G144">
        <v>99.28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74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f t="shared" si="2"/>
        <v>74</v>
      </c>
    </row>
    <row r="145" spans="1:219" x14ac:dyDescent="0.25">
      <c r="A145" t="s">
        <v>969</v>
      </c>
      <c r="B145" t="str">
        <f>VLOOKUP($A$2:$A$1045, Taxonomy!$A$2:$N$1353, 10, FALSE)</f>
        <v>Atlantic menhaden</v>
      </c>
      <c r="C145" t="s">
        <v>1281</v>
      </c>
      <c r="D145" t="str">
        <f>VLOOKUP($A$2:$A$1045,Taxonomy!$A$3:$N$1353,4, FALSE)</f>
        <v>Brevoortia tyrannus</v>
      </c>
      <c r="E145" t="s">
        <v>1280</v>
      </c>
      <c r="F145">
        <f>VLOOKUP($A$2:$A$1045,Taxonomy!$A$3:$N$1353,5, FALSE)</f>
        <v>99.28</v>
      </c>
      <c r="G145">
        <v>99.28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67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f t="shared" si="2"/>
        <v>67</v>
      </c>
    </row>
    <row r="146" spans="1:219" x14ac:dyDescent="0.25">
      <c r="A146" t="s">
        <v>1025</v>
      </c>
      <c r="B146" t="str">
        <f>VLOOKUP($A$2:$A$1045, Taxonomy!$A$2:$N$1353, 10, FALSE)</f>
        <v>Atlantic menhaden</v>
      </c>
      <c r="C146" t="s">
        <v>1281</v>
      </c>
      <c r="D146" t="str">
        <f>VLOOKUP($A$2:$A$1045,Taxonomy!$A$3:$N$1353,4, FALSE)</f>
        <v>Brevoortia tyrannus</v>
      </c>
      <c r="E146" t="s">
        <v>1280</v>
      </c>
      <c r="F146">
        <f>VLOOKUP($A$2:$A$1045,Taxonomy!$A$3:$N$1353,5, FALSE)</f>
        <v>99.28</v>
      </c>
      <c r="G146">
        <v>99.28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50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f t="shared" si="2"/>
        <v>50</v>
      </c>
    </row>
    <row r="147" spans="1:219" x14ac:dyDescent="0.25">
      <c r="A147" t="s">
        <v>1046</v>
      </c>
      <c r="B147" t="str">
        <f>VLOOKUP($A$2:$A$1045, Taxonomy!$A$2:$N$1353, 10, FALSE)</f>
        <v>Atlantic menhaden</v>
      </c>
      <c r="C147" t="s">
        <v>1281</v>
      </c>
      <c r="D147" t="str">
        <f>VLOOKUP($A$2:$A$1045,Taxonomy!$A$3:$N$1353,4, FALSE)</f>
        <v>Brevoortia tyrannus</v>
      </c>
      <c r="E147" t="s">
        <v>1280</v>
      </c>
      <c r="F147">
        <f>VLOOKUP($A$2:$A$1045,Taxonomy!$A$3:$N$1353,5, FALSE)</f>
        <v>99.28</v>
      </c>
      <c r="G147">
        <v>99.28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20</v>
      </c>
      <c r="GL147">
        <v>8</v>
      </c>
      <c r="GM147">
        <v>6</v>
      </c>
      <c r="GN147">
        <v>2</v>
      </c>
      <c r="GO147">
        <v>0</v>
      </c>
      <c r="GP147">
        <v>6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f t="shared" si="2"/>
        <v>42</v>
      </c>
    </row>
    <row r="148" spans="1:219" x14ac:dyDescent="0.25">
      <c r="A148" t="s">
        <v>1128</v>
      </c>
      <c r="B148" t="str">
        <f>VLOOKUP($A$2:$A$1045, Taxonomy!$A$2:$N$1353, 10, FALSE)</f>
        <v>Atlantic menhaden</v>
      </c>
      <c r="C148" t="s">
        <v>1281</v>
      </c>
      <c r="D148" t="str">
        <f>VLOOKUP($A$2:$A$1045,Taxonomy!$A$3:$N$1353,4, FALSE)</f>
        <v>Brevoortia tyrannus</v>
      </c>
      <c r="E148" t="s">
        <v>1280</v>
      </c>
      <c r="F148">
        <f>VLOOKUP($A$2:$A$1045,Taxonomy!$A$3:$N$1353,5, FALSE)</f>
        <v>99.28</v>
      </c>
      <c r="G148">
        <v>99.28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f t="shared" si="2"/>
        <v>18</v>
      </c>
    </row>
    <row r="149" spans="1:219" x14ac:dyDescent="0.25">
      <c r="A149" t="s">
        <v>272</v>
      </c>
      <c r="B149" t="str">
        <f>VLOOKUP($A$2:$A$1045, Taxonomy!$A$2:$N$1353, 10, FALSE)</f>
        <v>Atlantic menhaden</v>
      </c>
      <c r="C149" t="s">
        <v>1281</v>
      </c>
      <c r="D149" t="str">
        <f>VLOOKUP($A$2:$A$1045,Taxonomy!$A$3:$N$1353,4, FALSE)</f>
        <v>Brevoortia tyrannus </v>
      </c>
      <c r="E149" t="s">
        <v>1670</v>
      </c>
      <c r="F149">
        <f>VLOOKUP($A$2:$A$1045,Taxonomy!$A$3:$N$1353,5, FALSE)</f>
        <v>99.27</v>
      </c>
      <c r="G149">
        <v>99.27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848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12271</v>
      </c>
      <c r="GL149">
        <v>3987</v>
      </c>
      <c r="GM149">
        <v>1373</v>
      </c>
      <c r="GN149">
        <v>974</v>
      </c>
      <c r="GO149">
        <v>0</v>
      </c>
      <c r="GP149">
        <v>1093</v>
      </c>
      <c r="GQ149">
        <v>574</v>
      </c>
      <c r="GR149">
        <v>414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f t="shared" si="2"/>
        <v>21534</v>
      </c>
    </row>
    <row r="150" spans="1:219" x14ac:dyDescent="0.25">
      <c r="A150" t="s">
        <v>362</v>
      </c>
      <c r="B150" t="str">
        <f>VLOOKUP($A$2:$A$1045, Taxonomy!$A$2:$N$1353, 10, FALSE)</f>
        <v>Atlantic menhaden</v>
      </c>
      <c r="C150" t="s">
        <v>1281</v>
      </c>
      <c r="D150" t="str">
        <f>VLOOKUP($A$2:$A$1045,Taxonomy!$A$3:$N$1353,4, FALSE)</f>
        <v>Brevoortia tyrannus</v>
      </c>
      <c r="E150" t="s">
        <v>1280</v>
      </c>
      <c r="F150">
        <f>VLOOKUP($A$2:$A$1045,Taxonomy!$A$3:$N$1353,5, FALSE)</f>
        <v>99.27</v>
      </c>
      <c r="G150">
        <v>99.27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1233</v>
      </c>
      <c r="GL150">
        <v>847</v>
      </c>
      <c r="GM150">
        <v>0</v>
      </c>
      <c r="GN150">
        <v>829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f t="shared" si="2"/>
        <v>2909</v>
      </c>
    </row>
    <row r="151" spans="1:219" x14ac:dyDescent="0.25">
      <c r="A151" t="s">
        <v>461</v>
      </c>
      <c r="B151" t="str">
        <f>VLOOKUP($A$2:$A$1045, Taxonomy!$A$2:$N$1353, 10, FALSE)</f>
        <v>Atlantic menhaden</v>
      </c>
      <c r="C151" t="s">
        <v>1281</v>
      </c>
      <c r="D151" t="str">
        <f>VLOOKUP($A$2:$A$1045,Taxonomy!$A$3:$N$1353,4, FALSE)</f>
        <v>Brevoortia tyrannus</v>
      </c>
      <c r="E151" t="s">
        <v>1280</v>
      </c>
      <c r="F151">
        <f>VLOOKUP($A$2:$A$1045,Taxonomy!$A$3:$N$1353,5, FALSE)</f>
        <v>99.27</v>
      </c>
      <c r="G151">
        <v>99.27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179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974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f t="shared" si="2"/>
        <v>1153</v>
      </c>
    </row>
    <row r="152" spans="1:219" x14ac:dyDescent="0.25">
      <c r="A152" t="s">
        <v>780</v>
      </c>
      <c r="B152" t="str">
        <f>VLOOKUP($A$2:$A$1045, Taxonomy!$A$2:$N$1353, 10, FALSE)</f>
        <v>Atlantic menhaden</v>
      </c>
      <c r="C152" t="s">
        <v>1281</v>
      </c>
      <c r="D152" t="str">
        <f>VLOOKUP($A$2:$A$1045,Taxonomy!$A$3:$N$1353,4, FALSE)</f>
        <v>Brevoortia tyrannus</v>
      </c>
      <c r="E152" t="s">
        <v>1280</v>
      </c>
      <c r="F152">
        <f>VLOOKUP($A$2:$A$1045,Taxonomy!$A$3:$N$1353,5, FALSE)</f>
        <v>99.27</v>
      </c>
      <c r="G152">
        <v>99.27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192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f t="shared" si="2"/>
        <v>192</v>
      </c>
    </row>
    <row r="153" spans="1:219" x14ac:dyDescent="0.25">
      <c r="A153" t="s">
        <v>798</v>
      </c>
      <c r="B153" t="str">
        <f>VLOOKUP($A$2:$A$1045, Taxonomy!$A$2:$N$1353, 10, FALSE)</f>
        <v>Atlantic menhaden</v>
      </c>
      <c r="C153" t="s">
        <v>1281</v>
      </c>
      <c r="D153" t="str">
        <f>VLOOKUP($A$2:$A$1045,Taxonomy!$A$3:$N$1353,4, FALSE)</f>
        <v>Brevoortia tyrannus</v>
      </c>
      <c r="E153" t="s">
        <v>1280</v>
      </c>
      <c r="F153">
        <f>VLOOKUP($A$2:$A$1045,Taxonomy!$A$3:$N$1353,5, FALSE)</f>
        <v>99.27</v>
      </c>
      <c r="G153">
        <v>99.27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170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f t="shared" si="2"/>
        <v>170</v>
      </c>
    </row>
    <row r="154" spans="1:219" x14ac:dyDescent="0.25">
      <c r="A154" t="s">
        <v>802</v>
      </c>
      <c r="B154" t="str">
        <f>VLOOKUP($A$2:$A$1045, Taxonomy!$A$2:$N$1353, 10, FALSE)</f>
        <v>Atlantic menhaden</v>
      </c>
      <c r="C154" t="s">
        <v>1281</v>
      </c>
      <c r="D154" t="str">
        <f>VLOOKUP($A$2:$A$1045,Taxonomy!$A$3:$N$1353,4, FALSE)</f>
        <v>Brevoortia tyrannus</v>
      </c>
      <c r="E154" t="s">
        <v>1280</v>
      </c>
      <c r="F154">
        <f>VLOOKUP($A$2:$A$1045,Taxonomy!$A$3:$N$1353,5, FALSE)</f>
        <v>99.27</v>
      </c>
      <c r="G154">
        <v>99.27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168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f t="shared" si="2"/>
        <v>168</v>
      </c>
    </row>
    <row r="155" spans="1:219" x14ac:dyDescent="0.25">
      <c r="A155" t="s">
        <v>977</v>
      </c>
      <c r="B155" t="str">
        <f>VLOOKUP($A$2:$A$1045, Taxonomy!$A$2:$N$1353, 10, FALSE)</f>
        <v>Atlantic menhaden</v>
      </c>
      <c r="C155" t="s">
        <v>1281</v>
      </c>
      <c r="D155" t="str">
        <f>VLOOKUP($A$2:$A$1045,Taxonomy!$A$3:$N$1353,4, FALSE)</f>
        <v>Brevoortia tyrannus</v>
      </c>
      <c r="E155" t="s">
        <v>1280</v>
      </c>
      <c r="F155">
        <f>VLOOKUP($A$2:$A$1045,Taxonomy!$A$3:$N$1353,5, FALSE)</f>
        <v>99.27</v>
      </c>
      <c r="G155">
        <v>99.27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64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f t="shared" si="2"/>
        <v>64</v>
      </c>
    </row>
    <row r="156" spans="1:219" x14ac:dyDescent="0.25">
      <c r="A156" t="s">
        <v>1167</v>
      </c>
      <c r="B156" t="str">
        <f>VLOOKUP($A$2:$A$1045, Taxonomy!$A$2:$N$1353, 10, FALSE)</f>
        <v>Atlantic menhaden</v>
      </c>
      <c r="C156" t="s">
        <v>1281</v>
      </c>
      <c r="D156" t="str">
        <f>VLOOKUP($A$2:$A$1045,Taxonomy!$A$3:$N$1353,4, FALSE)</f>
        <v>Brevoortia tyrannus</v>
      </c>
      <c r="E156" t="s">
        <v>1280</v>
      </c>
      <c r="F156">
        <f>VLOOKUP($A$2:$A$1045,Taxonomy!$A$3:$N$1353,5, FALSE)</f>
        <v>99.27</v>
      </c>
      <c r="G156">
        <v>99.27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0</v>
      </c>
      <c r="DU156">
        <v>1</v>
      </c>
      <c r="DV156">
        <v>0</v>
      </c>
      <c r="DW156">
        <v>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f t="shared" si="2"/>
        <v>10</v>
      </c>
    </row>
    <row r="157" spans="1:219" x14ac:dyDescent="0.25">
      <c r="A157" t="s">
        <v>1083</v>
      </c>
      <c r="B157" t="str">
        <f>VLOOKUP($A$2:$A$1045, Taxonomy!$A$2:$N$1353, 10, FALSE)</f>
        <v>Atlantic menhaden</v>
      </c>
      <c r="C157" t="s">
        <v>1281</v>
      </c>
      <c r="D157" t="str">
        <f>VLOOKUP($A$2:$A$1045,Taxonomy!$A$3:$N$1353,4, FALSE)</f>
        <v>Brevoortia tyrannus</v>
      </c>
      <c r="E157" t="s">
        <v>1280</v>
      </c>
      <c r="F157">
        <f>VLOOKUP($A$2:$A$1045,Taxonomy!$A$3:$N$1353,5, FALSE)</f>
        <v>99.26</v>
      </c>
      <c r="G157">
        <v>99.26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29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f t="shared" si="2"/>
        <v>29</v>
      </c>
    </row>
    <row r="158" spans="1:219" x14ac:dyDescent="0.25">
      <c r="A158" t="s">
        <v>420</v>
      </c>
      <c r="B158" t="str">
        <f>VLOOKUP($A$2:$A$1045, Taxonomy!$A$2:$N$1353, 10, FALSE)</f>
        <v>Atlantic menhaden</v>
      </c>
      <c r="C158" t="s">
        <v>1281</v>
      </c>
      <c r="D158" t="str">
        <f>VLOOKUP($A$2:$A$1045,Taxonomy!$A$3:$N$1353,4, FALSE)</f>
        <v>Brevoortia tyrannus</v>
      </c>
      <c r="E158" t="s">
        <v>1280</v>
      </c>
      <c r="F158">
        <f>VLOOKUP($A$2:$A$1045,Taxonomy!$A$3:$N$1353,5, FALSE)</f>
        <v>98.55</v>
      </c>
      <c r="G158">
        <v>98.55</v>
      </c>
      <c r="H158">
        <v>39</v>
      </c>
      <c r="I158">
        <v>95</v>
      </c>
      <c r="J158">
        <v>0</v>
      </c>
      <c r="K158">
        <v>0</v>
      </c>
      <c r="L158">
        <v>0</v>
      </c>
      <c r="M158">
        <v>0</v>
      </c>
      <c r="N158">
        <v>92</v>
      </c>
      <c r="O158">
        <v>62</v>
      </c>
      <c r="P158">
        <v>84</v>
      </c>
      <c r="Q158">
        <v>64</v>
      </c>
      <c r="R158">
        <v>0</v>
      </c>
      <c r="S158">
        <v>84</v>
      </c>
      <c r="T158">
        <v>0</v>
      </c>
      <c r="U158">
        <v>0</v>
      </c>
      <c r="V158">
        <v>0</v>
      </c>
      <c r="W158">
        <v>0</v>
      </c>
      <c r="X158">
        <v>22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77</v>
      </c>
      <c r="AE158">
        <v>94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80</v>
      </c>
      <c r="DT158">
        <v>104</v>
      </c>
      <c r="DU158">
        <v>41</v>
      </c>
      <c r="DV158">
        <v>85</v>
      </c>
      <c r="DW158">
        <v>83</v>
      </c>
      <c r="DX158">
        <v>81</v>
      </c>
      <c r="DY158">
        <v>46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101</v>
      </c>
      <c r="HB158">
        <v>71</v>
      </c>
      <c r="HC158">
        <v>53</v>
      </c>
      <c r="HD158">
        <v>166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f t="shared" si="2"/>
        <v>1624</v>
      </c>
    </row>
    <row r="159" spans="1:219" x14ac:dyDescent="0.25">
      <c r="A159" t="s">
        <v>497</v>
      </c>
      <c r="B159" t="str">
        <f>VLOOKUP($A$2:$A$1045, Taxonomy!$A$2:$N$1353, 10, FALSE)</f>
        <v>Atlantic menhaden</v>
      </c>
      <c r="C159" t="s">
        <v>1281</v>
      </c>
      <c r="D159" t="str">
        <f>VLOOKUP($A$2:$A$1045,Taxonomy!$A$3:$N$1353,4, FALSE)</f>
        <v>Brevoortia tyrannus</v>
      </c>
      <c r="E159" t="s">
        <v>1280</v>
      </c>
      <c r="F159">
        <f>VLOOKUP($A$2:$A$1045,Taxonomy!$A$3:$N$1353,5, FALSE)</f>
        <v>98.55</v>
      </c>
      <c r="G159">
        <v>98.55</v>
      </c>
      <c r="H159">
        <v>0</v>
      </c>
      <c r="I159">
        <v>65</v>
      </c>
      <c r="J159">
        <v>0</v>
      </c>
      <c r="K159">
        <v>0</v>
      </c>
      <c r="L159">
        <v>0</v>
      </c>
      <c r="M159">
        <v>0</v>
      </c>
      <c r="N159">
        <v>43</v>
      </c>
      <c r="O159">
        <v>37</v>
      </c>
      <c r="P159">
        <v>0</v>
      </c>
      <c r="Q159">
        <v>45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46</v>
      </c>
      <c r="AE159">
        <v>50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56</v>
      </c>
      <c r="DT159">
        <v>73</v>
      </c>
      <c r="DU159">
        <v>42</v>
      </c>
      <c r="DV159">
        <v>41</v>
      </c>
      <c r="DW159">
        <v>74</v>
      </c>
      <c r="DX159">
        <v>69</v>
      </c>
      <c r="DY159">
        <v>26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74</v>
      </c>
      <c r="HB159">
        <v>0</v>
      </c>
      <c r="HC159">
        <v>0</v>
      </c>
      <c r="HD159">
        <v>92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f t="shared" si="2"/>
        <v>833</v>
      </c>
    </row>
    <row r="160" spans="1:219" x14ac:dyDescent="0.25">
      <c r="A160" t="s">
        <v>716</v>
      </c>
      <c r="B160" t="str">
        <f>VLOOKUP($A$2:$A$1045, Taxonomy!$A$2:$N$1353, 10, FALSE)</f>
        <v>Atlantic menhaden</v>
      </c>
      <c r="C160" t="s">
        <v>1281</v>
      </c>
      <c r="D160" t="str">
        <f>VLOOKUP($A$2:$A$1045,Taxonomy!$A$3:$N$1353,4, FALSE)</f>
        <v>Brevoortia tyrannus</v>
      </c>
      <c r="E160" t="s">
        <v>1280</v>
      </c>
      <c r="F160">
        <f>VLOOKUP($A$2:$A$1045,Taxonomy!$A$3:$N$1353,5, FALSE)</f>
        <v>98.55</v>
      </c>
      <c r="G160">
        <v>98.55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258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f t="shared" si="2"/>
        <v>258</v>
      </c>
    </row>
    <row r="161" spans="1:219" x14ac:dyDescent="0.25">
      <c r="A161" t="s">
        <v>884</v>
      </c>
      <c r="B161" t="str">
        <f>VLOOKUP($A$2:$A$1045, Taxonomy!$A$2:$N$1353, 10, FALSE)</f>
        <v>Atlantic menhaden</v>
      </c>
      <c r="C161" t="s">
        <v>1281</v>
      </c>
      <c r="D161" t="str">
        <f>VLOOKUP($A$2:$A$1045,Taxonomy!$A$3:$N$1353,4, FALSE)</f>
        <v>Brevoortia tyrannus</v>
      </c>
      <c r="E161" t="s">
        <v>1280</v>
      </c>
      <c r="F161">
        <f>VLOOKUP($A$2:$A$1045,Taxonomy!$A$3:$N$1353,5, FALSE)</f>
        <v>98.55</v>
      </c>
      <c r="G161">
        <v>98.55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109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f t="shared" si="2"/>
        <v>109</v>
      </c>
    </row>
    <row r="162" spans="1:219" x14ac:dyDescent="0.25">
      <c r="A162" t="s">
        <v>993</v>
      </c>
      <c r="B162" t="str">
        <f>VLOOKUP($A$2:$A$1045, Taxonomy!$A$2:$N$1353, 10, FALSE)</f>
        <v>Atlantic menhaden</v>
      </c>
      <c r="C162" t="s">
        <v>1281</v>
      </c>
      <c r="D162" t="str">
        <f>VLOOKUP($A$2:$A$1045,Taxonomy!$A$3:$N$1353,4, FALSE)</f>
        <v>Brevoortia tyrannus</v>
      </c>
      <c r="E162" t="s">
        <v>1280</v>
      </c>
      <c r="F162">
        <f>VLOOKUP($A$2:$A$1045,Taxonomy!$A$3:$N$1353,5, FALSE)</f>
        <v>98.55</v>
      </c>
      <c r="G162">
        <v>98.55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58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f t="shared" si="2"/>
        <v>58</v>
      </c>
    </row>
    <row r="163" spans="1:219" x14ac:dyDescent="0.25">
      <c r="A163" t="s">
        <v>392</v>
      </c>
      <c r="B163" t="str">
        <f>VLOOKUP($A$2:$A$1045, Taxonomy!$A$2:$N$1353, 10, FALSE)</f>
        <v>Atlantic menhaden</v>
      </c>
      <c r="C163" t="s">
        <v>1281</v>
      </c>
      <c r="D163" t="str">
        <f>VLOOKUP($A$2:$A$1045,Taxonomy!$A$3:$N$1353,4, FALSE)</f>
        <v>Brevoortia tyrannus</v>
      </c>
      <c r="E163" t="s">
        <v>1280</v>
      </c>
      <c r="F163">
        <f>VLOOKUP($A$2:$A$1045,Taxonomy!$A$3:$N$1353,5, FALSE)</f>
        <v>98.54</v>
      </c>
      <c r="G163">
        <v>98.54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1302</v>
      </c>
      <c r="GL163">
        <v>668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f t="shared" si="2"/>
        <v>1970</v>
      </c>
    </row>
    <row r="164" spans="1:219" x14ac:dyDescent="0.25">
      <c r="A164" t="s">
        <v>484</v>
      </c>
      <c r="B164" t="str">
        <f>VLOOKUP($A$2:$A$1045, Taxonomy!$A$2:$N$1353, 10, FALSE)</f>
        <v>Atlantic menhaden</v>
      </c>
      <c r="C164" t="s">
        <v>1281</v>
      </c>
      <c r="D164" t="str">
        <f>VLOOKUP($A$2:$A$1045,Taxonomy!$A$3:$N$1353,4, FALSE)</f>
        <v>Brevoortia tyrannus</v>
      </c>
      <c r="E164" t="s">
        <v>1280</v>
      </c>
      <c r="F164">
        <f>VLOOKUP($A$2:$A$1045,Taxonomy!$A$3:$N$1353,5, FALSE)</f>
        <v>98.54</v>
      </c>
      <c r="G164">
        <v>98.54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934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f t="shared" si="2"/>
        <v>934</v>
      </c>
    </row>
    <row r="165" spans="1:219" x14ac:dyDescent="0.25">
      <c r="A165" t="s">
        <v>608</v>
      </c>
      <c r="B165" t="str">
        <f>VLOOKUP($A$2:$A$1045, Taxonomy!$A$2:$N$1353, 10, FALSE)</f>
        <v>Atlantic menhaden</v>
      </c>
      <c r="C165" t="s">
        <v>1281</v>
      </c>
      <c r="D165" t="str">
        <f>VLOOKUP($A$2:$A$1045,Taxonomy!$A$3:$N$1353,4, FALSE)</f>
        <v>Brevoortia tyrannus</v>
      </c>
      <c r="E165" t="s">
        <v>1280</v>
      </c>
      <c r="F165">
        <f>VLOOKUP($A$2:$A$1045,Taxonomy!$A$3:$N$1353,5, FALSE)</f>
        <v>98.54</v>
      </c>
      <c r="G165">
        <v>98.54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183</v>
      </c>
      <c r="GQ165">
        <v>0</v>
      </c>
      <c r="GR165">
        <v>262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f t="shared" si="2"/>
        <v>445</v>
      </c>
    </row>
    <row r="166" spans="1:219" x14ac:dyDescent="0.25">
      <c r="A166" t="s">
        <v>1177</v>
      </c>
      <c r="B166" t="str">
        <f>VLOOKUP($A$2:$A$1045, Taxonomy!$A$2:$N$1353, 10, FALSE)</f>
        <v>Atlantic menhaden</v>
      </c>
      <c r="C166" t="s">
        <v>1281</v>
      </c>
      <c r="D166" t="str">
        <f>VLOOKUP($A$2:$A$1045,Taxonomy!$A$3:$N$1353,4, FALSE)</f>
        <v>Brevoortia tyrannus</v>
      </c>
      <c r="E166" t="s">
        <v>1280</v>
      </c>
      <c r="F166">
        <f>VLOOKUP($A$2:$A$1045,Taxonomy!$A$3:$N$1353,5, FALSE)</f>
        <v>98.53</v>
      </c>
      <c r="G166">
        <v>98.53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4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f t="shared" si="2"/>
        <v>8</v>
      </c>
    </row>
    <row r="167" spans="1:219" x14ac:dyDescent="0.25">
      <c r="A167" t="s">
        <v>1137</v>
      </c>
      <c r="B167" t="str">
        <f>VLOOKUP($A$2:$A$1045, Taxonomy!$A$2:$N$1353, 10, FALSE)</f>
        <v>Atlantic menhaden</v>
      </c>
      <c r="C167" t="s">
        <v>1281</v>
      </c>
      <c r="D167" t="str">
        <f>VLOOKUP($A$2:$A$1045,Taxonomy!$A$3:$N$1353,4, FALSE)</f>
        <v>Brevoortia tyrannus</v>
      </c>
      <c r="E167" t="s">
        <v>1280</v>
      </c>
      <c r="F167">
        <f>VLOOKUP($A$2:$A$1045,Taxonomy!$A$3:$N$1353,5, FALSE)</f>
        <v>97.84</v>
      </c>
      <c r="G167">
        <v>97.84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1</v>
      </c>
      <c r="DU167">
        <v>0</v>
      </c>
      <c r="DV167">
        <v>2</v>
      </c>
      <c r="DW167">
        <v>1</v>
      </c>
      <c r="DX167">
        <v>1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3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f t="shared" si="2"/>
        <v>16</v>
      </c>
    </row>
    <row r="168" spans="1:219" x14ac:dyDescent="0.25">
      <c r="A168" t="s">
        <v>1234</v>
      </c>
      <c r="B168" t="str">
        <f>VLOOKUP($A$2:$A$1045, Taxonomy!$A$2:$N$1353, 10, FALSE)</f>
        <v>Atlantic menhaden</v>
      </c>
      <c r="C168" t="s">
        <v>1281</v>
      </c>
      <c r="D168" t="str">
        <f>VLOOKUP($A$2:$A$1045,Taxonomy!$A$3:$N$1353,4, FALSE)</f>
        <v>Brevoortia tyrannus</v>
      </c>
      <c r="E168" t="s">
        <v>1280</v>
      </c>
      <c r="F168">
        <f>VLOOKUP($A$2:$A$1045,Taxonomy!$A$3:$N$1353,5, FALSE)</f>
        <v>97.84</v>
      </c>
      <c r="G168">
        <v>97.84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f t="shared" si="2"/>
        <v>1</v>
      </c>
    </row>
    <row r="169" spans="1:219" x14ac:dyDescent="0.25">
      <c r="A169" t="s">
        <v>762</v>
      </c>
      <c r="B169" t="str">
        <f>VLOOKUP($A$2:$A$1045, Taxonomy!$A$2:$N$1353, 10, FALSE)</f>
        <v>Atlantic menhaden</v>
      </c>
      <c r="C169" t="s">
        <v>1281</v>
      </c>
      <c r="D169" t="str">
        <f>VLOOKUP($A$2:$A$1045,Taxonomy!$A$3:$N$1353,4, FALSE)</f>
        <v>Brevoortia tyrannus</v>
      </c>
      <c r="E169" t="s">
        <v>1280</v>
      </c>
      <c r="F169">
        <f>VLOOKUP($A$2:$A$1045,Taxonomy!$A$3:$N$1353,5, FALSE)</f>
        <v>97.83</v>
      </c>
      <c r="G169">
        <v>97.83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211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f t="shared" si="2"/>
        <v>211</v>
      </c>
    </row>
    <row r="170" spans="1:219" x14ac:dyDescent="0.25">
      <c r="A170" t="s">
        <v>1094</v>
      </c>
      <c r="B170" t="str">
        <f>VLOOKUP($A$2:$A$1045, Taxonomy!$A$2:$N$1353, 10, FALSE)</f>
        <v>Atlantic menhaden</v>
      </c>
      <c r="C170" t="s">
        <v>1281</v>
      </c>
      <c r="D170" t="str">
        <f>VLOOKUP($A$2:$A$1045,Taxonomy!$A$3:$N$1353,4, FALSE)</f>
        <v>Brevoortia tyrannus</v>
      </c>
      <c r="E170" t="s">
        <v>1280</v>
      </c>
      <c r="F170">
        <f>VLOOKUP($A$2:$A$1045,Taxonomy!$A$3:$N$1353,5, FALSE)</f>
        <v>97.83</v>
      </c>
      <c r="G170">
        <v>97.83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27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f t="shared" si="2"/>
        <v>27</v>
      </c>
    </row>
    <row r="171" spans="1:219" x14ac:dyDescent="0.25">
      <c r="A171" t="s">
        <v>1210</v>
      </c>
      <c r="B171" t="str">
        <f>VLOOKUP($A$2:$A$1045, Taxonomy!$A$2:$N$1353, 10, FALSE)</f>
        <v>Atlantic menhaden</v>
      </c>
      <c r="C171" t="s">
        <v>1281</v>
      </c>
      <c r="D171" t="str">
        <f>VLOOKUP($A$2:$A$1045,Taxonomy!$A$3:$N$1353,4, FALSE)</f>
        <v>Brevoortia tyrannus</v>
      </c>
      <c r="E171" t="s">
        <v>1280</v>
      </c>
      <c r="F171">
        <f>VLOOKUP($A$2:$A$1045,Taxonomy!$A$3:$N$1353,5, FALSE)</f>
        <v>97.81</v>
      </c>
      <c r="G171">
        <v>97.81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4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f t="shared" si="2"/>
        <v>4</v>
      </c>
    </row>
    <row r="172" spans="1:219" s="5" customFormat="1" x14ac:dyDescent="0.25">
      <c r="A172" s="5" t="s">
        <v>1201</v>
      </c>
      <c r="B172" s="5" t="str">
        <f>VLOOKUP($A$2:$A$1045, Taxonomy!$A$2:$N$1353, 10, FALSE)</f>
        <v>Atlantic menhaden</v>
      </c>
      <c r="C172" s="5" t="s">
        <v>1281</v>
      </c>
      <c r="D172" s="5" t="str">
        <f>VLOOKUP($A$2:$A$1045,Taxonomy!$A$3:$N$1353,4, FALSE)</f>
        <v>Brevoortia tyrannus</v>
      </c>
      <c r="E172" s="5" t="s">
        <v>1280</v>
      </c>
      <c r="F172" s="5">
        <f>VLOOKUP($A$2:$A$1045,Taxonomy!$A$3:$N$1353,5, FALSE)</f>
        <v>97.08</v>
      </c>
      <c r="G172" s="5">
        <v>97.08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5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f t="shared" si="2"/>
        <v>5</v>
      </c>
    </row>
    <row r="173" spans="1:219" x14ac:dyDescent="0.25">
      <c r="A173" t="s">
        <v>255</v>
      </c>
      <c r="B173" t="str">
        <f>VLOOKUP($A$2:$A$1045, Taxonomy!$A$2:$N$1353, 10, FALSE)</f>
        <v>Atlantic menhaden-(since no equal match with other ID)</v>
      </c>
      <c r="C173" t="s">
        <v>1585</v>
      </c>
      <c r="D173" t="str">
        <f>VLOOKUP($A$2:$A$1045,Taxonomy!$A$3:$N$1353,4, FALSE)</f>
        <v>Brevoortia tyrannus</v>
      </c>
      <c r="E173" t="s">
        <v>1280</v>
      </c>
      <c r="F173">
        <f>VLOOKUP($A$2:$A$1045,Taxonomy!$A$3:$N$1353,5, FALSE)</f>
        <v>99.28</v>
      </c>
      <c r="G173">
        <v>99.28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2055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19511</v>
      </c>
      <c r="GL173">
        <v>5073</v>
      </c>
      <c r="GM173">
        <v>1399</v>
      </c>
      <c r="GN173">
        <v>1580</v>
      </c>
      <c r="GO173">
        <v>0</v>
      </c>
      <c r="GP173">
        <v>1029</v>
      </c>
      <c r="GQ173">
        <v>423</v>
      </c>
      <c r="GR173">
        <v>353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f t="shared" si="2"/>
        <v>31423</v>
      </c>
    </row>
    <row r="174" spans="1:219" x14ac:dyDescent="0.25">
      <c r="A174" t="s">
        <v>348</v>
      </c>
      <c r="B174" t="str">
        <f>VLOOKUP($A$2:$A$1045, Taxonomy!$A$2:$N$1353, 10, FALSE)</f>
        <v>Atlantic menhaden?</v>
      </c>
      <c r="C174" t="s">
        <v>1904</v>
      </c>
      <c r="D174" t="str">
        <f>VLOOKUP($A$2:$A$1045,Taxonomy!$A$3:$N$1353,4, FALSE)</f>
        <v>Brevoortia tyrannus</v>
      </c>
      <c r="E174" t="s">
        <v>1280</v>
      </c>
      <c r="F174">
        <f>VLOOKUP($A$2:$A$1045,Taxonomy!$A$3:$N$1353,5, FALSE)</f>
        <v>98.55</v>
      </c>
      <c r="G174">
        <v>98.55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3497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f t="shared" si="2"/>
        <v>3497</v>
      </c>
    </row>
    <row r="175" spans="1:219" x14ac:dyDescent="0.25">
      <c r="A175" t="s">
        <v>307</v>
      </c>
      <c r="B175" t="str">
        <f>VLOOKUP($A$2:$A$1045, Taxonomy!$A$2:$N$1353, 10, FALSE)</f>
        <v>Atlantic moonfish</v>
      </c>
      <c r="C175" t="s">
        <v>1761</v>
      </c>
      <c r="D175" t="str">
        <f>VLOOKUP($A$2:$A$1045,Taxonomy!$A$3:$N$1353,4, FALSE)</f>
        <v>Selene setapinnis</v>
      </c>
      <c r="E175" t="s">
        <v>1760</v>
      </c>
      <c r="F175">
        <f>VLOOKUP($A$2:$A$1045,Taxonomy!$A$3:$N$1353,5, FALSE)</f>
        <v>100</v>
      </c>
      <c r="G175">
        <v>100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8145</v>
      </c>
      <c r="CA175">
        <v>0</v>
      </c>
      <c r="CB175">
        <v>0</v>
      </c>
      <c r="CC175">
        <v>0</v>
      </c>
      <c r="CD175">
        <v>0</v>
      </c>
      <c r="CE175">
        <v>1070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f t="shared" si="2"/>
        <v>9215</v>
      </c>
    </row>
    <row r="176" spans="1:219" x14ac:dyDescent="0.25">
      <c r="A176" t="s">
        <v>1139</v>
      </c>
      <c r="B176" t="str">
        <f>VLOOKUP($A$2:$A$1045, Taxonomy!$A$2:$N$1353, 10, FALSE)</f>
        <v>Atlantic moonfish</v>
      </c>
      <c r="C176" t="s">
        <v>1761</v>
      </c>
      <c r="D176" t="str">
        <f>VLOOKUP($A$2:$A$1045,Taxonomy!$A$3:$N$1353,4, FALSE)</f>
        <v>Selene setapinnis</v>
      </c>
      <c r="E176" t="s">
        <v>1760</v>
      </c>
      <c r="F176">
        <f>VLOOKUP($A$2:$A$1045,Taxonomy!$A$3:$N$1353,5, FALSE)</f>
        <v>99.28</v>
      </c>
      <c r="G176">
        <v>99.28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f t="shared" si="2"/>
        <v>16</v>
      </c>
    </row>
    <row r="177" spans="1:219" x14ac:dyDescent="0.25">
      <c r="A177" t="s">
        <v>575</v>
      </c>
      <c r="B177" t="str">
        <f>VLOOKUP($A$2:$A$1045, Taxonomy!$A$2:$N$1353, 10, FALSE)</f>
        <v>Atlantic needlefish</v>
      </c>
      <c r="C177" t="s">
        <v>2245</v>
      </c>
      <c r="D177" t="str">
        <f>VLOOKUP($A$2:$A$1045,Taxonomy!$A$3:$N$1353,4, FALSE)</f>
        <v>Strongylura marina</v>
      </c>
      <c r="E177" t="s">
        <v>2244</v>
      </c>
      <c r="F177">
        <f>VLOOKUP($A$2:$A$1045,Taxonomy!$A$3:$N$1353,5, FALSE)</f>
        <v>100</v>
      </c>
      <c r="G177">
        <v>100</v>
      </c>
      <c r="H177">
        <v>0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533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f t="shared" si="2"/>
        <v>535</v>
      </c>
    </row>
    <row r="178" spans="1:219" x14ac:dyDescent="0.25">
      <c r="A178" t="s">
        <v>489</v>
      </c>
      <c r="B178" t="str">
        <f>VLOOKUP($A$2:$A$1045, Taxonomy!$A$2:$N$1353, 10, FALSE)</f>
        <v>Atlantic silverside</v>
      </c>
      <c r="C178" t="s">
        <v>2136</v>
      </c>
      <c r="D178" t="str">
        <f>VLOOKUP($A$2:$A$1045,Taxonomy!$A$3:$N$1353,4, FALSE)</f>
        <v>Menidia menidia</v>
      </c>
      <c r="E178" t="s">
        <v>2135</v>
      </c>
      <c r="F178">
        <f>VLOOKUP($A$2:$A$1045,Taxonomy!$A$3:$N$1353,5, FALSE)</f>
        <v>100</v>
      </c>
      <c r="G178">
        <v>100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808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15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f t="shared" si="2"/>
        <v>918</v>
      </c>
    </row>
    <row r="179" spans="1:219" x14ac:dyDescent="0.25">
      <c r="A179" t="s">
        <v>916</v>
      </c>
      <c r="B179" t="str">
        <f>VLOOKUP($A$2:$A$1045, Taxonomy!$A$2:$N$1353, 10, FALSE)</f>
        <v>Atlantic soft pout</v>
      </c>
      <c r="C179" t="s">
        <v>2111</v>
      </c>
      <c r="D179" t="str">
        <f>VLOOKUP($A$2:$A$1045,Taxonomy!$A$3:$N$1353,4, FALSE)</f>
        <v>Melanostigma atlanticum</v>
      </c>
      <c r="E179" t="s">
        <v>2110</v>
      </c>
      <c r="F179">
        <f>VLOOKUP($A$2:$A$1045,Taxonomy!$A$3:$N$1353,5, FALSE)</f>
        <v>100</v>
      </c>
      <c r="G179">
        <v>100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94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f t="shared" si="2"/>
        <v>94</v>
      </c>
    </row>
    <row r="180" spans="1:219" x14ac:dyDescent="0.25">
      <c r="A180" t="s">
        <v>469</v>
      </c>
      <c r="B180" t="str">
        <f>VLOOKUP($A$2:$A$1045, Taxonomy!$A$2:$N$1353, 10, FALSE)</f>
        <v>Atlantic soft pout</v>
      </c>
      <c r="C180" t="s">
        <v>2111</v>
      </c>
      <c r="D180" t="str">
        <f>VLOOKUP($A$2:$A$1045,Taxonomy!$A$3:$N$1353,4, FALSE)</f>
        <v>Melanostigma atlanticum</v>
      </c>
      <c r="E180" t="s">
        <v>2110</v>
      </c>
      <c r="F180">
        <f>VLOOKUP($A$2:$A$1045,Taxonomy!$A$3:$N$1353,5, FALSE)</f>
        <v>99.28</v>
      </c>
      <c r="G180">
        <v>99.28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1046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f t="shared" si="2"/>
        <v>1046</v>
      </c>
    </row>
    <row r="181" spans="1:219" x14ac:dyDescent="0.25">
      <c r="A181" t="s">
        <v>593</v>
      </c>
      <c r="B181" t="str">
        <f>VLOOKUP($A$2:$A$1045, Taxonomy!$A$2:$N$1353, 10, FALSE)</f>
        <v>Atlantic thread herring</v>
      </c>
      <c r="C181" t="s">
        <v>2261</v>
      </c>
      <c r="D181" t="str">
        <f>VLOOKUP($A$2:$A$1045,Taxonomy!$A$3:$N$1353,4, FALSE)</f>
        <v>opisthonema oglinum</v>
      </c>
      <c r="E181" t="s">
        <v>2260</v>
      </c>
      <c r="F181">
        <f>VLOOKUP($A$2:$A$1045,Taxonomy!$A$3:$N$1353,5, FALSE)</f>
        <v>100</v>
      </c>
      <c r="G181">
        <v>100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340</v>
      </c>
      <c r="BO181">
        <v>0</v>
      </c>
      <c r="BP181">
        <v>0</v>
      </c>
      <c r="BQ181">
        <v>0</v>
      </c>
      <c r="BR181">
        <v>152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f t="shared" si="2"/>
        <v>492</v>
      </c>
    </row>
    <row r="182" spans="1:219" x14ac:dyDescent="0.25">
      <c r="A182" t="s">
        <v>867</v>
      </c>
      <c r="B182" t="str">
        <f>VLOOKUP($A$2:$A$1045, Taxonomy!$A$2:$N$1353, 10, FALSE)</f>
        <v>Bandtooth conger</v>
      </c>
      <c r="C182" t="s">
        <v>2437</v>
      </c>
      <c r="D182" t="str">
        <f>VLOOKUP($A$2:$A$1045,Taxonomy!$A$3:$N$1353,4, FALSE)</f>
        <v>Ariosoma balearicum</v>
      </c>
      <c r="E182" t="s">
        <v>2436</v>
      </c>
      <c r="F182">
        <f>VLOOKUP($A$2:$A$1045,Taxonomy!$A$3:$N$1353,5, FALSE)</f>
        <v>100</v>
      </c>
      <c r="G182">
        <v>100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118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f t="shared" si="2"/>
        <v>121</v>
      </c>
    </row>
    <row r="183" spans="1:219" x14ac:dyDescent="0.25">
      <c r="A183" t="s">
        <v>222</v>
      </c>
      <c r="B183" t="str">
        <f>VLOOKUP($A$2:$A$1045, Taxonomy!$A$2:$N$1353, 10, FALSE)</f>
        <v>Bay anchovy</v>
      </c>
      <c r="C183" t="s">
        <v>1351</v>
      </c>
      <c r="D183" t="str">
        <f>VLOOKUP($A$2:$A$1045,Taxonomy!$A$3:$N$1353,4, FALSE)</f>
        <v>Anchoa mitchilli</v>
      </c>
      <c r="E183" t="s">
        <v>1350</v>
      </c>
      <c r="F183">
        <f>VLOOKUP($A$2:$A$1045,Taxonomy!$A$3:$N$1353,5, FALSE)</f>
        <v>100</v>
      </c>
      <c r="G183">
        <v>100</v>
      </c>
      <c r="H183">
        <v>3055</v>
      </c>
      <c r="I183">
        <v>325</v>
      </c>
      <c r="J183">
        <v>0</v>
      </c>
      <c r="K183">
        <v>12607</v>
      </c>
      <c r="L183">
        <v>2289</v>
      </c>
      <c r="M183">
        <v>0</v>
      </c>
      <c r="N183">
        <v>13498</v>
      </c>
      <c r="O183">
        <v>9812</v>
      </c>
      <c r="P183">
        <v>11931</v>
      </c>
      <c r="Q183">
        <v>4892</v>
      </c>
      <c r="R183">
        <v>2712</v>
      </c>
      <c r="S183">
        <v>16028</v>
      </c>
      <c r="T183">
        <v>0</v>
      </c>
      <c r="U183">
        <v>0</v>
      </c>
      <c r="V183">
        <v>425</v>
      </c>
      <c r="W183">
        <v>0</v>
      </c>
      <c r="X183">
        <v>154</v>
      </c>
      <c r="Y183">
        <v>0</v>
      </c>
      <c r="Z183">
        <v>339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169</v>
      </c>
      <c r="AG183">
        <v>80</v>
      </c>
      <c r="AH183">
        <v>0</v>
      </c>
      <c r="AI183">
        <v>0</v>
      </c>
      <c r="AJ183">
        <v>0</v>
      </c>
      <c r="AK183">
        <v>62</v>
      </c>
      <c r="AL183">
        <v>0</v>
      </c>
      <c r="AM183">
        <v>243</v>
      </c>
      <c r="AN183">
        <v>111</v>
      </c>
      <c r="AO183">
        <v>228</v>
      </c>
      <c r="AP183">
        <v>899</v>
      </c>
      <c r="AQ183">
        <v>2014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467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167</v>
      </c>
      <c r="BL183">
        <v>0</v>
      </c>
      <c r="BM183">
        <v>0</v>
      </c>
      <c r="BN183">
        <v>0</v>
      </c>
      <c r="BO183">
        <v>523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8548</v>
      </c>
      <c r="CR183">
        <v>2418</v>
      </c>
      <c r="CS183">
        <v>0</v>
      </c>
      <c r="CT183">
        <v>9218</v>
      </c>
      <c r="CU183">
        <v>0</v>
      </c>
      <c r="CV183">
        <v>0</v>
      </c>
      <c r="CW183">
        <v>5079</v>
      </c>
      <c r="CX183">
        <v>552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42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3132</v>
      </c>
      <c r="DT183">
        <v>0</v>
      </c>
      <c r="DU183">
        <v>0</v>
      </c>
      <c r="DV183">
        <v>0</v>
      </c>
      <c r="DW183">
        <v>85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82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736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95755</v>
      </c>
      <c r="GL183">
        <v>0</v>
      </c>
      <c r="GM183">
        <v>1329</v>
      </c>
      <c r="GN183">
        <v>0</v>
      </c>
      <c r="GO183">
        <v>30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f t="shared" si="2"/>
        <v>210036</v>
      </c>
    </row>
    <row r="184" spans="1:219" x14ac:dyDescent="0.25">
      <c r="A184" t="s">
        <v>598</v>
      </c>
      <c r="B184" t="str">
        <f>VLOOKUP($A$2:$A$1045, Taxonomy!$A$2:$N$1353, 10, FALSE)</f>
        <v>Bay anchovy</v>
      </c>
      <c r="C184" t="s">
        <v>1351</v>
      </c>
      <c r="D184" t="str">
        <f>VLOOKUP($A$2:$A$1045,Taxonomy!$A$3:$N$1353,4, FALSE)</f>
        <v>Anchoa mitchilli</v>
      </c>
      <c r="E184" t="s">
        <v>1350</v>
      </c>
      <c r="F184">
        <f>VLOOKUP($A$2:$A$1045,Taxonomy!$A$3:$N$1353,5, FALSE)</f>
        <v>100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30</v>
      </c>
      <c r="O184">
        <v>22</v>
      </c>
      <c r="P184">
        <v>24</v>
      </c>
      <c r="Q184">
        <v>0</v>
      </c>
      <c r="R184">
        <v>0</v>
      </c>
      <c r="S184">
        <v>37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30</v>
      </c>
      <c r="CU184">
        <v>0</v>
      </c>
      <c r="CV184">
        <v>0</v>
      </c>
      <c r="CW184">
        <v>30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302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f t="shared" si="2"/>
        <v>475</v>
      </c>
    </row>
    <row r="185" spans="1:219" x14ac:dyDescent="0.25">
      <c r="A185" t="s">
        <v>671</v>
      </c>
      <c r="B185" t="str">
        <f>VLOOKUP($A$2:$A$1045, Taxonomy!$A$2:$N$1353, 10, FALSE)</f>
        <v>Bay anchovy</v>
      </c>
      <c r="C185" t="s">
        <v>1351</v>
      </c>
      <c r="D185" t="str">
        <f>VLOOKUP($A$2:$A$1045,Taxonomy!$A$3:$N$1353,4, FALSE)</f>
        <v>Anchoa mitchilli</v>
      </c>
      <c r="E185" t="s">
        <v>1350</v>
      </c>
      <c r="F185">
        <f>VLOOKUP($A$2:$A$1045,Taxonomy!$A$3:$N$1353,5, FALSE)</f>
        <v>100</v>
      </c>
      <c r="G185">
        <v>100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38</v>
      </c>
      <c r="O185">
        <v>0</v>
      </c>
      <c r="P185">
        <v>28</v>
      </c>
      <c r="Q185">
        <v>0</v>
      </c>
      <c r="R185">
        <v>0</v>
      </c>
      <c r="S185">
        <v>44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200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f t="shared" si="2"/>
        <v>330</v>
      </c>
    </row>
    <row r="186" spans="1:219" x14ac:dyDescent="0.25">
      <c r="A186" t="s">
        <v>1216</v>
      </c>
      <c r="B186" t="str">
        <f>VLOOKUP($A$2:$A$1045, Taxonomy!$A$2:$N$1353, 10, FALSE)</f>
        <v>Bay anchovy</v>
      </c>
      <c r="C186" t="s">
        <v>1351</v>
      </c>
      <c r="D186" t="str">
        <f>VLOOKUP($A$2:$A$1045,Taxonomy!$A$3:$N$1353,4, FALSE)</f>
        <v>Anchoa mitchilli</v>
      </c>
      <c r="E186" t="s">
        <v>1350</v>
      </c>
      <c r="F186">
        <f>VLOOKUP($A$2:$A$1045,Taxonomy!$A$3:$N$1353,5, FALSE)</f>
        <v>100</v>
      </c>
      <c r="G186">
        <v>100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3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f t="shared" si="2"/>
        <v>3</v>
      </c>
    </row>
    <row r="187" spans="1:219" x14ac:dyDescent="0.25">
      <c r="A187" t="s">
        <v>1236</v>
      </c>
      <c r="B187" t="str">
        <f>VLOOKUP($A$2:$A$1045, Taxonomy!$A$2:$N$1353, 10, FALSE)</f>
        <v>Bay anchovy</v>
      </c>
      <c r="C187" t="s">
        <v>1351</v>
      </c>
      <c r="D187" t="str">
        <f>VLOOKUP($A$2:$A$1045,Taxonomy!$A$3:$N$1353,4, FALSE)</f>
        <v>Anchoa mitchilli</v>
      </c>
      <c r="E187" t="s">
        <v>1350</v>
      </c>
      <c r="F187">
        <f>VLOOKUP($A$2:$A$1045,Taxonomy!$A$3:$N$1353,5, FALSE)</f>
        <v>100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f t="shared" si="2"/>
        <v>1</v>
      </c>
    </row>
    <row r="188" spans="1:219" x14ac:dyDescent="0.25">
      <c r="A188" t="s">
        <v>298</v>
      </c>
      <c r="B188" t="str">
        <f>VLOOKUP($A$2:$A$1045, Taxonomy!$A$2:$N$1353, 10, FALSE)</f>
        <v>Bay anchovy</v>
      </c>
      <c r="C188" t="s">
        <v>1351</v>
      </c>
      <c r="D188" t="str">
        <f>VLOOKUP($A$2:$A$1045,Taxonomy!$A$3:$N$1353,4, FALSE)</f>
        <v>Anchoa mitchilli</v>
      </c>
      <c r="E188" t="s">
        <v>1350</v>
      </c>
      <c r="F188">
        <f>VLOOKUP($A$2:$A$1045,Taxonomy!$A$3:$N$1353,5, FALSE)</f>
        <v>99.28</v>
      </c>
      <c r="G188">
        <v>99.28</v>
      </c>
      <c r="H188">
        <v>0</v>
      </c>
      <c r="I188">
        <v>174</v>
      </c>
      <c r="J188">
        <v>2948</v>
      </c>
      <c r="K188">
        <v>0</v>
      </c>
      <c r="L188">
        <v>315</v>
      </c>
      <c r="M188">
        <v>0</v>
      </c>
      <c r="N188">
        <v>0</v>
      </c>
      <c r="O188">
        <v>449</v>
      </c>
      <c r="P188">
        <v>1339</v>
      </c>
      <c r="Q188">
        <v>0</v>
      </c>
      <c r="R188">
        <v>0</v>
      </c>
      <c r="S188">
        <v>1054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4322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f t="shared" si="2"/>
        <v>10601</v>
      </c>
    </row>
    <row r="189" spans="1:219" x14ac:dyDescent="0.25">
      <c r="A189" t="s">
        <v>431</v>
      </c>
      <c r="B189" t="str">
        <f>VLOOKUP($A$2:$A$1045, Taxonomy!$A$2:$N$1353, 10, FALSE)</f>
        <v>Bay anchovy</v>
      </c>
      <c r="C189" t="s">
        <v>1351</v>
      </c>
      <c r="D189" t="str">
        <f>VLOOKUP($A$2:$A$1045,Taxonomy!$A$3:$N$1353,4, FALSE)</f>
        <v>Anchoa mitchilli </v>
      </c>
      <c r="E189" t="s">
        <v>2044</v>
      </c>
      <c r="F189">
        <f>VLOOKUP($A$2:$A$1045,Taxonomy!$A$3:$N$1353,5, FALSE)</f>
        <v>99.28</v>
      </c>
      <c r="G189">
        <v>99.28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1519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f t="shared" si="2"/>
        <v>1519</v>
      </c>
    </row>
    <row r="190" spans="1:219" x14ac:dyDescent="0.25">
      <c r="A190" t="s">
        <v>455</v>
      </c>
      <c r="B190" t="str">
        <f>VLOOKUP($A$2:$A$1045, Taxonomy!$A$2:$N$1353, 10, FALSE)</f>
        <v>Bay anchovy</v>
      </c>
      <c r="C190" t="s">
        <v>1351</v>
      </c>
      <c r="D190" t="str">
        <f>VLOOKUP($A$2:$A$1045,Taxonomy!$A$3:$N$1353,4, FALSE)</f>
        <v>Anchoa mitchilli </v>
      </c>
      <c r="E190" t="s">
        <v>2044</v>
      </c>
      <c r="F190">
        <f>VLOOKUP($A$2:$A$1045,Taxonomy!$A$3:$N$1353,5, FALSE)</f>
        <v>99.28</v>
      </c>
      <c r="G190">
        <v>99.28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1190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f t="shared" si="2"/>
        <v>1190</v>
      </c>
    </row>
    <row r="191" spans="1:219" x14ac:dyDescent="0.25">
      <c r="A191" t="s">
        <v>570</v>
      </c>
      <c r="B191" t="str">
        <f>VLOOKUP($A$2:$A$1045, Taxonomy!$A$2:$N$1353, 10, FALSE)</f>
        <v>Bay anchovy</v>
      </c>
      <c r="C191" t="s">
        <v>1351</v>
      </c>
      <c r="D191" t="str">
        <f>VLOOKUP($A$2:$A$1045,Taxonomy!$A$3:$N$1353,4, FALSE)</f>
        <v>Anchoa mitchilli</v>
      </c>
      <c r="E191" t="s">
        <v>1350</v>
      </c>
      <c r="F191">
        <f>VLOOKUP($A$2:$A$1045,Taxonomy!$A$3:$N$1353,5, FALSE)</f>
        <v>99.28</v>
      </c>
      <c r="G191">
        <v>99.28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550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f t="shared" si="2"/>
        <v>550</v>
      </c>
    </row>
    <row r="192" spans="1:219" x14ac:dyDescent="0.25">
      <c r="A192" t="s">
        <v>682</v>
      </c>
      <c r="B192" t="str">
        <f>VLOOKUP($A$2:$A$1045, Taxonomy!$A$2:$N$1353, 10, FALSE)</f>
        <v>Bay anchovy</v>
      </c>
      <c r="C192" t="s">
        <v>1351</v>
      </c>
      <c r="D192" t="str">
        <f>VLOOKUP($A$2:$A$1045,Taxonomy!$A$3:$N$1353,4, FALSE)</f>
        <v>Anchoa mitchilli</v>
      </c>
      <c r="E192" t="s">
        <v>1350</v>
      </c>
      <c r="F192">
        <f>VLOOKUP($A$2:$A$1045,Taxonomy!$A$3:$N$1353,5, FALSE)</f>
        <v>99.28</v>
      </c>
      <c r="G192">
        <v>99.28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314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f t="shared" si="2"/>
        <v>314</v>
      </c>
    </row>
    <row r="193" spans="1:219" x14ac:dyDescent="0.25">
      <c r="A193" t="s">
        <v>712</v>
      </c>
      <c r="B193" t="str">
        <f>VLOOKUP($A$2:$A$1045, Taxonomy!$A$2:$N$1353, 10, FALSE)</f>
        <v>Bay anchovy</v>
      </c>
      <c r="C193" t="s">
        <v>1351</v>
      </c>
      <c r="D193" t="str">
        <f>VLOOKUP($A$2:$A$1045,Taxonomy!$A$3:$N$1353,4, FALSE)</f>
        <v>Anchoa mitchilli</v>
      </c>
      <c r="E193" t="s">
        <v>1350</v>
      </c>
      <c r="F193">
        <f>VLOOKUP($A$2:$A$1045,Taxonomy!$A$3:$N$1353,5, FALSE)</f>
        <v>99.28</v>
      </c>
      <c r="G193">
        <v>99.28</v>
      </c>
      <c r="H193">
        <v>0</v>
      </c>
      <c r="I193">
        <v>0</v>
      </c>
      <c r="J193">
        <v>0</v>
      </c>
      <c r="K193">
        <v>35</v>
      </c>
      <c r="L193">
        <v>0</v>
      </c>
      <c r="M193">
        <v>0</v>
      </c>
      <c r="N193">
        <v>26</v>
      </c>
      <c r="O193">
        <v>30</v>
      </c>
      <c r="P193">
        <v>0</v>
      </c>
      <c r="Q193">
        <v>17</v>
      </c>
      <c r="R193">
        <v>0</v>
      </c>
      <c r="S193">
        <v>33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124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f t="shared" si="2"/>
        <v>265</v>
      </c>
    </row>
    <row r="194" spans="1:219" x14ac:dyDescent="0.25">
      <c r="A194" t="s">
        <v>717</v>
      </c>
      <c r="B194" t="str">
        <f>VLOOKUP($A$2:$A$1045, Taxonomy!$A$2:$N$1353, 10, FALSE)</f>
        <v>Bay anchovy</v>
      </c>
      <c r="C194" t="s">
        <v>1351</v>
      </c>
      <c r="D194" t="str">
        <f>VLOOKUP($A$2:$A$1045,Taxonomy!$A$3:$N$1353,4, FALSE)</f>
        <v>Anchoa mitchilli</v>
      </c>
      <c r="E194" t="s">
        <v>1350</v>
      </c>
      <c r="F194">
        <f>VLOOKUP($A$2:$A$1045,Taxonomy!$A$3:$N$1353,5, FALSE)</f>
        <v>99.28</v>
      </c>
      <c r="G194">
        <v>99.28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24</v>
      </c>
      <c r="O194">
        <v>0</v>
      </c>
      <c r="P194">
        <v>34</v>
      </c>
      <c r="Q194">
        <v>0</v>
      </c>
      <c r="R194">
        <v>0</v>
      </c>
      <c r="S194">
        <v>20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19</v>
      </c>
      <c r="CR194">
        <v>0</v>
      </c>
      <c r="CS194">
        <v>0</v>
      </c>
      <c r="CT194">
        <v>28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132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f t="shared" ref="HK194:HK257" si="3">SUM(H194:HJ194)</f>
        <v>257</v>
      </c>
    </row>
    <row r="195" spans="1:219" x14ac:dyDescent="0.25">
      <c r="A195" t="s">
        <v>720</v>
      </c>
      <c r="B195" t="str">
        <f>VLOOKUP($A$2:$A$1045, Taxonomy!$A$2:$N$1353, 10, FALSE)</f>
        <v>Bay anchovy</v>
      </c>
      <c r="C195" t="s">
        <v>1351</v>
      </c>
      <c r="D195" t="str">
        <f>VLOOKUP($A$2:$A$1045,Taxonomy!$A$3:$N$1353,4, FALSE)</f>
        <v>Anchoa mitchilli</v>
      </c>
      <c r="E195" t="s">
        <v>1350</v>
      </c>
      <c r="F195">
        <f>VLOOKUP($A$2:$A$1045,Taxonomy!$A$3:$N$1353,5, FALSE)</f>
        <v>99.28</v>
      </c>
      <c r="G195">
        <v>99.28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253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f t="shared" si="3"/>
        <v>253</v>
      </c>
    </row>
    <row r="196" spans="1:219" x14ac:dyDescent="0.25">
      <c r="A196" t="s">
        <v>906</v>
      </c>
      <c r="B196" t="str">
        <f>VLOOKUP($A$2:$A$1045, Taxonomy!$A$2:$N$1353, 10, FALSE)</f>
        <v>Bay anchovy</v>
      </c>
      <c r="C196" t="s">
        <v>1351</v>
      </c>
      <c r="D196" t="str">
        <f>VLOOKUP($A$2:$A$1045,Taxonomy!$A$3:$N$1353,4, FALSE)</f>
        <v>Anchoa mitchilli</v>
      </c>
      <c r="E196" t="s">
        <v>1350</v>
      </c>
      <c r="F196">
        <f>VLOOKUP($A$2:$A$1045,Taxonomy!$A$3:$N$1353,5, FALSE)</f>
        <v>99.28</v>
      </c>
      <c r="G196">
        <v>99.28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96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f t="shared" si="3"/>
        <v>96</v>
      </c>
    </row>
    <row r="197" spans="1:219" x14ac:dyDescent="0.25">
      <c r="A197" t="s">
        <v>1235</v>
      </c>
      <c r="B197" t="str">
        <f>VLOOKUP($A$2:$A$1045, Taxonomy!$A$2:$N$1353, 10, FALSE)</f>
        <v>Bay anchovy</v>
      </c>
      <c r="C197" t="s">
        <v>1351</v>
      </c>
      <c r="D197" t="str">
        <f>VLOOKUP($A$2:$A$1045,Taxonomy!$A$3:$N$1353,4, FALSE)</f>
        <v>Anchoa mitchilli</v>
      </c>
      <c r="E197" t="s">
        <v>1350</v>
      </c>
      <c r="F197">
        <f>VLOOKUP($A$2:$A$1045,Taxonomy!$A$3:$N$1353,5, FALSE)</f>
        <v>99.27</v>
      </c>
      <c r="G197">
        <v>99.27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f t="shared" si="3"/>
        <v>1</v>
      </c>
    </row>
    <row r="198" spans="1:219" x14ac:dyDescent="0.25">
      <c r="A198" t="s">
        <v>1144</v>
      </c>
      <c r="B198" t="str">
        <f>VLOOKUP($A$2:$A$1045, Taxonomy!$A$2:$N$1353, 10, FALSE)</f>
        <v>Bay anchovy</v>
      </c>
      <c r="C198" t="s">
        <v>1351</v>
      </c>
      <c r="D198" t="str">
        <f>VLOOKUP($A$2:$A$1045,Taxonomy!$A$3:$N$1353,4, FALSE)</f>
        <v>Anchoa mitchilli</v>
      </c>
      <c r="E198" t="s">
        <v>1350</v>
      </c>
      <c r="F198">
        <f>VLOOKUP($A$2:$A$1045,Taxonomy!$A$3:$N$1353,5, FALSE)</f>
        <v>98.56</v>
      </c>
      <c r="G198">
        <v>98.56</v>
      </c>
      <c r="H198">
        <v>0</v>
      </c>
      <c r="I198">
        <v>0</v>
      </c>
      <c r="J198">
        <v>15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f t="shared" si="3"/>
        <v>15</v>
      </c>
    </row>
    <row r="199" spans="1:219" x14ac:dyDescent="0.25">
      <c r="A199" t="s">
        <v>596</v>
      </c>
      <c r="B199" t="str">
        <f>VLOOKUP($A$2:$A$1045, Taxonomy!$A$2:$N$1353, 10, FALSE)</f>
        <v>Bay anchovy</v>
      </c>
      <c r="C199" t="s">
        <v>1351</v>
      </c>
      <c r="D199" t="str">
        <f>VLOOKUP($A$2:$A$1045,Taxonomy!$A$3:$N$1353,4, FALSE)</f>
        <v>Anchoa mitchilli</v>
      </c>
      <c r="E199" t="s">
        <v>1350</v>
      </c>
      <c r="F199">
        <f>VLOOKUP($A$2:$A$1045,Taxonomy!$A$3:$N$1353,5, FALSE)</f>
        <v>98.55</v>
      </c>
      <c r="G199">
        <v>98.55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61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428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f t="shared" si="3"/>
        <v>489</v>
      </c>
    </row>
    <row r="200" spans="1:219" x14ac:dyDescent="0.25">
      <c r="A200" t="s">
        <v>929</v>
      </c>
      <c r="B200" t="str">
        <f>VLOOKUP($A$2:$A$1045, Taxonomy!$A$2:$N$1353, 10, FALSE)</f>
        <v>Bay anchovy</v>
      </c>
      <c r="C200" t="s">
        <v>1351</v>
      </c>
      <c r="D200" t="str">
        <f>VLOOKUP($A$2:$A$1045,Taxonomy!$A$3:$N$1353,4, FALSE)</f>
        <v>Anchoa mitchilli</v>
      </c>
      <c r="E200" t="s">
        <v>1350</v>
      </c>
      <c r="F200">
        <f>VLOOKUP($A$2:$A$1045,Taxonomy!$A$3:$N$1353,5, FALSE)</f>
        <v>98.55</v>
      </c>
      <c r="G200">
        <v>98.55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89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f t="shared" si="3"/>
        <v>89</v>
      </c>
    </row>
    <row r="201" spans="1:219" x14ac:dyDescent="0.25">
      <c r="A201" t="s">
        <v>333</v>
      </c>
      <c r="B201" t="str">
        <f>VLOOKUP($A$2:$A$1045, Taxonomy!$A$2:$N$1353, 10, FALSE)</f>
        <v>Bean's sawtooth eel</v>
      </c>
      <c r="C201" t="s">
        <v>1852</v>
      </c>
      <c r="D201" t="str">
        <f>VLOOKUP($A$2:$A$1045,Taxonomy!$A$3:$N$1353,4, FALSE)</f>
        <v>Serrivomer beanii</v>
      </c>
      <c r="E201" t="s">
        <v>1851</v>
      </c>
      <c r="F201">
        <f>VLOOKUP($A$2:$A$1045,Taxonomy!$A$3:$N$1353,5, FALSE)</f>
        <v>100</v>
      </c>
      <c r="G201">
        <v>100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4928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f t="shared" si="3"/>
        <v>4928</v>
      </c>
    </row>
    <row r="202" spans="1:219" x14ac:dyDescent="0.25">
      <c r="A202" t="s">
        <v>1165</v>
      </c>
      <c r="B202" t="str">
        <f>VLOOKUP($A$2:$A$1045, Taxonomy!$A$2:$N$1353, 10, FALSE)</f>
        <v>Bermuda lantern fish</v>
      </c>
      <c r="C202" t="s">
        <v>2696</v>
      </c>
      <c r="D202" t="str">
        <f>VLOOKUP($A$2:$A$1045,Taxonomy!$A$3:$N$1353,4, FALSE)</f>
        <v>Hygophum hygomii</v>
      </c>
      <c r="E202" t="s">
        <v>2191</v>
      </c>
      <c r="F202">
        <f>VLOOKUP($A$2:$A$1045,Taxonomy!$A$3:$N$1353,5, FALSE)</f>
        <v>100</v>
      </c>
      <c r="G202">
        <v>100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f t="shared" si="3"/>
        <v>11</v>
      </c>
    </row>
    <row r="203" spans="1:219" x14ac:dyDescent="0.25">
      <c r="A203" t="s">
        <v>500</v>
      </c>
      <c r="B203" t="str">
        <f>VLOOKUP($A$2:$A$1045, Taxonomy!$A$2:$N$1353, 10, FALSE)</f>
        <v>Black drum?</v>
      </c>
      <c r="C203" t="s">
        <v>2158</v>
      </c>
      <c r="D203" t="str">
        <f>VLOOKUP($A$2:$A$1045,Taxonomy!$A$3:$N$1353,4, FALSE)</f>
        <v>Pogonias cromis</v>
      </c>
      <c r="E203" t="s">
        <v>1619</v>
      </c>
      <c r="F203">
        <f>VLOOKUP($A$2:$A$1045,Taxonomy!$A$3:$N$1353,5, FALSE)</f>
        <v>99.28</v>
      </c>
      <c r="G203">
        <v>99.28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829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f t="shared" si="3"/>
        <v>829</v>
      </c>
    </row>
    <row r="204" spans="1:219" x14ac:dyDescent="0.25">
      <c r="A204" t="s">
        <v>1174</v>
      </c>
      <c r="B204" t="str">
        <f>VLOOKUP($A$2:$A$1045, Taxonomy!$A$2:$N$1353, 10, FALSE)</f>
        <v>Black drum?</v>
      </c>
      <c r="C204" t="s">
        <v>2158</v>
      </c>
      <c r="D204" t="str">
        <f>VLOOKUP($A$2:$A$1045,Taxonomy!$A$3:$N$1353,4, FALSE)</f>
        <v>Pogonias cromis</v>
      </c>
      <c r="E204" t="s">
        <v>1619</v>
      </c>
      <c r="F204">
        <f>VLOOKUP($A$2:$A$1045,Taxonomy!$A$3:$N$1353,5, FALSE)</f>
        <v>99.28</v>
      </c>
      <c r="G204">
        <v>99.28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f t="shared" si="3"/>
        <v>9</v>
      </c>
    </row>
    <row r="205" spans="1:219" x14ac:dyDescent="0.25">
      <c r="A205" t="s">
        <v>241</v>
      </c>
      <c r="B205" t="str">
        <f>VLOOKUP($A$2:$A$1045, Taxonomy!$A$2:$N$1353, 10, FALSE)</f>
        <v>Black sea bass</v>
      </c>
      <c r="C205" t="s">
        <v>1475</v>
      </c>
      <c r="D205" t="str">
        <f>VLOOKUP($A$2:$A$1045,Taxonomy!$A$3:$N$1353,4, FALSE)</f>
        <v>Centropristis striata</v>
      </c>
      <c r="E205" t="s">
        <v>1474</v>
      </c>
      <c r="F205">
        <f>VLOOKUP($A$2:$A$1045,Taxonomy!$A$3:$N$1353,5, FALSE)</f>
        <v>100</v>
      </c>
      <c r="G205">
        <v>100</v>
      </c>
      <c r="H205">
        <v>247</v>
      </c>
      <c r="I205">
        <v>184</v>
      </c>
      <c r="J205">
        <v>0</v>
      </c>
      <c r="K205">
        <v>0</v>
      </c>
      <c r="L205">
        <v>1211</v>
      </c>
      <c r="M205">
        <v>5084</v>
      </c>
      <c r="N205">
        <v>368</v>
      </c>
      <c r="O205">
        <v>2762</v>
      </c>
      <c r="P205">
        <v>1530</v>
      </c>
      <c r="Q205">
        <v>1836</v>
      </c>
      <c r="R205">
        <v>343</v>
      </c>
      <c r="S205">
        <v>1226</v>
      </c>
      <c r="T205">
        <v>0</v>
      </c>
      <c r="U205">
        <v>141</v>
      </c>
      <c r="V205">
        <v>0</v>
      </c>
      <c r="W205">
        <v>0</v>
      </c>
      <c r="X205">
        <v>0</v>
      </c>
      <c r="Y205">
        <v>450</v>
      </c>
      <c r="Z205">
        <v>0</v>
      </c>
      <c r="AA205">
        <v>0</v>
      </c>
      <c r="AB205">
        <v>0</v>
      </c>
      <c r="AC205">
        <v>0</v>
      </c>
      <c r="AD205">
        <v>746</v>
      </c>
      <c r="AE205">
        <v>168</v>
      </c>
      <c r="AF205">
        <v>0</v>
      </c>
      <c r="AG205">
        <v>86</v>
      </c>
      <c r="AH205">
        <v>0</v>
      </c>
      <c r="AI205">
        <v>254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338</v>
      </c>
      <c r="BL205">
        <v>0</v>
      </c>
      <c r="BM205">
        <v>883</v>
      </c>
      <c r="BN205">
        <v>425</v>
      </c>
      <c r="BO205">
        <v>540</v>
      </c>
      <c r="BP205">
        <v>0</v>
      </c>
      <c r="BQ205">
        <v>1875</v>
      </c>
      <c r="BR205">
        <v>21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6796</v>
      </c>
      <c r="BZ205">
        <v>6036</v>
      </c>
      <c r="CA205">
        <v>0</v>
      </c>
      <c r="CB205">
        <v>2899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713</v>
      </c>
      <c r="CT205">
        <v>5888</v>
      </c>
      <c r="CU205">
        <v>0</v>
      </c>
      <c r="CV205">
        <v>479</v>
      </c>
      <c r="CW205">
        <v>13</v>
      </c>
      <c r="CX205">
        <v>41</v>
      </c>
      <c r="CY205">
        <v>12438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121</v>
      </c>
      <c r="DK205">
        <v>0</v>
      </c>
      <c r="DL205">
        <v>0</v>
      </c>
      <c r="DM205">
        <v>0</v>
      </c>
      <c r="DN205">
        <v>0</v>
      </c>
      <c r="DO205">
        <v>287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1029</v>
      </c>
      <c r="DY205">
        <v>1812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64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608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f t="shared" si="3"/>
        <v>59971</v>
      </c>
    </row>
    <row r="206" spans="1:219" x14ac:dyDescent="0.25">
      <c r="A206" t="s">
        <v>1039</v>
      </c>
      <c r="B206" t="str">
        <f>VLOOKUP($A$2:$A$1045, Taxonomy!$A$2:$N$1353, 10, FALSE)</f>
        <v>Black sea bass</v>
      </c>
      <c r="C206" t="s">
        <v>1475</v>
      </c>
      <c r="D206" t="str">
        <f>VLOOKUP($A$2:$A$1045,Taxonomy!$A$3:$N$1353,4, FALSE)</f>
        <v>Centropristis striata</v>
      </c>
      <c r="E206" t="s">
        <v>1474</v>
      </c>
      <c r="F206">
        <f>VLOOKUP($A$2:$A$1045,Taxonomy!$A$3:$N$1353,5, FALSE)</f>
        <v>100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27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f t="shared" si="3"/>
        <v>43</v>
      </c>
    </row>
    <row r="207" spans="1:219" x14ac:dyDescent="0.25">
      <c r="A207" t="s">
        <v>967</v>
      </c>
      <c r="B207" t="str">
        <f>VLOOKUP($A$2:$A$1045, Taxonomy!$A$2:$N$1353, 10, FALSE)</f>
        <v>Black sea bass</v>
      </c>
      <c r="C207" t="s">
        <v>1475</v>
      </c>
      <c r="D207" t="str">
        <f>VLOOKUP($A$2:$A$1045,Taxonomy!$A$3:$N$1353,4, FALSE)</f>
        <v>Centropristis striata</v>
      </c>
      <c r="E207" t="s">
        <v>1474</v>
      </c>
      <c r="F207">
        <f>VLOOKUP($A$2:$A$1045,Taxonomy!$A$3:$N$1353,5, FALSE)</f>
        <v>99.28</v>
      </c>
      <c r="G207">
        <v>99.28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19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49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f t="shared" si="3"/>
        <v>68</v>
      </c>
    </row>
    <row r="208" spans="1:219" x14ac:dyDescent="0.25">
      <c r="A208" t="s">
        <v>466</v>
      </c>
      <c r="B208" t="str">
        <f>VLOOKUP($A$2:$A$1045, Taxonomy!$A$2:$N$1353, 10, FALSE)</f>
        <v>Black sea bass</v>
      </c>
      <c r="C208" t="s">
        <v>1475</v>
      </c>
      <c r="D208" t="str">
        <f>VLOOKUP($A$2:$A$1045,Taxonomy!$A$3:$N$1353,4, FALSE)</f>
        <v>Centropristis striata</v>
      </c>
      <c r="E208" t="s">
        <v>1474</v>
      </c>
      <c r="F208">
        <f>VLOOKUP($A$2:$A$1045,Taxonomy!$A$3:$N$1353,5, FALSE)</f>
        <v>99.27</v>
      </c>
      <c r="G208">
        <v>99.27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1090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f t="shared" si="3"/>
        <v>1090</v>
      </c>
    </row>
    <row r="209" spans="1:219" x14ac:dyDescent="0.25">
      <c r="A209" t="s">
        <v>486</v>
      </c>
      <c r="B209" t="str">
        <f>VLOOKUP($A$2:$A$1045, Taxonomy!$A$2:$N$1353, 10, FALSE)</f>
        <v>Black sea bass</v>
      </c>
      <c r="C209" t="s">
        <v>1475</v>
      </c>
      <c r="D209" t="str">
        <f>VLOOKUP($A$2:$A$1045,Taxonomy!$A$3:$N$1353,4, FALSE)</f>
        <v>Centropristis striata</v>
      </c>
      <c r="E209" t="s">
        <v>1474</v>
      </c>
      <c r="F209">
        <f>VLOOKUP($A$2:$A$1045,Taxonomy!$A$3:$N$1353,5, FALSE)</f>
        <v>99.27</v>
      </c>
      <c r="G209">
        <v>99.27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925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f t="shared" si="3"/>
        <v>925</v>
      </c>
    </row>
    <row r="210" spans="1:219" x14ac:dyDescent="0.25">
      <c r="A210" t="s">
        <v>808</v>
      </c>
      <c r="B210" t="str">
        <f>VLOOKUP($A$2:$A$1045, Taxonomy!$A$2:$N$1353, 10, FALSE)</f>
        <v>Black sea bass</v>
      </c>
      <c r="C210" t="s">
        <v>1475</v>
      </c>
      <c r="D210" t="str">
        <f>VLOOKUP($A$2:$A$1045,Taxonomy!$A$3:$N$1353,4, FALSE)</f>
        <v>Centropristis striata</v>
      </c>
      <c r="E210" t="s">
        <v>1474</v>
      </c>
      <c r="F210">
        <f>VLOOKUP($A$2:$A$1045,Taxonomy!$A$3:$N$1353,5, FALSE)</f>
        <v>99.27</v>
      </c>
      <c r="G210">
        <v>99.27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164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f t="shared" si="3"/>
        <v>164</v>
      </c>
    </row>
    <row r="211" spans="1:219" x14ac:dyDescent="0.25">
      <c r="A211" t="s">
        <v>937</v>
      </c>
      <c r="B211" t="str">
        <f>VLOOKUP($A$2:$A$1045, Taxonomy!$A$2:$N$1353, 10, FALSE)</f>
        <v>Black sea bass</v>
      </c>
      <c r="C211" t="s">
        <v>1475</v>
      </c>
      <c r="D211" t="str">
        <f>VLOOKUP($A$2:$A$1045,Taxonomy!$A$3:$N$1353,4, FALSE)</f>
        <v>Centropristis striata</v>
      </c>
      <c r="E211" t="s">
        <v>1474</v>
      </c>
      <c r="F211">
        <f>VLOOKUP($A$2:$A$1045,Taxonomy!$A$3:$N$1353,5, FALSE)</f>
        <v>99.27</v>
      </c>
      <c r="G211">
        <v>99.27</v>
      </c>
      <c r="H211">
        <v>86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f t="shared" si="3"/>
        <v>86</v>
      </c>
    </row>
    <row r="212" spans="1:219" x14ac:dyDescent="0.25">
      <c r="A212" t="s">
        <v>946</v>
      </c>
      <c r="B212" t="str">
        <f>VLOOKUP($A$2:$A$1045, Taxonomy!$A$2:$N$1353, 10, FALSE)</f>
        <v>Black sea bass</v>
      </c>
      <c r="C212" t="s">
        <v>1475</v>
      </c>
      <c r="D212" t="str">
        <f>VLOOKUP($A$2:$A$1045,Taxonomy!$A$3:$N$1353,4, FALSE)</f>
        <v>Centropristis striata</v>
      </c>
      <c r="E212" t="s">
        <v>1474</v>
      </c>
      <c r="F212">
        <f>VLOOKUP($A$2:$A$1045,Taxonomy!$A$3:$N$1353,5, FALSE)</f>
        <v>99.27</v>
      </c>
      <c r="G212">
        <v>99.27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19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28</v>
      </c>
      <c r="CU212">
        <v>0</v>
      </c>
      <c r="CV212">
        <v>0</v>
      </c>
      <c r="CW212">
        <v>0</v>
      </c>
      <c r="CX212">
        <v>0</v>
      </c>
      <c r="CY212">
        <v>36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f t="shared" si="3"/>
        <v>83</v>
      </c>
    </row>
    <row r="213" spans="1:219" x14ac:dyDescent="0.25">
      <c r="A213" t="s">
        <v>1044</v>
      </c>
      <c r="B213" t="str">
        <f>VLOOKUP($A$2:$A$1045, Taxonomy!$A$2:$N$1353, 10, FALSE)</f>
        <v>Black snake mackerel</v>
      </c>
      <c r="C213" t="s">
        <v>2578</v>
      </c>
      <c r="D213" t="str">
        <f>VLOOKUP($A$2:$A$1045,Taxonomy!$A$3:$N$1353,4, FALSE)</f>
        <v>Nealotus tripes</v>
      </c>
      <c r="E213" t="s">
        <v>2577</v>
      </c>
      <c r="F213">
        <f>VLOOKUP($A$2:$A$1045,Taxonomy!$A$3:$N$1353,5, FALSE)</f>
        <v>100</v>
      </c>
      <c r="G213">
        <v>100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42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f t="shared" si="3"/>
        <v>42</v>
      </c>
    </row>
    <row r="214" spans="1:219" x14ac:dyDescent="0.25">
      <c r="A214" t="s">
        <v>224</v>
      </c>
      <c r="B214" t="str">
        <f>VLOOKUP($A$2:$A$1045, Taxonomy!$A$2:$N$1353, 10, FALSE)</f>
        <v>Blackbelly rosefish?</v>
      </c>
      <c r="C214" t="s">
        <v>1388</v>
      </c>
      <c r="D214" t="str">
        <f>VLOOKUP($A$2:$A$1045,Taxonomy!$A$3:$N$1353,4, FALSE)</f>
        <v>Helicolenus dactylopterus</v>
      </c>
      <c r="E214" t="s">
        <v>1384</v>
      </c>
      <c r="F214">
        <f>VLOOKUP($A$2:$A$1045,Taxonomy!$A$3:$N$1353,5, FALSE)</f>
        <v>100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12259</v>
      </c>
      <c r="CQ214">
        <v>0</v>
      </c>
      <c r="CR214">
        <v>0</v>
      </c>
      <c r="CS214">
        <v>0</v>
      </c>
      <c r="CT214">
        <v>3959</v>
      </c>
      <c r="CU214">
        <v>0</v>
      </c>
      <c r="CV214">
        <v>622</v>
      </c>
      <c r="CW214">
        <v>3642</v>
      </c>
      <c r="CX214">
        <v>74</v>
      </c>
      <c r="CY214">
        <v>226</v>
      </c>
      <c r="CZ214">
        <v>0</v>
      </c>
      <c r="DA214">
        <v>0</v>
      </c>
      <c r="DB214">
        <v>10578</v>
      </c>
      <c r="DC214">
        <v>0</v>
      </c>
      <c r="DD214">
        <v>0</v>
      </c>
      <c r="DE214">
        <v>0</v>
      </c>
      <c r="DF214">
        <v>23755</v>
      </c>
      <c r="DG214">
        <v>0</v>
      </c>
      <c r="DH214">
        <v>0</v>
      </c>
      <c r="DI214">
        <v>0</v>
      </c>
      <c r="DJ214">
        <v>383</v>
      </c>
      <c r="DK214">
        <v>0</v>
      </c>
      <c r="DL214">
        <v>0</v>
      </c>
      <c r="DM214">
        <v>0</v>
      </c>
      <c r="DN214">
        <v>5023</v>
      </c>
      <c r="DO214">
        <v>1817</v>
      </c>
      <c r="DP214">
        <v>0</v>
      </c>
      <c r="DQ214">
        <v>0</v>
      </c>
      <c r="DR214">
        <v>2394</v>
      </c>
      <c r="DS214">
        <v>0</v>
      </c>
      <c r="DT214">
        <v>0</v>
      </c>
      <c r="DU214">
        <v>395</v>
      </c>
      <c r="DV214">
        <v>0</v>
      </c>
      <c r="DW214">
        <v>686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1376</v>
      </c>
      <c r="EF214">
        <v>715</v>
      </c>
      <c r="EG214">
        <v>1035</v>
      </c>
      <c r="EH214">
        <v>0</v>
      </c>
      <c r="EI214">
        <v>610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1459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920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882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99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83972</v>
      </c>
      <c r="GU214">
        <v>0</v>
      </c>
      <c r="GV214">
        <v>369</v>
      </c>
      <c r="GW214">
        <v>0</v>
      </c>
      <c r="GX214">
        <v>0</v>
      </c>
      <c r="GY214">
        <v>0</v>
      </c>
      <c r="GZ214">
        <v>0</v>
      </c>
      <c r="HA214">
        <v>1099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f t="shared" si="3"/>
        <v>158349</v>
      </c>
    </row>
    <row r="215" spans="1:219" x14ac:dyDescent="0.25">
      <c r="A215" t="s">
        <v>631</v>
      </c>
      <c r="B215" t="str">
        <f>VLOOKUP($A$2:$A$1045, Taxonomy!$A$2:$N$1353, 10, FALSE)</f>
        <v>Blackbelly rosefish?</v>
      </c>
      <c r="C215" t="s">
        <v>1388</v>
      </c>
      <c r="D215" t="str">
        <f>VLOOKUP($A$2:$A$1045,Taxonomy!$A$3:$N$1353,4, FALSE)</f>
        <v>helicolenus dactylopterus</v>
      </c>
      <c r="E215" t="s">
        <v>2279</v>
      </c>
      <c r="F215">
        <f>VLOOKUP($A$2:$A$1045,Taxonomy!$A$3:$N$1353,5, FALSE)</f>
        <v>100</v>
      </c>
      <c r="G215">
        <v>100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37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22</v>
      </c>
      <c r="DC215">
        <v>0</v>
      </c>
      <c r="DD215">
        <v>0</v>
      </c>
      <c r="DE215">
        <v>0</v>
      </c>
      <c r="DF215">
        <v>47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298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f t="shared" si="3"/>
        <v>404</v>
      </c>
    </row>
    <row r="216" spans="1:219" x14ac:dyDescent="0.25">
      <c r="A216" t="s">
        <v>721</v>
      </c>
      <c r="B216" t="str">
        <f>VLOOKUP($A$2:$A$1045, Taxonomy!$A$2:$N$1353, 10, FALSE)</f>
        <v>Blackbelly rosefish?</v>
      </c>
      <c r="C216" t="s">
        <v>1388</v>
      </c>
      <c r="D216" t="str">
        <f>VLOOKUP($A$2:$A$1045,Taxonomy!$A$3:$N$1353,4, FALSE)</f>
        <v>helicolenus dactylopterus</v>
      </c>
      <c r="E216" t="s">
        <v>2279</v>
      </c>
      <c r="F216">
        <f>VLOOKUP($A$2:$A$1045,Taxonomy!$A$3:$N$1353,5, FALSE)</f>
        <v>100</v>
      </c>
      <c r="G216">
        <v>100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253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f t="shared" si="3"/>
        <v>253</v>
      </c>
    </row>
    <row r="217" spans="1:219" x14ac:dyDescent="0.25">
      <c r="A217" t="s">
        <v>506</v>
      </c>
      <c r="B217" t="str">
        <f>VLOOKUP($A$2:$A$1045, Taxonomy!$A$2:$N$1353, 10, FALSE)</f>
        <v>Blackbelly rosefish?</v>
      </c>
      <c r="C217" t="s">
        <v>1388</v>
      </c>
      <c r="D217" t="str">
        <f>VLOOKUP($A$2:$A$1045,Taxonomy!$A$3:$N$1353,4, FALSE)</f>
        <v>Helicolenus dactylopterus</v>
      </c>
      <c r="E217" t="s">
        <v>1384</v>
      </c>
      <c r="F217">
        <f>VLOOKUP($A$2:$A$1045,Taxonomy!$A$3:$N$1353,5, FALSE)</f>
        <v>99.28</v>
      </c>
      <c r="G217">
        <v>99.28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794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f t="shared" si="3"/>
        <v>794</v>
      </c>
    </row>
    <row r="218" spans="1:219" x14ac:dyDescent="0.25">
      <c r="A218" t="s">
        <v>602</v>
      </c>
      <c r="B218" t="str">
        <f>VLOOKUP($A$2:$A$1045, Taxonomy!$A$2:$N$1353, 10, FALSE)</f>
        <v>Blackbelly rosefish?</v>
      </c>
      <c r="C218" t="s">
        <v>1388</v>
      </c>
      <c r="D218" t="str">
        <f>VLOOKUP($A$2:$A$1045,Taxonomy!$A$3:$N$1353,4, FALSE)</f>
        <v>helicolenus dactylopterus</v>
      </c>
      <c r="E218" t="s">
        <v>2279</v>
      </c>
      <c r="F218">
        <f>VLOOKUP($A$2:$A$1045,Taxonomy!$A$3:$N$1353,5, FALSE)</f>
        <v>99.28</v>
      </c>
      <c r="G218">
        <v>99.28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79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381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f t="shared" si="3"/>
        <v>460</v>
      </c>
    </row>
    <row r="219" spans="1:219" x14ac:dyDescent="0.25">
      <c r="A219" t="s">
        <v>746</v>
      </c>
      <c r="B219" t="str">
        <f>VLOOKUP($A$2:$A$1045, Taxonomy!$A$2:$N$1353, 10, FALSE)</f>
        <v>Blackbelly rosefish?</v>
      </c>
      <c r="C219" t="s">
        <v>1388</v>
      </c>
      <c r="D219" t="str">
        <f>VLOOKUP($A$2:$A$1045,Taxonomy!$A$3:$N$1353,4, FALSE)</f>
        <v>helicolenus dactylopterus</v>
      </c>
      <c r="E219" t="s">
        <v>2279</v>
      </c>
      <c r="F219">
        <f>VLOOKUP($A$2:$A$1045,Taxonomy!$A$3:$N$1353,5, FALSE)</f>
        <v>99.28</v>
      </c>
      <c r="G219">
        <v>99.28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37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44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143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f t="shared" si="3"/>
        <v>224</v>
      </c>
    </row>
    <row r="220" spans="1:219" x14ac:dyDescent="0.25">
      <c r="A220" t="s">
        <v>752</v>
      </c>
      <c r="B220" t="str">
        <f>VLOOKUP($A$2:$A$1045, Taxonomy!$A$2:$N$1353, 10, FALSE)</f>
        <v>Blackbelly rosefish?</v>
      </c>
      <c r="C220" t="s">
        <v>1388</v>
      </c>
      <c r="D220" t="str">
        <f>VLOOKUP($A$2:$A$1045,Taxonomy!$A$3:$N$1353,4, FALSE)</f>
        <v>helicolenus dactylopterus</v>
      </c>
      <c r="E220" t="s">
        <v>2279</v>
      </c>
      <c r="F220">
        <f>VLOOKUP($A$2:$A$1045,Taxonomy!$A$3:$N$1353,5, FALSE)</f>
        <v>99.28</v>
      </c>
      <c r="G220">
        <v>99.28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220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f t="shared" si="3"/>
        <v>220</v>
      </c>
    </row>
    <row r="221" spans="1:219" x14ac:dyDescent="0.25">
      <c r="A221" t="s">
        <v>829</v>
      </c>
      <c r="B221" t="str">
        <f>VLOOKUP($A$2:$A$1045, Taxonomy!$A$2:$N$1353, 10, FALSE)</f>
        <v>Blackbelly rosefish?</v>
      </c>
      <c r="C221" t="s">
        <v>1388</v>
      </c>
      <c r="D221" t="str">
        <f>VLOOKUP($A$2:$A$1045,Taxonomy!$A$3:$N$1353,4, FALSE)</f>
        <v>Helicolenus dactylopterus</v>
      </c>
      <c r="E221" t="s">
        <v>1384</v>
      </c>
      <c r="F221">
        <f>VLOOKUP($A$2:$A$1045,Taxonomy!$A$3:$N$1353,5, FALSE)</f>
        <v>99.28</v>
      </c>
      <c r="G221">
        <v>99.28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153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f t="shared" si="3"/>
        <v>153</v>
      </c>
    </row>
    <row r="222" spans="1:219" x14ac:dyDescent="0.25">
      <c r="A222" t="s">
        <v>850</v>
      </c>
      <c r="B222" t="str">
        <f>VLOOKUP($A$2:$A$1045, Taxonomy!$A$2:$N$1353, 10, FALSE)</f>
        <v>Blackbelly rosefish?</v>
      </c>
      <c r="C222" t="s">
        <v>1388</v>
      </c>
      <c r="D222" t="str">
        <f>VLOOKUP($A$2:$A$1045,Taxonomy!$A$3:$N$1353,4, FALSE)</f>
        <v>Helicolenus dactylopterus</v>
      </c>
      <c r="E222" t="s">
        <v>1384</v>
      </c>
      <c r="F222">
        <f>VLOOKUP($A$2:$A$1045,Taxonomy!$A$3:$N$1353,5, FALSE)</f>
        <v>99.28</v>
      </c>
      <c r="G222">
        <v>99.28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128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f t="shared" si="3"/>
        <v>128</v>
      </c>
    </row>
    <row r="223" spans="1:219" x14ac:dyDescent="0.25">
      <c r="A223" t="s">
        <v>853</v>
      </c>
      <c r="B223" t="str">
        <f>VLOOKUP($A$2:$A$1045, Taxonomy!$A$2:$N$1353, 10, FALSE)</f>
        <v>Blackbelly rosefish?</v>
      </c>
      <c r="C223" t="s">
        <v>1388</v>
      </c>
      <c r="D223" t="str">
        <f>VLOOKUP($A$2:$A$1045,Taxonomy!$A$3:$N$1353,4, FALSE)</f>
        <v>Helicolenus dactylopterus</v>
      </c>
      <c r="E223" t="s">
        <v>1384</v>
      </c>
      <c r="F223">
        <f>VLOOKUP($A$2:$A$1045,Taxonomy!$A$3:$N$1353,5, FALSE)</f>
        <v>99.28</v>
      </c>
      <c r="G223">
        <v>99.28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128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f t="shared" si="3"/>
        <v>128</v>
      </c>
    </row>
    <row r="224" spans="1:219" x14ac:dyDescent="0.25">
      <c r="A224" t="s">
        <v>1254</v>
      </c>
      <c r="B224" t="str">
        <f>VLOOKUP($A$2:$A$1045, Taxonomy!$A$2:$N$1353, 10, FALSE)</f>
        <v>Blackbelly rosefish?</v>
      </c>
      <c r="C224" t="s">
        <v>1388</v>
      </c>
      <c r="D224" t="str">
        <f>VLOOKUP($A$2:$A$1045,Taxonomy!$A$3:$N$1353,4, FALSE)</f>
        <v>Helicolenus dactylopterus</v>
      </c>
      <c r="E224" t="s">
        <v>1384</v>
      </c>
      <c r="F224">
        <f>VLOOKUP($A$2:$A$1045,Taxonomy!$A$3:$N$1353,5, FALSE)</f>
        <v>99.27</v>
      </c>
      <c r="G224">
        <v>99.27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f t="shared" si="3"/>
        <v>1</v>
      </c>
    </row>
    <row r="225" spans="1:219" x14ac:dyDescent="0.25">
      <c r="A225" t="s">
        <v>419</v>
      </c>
      <c r="B225" t="str">
        <f>VLOOKUP($A$2:$A$1045, Taxonomy!$A$2:$N$1353, 10, FALSE)</f>
        <v>Blackbelly rosefish?</v>
      </c>
      <c r="C225" t="s">
        <v>1388</v>
      </c>
      <c r="D225" t="str">
        <f>VLOOKUP($A$2:$A$1045,Taxonomy!$A$3:$N$1353,4, FALSE)</f>
        <v>Helicolenus dactylopterus</v>
      </c>
      <c r="E225" t="s">
        <v>1384</v>
      </c>
      <c r="F225">
        <f>VLOOKUP($A$2:$A$1045,Taxonomy!$A$3:$N$1353,5, FALSE)</f>
        <v>98.55</v>
      </c>
      <c r="G225">
        <v>98.55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1473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172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f t="shared" si="3"/>
        <v>1645</v>
      </c>
    </row>
    <row r="226" spans="1:219" x14ac:dyDescent="0.25">
      <c r="A226" t="s">
        <v>1075</v>
      </c>
      <c r="B226" t="str">
        <f>VLOOKUP($A$2:$A$1045, Taxonomy!$A$2:$N$1353, 10, FALSE)</f>
        <v>Blackbelly rosefish?</v>
      </c>
      <c r="C226" t="s">
        <v>1388</v>
      </c>
      <c r="D226" t="str">
        <f>VLOOKUP($A$2:$A$1045,Taxonomy!$A$3:$N$1353,4, FALSE)</f>
        <v>Helicolenus dactylopterus</v>
      </c>
      <c r="E226" t="s">
        <v>1384</v>
      </c>
      <c r="F226">
        <f>VLOOKUP($A$2:$A$1045,Taxonomy!$A$3:$N$1353,5, FALSE)</f>
        <v>98.55</v>
      </c>
      <c r="G226">
        <v>98.55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31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f t="shared" si="3"/>
        <v>31</v>
      </c>
    </row>
    <row r="227" spans="1:219" x14ac:dyDescent="0.25">
      <c r="A227" t="s">
        <v>1134</v>
      </c>
      <c r="B227" t="str">
        <f>VLOOKUP($A$2:$A$1045, Taxonomy!$A$2:$N$1353, 10, FALSE)</f>
        <v>Blackbelly rosefish?</v>
      </c>
      <c r="C227" t="s">
        <v>1388</v>
      </c>
      <c r="D227" t="str">
        <f>VLOOKUP($A$2:$A$1045,Taxonomy!$A$3:$N$1353,4, FALSE)</f>
        <v>helicolenus dactylopterus</v>
      </c>
      <c r="E227" t="s">
        <v>2279</v>
      </c>
      <c r="F227">
        <f>VLOOKUP($A$2:$A$1045,Taxonomy!$A$3:$N$1353,5, FALSE)</f>
        <v>97.83</v>
      </c>
      <c r="G227">
        <v>97.83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17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f t="shared" si="3"/>
        <v>17</v>
      </c>
    </row>
    <row r="228" spans="1:219" x14ac:dyDescent="0.25">
      <c r="A228" t="s">
        <v>345</v>
      </c>
      <c r="B228" t="str">
        <f>VLOOKUP($A$2:$A$1045, Taxonomy!$A$2:$N$1353, 10, FALSE)</f>
        <v>Blackgut conger?</v>
      </c>
      <c r="C228" t="s">
        <v>1900</v>
      </c>
      <c r="D228" t="str">
        <f>VLOOKUP($A$2:$A$1045,Taxonomy!$A$3:$N$1353,4, FALSE)</f>
        <v>Gnathophis heterognathos</v>
      </c>
      <c r="E228" t="s">
        <v>1897</v>
      </c>
      <c r="F228">
        <f>VLOOKUP($A$2:$A$1045,Taxonomy!$A$3:$N$1353,5, FALSE)</f>
        <v>100</v>
      </c>
      <c r="G228">
        <v>100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2884</v>
      </c>
      <c r="BE228">
        <v>745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26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48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18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f t="shared" si="3"/>
        <v>3721</v>
      </c>
    </row>
    <row r="229" spans="1:219" x14ac:dyDescent="0.25">
      <c r="A229" t="s">
        <v>792</v>
      </c>
      <c r="B229" t="str">
        <f>VLOOKUP($A$2:$A$1045, Taxonomy!$A$2:$N$1353, 10, FALSE)</f>
        <v>Blackgut conger?</v>
      </c>
      <c r="C229" t="s">
        <v>1900</v>
      </c>
      <c r="D229" t="str">
        <f>VLOOKUP($A$2:$A$1045,Taxonomy!$A$3:$N$1353,4, FALSE)</f>
        <v>Gnathophis heterognathos</v>
      </c>
      <c r="E229" t="s">
        <v>1897</v>
      </c>
      <c r="F229">
        <f>VLOOKUP($A$2:$A$1045,Taxonomy!$A$3:$N$1353,5, FALSE)</f>
        <v>99.28</v>
      </c>
      <c r="G229">
        <v>99.28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178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f t="shared" si="3"/>
        <v>178</v>
      </c>
    </row>
    <row r="230" spans="1:219" x14ac:dyDescent="0.25">
      <c r="A230" t="s">
        <v>1084</v>
      </c>
      <c r="B230" t="str">
        <f>VLOOKUP($A$2:$A$1045, Taxonomy!$A$2:$N$1353, 10, FALSE)</f>
        <v>Blackgut conger?</v>
      </c>
      <c r="C230" t="s">
        <v>1900</v>
      </c>
      <c r="D230" t="str">
        <f>VLOOKUP($A$2:$A$1045,Taxonomy!$A$3:$N$1353,4, FALSE)</f>
        <v>Gnathophis heterognathos</v>
      </c>
      <c r="E230" t="s">
        <v>1897</v>
      </c>
      <c r="F230">
        <f>VLOOKUP($A$2:$A$1045,Taxonomy!$A$3:$N$1353,5, FALSE)</f>
        <v>99.28</v>
      </c>
      <c r="G230">
        <v>99.28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29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f t="shared" si="3"/>
        <v>29</v>
      </c>
    </row>
    <row r="231" spans="1:219" x14ac:dyDescent="0.25">
      <c r="A231" t="s">
        <v>555</v>
      </c>
      <c r="B231" t="str">
        <f>VLOOKUP($A$2:$A$1045, Taxonomy!$A$2:$N$1353, 10, FALSE)</f>
        <v xml:space="preserve">Blue runner/C ruber (bar jack) not available </v>
      </c>
      <c r="C231" t="s">
        <v>1395</v>
      </c>
      <c r="D231" t="str">
        <f>VLOOKUP($A$2:$A$1045,Taxonomy!$A$3:$N$1353,4, FALSE)</f>
        <v>Caranx crysos</v>
      </c>
      <c r="E231" t="s">
        <v>1393</v>
      </c>
      <c r="F231">
        <f>VLOOKUP($A$2:$A$1045,Taxonomy!$A$3:$N$1353,5, FALSE)</f>
        <v>100</v>
      </c>
      <c r="G231">
        <v>100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577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f t="shared" si="3"/>
        <v>577</v>
      </c>
    </row>
    <row r="232" spans="1:219" x14ac:dyDescent="0.25">
      <c r="A232" t="s">
        <v>273</v>
      </c>
      <c r="B232" t="str">
        <f>VLOOKUP($A$2:$A$1045, Taxonomy!$A$2:$N$1353, 10, FALSE)</f>
        <v>Bluebarred prickleback?</v>
      </c>
      <c r="C232" t="s">
        <v>1669</v>
      </c>
      <c r="D232" t="str">
        <f>VLOOKUP($A$2:$A$1045,Taxonomy!$A$3:$N$1353,4, FALSE)</f>
        <v>Plectobranchus evides</v>
      </c>
      <c r="E232" t="s">
        <v>1665</v>
      </c>
      <c r="F232">
        <f>VLOOKUP($A$2:$A$1045,Taxonomy!$A$3:$N$1353,5, FALSE)</f>
        <v>99.28</v>
      </c>
      <c r="G232">
        <v>99.28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5725</v>
      </c>
      <c r="DR232">
        <v>4363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1612</v>
      </c>
      <c r="FZ232">
        <v>0</v>
      </c>
      <c r="GA232">
        <v>0</v>
      </c>
      <c r="GB232">
        <v>0</v>
      </c>
      <c r="GC232">
        <v>0</v>
      </c>
      <c r="GD232">
        <v>5180</v>
      </c>
      <c r="GE232">
        <v>0</v>
      </c>
      <c r="GF232">
        <v>0</v>
      </c>
      <c r="GG232">
        <v>0</v>
      </c>
      <c r="GH232">
        <v>4571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f t="shared" si="3"/>
        <v>21451</v>
      </c>
    </row>
    <row r="233" spans="1:219" x14ac:dyDescent="0.25">
      <c r="A233" t="s">
        <v>913</v>
      </c>
      <c r="B233" t="str">
        <f>VLOOKUP($A$2:$A$1045, Taxonomy!$A$2:$N$1353, 10, FALSE)</f>
        <v>Bluebarred prickleback?</v>
      </c>
      <c r="C233" t="s">
        <v>1669</v>
      </c>
      <c r="D233" t="str">
        <f>VLOOKUP($A$2:$A$1045,Taxonomy!$A$3:$N$1353,4, FALSE)</f>
        <v>Plectobranchus evides</v>
      </c>
      <c r="E233" t="s">
        <v>1665</v>
      </c>
      <c r="F233">
        <f>VLOOKUP($A$2:$A$1045,Taxonomy!$A$3:$N$1353,5, FALSE)</f>
        <v>98.55</v>
      </c>
      <c r="G233">
        <v>98.55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95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f t="shared" si="3"/>
        <v>95</v>
      </c>
    </row>
    <row r="234" spans="1:219" x14ac:dyDescent="0.25">
      <c r="A234" t="s">
        <v>1133</v>
      </c>
      <c r="B234" t="str">
        <f>VLOOKUP($A$2:$A$1045, Taxonomy!$A$2:$N$1353, 10, FALSE)</f>
        <v>Bluebarred prickleback?</v>
      </c>
      <c r="C234" t="s">
        <v>1669</v>
      </c>
      <c r="D234" t="str">
        <f>VLOOKUP($A$2:$A$1045,Taxonomy!$A$3:$N$1353,4, FALSE)</f>
        <v>Plectobranchus evides</v>
      </c>
      <c r="E234" t="s">
        <v>1665</v>
      </c>
      <c r="F234">
        <f>VLOOKUP($A$2:$A$1045,Taxonomy!$A$3:$N$1353,5, FALSE)</f>
        <v>98.55</v>
      </c>
      <c r="G234">
        <v>98.55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17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f t="shared" si="3"/>
        <v>17</v>
      </c>
    </row>
    <row r="235" spans="1:219" x14ac:dyDescent="0.25">
      <c r="A235" t="s">
        <v>306</v>
      </c>
      <c r="B235" t="str">
        <f>VLOOKUP($A$2:$A$1045, Taxonomy!$A$2:$N$1353, 10, FALSE)</f>
        <v>Bluefish</v>
      </c>
      <c r="C235" t="s">
        <v>1759</v>
      </c>
      <c r="D235" t="str">
        <f>VLOOKUP($A$2:$A$1045,Taxonomy!$A$3:$N$1353,4, FALSE)</f>
        <v>Pomatomus saltatrix</v>
      </c>
      <c r="E235" t="s">
        <v>1758</v>
      </c>
      <c r="F235">
        <f>VLOOKUP($A$2:$A$1045,Taxonomy!$A$3:$N$1353,5, FALSE)</f>
        <v>100</v>
      </c>
      <c r="G235">
        <v>100</v>
      </c>
      <c r="H235">
        <v>0</v>
      </c>
      <c r="I235">
        <v>260</v>
      </c>
      <c r="J235">
        <v>0</v>
      </c>
      <c r="K235">
        <v>0</v>
      </c>
      <c r="L235">
        <v>146</v>
      </c>
      <c r="M235">
        <v>432</v>
      </c>
      <c r="N235">
        <v>0</v>
      </c>
      <c r="O235">
        <v>0</v>
      </c>
      <c r="P235">
        <v>654</v>
      </c>
      <c r="Q235">
        <v>0</v>
      </c>
      <c r="R235">
        <v>418</v>
      </c>
      <c r="S235">
        <v>0</v>
      </c>
      <c r="T235">
        <v>351</v>
      </c>
      <c r="U235">
        <v>0</v>
      </c>
      <c r="V235">
        <v>0</v>
      </c>
      <c r="W235">
        <v>0</v>
      </c>
      <c r="X235">
        <v>14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382</v>
      </c>
      <c r="AE235">
        <v>710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59</v>
      </c>
      <c r="AL235">
        <v>0</v>
      </c>
      <c r="AM235">
        <v>0</v>
      </c>
      <c r="AN235">
        <v>20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138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982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5158</v>
      </c>
      <c r="CW235">
        <v>0</v>
      </c>
      <c r="CX235">
        <v>0</v>
      </c>
      <c r="CY235">
        <v>8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f t="shared" si="3"/>
        <v>9732</v>
      </c>
    </row>
    <row r="236" spans="1:219" x14ac:dyDescent="0.25">
      <c r="A236" t="s">
        <v>410</v>
      </c>
      <c r="B236" t="str">
        <f>VLOOKUP($A$2:$A$1045, Taxonomy!$A$2:$N$1353, 10, FALSE)</f>
        <v>Bluefish</v>
      </c>
      <c r="C236" t="s">
        <v>1759</v>
      </c>
      <c r="D236" t="str">
        <f>VLOOKUP($A$2:$A$1045,Taxonomy!$A$3:$N$1353,4, FALSE)</f>
        <v>Pomatomus saltatrix</v>
      </c>
      <c r="E236" t="s">
        <v>1758</v>
      </c>
      <c r="F236">
        <f>VLOOKUP($A$2:$A$1045,Taxonomy!$A$3:$N$1353,5, FALSE)</f>
        <v>99.26</v>
      </c>
      <c r="G236">
        <v>99.26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44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179</v>
      </c>
      <c r="AT236">
        <v>0</v>
      </c>
      <c r="AU236">
        <v>293</v>
      </c>
      <c r="AV236">
        <v>329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7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873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f t="shared" si="3"/>
        <v>1735</v>
      </c>
    </row>
    <row r="237" spans="1:219" x14ac:dyDescent="0.25">
      <c r="A237" t="s">
        <v>613</v>
      </c>
      <c r="B237" t="str">
        <f>VLOOKUP($A$2:$A$1045, Taxonomy!$A$2:$N$1353, 10, FALSE)</f>
        <v>Bluefish</v>
      </c>
      <c r="C237" t="s">
        <v>1759</v>
      </c>
      <c r="D237" t="str">
        <f>VLOOKUP($A$2:$A$1045,Taxonomy!$A$3:$N$1353,4, FALSE)</f>
        <v>Pomatomus saltatrix</v>
      </c>
      <c r="E237" t="s">
        <v>1758</v>
      </c>
      <c r="F237">
        <f>VLOOKUP($A$2:$A$1045,Taxonomy!$A$3:$N$1353,5, FALSE)</f>
        <v>99.26</v>
      </c>
      <c r="G237">
        <v>99.26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441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f t="shared" si="3"/>
        <v>441</v>
      </c>
    </row>
    <row r="238" spans="1:219" x14ac:dyDescent="0.25">
      <c r="A238" t="s">
        <v>566</v>
      </c>
      <c r="B238" t="str">
        <f>VLOOKUP($A$2:$A$1045, Taxonomy!$A$2:$N$1353, 10, FALSE)</f>
        <v>Bluefish</v>
      </c>
      <c r="C238" t="s">
        <v>1759</v>
      </c>
      <c r="D238" t="str">
        <f>VLOOKUP($A$2:$A$1045,Taxonomy!$A$3:$N$1353,4, FALSE)</f>
        <v>pomatomus saltatrix</v>
      </c>
      <c r="E238" t="s">
        <v>2228</v>
      </c>
      <c r="F238">
        <f>VLOOKUP($A$2:$A$1045,Taxonomy!$A$3:$N$1353,5, FALSE)</f>
        <v>98.53</v>
      </c>
      <c r="G238">
        <v>98.53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90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464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f t="shared" si="3"/>
        <v>554</v>
      </c>
    </row>
    <row r="239" spans="1:219" x14ac:dyDescent="0.25">
      <c r="A239" t="s">
        <v>618</v>
      </c>
      <c r="B239" t="str">
        <f>VLOOKUP($A$2:$A$1045, Taxonomy!$A$2:$N$1353, 10, FALSE)</f>
        <v>Bluelip parrotfish</v>
      </c>
      <c r="C239" t="s">
        <v>1723</v>
      </c>
      <c r="D239" t="str">
        <f>VLOOKUP($A$2:$A$1045,Taxonomy!$A$3:$N$1353,4, FALSE)</f>
        <v>Cryptotomus roseus</v>
      </c>
      <c r="E239" t="s">
        <v>1722</v>
      </c>
      <c r="F239">
        <f>VLOOKUP($A$2:$A$1045,Taxonomy!$A$3:$N$1353,5, FALSE)</f>
        <v>100</v>
      </c>
      <c r="G239">
        <v>100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435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f t="shared" si="3"/>
        <v>435</v>
      </c>
    </row>
    <row r="240" spans="1:219" x14ac:dyDescent="0.25">
      <c r="A240" t="s">
        <v>267</v>
      </c>
      <c r="B240" t="str">
        <f>VLOOKUP($A$2:$A$1045, Taxonomy!$A$2:$N$1353, 10, FALSE)</f>
        <v>Broad-striped anchovy</v>
      </c>
      <c r="C240" t="s">
        <v>1636</v>
      </c>
      <c r="D240" t="str">
        <f>VLOOKUP($A$2:$A$1045,Taxonomy!$A$3:$N$1353,4, FALSE)</f>
        <v>Anchoa hepsetus</v>
      </c>
      <c r="E240" t="s">
        <v>1635</v>
      </c>
      <c r="F240">
        <f>VLOOKUP($A$2:$A$1045,Taxonomy!$A$3:$N$1353,5, FALSE)</f>
        <v>100</v>
      </c>
      <c r="G240">
        <v>100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490</v>
      </c>
      <c r="BM240">
        <v>0</v>
      </c>
      <c r="BN240">
        <v>138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1548</v>
      </c>
      <c r="CS240">
        <v>0</v>
      </c>
      <c r="CT240">
        <v>0</v>
      </c>
      <c r="CU240">
        <v>11957</v>
      </c>
      <c r="CV240">
        <v>253</v>
      </c>
      <c r="CW240">
        <v>7550</v>
      </c>
      <c r="CX240">
        <v>0</v>
      </c>
      <c r="CY240">
        <v>3240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37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f t="shared" si="3"/>
        <v>25213</v>
      </c>
    </row>
    <row r="241" spans="1:219" x14ac:dyDescent="0.25">
      <c r="A241" t="s">
        <v>940</v>
      </c>
      <c r="B241" t="str">
        <f>VLOOKUP($A$2:$A$1045, Taxonomy!$A$2:$N$1353, 10, FALSE)</f>
        <v>Broad-striped anchovy</v>
      </c>
      <c r="C241" t="s">
        <v>1636</v>
      </c>
      <c r="D241" t="str">
        <f>VLOOKUP($A$2:$A$1045,Taxonomy!$A$3:$N$1353,4, FALSE)</f>
        <v>Anchoa hepsetus</v>
      </c>
      <c r="E241" t="s">
        <v>1635</v>
      </c>
      <c r="F241">
        <f>VLOOKUP($A$2:$A$1045,Taxonomy!$A$3:$N$1353,5, FALSE)</f>
        <v>100</v>
      </c>
      <c r="G241">
        <v>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48</v>
      </c>
      <c r="CV241">
        <v>0</v>
      </c>
      <c r="CW241">
        <v>38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f t="shared" si="3"/>
        <v>86</v>
      </c>
    </row>
    <row r="242" spans="1:219" x14ac:dyDescent="0.25">
      <c r="A242" t="s">
        <v>1080</v>
      </c>
      <c r="B242" t="str">
        <f>VLOOKUP($A$2:$A$1045, Taxonomy!$A$2:$N$1353, 10, FALSE)</f>
        <v>Broad-striped anchovy</v>
      </c>
      <c r="C242" t="s">
        <v>1636</v>
      </c>
      <c r="D242" t="str">
        <f>VLOOKUP($A$2:$A$1045,Taxonomy!$A$3:$N$1353,4, FALSE)</f>
        <v>Anchoa hepsetus</v>
      </c>
      <c r="E242" t="s">
        <v>1635</v>
      </c>
      <c r="F242">
        <f>VLOOKUP($A$2:$A$1045,Taxonomy!$A$3:$N$1353,5, FALSE)</f>
        <v>100</v>
      </c>
      <c r="G242">
        <v>100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30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f t="shared" si="3"/>
        <v>30</v>
      </c>
    </row>
    <row r="243" spans="1:219" x14ac:dyDescent="0.25">
      <c r="A243" t="s">
        <v>663</v>
      </c>
      <c r="B243" t="str">
        <f>VLOOKUP($A$2:$A$1045, Taxonomy!$A$2:$N$1353, 10, FALSE)</f>
        <v>Butterfish</v>
      </c>
      <c r="C243" t="s">
        <v>1326</v>
      </c>
      <c r="D243" t="str">
        <f>VLOOKUP($A$2:$A$1045,Taxonomy!$A$3:$N$1353,4, FALSE)</f>
        <v>Peprilus burti</v>
      </c>
      <c r="E243" t="s">
        <v>2019</v>
      </c>
      <c r="F243">
        <f>VLOOKUP($A$2:$A$1045,Taxonomy!$A$3:$N$1353,5, FALSE)</f>
        <v>100</v>
      </c>
      <c r="G243">
        <v>100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38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33</v>
      </c>
      <c r="EA243">
        <v>38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37</v>
      </c>
      <c r="EX243">
        <v>42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153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f t="shared" si="3"/>
        <v>341</v>
      </c>
    </row>
    <row r="244" spans="1:219" x14ac:dyDescent="0.25">
      <c r="A244" t="s">
        <v>1227</v>
      </c>
      <c r="B244" t="str">
        <f>VLOOKUP($A$2:$A$1045, Taxonomy!$A$2:$N$1353, 10, FALSE)</f>
        <v>Butterfish</v>
      </c>
      <c r="C244" t="s">
        <v>1326</v>
      </c>
      <c r="D244" t="str">
        <f>VLOOKUP($A$2:$A$1045,Taxonomy!$A$3:$N$1353,4, FALSE)</f>
        <v>Peprilus burti</v>
      </c>
      <c r="E244" t="s">
        <v>2019</v>
      </c>
      <c r="F244">
        <f>VLOOKUP($A$2:$A$1045,Taxonomy!$A$3:$N$1353,5, FALSE)</f>
        <v>100</v>
      </c>
      <c r="G244">
        <v>100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f t="shared" si="3"/>
        <v>2</v>
      </c>
    </row>
    <row r="245" spans="1:219" x14ac:dyDescent="0.25">
      <c r="A245" t="s">
        <v>1233</v>
      </c>
      <c r="B245" t="str">
        <f>VLOOKUP($A$2:$A$1045, Taxonomy!$A$2:$N$1353, 10, FALSE)</f>
        <v>Butterfish</v>
      </c>
      <c r="C245" t="s">
        <v>1326</v>
      </c>
      <c r="D245" t="str">
        <f>VLOOKUP($A$2:$A$1045,Taxonomy!$A$3:$N$1353,4, FALSE)</f>
        <v>Peprilus burti</v>
      </c>
      <c r="E245" t="s">
        <v>2019</v>
      </c>
      <c r="F245">
        <f>VLOOKUP($A$2:$A$1045,Taxonomy!$A$3:$N$1353,5, FALSE)</f>
        <v>100</v>
      </c>
      <c r="G245">
        <v>100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f t="shared" si="3"/>
        <v>1</v>
      </c>
    </row>
    <row r="246" spans="1:219" x14ac:dyDescent="0.25">
      <c r="A246" t="s">
        <v>462</v>
      </c>
      <c r="B246" t="str">
        <f>VLOOKUP($A$2:$A$1045, Taxonomy!$A$2:$N$1353, 10, FALSE)</f>
        <v>Butterfish</v>
      </c>
      <c r="C246" t="s">
        <v>1326</v>
      </c>
      <c r="D246" t="str">
        <f>VLOOKUP($A$2:$A$1045,Taxonomy!$A$3:$N$1353,4, FALSE)</f>
        <v>Peprilus burti</v>
      </c>
      <c r="E246" t="s">
        <v>2019</v>
      </c>
      <c r="F246">
        <f>VLOOKUP($A$2:$A$1045,Taxonomy!$A$3:$N$1353,5, FALSE)</f>
        <v>99.28</v>
      </c>
      <c r="G246">
        <v>99.28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1123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f t="shared" si="3"/>
        <v>1123</v>
      </c>
    </row>
    <row r="247" spans="1:219" x14ac:dyDescent="0.25">
      <c r="A247" t="s">
        <v>477</v>
      </c>
      <c r="B247" t="str">
        <f>VLOOKUP($A$2:$A$1045, Taxonomy!$A$2:$N$1353, 10, FALSE)</f>
        <v>Butterfish</v>
      </c>
      <c r="C247" t="s">
        <v>1326</v>
      </c>
      <c r="D247" t="str">
        <f>VLOOKUP($A$2:$A$1045,Taxonomy!$A$3:$N$1353,4, FALSE)</f>
        <v>Peprilus burti</v>
      </c>
      <c r="E247" t="s">
        <v>2019</v>
      </c>
      <c r="F247">
        <f>VLOOKUP($A$2:$A$1045,Taxonomy!$A$3:$N$1353,5, FALSE)</f>
        <v>99.28</v>
      </c>
      <c r="G247">
        <v>99.28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161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270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552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f t="shared" si="3"/>
        <v>983</v>
      </c>
    </row>
    <row r="248" spans="1:219" x14ac:dyDescent="0.25">
      <c r="A248" t="s">
        <v>545</v>
      </c>
      <c r="B248" t="str">
        <f>VLOOKUP($A$2:$A$1045, Taxonomy!$A$2:$N$1353, 10, FALSE)</f>
        <v>Butterfish</v>
      </c>
      <c r="C248" t="s">
        <v>1326</v>
      </c>
      <c r="D248" t="str">
        <f>VLOOKUP($A$2:$A$1045,Taxonomy!$A$3:$N$1353,4, FALSE)</f>
        <v>Peprilus burti</v>
      </c>
      <c r="E248" t="s">
        <v>2019</v>
      </c>
      <c r="F248">
        <f>VLOOKUP($A$2:$A$1045,Taxonomy!$A$3:$N$1353,5, FALSE)</f>
        <v>99.28</v>
      </c>
      <c r="G248">
        <v>99.28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607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f t="shared" si="3"/>
        <v>607</v>
      </c>
    </row>
    <row r="249" spans="1:219" x14ac:dyDescent="0.25">
      <c r="A249" t="s">
        <v>556</v>
      </c>
      <c r="B249" t="str">
        <f>VLOOKUP($A$2:$A$1045, Taxonomy!$A$2:$N$1353, 10, FALSE)</f>
        <v>Butterfish</v>
      </c>
      <c r="C249" t="s">
        <v>1326</v>
      </c>
      <c r="D249" t="str">
        <f>VLOOKUP($A$2:$A$1045,Taxonomy!$A$3:$N$1353,4, FALSE)</f>
        <v>Peprilus burti</v>
      </c>
      <c r="E249" t="s">
        <v>2019</v>
      </c>
      <c r="F249">
        <f>VLOOKUP($A$2:$A$1045,Taxonomy!$A$3:$N$1353,5, FALSE)</f>
        <v>99.28</v>
      </c>
      <c r="G249">
        <v>99.28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571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f t="shared" si="3"/>
        <v>571</v>
      </c>
    </row>
    <row r="250" spans="1:219" x14ac:dyDescent="0.25">
      <c r="A250" t="s">
        <v>698</v>
      </c>
      <c r="B250" t="str">
        <f>VLOOKUP($A$2:$A$1045, Taxonomy!$A$2:$N$1353, 10, FALSE)</f>
        <v>Butterfish</v>
      </c>
      <c r="C250" t="s">
        <v>1326</v>
      </c>
      <c r="D250" t="str">
        <f>VLOOKUP($A$2:$A$1045,Taxonomy!$A$3:$N$1353,4, FALSE)</f>
        <v>Peprilus burti</v>
      </c>
      <c r="E250" t="s">
        <v>2019</v>
      </c>
      <c r="F250">
        <f>VLOOKUP($A$2:$A$1045,Taxonomy!$A$3:$N$1353,5, FALSE)</f>
        <v>99.28</v>
      </c>
      <c r="G250">
        <v>99.28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108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186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f t="shared" si="3"/>
        <v>294</v>
      </c>
    </row>
    <row r="251" spans="1:219" x14ac:dyDescent="0.25">
      <c r="A251" t="s">
        <v>764</v>
      </c>
      <c r="B251" t="str">
        <f>VLOOKUP($A$2:$A$1045, Taxonomy!$A$2:$N$1353, 10, FALSE)</f>
        <v>Butterfish</v>
      </c>
      <c r="C251" t="s">
        <v>1326</v>
      </c>
      <c r="D251" t="str">
        <f>VLOOKUP($A$2:$A$1045,Taxonomy!$A$3:$N$1353,4, FALSE)</f>
        <v>Peprilus triacanthus</v>
      </c>
      <c r="E251" t="s">
        <v>1325</v>
      </c>
      <c r="F251">
        <f>VLOOKUP($A$2:$A$1045,Taxonomy!$A$3:$N$1353,5, FALSE)</f>
        <v>99.28</v>
      </c>
      <c r="G251">
        <v>99.28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24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14</v>
      </c>
      <c r="DY251">
        <v>7</v>
      </c>
      <c r="DZ251">
        <v>20</v>
      </c>
      <c r="EA251">
        <v>9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14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30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66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f t="shared" si="3"/>
        <v>209</v>
      </c>
    </row>
    <row r="252" spans="1:219" x14ac:dyDescent="0.25">
      <c r="A252" t="s">
        <v>784</v>
      </c>
      <c r="B252" t="str">
        <f>VLOOKUP($A$2:$A$1045, Taxonomy!$A$2:$N$1353, 10, FALSE)</f>
        <v>Butterfish</v>
      </c>
      <c r="C252" t="s">
        <v>1326</v>
      </c>
      <c r="D252" t="str">
        <f>VLOOKUP($A$2:$A$1045,Taxonomy!$A$3:$N$1353,4, FALSE)</f>
        <v>Peprilus burti</v>
      </c>
      <c r="E252" t="s">
        <v>2019</v>
      </c>
      <c r="F252">
        <f>VLOOKUP($A$2:$A$1045,Taxonomy!$A$3:$N$1353,5, FALSE)</f>
        <v>99.28</v>
      </c>
      <c r="G252">
        <v>99.28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23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15</v>
      </c>
      <c r="DY252">
        <v>14</v>
      </c>
      <c r="DZ252">
        <v>21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35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80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f t="shared" si="3"/>
        <v>188</v>
      </c>
    </row>
    <row r="253" spans="1:219" x14ac:dyDescent="0.25">
      <c r="A253" t="s">
        <v>859</v>
      </c>
      <c r="B253" t="str">
        <f>VLOOKUP($A$2:$A$1045, Taxonomy!$A$2:$N$1353, 10, FALSE)</f>
        <v>Butterfish</v>
      </c>
      <c r="C253" t="s">
        <v>1326</v>
      </c>
      <c r="D253" t="str">
        <f>VLOOKUP($A$2:$A$1045,Taxonomy!$A$3:$N$1353,4, FALSE)</f>
        <v>Peprilus burti</v>
      </c>
      <c r="E253" t="s">
        <v>2019</v>
      </c>
      <c r="F253">
        <f>VLOOKUP($A$2:$A$1045,Taxonomy!$A$3:$N$1353,5, FALSE)</f>
        <v>99.28</v>
      </c>
      <c r="G253">
        <v>99.28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125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f t="shared" si="3"/>
        <v>125</v>
      </c>
    </row>
    <row r="254" spans="1:219" x14ac:dyDescent="0.25">
      <c r="A254" t="s">
        <v>870</v>
      </c>
      <c r="B254" t="str">
        <f>VLOOKUP($A$2:$A$1045, Taxonomy!$A$2:$N$1353, 10, FALSE)</f>
        <v>Butterfish</v>
      </c>
      <c r="C254" t="s">
        <v>1326</v>
      </c>
      <c r="D254" t="str">
        <f>VLOOKUP($A$2:$A$1045,Taxonomy!$A$3:$N$1353,4, FALSE)</f>
        <v>Peprilus triacanthus</v>
      </c>
      <c r="E254" t="s">
        <v>1325</v>
      </c>
      <c r="F254">
        <f>VLOOKUP($A$2:$A$1045,Taxonomy!$A$3:$N$1353,5, FALSE)</f>
        <v>99.28</v>
      </c>
      <c r="G254">
        <v>99.28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119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f t="shared" si="3"/>
        <v>119</v>
      </c>
    </row>
    <row r="255" spans="1:219" x14ac:dyDescent="0.25">
      <c r="A255" t="s">
        <v>1224</v>
      </c>
      <c r="B255" t="str">
        <f>VLOOKUP($A$2:$A$1045, Taxonomy!$A$2:$N$1353, 10, FALSE)</f>
        <v>Butterfish</v>
      </c>
      <c r="C255" t="s">
        <v>1326</v>
      </c>
      <c r="D255" t="str">
        <f>VLOOKUP($A$2:$A$1045,Taxonomy!$A$3:$N$1353,4, FALSE)</f>
        <v>Peprilus burti</v>
      </c>
      <c r="E255" t="s">
        <v>2019</v>
      </c>
      <c r="F255">
        <f>VLOOKUP($A$2:$A$1045,Taxonomy!$A$3:$N$1353,5, FALSE)</f>
        <v>99.27</v>
      </c>
      <c r="G255">
        <v>99.27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f t="shared" si="3"/>
        <v>2</v>
      </c>
    </row>
    <row r="256" spans="1:219" x14ac:dyDescent="0.25">
      <c r="A256" t="s">
        <v>458</v>
      </c>
      <c r="B256" t="str">
        <f>VLOOKUP($A$2:$A$1045, Taxonomy!$A$2:$N$1353, 10, FALSE)</f>
        <v>Butterfish</v>
      </c>
      <c r="C256" t="s">
        <v>1326</v>
      </c>
      <c r="D256" t="str">
        <f>VLOOKUP($A$2:$A$1045,Taxonomy!$A$3:$N$1353,4, FALSE)</f>
        <v>Peprilus burti</v>
      </c>
      <c r="E256" t="s">
        <v>2019</v>
      </c>
      <c r="F256">
        <f>VLOOKUP($A$2:$A$1045,Taxonomy!$A$3:$N$1353,5, FALSE)</f>
        <v>98.55</v>
      </c>
      <c r="G256">
        <v>98.55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1179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f t="shared" si="3"/>
        <v>1179</v>
      </c>
    </row>
    <row r="257" spans="1:219" x14ac:dyDescent="0.25">
      <c r="A257" t="s">
        <v>586</v>
      </c>
      <c r="B257" t="str">
        <f>VLOOKUP($A$2:$A$1045, Taxonomy!$A$2:$N$1353, 10, FALSE)</f>
        <v>Butterfish</v>
      </c>
      <c r="C257" t="s">
        <v>1326</v>
      </c>
      <c r="D257" t="str">
        <f>VLOOKUP($A$2:$A$1045,Taxonomy!$A$3:$N$1353,4, FALSE)</f>
        <v>Peprilus burti</v>
      </c>
      <c r="E257" t="s">
        <v>2019</v>
      </c>
      <c r="F257">
        <f>VLOOKUP($A$2:$A$1045,Taxonomy!$A$3:$N$1353,5, FALSE)</f>
        <v>98.55</v>
      </c>
      <c r="G257">
        <v>98.55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54</v>
      </c>
      <c r="DY257">
        <v>0</v>
      </c>
      <c r="DZ257">
        <v>25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93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46</v>
      </c>
      <c r="FP257">
        <v>191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f t="shared" si="3"/>
        <v>512</v>
      </c>
    </row>
    <row r="258" spans="1:219" x14ac:dyDescent="0.25">
      <c r="A258" t="s">
        <v>1253</v>
      </c>
      <c r="B258" t="str">
        <f>VLOOKUP($A$2:$A$1045, Taxonomy!$A$2:$N$1353, 10, FALSE)</f>
        <v>Butterfish</v>
      </c>
      <c r="C258" t="s">
        <v>1326</v>
      </c>
      <c r="D258" t="str">
        <f>VLOOKUP($A$2:$A$1045,Taxonomy!$A$3:$N$1353,4, FALSE)</f>
        <v>Peprilus burti</v>
      </c>
      <c r="E258" t="s">
        <v>2019</v>
      </c>
      <c r="F258">
        <f>VLOOKUP($A$2:$A$1045,Taxonomy!$A$3:$N$1353,5, FALSE)</f>
        <v>98.53</v>
      </c>
      <c r="G258">
        <v>98.53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f t="shared" ref="HK258:HK321" si="4">SUM(H258:HJ258)</f>
        <v>1</v>
      </c>
    </row>
    <row r="259" spans="1:219" x14ac:dyDescent="0.25">
      <c r="A259" t="s">
        <v>628</v>
      </c>
      <c r="B259" t="str">
        <f>VLOOKUP($A$2:$A$1045, Taxonomy!$A$2:$N$1353, 10, FALSE)</f>
        <v>Butterfish</v>
      </c>
      <c r="C259" t="s">
        <v>1326</v>
      </c>
      <c r="D259" t="str">
        <f>VLOOKUP($A$2:$A$1045,Taxonomy!$A$3:$N$1353,4, FALSE)</f>
        <v>Peprilus triacanthus</v>
      </c>
      <c r="E259" t="s">
        <v>1325</v>
      </c>
      <c r="F259">
        <f>VLOOKUP($A$2:$A$1045,Taxonomy!$A$3:$N$1353,5, FALSE)</f>
        <v>97.83</v>
      </c>
      <c r="G259">
        <v>97.83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410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f t="shared" si="4"/>
        <v>410</v>
      </c>
    </row>
    <row r="260" spans="1:219" x14ac:dyDescent="0.25">
      <c r="A260" t="s">
        <v>897</v>
      </c>
      <c r="B260" t="str">
        <f>VLOOKUP($A$2:$A$1045, Taxonomy!$A$2:$N$1353, 10, FALSE)</f>
        <v>Butterfish</v>
      </c>
      <c r="C260" t="s">
        <v>1326</v>
      </c>
      <c r="D260" t="str">
        <f>VLOOKUP($A$2:$A$1045,Taxonomy!$A$3:$N$1353,4, FALSE)</f>
        <v>Peprilus burti</v>
      </c>
      <c r="E260" t="s">
        <v>2019</v>
      </c>
      <c r="F260">
        <f>VLOOKUP($A$2:$A$1045,Taxonomy!$A$3:$N$1353,5, FALSE)</f>
        <v>97.83</v>
      </c>
      <c r="G260">
        <v>97.83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20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83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f t="shared" si="4"/>
        <v>103</v>
      </c>
    </row>
    <row r="261" spans="1:219" x14ac:dyDescent="0.25">
      <c r="A261" t="s">
        <v>221</v>
      </c>
      <c r="B261" t="str">
        <f>VLOOKUP($A$2:$A$1045, Taxonomy!$A$2:$N$1353, 10, FALSE)</f>
        <v>Butterfish?</v>
      </c>
      <c r="C261" t="s">
        <v>1329</v>
      </c>
      <c r="D261" t="str">
        <f>VLOOKUP($A$2:$A$1045,Taxonomy!$A$3:$N$1353,4, FALSE)</f>
        <v>Peprilus triacanthus</v>
      </c>
      <c r="E261" t="s">
        <v>1325</v>
      </c>
      <c r="F261">
        <f>VLOOKUP($A$2:$A$1045,Taxonomy!$A$3:$N$1353,5, FALSE)</f>
        <v>100</v>
      </c>
      <c r="G261">
        <v>100</v>
      </c>
      <c r="H261">
        <v>0</v>
      </c>
      <c r="I261">
        <v>609</v>
      </c>
      <c r="J261">
        <v>0</v>
      </c>
      <c r="K261">
        <v>0</v>
      </c>
      <c r="L261">
        <v>153</v>
      </c>
      <c r="M261">
        <v>0</v>
      </c>
      <c r="N261">
        <v>0</v>
      </c>
      <c r="O261">
        <v>0</v>
      </c>
      <c r="P261">
        <v>1656</v>
      </c>
      <c r="Q261">
        <v>9802</v>
      </c>
      <c r="R261">
        <v>30</v>
      </c>
      <c r="S261">
        <v>0</v>
      </c>
      <c r="T261">
        <v>0</v>
      </c>
      <c r="U261">
        <v>372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112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101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593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548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10</v>
      </c>
      <c r="CX261">
        <v>42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14198</v>
      </c>
      <c r="DN261">
        <v>0</v>
      </c>
      <c r="DO261">
        <v>0</v>
      </c>
      <c r="DP261">
        <v>0</v>
      </c>
      <c r="DQ261">
        <v>406</v>
      </c>
      <c r="DR261">
        <v>133</v>
      </c>
      <c r="DS261">
        <v>0</v>
      </c>
      <c r="DT261">
        <v>0</v>
      </c>
      <c r="DU261">
        <v>0</v>
      </c>
      <c r="DV261">
        <v>0</v>
      </c>
      <c r="DW261">
        <v>2004</v>
      </c>
      <c r="DX261">
        <v>11971</v>
      </c>
      <c r="DY261">
        <v>6270</v>
      </c>
      <c r="DZ261">
        <v>11123</v>
      </c>
      <c r="EA261">
        <v>8555</v>
      </c>
      <c r="EB261">
        <v>4205</v>
      </c>
      <c r="EC261">
        <v>0</v>
      </c>
      <c r="ED261">
        <v>0</v>
      </c>
      <c r="EE261">
        <v>1645</v>
      </c>
      <c r="EF261">
        <v>2964</v>
      </c>
      <c r="EG261">
        <v>1004</v>
      </c>
      <c r="EH261">
        <v>965</v>
      </c>
      <c r="EI261">
        <v>337</v>
      </c>
      <c r="EJ261">
        <v>0</v>
      </c>
      <c r="EK261">
        <v>1495</v>
      </c>
      <c r="EL261">
        <v>7609</v>
      </c>
      <c r="EM261">
        <v>8615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5903</v>
      </c>
      <c r="EX261">
        <v>25328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7765</v>
      </c>
      <c r="FP261">
        <v>60047</v>
      </c>
      <c r="FQ261">
        <v>3460</v>
      </c>
      <c r="FR261">
        <v>0</v>
      </c>
      <c r="FS261">
        <v>0</v>
      </c>
      <c r="FT261">
        <v>0</v>
      </c>
      <c r="FU261">
        <v>1891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45</v>
      </c>
      <c r="GJ261">
        <v>0</v>
      </c>
      <c r="GK261">
        <v>0</v>
      </c>
      <c r="GL261">
        <v>52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2023</v>
      </c>
      <c r="HB261">
        <v>1215</v>
      </c>
      <c r="HC261">
        <v>0</v>
      </c>
      <c r="HD261">
        <v>0</v>
      </c>
      <c r="HE261">
        <v>5679</v>
      </c>
      <c r="HF261">
        <v>0</v>
      </c>
      <c r="HG261">
        <v>3169</v>
      </c>
      <c r="HH261">
        <v>0</v>
      </c>
      <c r="HI261">
        <v>0</v>
      </c>
      <c r="HJ261">
        <v>0</v>
      </c>
      <c r="HK261">
        <f t="shared" si="4"/>
        <v>214104</v>
      </c>
    </row>
    <row r="262" spans="1:219" s="3" customFormat="1" x14ac:dyDescent="0.25">
      <c r="A262" s="3" t="s">
        <v>480</v>
      </c>
      <c r="B262" s="3" t="str">
        <f>VLOOKUP($A$2:$A$1045, Taxonomy!$A$2:$N$1353, 10, FALSE)</f>
        <v>Cat</v>
      </c>
      <c r="C262" s="3" t="s">
        <v>2129</v>
      </c>
      <c r="D262" s="3" t="str">
        <f>VLOOKUP($A$2:$A$1045,Taxonomy!$A$3:$N$1353,4, FALSE)</f>
        <v>Felis catus</v>
      </c>
      <c r="E262" s="3" t="s">
        <v>2128</v>
      </c>
      <c r="F262" s="3">
        <f>VLOOKUP($A$2:$A$1045,Taxonomy!$A$3:$N$1353,5, FALSE)</f>
        <v>100</v>
      </c>
      <c r="G262" s="3">
        <v>100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19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933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f t="shared" si="4"/>
        <v>952</v>
      </c>
    </row>
    <row r="263" spans="1:219" s="3" customFormat="1" x14ac:dyDescent="0.25">
      <c r="A263" s="3" t="s">
        <v>540</v>
      </c>
      <c r="B263" s="3" t="str">
        <f>VLOOKUP($A$2:$A$1045, Taxonomy!$A$2:$N$1353, 10, FALSE)</f>
        <v>Cat</v>
      </c>
      <c r="C263" s="3" t="s">
        <v>2129</v>
      </c>
      <c r="D263" s="3" t="str">
        <f>VLOOKUP($A$2:$A$1045,Taxonomy!$A$3:$N$1353,4, FALSE)</f>
        <v>Felis catus</v>
      </c>
      <c r="E263" s="3" t="s">
        <v>2128</v>
      </c>
      <c r="F263" s="3">
        <f>VLOOKUP($A$2:$A$1045,Taxonomy!$A$3:$N$1353,5, FALSE)</f>
        <v>100</v>
      </c>
      <c r="G263" s="3">
        <v>100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560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67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f t="shared" si="4"/>
        <v>627</v>
      </c>
    </row>
    <row r="264" spans="1:219" s="3" customFormat="1" x14ac:dyDescent="0.25">
      <c r="A264" s="3" t="s">
        <v>728</v>
      </c>
      <c r="B264" s="3" t="str">
        <f>VLOOKUP($A$2:$A$1045, Taxonomy!$A$2:$N$1353, 10, FALSE)</f>
        <v>Cat</v>
      </c>
      <c r="C264" s="3" t="s">
        <v>2129</v>
      </c>
      <c r="D264" s="3" t="str">
        <f>VLOOKUP($A$2:$A$1045,Taxonomy!$A$3:$N$1353,4, FALSE)</f>
        <v>Felis catus</v>
      </c>
      <c r="E264" s="3" t="s">
        <v>2128</v>
      </c>
      <c r="F264" s="3">
        <f>VLOOKUP($A$2:$A$1045,Taxonomy!$A$3:$N$1353,5, FALSE)</f>
        <v>97.79</v>
      </c>
      <c r="G264" s="3">
        <v>97.79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241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f t="shared" si="4"/>
        <v>241</v>
      </c>
    </row>
    <row r="265" spans="1:219" s="3" customFormat="1" x14ac:dyDescent="0.25">
      <c r="A265" s="3" t="s">
        <v>323</v>
      </c>
      <c r="B265" s="3" t="str">
        <f>VLOOKUP($A$2:$A$1045, Taxonomy!$A$2:$N$1353, 10, FALSE)</f>
        <v>Cattle</v>
      </c>
      <c r="C265" s="3" t="s">
        <v>1828</v>
      </c>
      <c r="D265" s="3" t="str">
        <f>VLOOKUP($A$2:$A$1045,Taxonomy!$A$3:$N$1353,4, FALSE)</f>
        <v>Bos taurus</v>
      </c>
      <c r="E265" s="3" t="s">
        <v>1827</v>
      </c>
      <c r="F265" s="3">
        <f>VLOOKUP($A$2:$A$1045,Taxonomy!$A$3:$N$1353,5, FALSE)</f>
        <v>100</v>
      </c>
      <c r="G265" s="3">
        <v>100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227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25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62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3169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7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2373</v>
      </c>
      <c r="GB265" s="3">
        <v>0</v>
      </c>
      <c r="GC265" s="3">
        <v>0</v>
      </c>
      <c r="GD265" s="3">
        <v>17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217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f t="shared" si="4"/>
        <v>6097</v>
      </c>
    </row>
    <row r="266" spans="1:219" s="4" customFormat="1" x14ac:dyDescent="0.25">
      <c r="A266" s="4" t="s">
        <v>233</v>
      </c>
      <c r="B266" s="4" t="str">
        <f>VLOOKUP($A$2:$A$1045, Taxonomy!$A$2:$N$1353, 10, FALSE)</f>
        <v>Chimpanzee</v>
      </c>
      <c r="C266" s="4" t="s">
        <v>1446</v>
      </c>
      <c r="D266" s="4" t="str">
        <f>VLOOKUP($A$2:$A$1045,Taxonomy!$A$3:$N$1353,4, FALSE)</f>
        <v>Pan troglodytes</v>
      </c>
      <c r="E266" s="4" t="s">
        <v>1445</v>
      </c>
      <c r="F266" s="4">
        <f>VLOOKUP($A$2:$A$1045,Taxonomy!$A$3:$N$1353,5, FALSE)</f>
        <v>100</v>
      </c>
      <c r="G266" s="4">
        <v>100</v>
      </c>
      <c r="H266" s="4">
        <v>169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848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19</v>
      </c>
      <c r="AC266" s="4">
        <v>0</v>
      </c>
      <c r="AD266" s="4">
        <v>0</v>
      </c>
      <c r="AE266" s="4">
        <v>0</v>
      </c>
      <c r="AF266" s="4">
        <v>15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254</v>
      </c>
      <c r="AR266" s="4">
        <v>0</v>
      </c>
      <c r="AS266" s="4">
        <v>0</v>
      </c>
      <c r="AT266" s="4">
        <v>1323</v>
      </c>
      <c r="AU266" s="4">
        <v>0</v>
      </c>
      <c r="AV266" s="4">
        <v>0</v>
      </c>
      <c r="AW266" s="4">
        <v>0</v>
      </c>
      <c r="AX266" s="4">
        <v>0</v>
      </c>
      <c r="AY266" s="4">
        <v>1667</v>
      </c>
      <c r="AZ266" s="4">
        <v>0</v>
      </c>
      <c r="BA266" s="4">
        <v>3534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2754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708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464</v>
      </c>
      <c r="CC266" s="4">
        <v>0</v>
      </c>
      <c r="CD266" s="4">
        <v>6281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5144</v>
      </c>
      <c r="CP266" s="4">
        <v>3859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9645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1066</v>
      </c>
      <c r="DL266" s="4">
        <v>20594</v>
      </c>
      <c r="DM266" s="4">
        <v>0</v>
      </c>
      <c r="DN266" s="4">
        <v>0</v>
      </c>
      <c r="DO266" s="4">
        <v>294</v>
      </c>
      <c r="DP266" s="4">
        <v>10328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2585</v>
      </c>
      <c r="DX266" s="4">
        <v>0</v>
      </c>
      <c r="DY266" s="4">
        <v>0</v>
      </c>
      <c r="DZ266" s="4">
        <v>0</v>
      </c>
      <c r="EA266" s="4">
        <v>0</v>
      </c>
      <c r="EB266" s="4">
        <v>1598</v>
      </c>
      <c r="EC266" s="4">
        <v>0</v>
      </c>
      <c r="ED266" s="4">
        <v>0</v>
      </c>
      <c r="EE266" s="4">
        <v>0</v>
      </c>
      <c r="EF266" s="4">
        <v>974</v>
      </c>
      <c r="EG266" s="4">
        <v>719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546</v>
      </c>
      <c r="EN266" s="4">
        <v>360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804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2317</v>
      </c>
      <c r="FU266" s="4">
        <v>0</v>
      </c>
      <c r="FV266" s="4">
        <v>1601</v>
      </c>
      <c r="FW266" s="4">
        <v>784</v>
      </c>
      <c r="FX266" s="4">
        <v>0</v>
      </c>
      <c r="FY266" s="4">
        <v>108</v>
      </c>
      <c r="FZ266" s="4">
        <v>0</v>
      </c>
      <c r="GA266" s="4">
        <v>0</v>
      </c>
      <c r="GB266" s="4">
        <v>0</v>
      </c>
      <c r="GC266" s="4">
        <v>285</v>
      </c>
      <c r="GD266" s="4">
        <v>0</v>
      </c>
      <c r="GE266" s="4">
        <v>0</v>
      </c>
      <c r="GF266" s="4">
        <v>0</v>
      </c>
      <c r="GG266" s="4">
        <v>0</v>
      </c>
      <c r="GH266" s="4">
        <v>230</v>
      </c>
      <c r="GI266" s="4">
        <v>0</v>
      </c>
      <c r="GJ266" s="4">
        <v>0</v>
      </c>
      <c r="GK266" s="4">
        <v>0</v>
      </c>
      <c r="GL266" s="4">
        <v>42</v>
      </c>
      <c r="GM266" s="4">
        <v>0</v>
      </c>
      <c r="GN266" s="4">
        <v>0</v>
      </c>
      <c r="GO266" s="4">
        <v>0</v>
      </c>
      <c r="GP266" s="4">
        <v>0</v>
      </c>
      <c r="GQ266" s="4">
        <v>4812</v>
      </c>
      <c r="GR266" s="4">
        <v>0</v>
      </c>
      <c r="GS266" s="4">
        <v>22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f t="shared" si="4"/>
        <v>86753</v>
      </c>
    </row>
    <row r="267" spans="1:219" x14ac:dyDescent="0.25">
      <c r="A267" t="s">
        <v>411</v>
      </c>
      <c r="B267" t="str">
        <f>VLOOKUP($A$2:$A$1045, Taxonomy!$A$2:$N$1353, 10, FALSE)</f>
        <v>Cobia</v>
      </c>
      <c r="C267" t="s">
        <v>2017</v>
      </c>
      <c r="D267" t="str">
        <f>VLOOKUP($A$2:$A$1045,Taxonomy!$A$3:$N$1353,4, FALSE)</f>
        <v>Rachycentron canadum</v>
      </c>
      <c r="E267" t="s">
        <v>2016</v>
      </c>
      <c r="F267">
        <f>VLOOKUP($A$2:$A$1045,Taxonomy!$A$3:$N$1353,5, FALSE)</f>
        <v>100</v>
      </c>
      <c r="G267">
        <v>100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726</v>
      </c>
      <c r="BP267">
        <v>0</v>
      </c>
      <c r="BQ267">
        <v>973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f t="shared" si="4"/>
        <v>1707</v>
      </c>
    </row>
    <row r="268" spans="1:219" x14ac:dyDescent="0.25">
      <c r="A268" t="s">
        <v>296</v>
      </c>
      <c r="B268" t="str">
        <f>VLOOKUP($A$2:$A$1045, Taxonomy!$A$2:$N$1353, 10, FALSE)</f>
        <v>Common bottlenose dolphin</v>
      </c>
      <c r="C268" t="s">
        <v>1417</v>
      </c>
      <c r="D268" t="str">
        <f>VLOOKUP($A$2:$A$1045,Taxonomy!$A$3:$N$1353,4, FALSE)</f>
        <v>Tursiops truncatus</v>
      </c>
      <c r="E268" t="s">
        <v>1416</v>
      </c>
      <c r="F268">
        <f>VLOOKUP($A$2:$A$1045,Taxonomy!$A$3:$N$1353,5, FALSE)</f>
        <v>100</v>
      </c>
      <c r="G268">
        <v>100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48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10656</v>
      </c>
      <c r="HI268">
        <v>0</v>
      </c>
      <c r="HJ268">
        <v>0</v>
      </c>
      <c r="HK268">
        <f t="shared" si="4"/>
        <v>10704</v>
      </c>
    </row>
    <row r="269" spans="1:219" x14ac:dyDescent="0.25">
      <c r="A269" t="s">
        <v>1052</v>
      </c>
      <c r="B269" t="str">
        <f>VLOOKUP($A$2:$A$1045, Taxonomy!$A$2:$N$1353, 10, FALSE)</f>
        <v>Common bottlenose dolphin</v>
      </c>
      <c r="C269" t="s">
        <v>1417</v>
      </c>
      <c r="D269" t="str">
        <f>VLOOKUP($A$2:$A$1045,Taxonomy!$A$3:$N$1353,4, FALSE)</f>
        <v>Tursiops truncatus</v>
      </c>
      <c r="E269" t="s">
        <v>1416</v>
      </c>
      <c r="F269">
        <f>VLOOKUP($A$2:$A$1045,Taxonomy!$A$3:$N$1353,5, FALSE)</f>
        <v>100</v>
      </c>
      <c r="G269">
        <v>100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40</v>
      </c>
      <c r="HI269">
        <v>0</v>
      </c>
      <c r="HJ269">
        <v>0</v>
      </c>
      <c r="HK269">
        <f t="shared" si="4"/>
        <v>40</v>
      </c>
    </row>
    <row r="270" spans="1:219" x14ac:dyDescent="0.25">
      <c r="A270" t="s">
        <v>703</v>
      </c>
      <c r="B270" t="str">
        <f>VLOOKUP($A$2:$A$1045, Taxonomy!$A$2:$N$1353, 10, FALSE)</f>
        <v>Common bottlenose dolphin</v>
      </c>
      <c r="C270" t="s">
        <v>1417</v>
      </c>
      <c r="D270" t="str">
        <f>VLOOKUP($A$2:$A$1045,Taxonomy!$A$3:$N$1353,4, FALSE)</f>
        <v>Tursiops truncatus</v>
      </c>
      <c r="E270" t="s">
        <v>1416</v>
      </c>
      <c r="F270">
        <f>VLOOKUP($A$2:$A$1045,Taxonomy!$A$3:$N$1353,5, FALSE)</f>
        <v>99.28</v>
      </c>
      <c r="G270">
        <v>99.28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286</v>
      </c>
      <c r="HI270">
        <v>0</v>
      </c>
      <c r="HJ270">
        <v>0</v>
      </c>
      <c r="HK270">
        <f t="shared" si="4"/>
        <v>286</v>
      </c>
    </row>
    <row r="271" spans="1:219" x14ac:dyDescent="0.25">
      <c r="A271" t="s">
        <v>1065</v>
      </c>
      <c r="B271" t="str">
        <f>VLOOKUP($A$2:$A$1045, Taxonomy!$A$2:$N$1353, 10, FALSE)</f>
        <v>Common bottlenose dolphin</v>
      </c>
      <c r="C271" t="s">
        <v>1417</v>
      </c>
      <c r="D271" t="str">
        <f>VLOOKUP($A$2:$A$1045,Taxonomy!$A$3:$N$1353,4, FALSE)</f>
        <v>Tursiops truncatus</v>
      </c>
      <c r="E271" t="s">
        <v>1416</v>
      </c>
      <c r="F271">
        <f>VLOOKUP($A$2:$A$1045,Taxonomy!$A$3:$N$1353,5, FALSE)</f>
        <v>99.28</v>
      </c>
      <c r="G271">
        <v>99.28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35</v>
      </c>
      <c r="HI271">
        <v>0</v>
      </c>
      <c r="HJ271">
        <v>0</v>
      </c>
      <c r="HK271">
        <f t="shared" si="4"/>
        <v>35</v>
      </c>
    </row>
    <row r="272" spans="1:219" x14ac:dyDescent="0.25">
      <c r="A272" t="s">
        <v>1231</v>
      </c>
      <c r="B272" t="str">
        <f>VLOOKUP($A$2:$A$1045, Taxonomy!$A$2:$N$1353, 10, FALSE)</f>
        <v>Common bottlenose dolphin</v>
      </c>
      <c r="C272" t="s">
        <v>1417</v>
      </c>
      <c r="D272" t="str">
        <f>VLOOKUP($A$2:$A$1045,Taxonomy!$A$3:$N$1353,4, FALSE)</f>
        <v>Tursiops truncatus</v>
      </c>
      <c r="E272" t="s">
        <v>1416</v>
      </c>
      <c r="F272">
        <f>VLOOKUP($A$2:$A$1045,Taxonomy!$A$3:$N$1353,5, FALSE)</f>
        <v>98.53</v>
      </c>
      <c r="G272">
        <v>98.53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2</v>
      </c>
      <c r="HI272">
        <v>0</v>
      </c>
      <c r="HJ272">
        <v>0</v>
      </c>
      <c r="HK272">
        <f t="shared" si="4"/>
        <v>2</v>
      </c>
    </row>
    <row r="273" spans="1:219" x14ac:dyDescent="0.25">
      <c r="A273" t="s">
        <v>339</v>
      </c>
      <c r="B273" t="str">
        <f>VLOOKUP($A$2:$A$1045, Taxonomy!$A$2:$N$1353, 10, FALSE)</f>
        <v>Common minke whale</v>
      </c>
      <c r="C273" t="s">
        <v>1882</v>
      </c>
      <c r="D273" t="str">
        <f>VLOOKUP($A$2:$A$1045,Taxonomy!$A$3:$N$1353,4, FALSE)</f>
        <v>Balaenoptera acutorostrata</v>
      </c>
      <c r="E273" t="s">
        <v>1881</v>
      </c>
      <c r="F273">
        <f>VLOOKUP($A$2:$A$1045,Taxonomy!$A$3:$N$1353,5, FALSE)</f>
        <v>99.27</v>
      </c>
      <c r="G273">
        <v>99.27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1012</v>
      </c>
      <c r="FQ273">
        <v>0</v>
      </c>
      <c r="FR273">
        <v>0</v>
      </c>
      <c r="FS273">
        <v>0</v>
      </c>
      <c r="FT273">
        <v>0</v>
      </c>
      <c r="FU273">
        <v>2068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1046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f t="shared" si="4"/>
        <v>4126</v>
      </c>
    </row>
    <row r="274" spans="1:219" s="3" customFormat="1" x14ac:dyDescent="0.25">
      <c r="A274" s="3" t="s">
        <v>438</v>
      </c>
      <c r="B274" s="3" t="str">
        <f>VLOOKUP($A$2:$A$1045, Taxonomy!$A$2:$N$1353, 10, FALSE)</f>
        <v>Coyote/wolf?</v>
      </c>
      <c r="C274" s="3" t="s">
        <v>2013</v>
      </c>
      <c r="D274" s="3" t="str">
        <f>VLOOKUP($A$2:$A$1045,Taxonomy!$A$3:$N$1353,4, FALSE)</f>
        <v>Canis aureus</v>
      </c>
      <c r="E274" s="3" t="s">
        <v>2009</v>
      </c>
      <c r="F274" s="3">
        <f>VLOOKUP($A$2:$A$1045,Taxonomy!$A$3:$N$1353,5, FALSE)</f>
        <v>100</v>
      </c>
      <c r="G274" s="3">
        <v>100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168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1201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6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f t="shared" si="4"/>
        <v>1375</v>
      </c>
    </row>
    <row r="275" spans="1:219" s="5" customFormat="1" x14ac:dyDescent="0.25">
      <c r="A275" s="5" t="s">
        <v>1054</v>
      </c>
      <c r="B275" s="5" t="str">
        <f>VLOOKUP($A$2:$A$1045, Taxonomy!$A$2:$N$1353, 10, FALSE)</f>
        <v>Crested blenny</v>
      </c>
      <c r="C275" s="5" t="s">
        <v>2591</v>
      </c>
      <c r="D275" s="5" t="str">
        <f>VLOOKUP($A$2:$A$1045,Taxonomy!$A$3:$N$1353,4, FALSE)</f>
        <v>Hypleurochilus geminatus</v>
      </c>
      <c r="E275" s="5" t="s">
        <v>2590</v>
      </c>
      <c r="F275" s="5">
        <f>VLOOKUP($A$2:$A$1045,Taxonomy!$A$3:$N$1353,5, FALSE)</f>
        <v>97.08</v>
      </c>
      <c r="G275" s="5">
        <v>97.08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39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f t="shared" si="4"/>
        <v>39</v>
      </c>
    </row>
    <row r="276" spans="1:219" x14ac:dyDescent="0.25">
      <c r="A276" t="s">
        <v>289</v>
      </c>
      <c r="B276" t="str">
        <f>VLOOKUP($A$2:$A$1045, Taxonomy!$A$2:$N$1353, 10, FALSE)</f>
        <v>Cunner</v>
      </c>
      <c r="C276" t="s">
        <v>1534</v>
      </c>
      <c r="D276" t="str">
        <f>VLOOKUP($A$2:$A$1045,Taxonomy!$A$3:$N$1353,4, FALSE)</f>
        <v>Tautogolabrus adspersus</v>
      </c>
      <c r="E276" t="s">
        <v>1533</v>
      </c>
      <c r="F276">
        <f>VLOOKUP($A$2:$A$1045,Taxonomy!$A$3:$N$1353,5, FALSE)</f>
        <v>100</v>
      </c>
      <c r="G276">
        <v>100</v>
      </c>
      <c r="H276">
        <v>105</v>
      </c>
      <c r="I276">
        <v>30</v>
      </c>
      <c r="J276">
        <v>0</v>
      </c>
      <c r="K276">
        <v>0</v>
      </c>
      <c r="L276">
        <v>309</v>
      </c>
      <c r="M276">
        <v>2345</v>
      </c>
      <c r="N276">
        <v>0</v>
      </c>
      <c r="O276">
        <v>0</v>
      </c>
      <c r="P276">
        <v>0</v>
      </c>
      <c r="Q276">
        <v>1523</v>
      </c>
      <c r="R276">
        <v>0</v>
      </c>
      <c r="S276">
        <v>0</v>
      </c>
      <c r="T276">
        <v>0</v>
      </c>
      <c r="U276">
        <v>329</v>
      </c>
      <c r="V276">
        <v>266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1521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6452</v>
      </c>
      <c r="HI276">
        <v>0</v>
      </c>
      <c r="HJ276">
        <v>0</v>
      </c>
      <c r="HK276">
        <f t="shared" si="4"/>
        <v>12880</v>
      </c>
    </row>
    <row r="277" spans="1:219" x14ac:dyDescent="0.25">
      <c r="A277" t="s">
        <v>380</v>
      </c>
      <c r="B277" t="str">
        <f>VLOOKUP($A$2:$A$1045, Taxonomy!$A$2:$N$1353, 10, FALSE)</f>
        <v>Cunner</v>
      </c>
      <c r="C277" t="s">
        <v>1534</v>
      </c>
      <c r="D277" t="str">
        <f>VLOOKUP($A$2:$A$1045,Taxonomy!$A$3:$N$1353,4, FALSE)</f>
        <v>Tautogolabrus adspersus</v>
      </c>
      <c r="E277" t="s">
        <v>1533</v>
      </c>
      <c r="F277">
        <f>VLOOKUP($A$2:$A$1045,Taxonomy!$A$3:$N$1353,5, FALSE)</f>
        <v>99.28</v>
      </c>
      <c r="G277">
        <v>99.28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2233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f t="shared" si="4"/>
        <v>2233</v>
      </c>
    </row>
    <row r="278" spans="1:219" x14ac:dyDescent="0.25">
      <c r="A278" t="s">
        <v>472</v>
      </c>
      <c r="B278" t="str">
        <f>VLOOKUP($A$2:$A$1045, Taxonomy!$A$2:$N$1353, 10, FALSE)</f>
        <v>Cunner</v>
      </c>
      <c r="C278" t="s">
        <v>1534</v>
      </c>
      <c r="D278" t="str">
        <f>VLOOKUP($A$2:$A$1045,Taxonomy!$A$3:$N$1353,4, FALSE)</f>
        <v>Tautogolabrus adspersus</v>
      </c>
      <c r="E278" t="s">
        <v>1533</v>
      </c>
      <c r="F278">
        <f>VLOOKUP($A$2:$A$1045,Taxonomy!$A$3:$N$1353,5, FALSE)</f>
        <v>99.28</v>
      </c>
      <c r="G278">
        <v>99.28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1022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f t="shared" si="4"/>
        <v>1022</v>
      </c>
    </row>
    <row r="279" spans="1:219" x14ac:dyDescent="0.25">
      <c r="A279" t="s">
        <v>747</v>
      </c>
      <c r="B279" t="str">
        <f>VLOOKUP($A$2:$A$1045, Taxonomy!$A$2:$N$1353, 10, FALSE)</f>
        <v>Cunner</v>
      </c>
      <c r="C279" t="s">
        <v>1534</v>
      </c>
      <c r="D279" t="str">
        <f>VLOOKUP($A$2:$A$1045,Taxonomy!$A$3:$N$1353,4, FALSE)</f>
        <v>Tautogolabrus adspersus</v>
      </c>
      <c r="E279" t="s">
        <v>1533</v>
      </c>
      <c r="F279">
        <f>VLOOKUP($A$2:$A$1045,Taxonomy!$A$3:$N$1353,5, FALSE)</f>
        <v>99.28</v>
      </c>
      <c r="G279">
        <v>99.28</v>
      </c>
      <c r="H279">
        <v>0</v>
      </c>
      <c r="I279">
        <v>0</v>
      </c>
      <c r="J279">
        <v>0</v>
      </c>
      <c r="K279">
        <v>0</v>
      </c>
      <c r="L279">
        <v>223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f t="shared" si="4"/>
        <v>223</v>
      </c>
    </row>
    <row r="280" spans="1:219" x14ac:dyDescent="0.25">
      <c r="A280" t="s">
        <v>1158</v>
      </c>
      <c r="B280" t="str">
        <f>VLOOKUP($A$2:$A$1045, Taxonomy!$A$2:$N$1353, 10, FALSE)</f>
        <v>Cunner</v>
      </c>
      <c r="C280" t="s">
        <v>1534</v>
      </c>
      <c r="D280" t="str">
        <f>VLOOKUP($A$2:$A$1045,Taxonomy!$A$3:$N$1353,4, FALSE)</f>
        <v>Tautogolabrus adspersus</v>
      </c>
      <c r="E280" t="s">
        <v>1533</v>
      </c>
      <c r="F280">
        <f>VLOOKUP($A$2:$A$1045,Taxonomy!$A$3:$N$1353,5, FALSE)</f>
        <v>99.28</v>
      </c>
      <c r="G280">
        <v>99.28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12</v>
      </c>
      <c r="HI280">
        <v>0</v>
      </c>
      <c r="HJ280">
        <v>0</v>
      </c>
      <c r="HK280">
        <f t="shared" si="4"/>
        <v>12</v>
      </c>
    </row>
    <row r="281" spans="1:219" x14ac:dyDescent="0.25">
      <c r="A281" t="s">
        <v>353</v>
      </c>
      <c r="B281" t="str">
        <f>VLOOKUP($A$2:$A$1045, Taxonomy!$A$2:$N$1353, 10, FALSE)</f>
        <v>Cusk</v>
      </c>
      <c r="C281" t="s">
        <v>1910</v>
      </c>
      <c r="D281" t="str">
        <f>VLOOKUP($A$2:$A$1045,Taxonomy!$A$3:$N$1353,4, FALSE)</f>
        <v>Brosme brosme</v>
      </c>
      <c r="E281" t="s">
        <v>1909</v>
      </c>
      <c r="F281">
        <f>VLOOKUP($A$2:$A$1045,Taxonomy!$A$3:$N$1353,5, FALSE)</f>
        <v>100</v>
      </c>
      <c r="G281">
        <v>100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2192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1113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f t="shared" si="4"/>
        <v>3305</v>
      </c>
    </row>
    <row r="282" spans="1:219" x14ac:dyDescent="0.25">
      <c r="A282" t="s">
        <v>526</v>
      </c>
      <c r="B282" t="str">
        <f>VLOOKUP($A$2:$A$1045, Taxonomy!$A$2:$N$1353, 10, FALSE)</f>
        <v>Daubed shanny or Snake blenny?</v>
      </c>
      <c r="C282" t="s">
        <v>2202</v>
      </c>
      <c r="D282" t="str">
        <f>VLOOKUP($A$2:$A$1045,Taxonomy!$A$3:$N$1353,4, FALSE)</f>
        <v>Leptoclinus maculatus</v>
      </c>
      <c r="E282" t="s">
        <v>2083</v>
      </c>
      <c r="F282">
        <f>VLOOKUP($A$2:$A$1045,Taxonomy!$A$3:$N$1353,5, FALSE)</f>
        <v>100</v>
      </c>
      <c r="G282">
        <v>100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669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f t="shared" si="4"/>
        <v>669</v>
      </c>
    </row>
    <row r="283" spans="1:219" x14ac:dyDescent="0.25">
      <c r="A283" t="s">
        <v>302</v>
      </c>
      <c r="B283" t="str">
        <f>VLOOKUP($A$2:$A$1045, Taxonomy!$A$2:$N$1353, 10, FALSE)</f>
        <v>Duckbill barracudina</v>
      </c>
      <c r="C283" t="s">
        <v>1757</v>
      </c>
      <c r="D283" t="str">
        <f>VLOOKUP($A$2:$A$1045,Taxonomy!$A$3:$N$1353,4, FALSE)</f>
        <v>Magnisudis atlantica</v>
      </c>
      <c r="E283" t="s">
        <v>1756</v>
      </c>
      <c r="F283">
        <f>VLOOKUP($A$2:$A$1045,Taxonomy!$A$3:$N$1353,5, FALSE)</f>
        <v>100</v>
      </c>
      <c r="G283">
        <v>100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10063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f t="shared" si="4"/>
        <v>10063</v>
      </c>
    </row>
    <row r="284" spans="1:219" x14ac:dyDescent="0.25">
      <c r="A284" t="s">
        <v>1125</v>
      </c>
      <c r="B284" t="str">
        <f>VLOOKUP($A$2:$A$1045, Taxonomy!$A$2:$N$1353, 10, FALSE)</f>
        <v>Duckbill barracudina</v>
      </c>
      <c r="C284" t="s">
        <v>1757</v>
      </c>
      <c r="D284" t="str">
        <f>VLOOKUP($A$2:$A$1045,Taxonomy!$A$3:$N$1353,4, FALSE)</f>
        <v>Magnisudis atlantica</v>
      </c>
      <c r="E284" t="s">
        <v>1756</v>
      </c>
      <c r="F284">
        <f>VLOOKUP($A$2:$A$1045,Taxonomy!$A$3:$N$1353,5, FALSE)</f>
        <v>99.28</v>
      </c>
      <c r="G284">
        <v>99.28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19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f t="shared" si="4"/>
        <v>19</v>
      </c>
    </row>
    <row r="285" spans="1:219" x14ac:dyDescent="0.25">
      <c r="A285" t="s">
        <v>370</v>
      </c>
      <c r="B285" t="str">
        <f>VLOOKUP($A$2:$A$1045, Taxonomy!$A$2:$N$1353, 10, FALSE)</f>
        <v>Dusky flounder</v>
      </c>
      <c r="C285" t="s">
        <v>1449</v>
      </c>
      <c r="D285" t="str">
        <f>VLOOKUP($A$2:$A$1045,Taxonomy!$A$3:$N$1353,4, FALSE)</f>
        <v>Syacium papillosum</v>
      </c>
      <c r="E285" t="s">
        <v>1447</v>
      </c>
      <c r="F285" t="str">
        <f>VLOOKUP($A$2:$A$1045,Taxonomy!$A$3:$N$1353,5, FALSE)</f>
        <v>99.28 or 100</v>
      </c>
      <c r="G285" t="s">
        <v>1448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236</v>
      </c>
      <c r="BH285">
        <v>821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1431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f t="shared" si="4"/>
        <v>2501</v>
      </c>
    </row>
    <row r="286" spans="1:219" x14ac:dyDescent="0.25">
      <c r="A286" t="s">
        <v>379</v>
      </c>
      <c r="B286" t="str">
        <f>VLOOKUP($A$2:$A$1045, Taxonomy!$A$2:$N$1353, 10, FALSE)</f>
        <v>Eye-bar goby</v>
      </c>
      <c r="C286" t="s">
        <v>1961</v>
      </c>
      <c r="D286" t="str">
        <f>VLOOKUP($A$2:$A$1045,Taxonomy!$A$3:$N$1353,4, FALSE)</f>
        <v>Gnatholepis anjerensis</v>
      </c>
      <c r="E286" t="s">
        <v>1960</v>
      </c>
      <c r="F286">
        <f>VLOOKUP($A$2:$A$1045,Taxonomy!$A$3:$N$1353,5, FALSE)</f>
        <v>99.26</v>
      </c>
      <c r="G286">
        <v>99.26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2240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f t="shared" si="4"/>
        <v>2240</v>
      </c>
    </row>
    <row r="287" spans="1:219" x14ac:dyDescent="0.25">
      <c r="A287" t="s">
        <v>490</v>
      </c>
      <c r="B287" t="str">
        <f>VLOOKUP($A$2:$A$1045, Taxonomy!$A$2:$N$1353, 10, FALSE)</f>
        <v>Feather blenny</v>
      </c>
      <c r="C287" t="s">
        <v>2138</v>
      </c>
      <c r="D287" t="str">
        <f>VLOOKUP($A$2:$A$1045,Taxonomy!$A$3:$N$1353,4, FALSE)</f>
        <v>Hypsoblennius hentz</v>
      </c>
      <c r="E287" t="s">
        <v>2137</v>
      </c>
      <c r="F287">
        <f>VLOOKUP($A$2:$A$1045,Taxonomy!$A$3:$N$1353,5, FALSE)</f>
        <v>100</v>
      </c>
      <c r="G287">
        <v>100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712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135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9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61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f t="shared" si="4"/>
        <v>917</v>
      </c>
    </row>
    <row r="288" spans="1:219" x14ac:dyDescent="0.25">
      <c r="A288" t="s">
        <v>1093</v>
      </c>
      <c r="B288" t="str">
        <f>VLOOKUP($A$2:$A$1045, Taxonomy!$A$2:$N$1353, 10, FALSE)</f>
        <v>Fin whale</v>
      </c>
      <c r="C288" t="s">
        <v>2637</v>
      </c>
      <c r="D288" t="str">
        <f>VLOOKUP($A$2:$A$1045,Taxonomy!$A$3:$N$1353,4, FALSE)</f>
        <v>Balaenoptera physalus</v>
      </c>
      <c r="E288" t="s">
        <v>2636</v>
      </c>
      <c r="F288">
        <f>VLOOKUP($A$2:$A$1045,Taxonomy!$A$3:$N$1353,5, FALSE)</f>
        <v>100</v>
      </c>
      <c r="G288">
        <v>100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f t="shared" si="4"/>
        <v>27</v>
      </c>
    </row>
    <row r="289" spans="1:219" x14ac:dyDescent="0.25">
      <c r="A289" t="s">
        <v>383</v>
      </c>
      <c r="B289" t="str">
        <f>VLOOKUP($A$2:$A$1045, Taxonomy!$A$2:$N$1353, 10, FALSE)</f>
        <v>Fourbeard rockling</v>
      </c>
      <c r="C289" t="s">
        <v>1830</v>
      </c>
      <c r="D289" t="str">
        <f>VLOOKUP($A$2:$A$1045,Taxonomy!$A$3:$N$1353,4, FALSE)</f>
        <v>Enchelyopus cimbrius</v>
      </c>
      <c r="E289" t="s">
        <v>1829</v>
      </c>
      <c r="F289">
        <f>VLOOKUP($A$2:$A$1045,Taxonomy!$A$3:$N$1353,5, FALSE)</f>
        <v>100</v>
      </c>
      <c r="G289">
        <v>100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1145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98</v>
      </c>
      <c r="FZ289">
        <v>0</v>
      </c>
      <c r="GA289">
        <v>0</v>
      </c>
      <c r="GB289">
        <v>0</v>
      </c>
      <c r="GC289">
        <v>0</v>
      </c>
      <c r="GD289">
        <v>423</v>
      </c>
      <c r="GE289">
        <v>0</v>
      </c>
      <c r="GF289">
        <v>0</v>
      </c>
      <c r="GG289">
        <v>0</v>
      </c>
      <c r="GH289">
        <v>508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f t="shared" si="4"/>
        <v>2174</v>
      </c>
    </row>
    <row r="290" spans="1:219" x14ac:dyDescent="0.25">
      <c r="A290" t="s">
        <v>354</v>
      </c>
      <c r="B290" t="str">
        <f>VLOOKUP($A$2:$A$1045, Taxonomy!$A$2:$N$1353, 10, FALSE)</f>
        <v>Garrick</v>
      </c>
      <c r="C290" t="s">
        <v>1912</v>
      </c>
      <c r="D290" t="str">
        <f>VLOOKUP($A$2:$A$1045,Taxonomy!$A$3:$N$1353,4, FALSE)</f>
        <v>Cyclothone pygmaea</v>
      </c>
      <c r="E290" t="s">
        <v>1911</v>
      </c>
      <c r="F290">
        <f>VLOOKUP($A$2:$A$1045,Taxonomy!$A$3:$N$1353,5, FALSE)</f>
        <v>100</v>
      </c>
      <c r="G290">
        <v>100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9</v>
      </c>
      <c r="BG290">
        <v>62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3028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69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f t="shared" si="4"/>
        <v>3182</v>
      </c>
    </row>
    <row r="291" spans="1:219" x14ac:dyDescent="0.25">
      <c r="A291" t="s">
        <v>646</v>
      </c>
      <c r="B291" t="str">
        <f>VLOOKUP($A$2:$A$1045, Taxonomy!$A$2:$N$1353, 10, FALSE)</f>
        <v>Garrick</v>
      </c>
      <c r="C291" t="s">
        <v>1912</v>
      </c>
      <c r="D291" t="str">
        <f>VLOOKUP($A$2:$A$1045,Taxonomy!$A$3:$N$1353,4, FALSE)</f>
        <v>Cyclothone braueri </v>
      </c>
      <c r="E291" t="s">
        <v>2325</v>
      </c>
      <c r="F291">
        <f>VLOOKUP($A$2:$A$1045,Taxonomy!$A$3:$N$1353,5, FALSE)</f>
        <v>100</v>
      </c>
      <c r="G291">
        <v>100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367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f t="shared" si="4"/>
        <v>367</v>
      </c>
    </row>
    <row r="292" spans="1:219" x14ac:dyDescent="0.25">
      <c r="A292" t="s">
        <v>327</v>
      </c>
      <c r="B292" t="str">
        <f>VLOOKUP($A$2:$A$1045, Taxonomy!$A$2:$N$1353, 10, FALSE)</f>
        <v>Greater argentine</v>
      </c>
      <c r="C292" t="s">
        <v>1838</v>
      </c>
      <c r="D292" t="str">
        <f>VLOOKUP($A$2:$A$1045,Taxonomy!$A$3:$N$1353,4, FALSE)</f>
        <v>Argentina silus</v>
      </c>
      <c r="E292" t="s">
        <v>1837</v>
      </c>
      <c r="F292">
        <f>VLOOKUP($A$2:$A$1045,Taxonomy!$A$3:$N$1353,5, FALSE)</f>
        <v>99.28</v>
      </c>
      <c r="G292">
        <v>99.28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5436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f t="shared" si="4"/>
        <v>5436</v>
      </c>
    </row>
    <row r="293" spans="1:219" x14ac:dyDescent="0.25">
      <c r="A293" t="s">
        <v>244</v>
      </c>
      <c r="B293" t="str">
        <f>VLOOKUP($A$2:$A$1045, Taxonomy!$A$2:$N$1353, 10, FALSE)</f>
        <v>Gulf stream flounder</v>
      </c>
      <c r="C293" t="s">
        <v>1464</v>
      </c>
      <c r="D293" t="str">
        <f>VLOOKUP($A$2:$A$1045,Taxonomy!$A$3:$N$1353,4, FALSE)</f>
        <v>Citharichthys arctifrons</v>
      </c>
      <c r="E293" t="s">
        <v>1463</v>
      </c>
      <c r="F293">
        <f>VLOOKUP($A$2:$A$1045,Taxonomy!$A$3:$N$1353,5, FALSE)</f>
        <v>100</v>
      </c>
      <c r="G293">
        <v>100</v>
      </c>
      <c r="H293">
        <v>0</v>
      </c>
      <c r="I293">
        <v>1837</v>
      </c>
      <c r="J293">
        <v>0</v>
      </c>
      <c r="K293">
        <v>0</v>
      </c>
      <c r="L293">
        <v>229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1070</v>
      </c>
      <c r="U293">
        <v>21</v>
      </c>
      <c r="V293">
        <v>534</v>
      </c>
      <c r="W293">
        <v>0</v>
      </c>
      <c r="X293">
        <v>196</v>
      </c>
      <c r="Y293">
        <v>0</v>
      </c>
      <c r="Z293">
        <v>0</v>
      </c>
      <c r="AA293">
        <v>135</v>
      </c>
      <c r="AB293">
        <v>498</v>
      </c>
      <c r="AC293">
        <v>0</v>
      </c>
      <c r="AD293">
        <v>0</v>
      </c>
      <c r="AE293">
        <v>435</v>
      </c>
      <c r="AF293">
        <v>167</v>
      </c>
      <c r="AG293">
        <v>44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3</v>
      </c>
      <c r="AN293">
        <v>0</v>
      </c>
      <c r="AO293">
        <v>0</v>
      </c>
      <c r="AP293">
        <v>130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1021</v>
      </c>
      <c r="BB293">
        <v>0</v>
      </c>
      <c r="BC293">
        <v>0</v>
      </c>
      <c r="BD293">
        <v>0</v>
      </c>
      <c r="BE293">
        <v>0</v>
      </c>
      <c r="BF293">
        <v>690</v>
      </c>
      <c r="BG293">
        <v>0</v>
      </c>
      <c r="BH293">
        <v>0</v>
      </c>
      <c r="BI293">
        <v>0</v>
      </c>
      <c r="BJ293">
        <v>0</v>
      </c>
      <c r="BK293">
        <v>59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4462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3971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613</v>
      </c>
      <c r="DP293">
        <v>0</v>
      </c>
      <c r="DQ293">
        <v>0</v>
      </c>
      <c r="DR293">
        <v>3164</v>
      </c>
      <c r="DS293">
        <v>5176</v>
      </c>
      <c r="DT293">
        <v>0</v>
      </c>
      <c r="DU293">
        <v>30</v>
      </c>
      <c r="DV293">
        <v>3977</v>
      </c>
      <c r="DW293">
        <v>352</v>
      </c>
      <c r="DX293">
        <v>13182</v>
      </c>
      <c r="DY293">
        <v>7609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249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715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2723</v>
      </c>
      <c r="GX293">
        <v>0</v>
      </c>
      <c r="GY293">
        <v>0</v>
      </c>
      <c r="GZ293">
        <v>0</v>
      </c>
      <c r="HA293">
        <v>3</v>
      </c>
      <c r="HB293">
        <v>1842</v>
      </c>
      <c r="HC293">
        <v>0</v>
      </c>
      <c r="HD293">
        <v>1099</v>
      </c>
      <c r="HE293">
        <v>2070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f t="shared" si="4"/>
        <v>58306</v>
      </c>
    </row>
    <row r="294" spans="1:219" x14ac:dyDescent="0.25">
      <c r="A294" t="s">
        <v>962</v>
      </c>
      <c r="B294" t="str">
        <f>VLOOKUP($A$2:$A$1045, Taxonomy!$A$2:$N$1353, 10, FALSE)</f>
        <v>Gulf stream flounder</v>
      </c>
      <c r="C294" t="s">
        <v>1464</v>
      </c>
      <c r="D294" t="str">
        <f>VLOOKUP($A$2:$A$1045,Taxonomy!$A$3:$N$1353,4, FALSE)</f>
        <v>Citharichthys arctifrons</v>
      </c>
      <c r="E294" t="s">
        <v>1463</v>
      </c>
      <c r="F294">
        <f>VLOOKUP($A$2:$A$1045,Taxonomy!$A$3:$N$1353,5, FALSE)</f>
        <v>99.28</v>
      </c>
      <c r="G294">
        <v>99.28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21</v>
      </c>
      <c r="DT294">
        <v>0</v>
      </c>
      <c r="DU294">
        <v>0</v>
      </c>
      <c r="DV294">
        <v>0</v>
      </c>
      <c r="DW294">
        <v>0</v>
      </c>
      <c r="DX294">
        <v>24</v>
      </c>
      <c r="DY294">
        <v>10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f t="shared" si="4"/>
        <v>70</v>
      </c>
    </row>
    <row r="295" spans="1:219" x14ac:dyDescent="0.25">
      <c r="A295" t="s">
        <v>1063</v>
      </c>
      <c r="B295" t="str">
        <f>VLOOKUP($A$2:$A$1045, Taxonomy!$A$2:$N$1353, 10, FALSE)</f>
        <v>Gulf stream flounder</v>
      </c>
      <c r="C295" t="s">
        <v>1464</v>
      </c>
      <c r="D295" t="str">
        <f>VLOOKUP($A$2:$A$1045,Taxonomy!$A$3:$N$1353,4, FALSE)</f>
        <v>Citharichthys arctifrons</v>
      </c>
      <c r="E295" t="s">
        <v>1463</v>
      </c>
      <c r="F295">
        <f>VLOOKUP($A$2:$A$1045,Taxonomy!$A$3:$N$1353,5, FALSE)</f>
        <v>99.28</v>
      </c>
      <c r="G295">
        <v>99.28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18</v>
      </c>
      <c r="DY295">
        <v>17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f t="shared" si="4"/>
        <v>35</v>
      </c>
    </row>
    <row r="296" spans="1:219" x14ac:dyDescent="0.25">
      <c r="A296" t="s">
        <v>924</v>
      </c>
      <c r="B296" t="str">
        <f>VLOOKUP($A$2:$A$1045, Taxonomy!$A$2:$N$1353, 10, FALSE)</f>
        <v>Gulf stream flounder</v>
      </c>
      <c r="C296" t="s">
        <v>1464</v>
      </c>
      <c r="D296" t="str">
        <f>VLOOKUP($A$2:$A$1045,Taxonomy!$A$3:$N$1353,4, FALSE)</f>
        <v>Citharichthys arctifrons</v>
      </c>
      <c r="E296" t="s">
        <v>1463</v>
      </c>
      <c r="F296">
        <f>VLOOKUP($A$2:$A$1045,Taxonomy!$A$3:$N$1353,5, FALSE)</f>
        <v>99.27</v>
      </c>
      <c r="G296">
        <v>99.27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f t="shared" si="4"/>
        <v>92</v>
      </c>
    </row>
    <row r="297" spans="1:219" x14ac:dyDescent="0.25">
      <c r="A297" t="s">
        <v>890</v>
      </c>
      <c r="B297" t="str">
        <f>VLOOKUP($A$2:$A$1045, Taxonomy!$A$2:$N$1353, 10, FALSE)</f>
        <v>Gulf stream flounder</v>
      </c>
      <c r="C297" t="s">
        <v>1464</v>
      </c>
      <c r="D297" t="str">
        <f>VLOOKUP($A$2:$A$1045,Taxonomy!$A$3:$N$1353,4, FALSE)</f>
        <v>Citharichthys arctifrons</v>
      </c>
      <c r="E297" t="s">
        <v>1463</v>
      </c>
      <c r="F297">
        <f>VLOOKUP($A$2:$A$1045,Taxonomy!$A$3:$N$1353,5, FALSE)</f>
        <v>98.54</v>
      </c>
      <c r="G297">
        <v>98.54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18</v>
      </c>
      <c r="DW297">
        <v>0</v>
      </c>
      <c r="DX297">
        <v>52</v>
      </c>
      <c r="DY297">
        <v>37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f t="shared" si="4"/>
        <v>107</v>
      </c>
    </row>
    <row r="298" spans="1:219" x14ac:dyDescent="0.25">
      <c r="A298" t="s">
        <v>292</v>
      </c>
      <c r="B298" t="str">
        <f>VLOOKUP($A$2:$A$1045, Taxonomy!$A$2:$N$1353, 10, FALSE)</f>
        <v>Harbor porpoise</v>
      </c>
      <c r="C298" t="s">
        <v>1727</v>
      </c>
      <c r="D298" t="str">
        <f>VLOOKUP($A$2:$A$1045,Taxonomy!$A$3:$N$1353,4, FALSE)</f>
        <v>Phocoena phocoena</v>
      </c>
      <c r="E298" t="s">
        <v>1726</v>
      </c>
      <c r="F298">
        <f>VLOOKUP($A$2:$A$1045,Taxonomy!$A$3:$N$1353,5, FALSE)</f>
        <v>100</v>
      </c>
      <c r="G298">
        <v>100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5698</v>
      </c>
      <c r="GB298">
        <v>0</v>
      </c>
      <c r="GC298">
        <v>0</v>
      </c>
      <c r="GD298">
        <v>3125</v>
      </c>
      <c r="GE298">
        <v>0</v>
      </c>
      <c r="GF298">
        <v>0</v>
      </c>
      <c r="GG298">
        <v>0</v>
      </c>
      <c r="GH298">
        <v>3192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f t="shared" si="4"/>
        <v>12015</v>
      </c>
    </row>
    <row r="299" spans="1:219" x14ac:dyDescent="0.25">
      <c r="A299" t="s">
        <v>670</v>
      </c>
      <c r="B299" t="str">
        <f>VLOOKUP($A$2:$A$1045, Taxonomy!$A$2:$N$1353, 10, FALSE)</f>
        <v>Harp seal</v>
      </c>
      <c r="C299" t="s">
        <v>2335</v>
      </c>
      <c r="D299" t="str">
        <f>VLOOKUP($A$2:$A$1045,Taxonomy!$A$3:$N$1353,4, FALSE)</f>
        <v>Phoca groenlandica</v>
      </c>
      <c r="E299" t="s">
        <v>2334</v>
      </c>
      <c r="F299">
        <f>VLOOKUP($A$2:$A$1045,Taxonomy!$A$3:$N$1353,5, FALSE)</f>
        <v>100</v>
      </c>
      <c r="G299">
        <v>100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332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f t="shared" si="4"/>
        <v>332</v>
      </c>
    </row>
    <row r="300" spans="1:219" s="3" customFormat="1" x14ac:dyDescent="0.25">
      <c r="A300" s="3" t="s">
        <v>240</v>
      </c>
      <c r="B300" s="3" t="str">
        <f>VLOOKUP($A$2:$A$1045, Taxonomy!$A$2:$N$1353, 10, FALSE)</f>
        <v>House mouse</v>
      </c>
      <c r="C300" s="3" t="s">
        <v>1473</v>
      </c>
      <c r="D300" s="3" t="str">
        <f>VLOOKUP($A$2:$A$1045,Taxonomy!$A$3:$N$1353,4, FALSE)</f>
        <v>Mus musculus</v>
      </c>
      <c r="E300" s="3" t="s">
        <v>1472</v>
      </c>
      <c r="F300" s="3">
        <f>VLOOKUP($A$2:$A$1045,Taxonomy!$A$3:$N$1353,5, FALSE)</f>
        <v>100</v>
      </c>
      <c r="G300" s="3">
        <v>100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282</v>
      </c>
      <c r="P300" s="3">
        <v>0</v>
      </c>
      <c r="Q300" s="3">
        <v>574</v>
      </c>
      <c r="R300" s="3">
        <v>0</v>
      </c>
      <c r="S300" s="3">
        <v>0</v>
      </c>
      <c r="T300" s="3">
        <v>169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45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4</v>
      </c>
      <c r="AH300" s="3">
        <v>0</v>
      </c>
      <c r="AI300" s="3">
        <v>0</v>
      </c>
      <c r="AJ300" s="3">
        <v>230</v>
      </c>
      <c r="AK300" s="3">
        <v>29</v>
      </c>
      <c r="AL300" s="3">
        <v>0</v>
      </c>
      <c r="AM300" s="3">
        <v>4</v>
      </c>
      <c r="AN300" s="3">
        <v>21</v>
      </c>
      <c r="AO300" s="3">
        <v>0</v>
      </c>
      <c r="AP300" s="3">
        <v>0</v>
      </c>
      <c r="AQ300" s="3">
        <v>0</v>
      </c>
      <c r="AR300" s="3">
        <v>5</v>
      </c>
      <c r="AS300" s="3">
        <v>0</v>
      </c>
      <c r="AT300" s="3">
        <v>35</v>
      </c>
      <c r="AU300" s="3">
        <v>63</v>
      </c>
      <c r="AV300" s="3">
        <v>0</v>
      </c>
      <c r="AW300" s="3">
        <v>43</v>
      </c>
      <c r="AX300" s="3">
        <v>0</v>
      </c>
      <c r="AY300" s="3">
        <v>608</v>
      </c>
      <c r="AZ300" s="3">
        <v>1341</v>
      </c>
      <c r="BA300" s="3">
        <v>0</v>
      </c>
      <c r="BB300" s="3">
        <v>0</v>
      </c>
      <c r="BC300" s="3">
        <v>7892</v>
      </c>
      <c r="BD300" s="3">
        <v>0</v>
      </c>
      <c r="BE300" s="3">
        <v>0</v>
      </c>
      <c r="BF300" s="3">
        <v>8</v>
      </c>
      <c r="BG300" s="3">
        <v>0</v>
      </c>
      <c r="BH300" s="3">
        <v>3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2116</v>
      </c>
      <c r="BQ300" s="3">
        <v>551</v>
      </c>
      <c r="BR300" s="3">
        <v>0</v>
      </c>
      <c r="BS300" s="3">
        <v>0</v>
      </c>
      <c r="BT300" s="3">
        <v>342</v>
      </c>
      <c r="BU300" s="3">
        <v>0</v>
      </c>
      <c r="BV300" s="3">
        <v>0</v>
      </c>
      <c r="BW300" s="3">
        <v>2023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834</v>
      </c>
      <c r="CI300" s="3">
        <v>0</v>
      </c>
      <c r="CJ300" s="3">
        <v>0</v>
      </c>
      <c r="CK300" s="3">
        <v>0</v>
      </c>
      <c r="CL300" s="3">
        <v>728</v>
      </c>
      <c r="CM300" s="3">
        <v>0</v>
      </c>
      <c r="CN300" s="3">
        <v>0</v>
      </c>
      <c r="CO300" s="3">
        <v>0</v>
      </c>
      <c r="CP300" s="3">
        <v>0</v>
      </c>
      <c r="CQ300" s="3">
        <v>24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10</v>
      </c>
      <c r="CX300" s="3">
        <v>28</v>
      </c>
      <c r="CY300" s="3">
        <v>24</v>
      </c>
      <c r="CZ300" s="3">
        <v>0</v>
      </c>
      <c r="DA300" s="3">
        <v>4447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264</v>
      </c>
      <c r="DJ300" s="3">
        <v>0</v>
      </c>
      <c r="DK300" s="3">
        <v>0</v>
      </c>
      <c r="DL300" s="3">
        <v>7470</v>
      </c>
      <c r="DM300" s="3">
        <v>3689</v>
      </c>
      <c r="DN300" s="3">
        <v>363</v>
      </c>
      <c r="DO300" s="3">
        <v>935</v>
      </c>
      <c r="DP300" s="3">
        <v>0</v>
      </c>
      <c r="DQ300" s="3">
        <v>0</v>
      </c>
      <c r="DR300" s="3">
        <v>0</v>
      </c>
      <c r="DS300" s="3">
        <v>3533</v>
      </c>
      <c r="DT300" s="3">
        <v>1019</v>
      </c>
      <c r="DU300" s="3">
        <v>0</v>
      </c>
      <c r="DV300" s="3">
        <v>0</v>
      </c>
      <c r="DW300" s="3">
        <v>39</v>
      </c>
      <c r="DX300" s="3">
        <v>0</v>
      </c>
      <c r="DY300" s="3">
        <v>0</v>
      </c>
      <c r="DZ300" s="3">
        <v>0</v>
      </c>
      <c r="EA300" s="3">
        <v>0</v>
      </c>
      <c r="EB300" s="3">
        <v>877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605</v>
      </c>
      <c r="EI300" s="3">
        <v>118</v>
      </c>
      <c r="EJ300" s="3">
        <v>0</v>
      </c>
      <c r="EK300" s="3">
        <v>975</v>
      </c>
      <c r="EL300" s="3">
        <v>403</v>
      </c>
      <c r="EM300" s="3">
        <v>0</v>
      </c>
      <c r="EN300" s="3">
        <v>0</v>
      </c>
      <c r="EO300" s="3">
        <v>0</v>
      </c>
      <c r="EP300" s="3">
        <v>671</v>
      </c>
      <c r="EQ300" s="3">
        <v>0</v>
      </c>
      <c r="ER300" s="3">
        <v>0</v>
      </c>
      <c r="ES300" s="3">
        <v>365</v>
      </c>
      <c r="ET300" s="3">
        <v>486</v>
      </c>
      <c r="EU300" s="3">
        <v>0</v>
      </c>
      <c r="EV300" s="3">
        <v>0</v>
      </c>
      <c r="EW300" s="3">
        <v>195</v>
      </c>
      <c r="EX300" s="3">
        <v>534</v>
      </c>
      <c r="EY300" s="3">
        <v>755</v>
      </c>
      <c r="EZ300" s="3">
        <v>0</v>
      </c>
      <c r="FA300" s="3">
        <v>0</v>
      </c>
      <c r="FB300" s="3">
        <v>0</v>
      </c>
      <c r="FC300" s="3">
        <v>585</v>
      </c>
      <c r="FD300" s="3">
        <v>1383</v>
      </c>
      <c r="FE300" s="3">
        <v>630</v>
      </c>
      <c r="FF300" s="3">
        <v>0</v>
      </c>
      <c r="FG300" s="3">
        <v>822</v>
      </c>
      <c r="FH300" s="3">
        <v>591</v>
      </c>
      <c r="FI300" s="3">
        <v>0</v>
      </c>
      <c r="FJ300" s="3">
        <v>1288</v>
      </c>
      <c r="FK300" s="3">
        <v>0</v>
      </c>
      <c r="FL300" s="3">
        <v>0</v>
      </c>
      <c r="FM300" s="3">
        <v>0</v>
      </c>
      <c r="FN300" s="3">
        <v>338</v>
      </c>
      <c r="FO300" s="3">
        <v>123</v>
      </c>
      <c r="FP300" s="3">
        <v>0</v>
      </c>
      <c r="FQ300" s="3">
        <v>522</v>
      </c>
      <c r="FR300" s="3">
        <v>49</v>
      </c>
      <c r="FS300" s="3">
        <v>430</v>
      </c>
      <c r="FT300" s="3">
        <v>691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3437</v>
      </c>
      <c r="GA300" s="3">
        <v>1175</v>
      </c>
      <c r="GB300" s="3">
        <v>0</v>
      </c>
      <c r="GC300" s="3">
        <v>0</v>
      </c>
      <c r="GD300" s="3">
        <v>0</v>
      </c>
      <c r="GE300" s="3">
        <v>296</v>
      </c>
      <c r="GF300" s="3">
        <v>0</v>
      </c>
      <c r="GG300" s="3">
        <v>0</v>
      </c>
      <c r="GH300" s="3">
        <v>89</v>
      </c>
      <c r="GI300" s="3">
        <v>8</v>
      </c>
      <c r="GJ300" s="3">
        <v>0</v>
      </c>
      <c r="GK300" s="3">
        <v>0</v>
      </c>
      <c r="GL300" s="3">
        <v>0</v>
      </c>
      <c r="GM300" s="3">
        <v>0</v>
      </c>
      <c r="GN300" s="3">
        <v>413</v>
      </c>
      <c r="GO300" s="3">
        <v>42</v>
      </c>
      <c r="GP300" s="3">
        <v>0</v>
      </c>
      <c r="GQ300" s="3">
        <v>219</v>
      </c>
      <c r="GR300" s="3">
        <v>324</v>
      </c>
      <c r="GS300" s="3">
        <v>0</v>
      </c>
      <c r="GT300" s="3">
        <v>0</v>
      </c>
      <c r="GU300" s="3">
        <v>0</v>
      </c>
      <c r="GV300" s="3">
        <v>3</v>
      </c>
      <c r="GW300" s="3">
        <v>22</v>
      </c>
      <c r="GX300" s="3">
        <v>0</v>
      </c>
      <c r="GY300" s="3">
        <v>0</v>
      </c>
      <c r="GZ300" s="3">
        <v>0</v>
      </c>
      <c r="HA300" s="3">
        <v>655</v>
      </c>
      <c r="HB300" s="3">
        <v>0</v>
      </c>
      <c r="HC300" s="3">
        <v>746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f t="shared" si="4"/>
        <v>60660</v>
      </c>
    </row>
    <row r="301" spans="1:219" s="3" customFormat="1" x14ac:dyDescent="0.25">
      <c r="A301" s="3" t="s">
        <v>1005</v>
      </c>
      <c r="B301" s="3" t="str">
        <f>VLOOKUP($A$2:$A$1045, Taxonomy!$A$2:$N$1353, 10, FALSE)</f>
        <v>House mouse</v>
      </c>
      <c r="C301" s="3" t="s">
        <v>1473</v>
      </c>
      <c r="D301" s="3" t="str">
        <f>VLOOKUP($A$2:$A$1045,Taxonomy!$A$3:$N$1353,4, FALSE)</f>
        <v>Mus musculus</v>
      </c>
      <c r="E301" s="3" t="s">
        <v>1472</v>
      </c>
      <c r="F301" s="3">
        <f>VLOOKUP($A$2:$A$1045,Taxonomy!$A$3:$N$1353,5, FALSE)</f>
        <v>99.27</v>
      </c>
      <c r="G301" s="3">
        <v>99.27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27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26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f t="shared" si="4"/>
        <v>53</v>
      </c>
    </row>
    <row r="302" spans="1:219" s="3" customFormat="1" x14ac:dyDescent="0.25">
      <c r="A302" s="3" t="s">
        <v>495</v>
      </c>
      <c r="B302" s="3" t="str">
        <f>VLOOKUP($A$2:$A$1045, Taxonomy!$A$2:$N$1353, 10, FALSE)</f>
        <v>House mouse</v>
      </c>
      <c r="C302" s="3" t="s">
        <v>1473</v>
      </c>
      <c r="D302" s="3" t="str">
        <f>VLOOKUP($A$2:$A$1045,Taxonomy!$A$3:$N$1353,4, FALSE)</f>
        <v>Mus musculus</v>
      </c>
      <c r="E302" s="3" t="s">
        <v>1472</v>
      </c>
      <c r="F302" s="3">
        <f>VLOOKUP($A$2:$A$1045,Taxonomy!$A$3:$N$1353,5, FALSE)</f>
        <v>99.26</v>
      </c>
      <c r="G302" s="3">
        <v>99.26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844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f t="shared" si="4"/>
        <v>844</v>
      </c>
    </row>
    <row r="303" spans="1:219" s="3" customFormat="1" x14ac:dyDescent="0.25">
      <c r="A303" s="3" t="s">
        <v>795</v>
      </c>
      <c r="B303" s="3" t="str">
        <f>VLOOKUP($A$2:$A$1045, Taxonomy!$A$2:$N$1353, 10, FALSE)</f>
        <v>House mouse</v>
      </c>
      <c r="C303" s="3" t="s">
        <v>1473</v>
      </c>
      <c r="D303" s="3" t="str">
        <f>VLOOKUP($A$2:$A$1045,Taxonomy!$A$3:$N$1353,4, FALSE)</f>
        <v>Mus musculus</v>
      </c>
      <c r="E303" s="3" t="s">
        <v>1472</v>
      </c>
      <c r="F303" s="3">
        <f>VLOOKUP($A$2:$A$1045,Taxonomy!$A$3:$N$1353,5, FALSE)</f>
        <v>99.26</v>
      </c>
      <c r="G303" s="3">
        <v>99.26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173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f t="shared" si="4"/>
        <v>173</v>
      </c>
    </row>
    <row r="304" spans="1:219" s="3" customFormat="1" x14ac:dyDescent="0.25">
      <c r="A304" s="3" t="s">
        <v>837</v>
      </c>
      <c r="B304" s="3" t="str">
        <f>VLOOKUP($A$2:$A$1045, Taxonomy!$A$2:$N$1353, 10, FALSE)</f>
        <v>House mouse</v>
      </c>
      <c r="C304" s="3" t="s">
        <v>1473</v>
      </c>
      <c r="D304" s="3" t="str">
        <f>VLOOKUP($A$2:$A$1045,Taxonomy!$A$3:$N$1353,4, FALSE)</f>
        <v>mus musculus</v>
      </c>
      <c r="E304" s="3" t="s">
        <v>2418</v>
      </c>
      <c r="F304" s="3">
        <f>VLOOKUP($A$2:$A$1045,Taxonomy!$A$3:$N$1353,5, FALSE)</f>
        <v>99.26</v>
      </c>
      <c r="G304" s="3">
        <v>99.26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147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f t="shared" si="4"/>
        <v>147</v>
      </c>
    </row>
    <row r="305" spans="1:219" s="3" customFormat="1" x14ac:dyDescent="0.25">
      <c r="A305" s="3" t="s">
        <v>858</v>
      </c>
      <c r="B305" s="3" t="str">
        <f>VLOOKUP($A$2:$A$1045, Taxonomy!$A$2:$N$1353, 10, FALSE)</f>
        <v>House mouse</v>
      </c>
      <c r="C305" s="3" t="s">
        <v>1473</v>
      </c>
      <c r="D305" s="3" t="str">
        <f>VLOOKUP($A$2:$A$1045,Taxonomy!$A$3:$N$1353,4, FALSE)</f>
        <v>Mus musculus</v>
      </c>
      <c r="E305" s="3" t="s">
        <v>1472</v>
      </c>
      <c r="F305" s="3">
        <f>VLOOKUP($A$2:$A$1045,Taxonomy!$A$3:$N$1353,5, FALSE)</f>
        <v>99.26</v>
      </c>
      <c r="G305" s="3">
        <v>99.26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126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f t="shared" si="4"/>
        <v>126</v>
      </c>
    </row>
    <row r="306" spans="1:219" s="3" customFormat="1" x14ac:dyDescent="0.25">
      <c r="A306" s="3" t="s">
        <v>905</v>
      </c>
      <c r="B306" s="3" t="str">
        <f>VLOOKUP($A$2:$A$1045, Taxonomy!$A$2:$N$1353, 10, FALSE)</f>
        <v>House mouse</v>
      </c>
      <c r="C306" s="3" t="s">
        <v>1473</v>
      </c>
      <c r="D306" s="3" t="str">
        <f>VLOOKUP($A$2:$A$1045,Taxonomy!$A$3:$N$1353,4, FALSE)</f>
        <v>mus musculus</v>
      </c>
      <c r="E306" s="3" t="s">
        <v>2418</v>
      </c>
      <c r="F306" s="3">
        <f>VLOOKUP($A$2:$A$1045,Taxonomy!$A$3:$N$1353,5, FALSE)</f>
        <v>99.26</v>
      </c>
      <c r="G306" s="3">
        <v>99.26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98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f t="shared" si="4"/>
        <v>98</v>
      </c>
    </row>
    <row r="307" spans="1:219" s="3" customFormat="1" x14ac:dyDescent="0.25">
      <c r="A307" s="3" t="s">
        <v>1034</v>
      </c>
      <c r="B307" s="3" t="str">
        <f>VLOOKUP($A$2:$A$1045, Taxonomy!$A$2:$N$1353, 10, FALSE)</f>
        <v>House mouse</v>
      </c>
      <c r="C307" s="3" t="s">
        <v>1473</v>
      </c>
      <c r="D307" s="3" t="str">
        <f>VLOOKUP($A$2:$A$1045,Taxonomy!$A$3:$N$1353,4, FALSE)</f>
        <v>Mus musculus</v>
      </c>
      <c r="E307" s="3" t="s">
        <v>1472</v>
      </c>
      <c r="F307" s="3">
        <f>VLOOKUP($A$2:$A$1045,Taxonomy!$A$3:$N$1353,5, FALSE)</f>
        <v>99.26</v>
      </c>
      <c r="G307" s="3">
        <v>99.26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45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f t="shared" si="4"/>
        <v>45</v>
      </c>
    </row>
    <row r="308" spans="1:219" s="4" customFormat="1" x14ac:dyDescent="0.25">
      <c r="A308" s="4" t="s">
        <v>213</v>
      </c>
      <c r="B308" s="4" t="str">
        <f>VLOOKUP($A$2:$A$1045, Taxonomy!$A$2:$N$1353, 10, FALSE)</f>
        <v>Human</v>
      </c>
      <c r="C308" s="4" t="s">
        <v>1279</v>
      </c>
      <c r="D308" s="4" t="str">
        <f>VLOOKUP($A$2:$A$1045,Taxonomy!$A$3:$N$1353,4, FALSE)</f>
        <v>Homo Sapian</v>
      </c>
      <c r="E308" s="4" t="s">
        <v>1278</v>
      </c>
      <c r="F308" s="4">
        <f>VLOOKUP($A$2:$A$1045,Taxonomy!$A$3:$N$1353,5, FALSE)</f>
        <v>100</v>
      </c>
      <c r="G308" s="4">
        <v>100</v>
      </c>
      <c r="H308" s="4">
        <v>17034</v>
      </c>
      <c r="I308" s="4">
        <v>1575</v>
      </c>
      <c r="J308" s="4">
        <v>12812</v>
      </c>
      <c r="K308" s="4">
        <v>9696</v>
      </c>
      <c r="L308" s="4">
        <v>916</v>
      </c>
      <c r="M308" s="4">
        <v>1449</v>
      </c>
      <c r="N308" s="4">
        <v>1964</v>
      </c>
      <c r="O308" s="4">
        <v>5238</v>
      </c>
      <c r="P308" s="4">
        <v>7224</v>
      </c>
      <c r="Q308" s="4">
        <v>13207</v>
      </c>
      <c r="R308" s="4">
        <v>4472</v>
      </c>
      <c r="S308" s="4">
        <v>8012</v>
      </c>
      <c r="T308" s="4">
        <v>2668</v>
      </c>
      <c r="U308" s="4">
        <v>4885</v>
      </c>
      <c r="V308" s="4">
        <v>10664</v>
      </c>
      <c r="W308" s="4">
        <v>2931</v>
      </c>
      <c r="X308" s="4">
        <v>4897</v>
      </c>
      <c r="Y308" s="4">
        <v>1362</v>
      </c>
      <c r="Z308" s="4">
        <v>4559</v>
      </c>
      <c r="AA308" s="4">
        <v>4148</v>
      </c>
      <c r="AB308" s="4">
        <v>4344</v>
      </c>
      <c r="AC308" s="4">
        <v>3025</v>
      </c>
      <c r="AD308" s="4">
        <v>1681</v>
      </c>
      <c r="AE308" s="4">
        <v>2023</v>
      </c>
      <c r="AF308" s="4">
        <v>2187</v>
      </c>
      <c r="AG308" s="4">
        <v>157</v>
      </c>
      <c r="AH308" s="4">
        <v>1174</v>
      </c>
      <c r="AI308" s="4">
        <v>107</v>
      </c>
      <c r="AJ308" s="4">
        <v>150</v>
      </c>
      <c r="AK308" s="4">
        <v>712</v>
      </c>
      <c r="AL308" s="4">
        <v>1462</v>
      </c>
      <c r="AM308" s="4">
        <v>619</v>
      </c>
      <c r="AN308" s="4">
        <v>485</v>
      </c>
      <c r="AO308" s="4">
        <v>219</v>
      </c>
      <c r="AP308" s="4">
        <v>153</v>
      </c>
      <c r="AQ308" s="4">
        <v>4277</v>
      </c>
      <c r="AR308" s="4">
        <v>879</v>
      </c>
      <c r="AS308" s="4">
        <v>5416</v>
      </c>
      <c r="AT308" s="4">
        <v>14041</v>
      </c>
      <c r="AU308" s="4">
        <v>4389</v>
      </c>
      <c r="AV308" s="4">
        <v>211</v>
      </c>
      <c r="AW308" s="4">
        <v>181</v>
      </c>
      <c r="AX308" s="4">
        <v>46966</v>
      </c>
      <c r="AY308" s="4">
        <v>14597</v>
      </c>
      <c r="AZ308" s="4">
        <v>19682</v>
      </c>
      <c r="BA308" s="4">
        <v>19514</v>
      </c>
      <c r="BB308" s="4">
        <v>1284</v>
      </c>
      <c r="BC308" s="4">
        <v>0</v>
      </c>
      <c r="BD308" s="4">
        <v>26</v>
      </c>
      <c r="BE308" s="4">
        <v>1252</v>
      </c>
      <c r="BF308" s="4">
        <v>99</v>
      </c>
      <c r="BG308" s="4">
        <v>58261</v>
      </c>
      <c r="BH308" s="4">
        <v>227</v>
      </c>
      <c r="BI308" s="4">
        <v>1638</v>
      </c>
      <c r="BJ308" s="4">
        <v>3799</v>
      </c>
      <c r="BK308" s="4">
        <v>877</v>
      </c>
      <c r="BL308" s="4">
        <v>2897</v>
      </c>
      <c r="BM308" s="4">
        <v>692</v>
      </c>
      <c r="BN308" s="4">
        <v>39116</v>
      </c>
      <c r="BO308" s="4">
        <v>2086</v>
      </c>
      <c r="BP308" s="4">
        <v>766</v>
      </c>
      <c r="BQ308" s="4">
        <v>58630</v>
      </c>
      <c r="BR308" s="4">
        <v>5050</v>
      </c>
      <c r="BS308" s="4">
        <v>79771</v>
      </c>
      <c r="BT308" s="4">
        <v>16788</v>
      </c>
      <c r="BU308" s="4">
        <v>79007</v>
      </c>
      <c r="BV308" s="4">
        <v>0</v>
      </c>
      <c r="BW308" s="4">
        <v>25837</v>
      </c>
      <c r="BX308" s="4">
        <v>85577</v>
      </c>
      <c r="BY308" s="4">
        <v>60993</v>
      </c>
      <c r="BZ308" s="4">
        <v>14076</v>
      </c>
      <c r="CA308" s="4">
        <v>68453</v>
      </c>
      <c r="CB308" s="4">
        <v>52321</v>
      </c>
      <c r="CC308" s="4">
        <v>311</v>
      </c>
      <c r="CD308" s="4">
        <v>173680</v>
      </c>
      <c r="CE308" s="4">
        <v>2775</v>
      </c>
      <c r="CF308" s="4">
        <v>15834</v>
      </c>
      <c r="CG308" s="4">
        <v>87504</v>
      </c>
      <c r="CH308" s="4">
        <v>27697</v>
      </c>
      <c r="CI308" s="4">
        <v>33280</v>
      </c>
      <c r="CJ308" s="4">
        <v>9877</v>
      </c>
      <c r="CK308" s="4">
        <v>9484</v>
      </c>
      <c r="CL308" s="4">
        <v>0</v>
      </c>
      <c r="CM308" s="4">
        <v>0</v>
      </c>
      <c r="CN308" s="4">
        <v>77012</v>
      </c>
      <c r="CO308" s="4">
        <v>72849</v>
      </c>
      <c r="CP308" s="4">
        <v>69194</v>
      </c>
      <c r="CQ308" s="4">
        <v>4119</v>
      </c>
      <c r="CR308" s="4">
        <v>37822</v>
      </c>
      <c r="CS308" s="4">
        <v>34025</v>
      </c>
      <c r="CT308" s="4">
        <v>23625</v>
      </c>
      <c r="CU308" s="4">
        <v>10605</v>
      </c>
      <c r="CV308" s="4">
        <v>26565</v>
      </c>
      <c r="CW308" s="4">
        <v>18619</v>
      </c>
      <c r="CX308" s="4">
        <v>18536</v>
      </c>
      <c r="CY308" s="4">
        <v>24539</v>
      </c>
      <c r="CZ308" s="4">
        <v>66396</v>
      </c>
      <c r="DA308" s="4">
        <v>39020</v>
      </c>
      <c r="DB308" s="4">
        <v>63086</v>
      </c>
      <c r="DC308" s="4">
        <v>63584</v>
      </c>
      <c r="DD308" s="4">
        <v>18989</v>
      </c>
      <c r="DE308" s="4">
        <v>117071</v>
      </c>
      <c r="DF308" s="4">
        <v>0</v>
      </c>
      <c r="DG308" s="4">
        <v>46534</v>
      </c>
      <c r="DH308" s="4">
        <v>25330</v>
      </c>
      <c r="DI308" s="4">
        <v>30676</v>
      </c>
      <c r="DJ308" s="4">
        <v>1427</v>
      </c>
      <c r="DK308" s="4">
        <v>187495</v>
      </c>
      <c r="DL308" s="4">
        <v>34643</v>
      </c>
      <c r="DM308" s="4">
        <v>109135</v>
      </c>
      <c r="DN308" s="4">
        <v>54597</v>
      </c>
      <c r="DO308" s="4">
        <v>39602</v>
      </c>
      <c r="DP308" s="4">
        <v>0</v>
      </c>
      <c r="DQ308" s="4">
        <v>50101</v>
      </c>
      <c r="DR308" s="4">
        <v>8934</v>
      </c>
      <c r="DS308" s="4">
        <v>67010</v>
      </c>
      <c r="DT308" s="4">
        <v>4941</v>
      </c>
      <c r="DU308" s="4">
        <v>19752</v>
      </c>
      <c r="DV308" s="4">
        <v>11704</v>
      </c>
      <c r="DW308" s="4">
        <v>56936</v>
      </c>
      <c r="DX308" s="4">
        <v>15459</v>
      </c>
      <c r="DY308" s="4">
        <v>10139</v>
      </c>
      <c r="DZ308" s="4">
        <v>25038</v>
      </c>
      <c r="EA308" s="4">
        <v>33526</v>
      </c>
      <c r="EB308" s="4">
        <v>102376</v>
      </c>
      <c r="EC308" s="4">
        <v>5073</v>
      </c>
      <c r="ED308" s="4">
        <v>35854</v>
      </c>
      <c r="EE308" s="4">
        <v>9379</v>
      </c>
      <c r="EF308" s="4">
        <v>13117</v>
      </c>
      <c r="EG308" s="4">
        <v>38636</v>
      </c>
      <c r="EH308" s="4">
        <v>22931</v>
      </c>
      <c r="EI308" s="4">
        <v>8783</v>
      </c>
      <c r="EJ308" s="4">
        <v>49</v>
      </c>
      <c r="EK308" s="4">
        <v>3834</v>
      </c>
      <c r="EL308" s="4">
        <v>23737</v>
      </c>
      <c r="EM308" s="4">
        <v>27553</v>
      </c>
      <c r="EN308" s="4">
        <v>2427</v>
      </c>
      <c r="EO308" s="4">
        <v>9003</v>
      </c>
      <c r="EP308" s="4">
        <v>34179</v>
      </c>
      <c r="EQ308" s="4">
        <v>0</v>
      </c>
      <c r="ER308" s="4">
        <v>2284</v>
      </c>
      <c r="ES308" s="4">
        <v>5951</v>
      </c>
      <c r="ET308" s="4">
        <v>6008</v>
      </c>
      <c r="EU308" s="4">
        <v>0</v>
      </c>
      <c r="EV308" s="4">
        <v>7283</v>
      </c>
      <c r="EW308" s="4">
        <v>20512</v>
      </c>
      <c r="EX308" s="4">
        <v>145</v>
      </c>
      <c r="EY308" s="4">
        <v>0</v>
      </c>
      <c r="EZ308" s="4">
        <v>995</v>
      </c>
      <c r="FA308" s="4">
        <v>390</v>
      </c>
      <c r="FB308" s="4">
        <v>2</v>
      </c>
      <c r="FC308" s="4">
        <v>954</v>
      </c>
      <c r="FD308" s="4">
        <v>5830</v>
      </c>
      <c r="FE308" s="4">
        <v>0</v>
      </c>
      <c r="FF308" s="4">
        <v>22533</v>
      </c>
      <c r="FG308" s="4">
        <v>17783</v>
      </c>
      <c r="FH308" s="4">
        <v>3769</v>
      </c>
      <c r="FI308" s="4">
        <v>2424</v>
      </c>
      <c r="FJ308" s="4">
        <v>10667</v>
      </c>
      <c r="FK308" s="4">
        <v>4205</v>
      </c>
      <c r="FL308" s="4">
        <v>5271</v>
      </c>
      <c r="FM308" s="4">
        <v>2694</v>
      </c>
      <c r="FN308" s="4">
        <v>36466</v>
      </c>
      <c r="FO308" s="4">
        <v>9036</v>
      </c>
      <c r="FP308" s="4">
        <v>58</v>
      </c>
      <c r="FQ308" s="4">
        <v>36287</v>
      </c>
      <c r="FR308" s="4">
        <v>6114</v>
      </c>
      <c r="FS308" s="4">
        <v>20959</v>
      </c>
      <c r="FT308" s="4">
        <v>28121</v>
      </c>
      <c r="FU308" s="4">
        <v>6865</v>
      </c>
      <c r="FV308" s="4">
        <v>6537</v>
      </c>
      <c r="FW308" s="4">
        <v>16487</v>
      </c>
      <c r="FX308" s="4">
        <v>4908</v>
      </c>
      <c r="FY308" s="4">
        <v>49077</v>
      </c>
      <c r="FZ308" s="4">
        <v>16911</v>
      </c>
      <c r="GA308" s="4">
        <v>57576</v>
      </c>
      <c r="GB308" s="4">
        <v>24849</v>
      </c>
      <c r="GC308" s="4">
        <v>25837</v>
      </c>
      <c r="GD308" s="4">
        <v>7942</v>
      </c>
      <c r="GE308" s="4">
        <v>26639</v>
      </c>
      <c r="GF308" s="4">
        <v>2972</v>
      </c>
      <c r="GG308" s="4">
        <v>35543</v>
      </c>
      <c r="GH308" s="4">
        <v>4732</v>
      </c>
      <c r="GI308" s="4">
        <v>36</v>
      </c>
      <c r="GJ308" s="4">
        <v>0</v>
      </c>
      <c r="GK308" s="4">
        <v>68648</v>
      </c>
      <c r="GL308" s="4">
        <v>28125</v>
      </c>
      <c r="GM308" s="4">
        <v>17291</v>
      </c>
      <c r="GN308" s="4">
        <v>20675</v>
      </c>
      <c r="GO308" s="4">
        <v>3198</v>
      </c>
      <c r="GP308" s="4">
        <v>18340</v>
      </c>
      <c r="GQ308" s="4">
        <v>52738</v>
      </c>
      <c r="GR308" s="4">
        <v>874</v>
      </c>
      <c r="GS308" s="4">
        <v>269633</v>
      </c>
      <c r="GT308" s="4">
        <v>1</v>
      </c>
      <c r="GU308" s="4">
        <v>64824</v>
      </c>
      <c r="GV308" s="4">
        <v>6980</v>
      </c>
      <c r="GW308" s="4">
        <v>3267</v>
      </c>
      <c r="GX308" s="4">
        <v>100539</v>
      </c>
      <c r="GY308" s="4">
        <v>180156</v>
      </c>
      <c r="GZ308" s="4">
        <v>42864</v>
      </c>
      <c r="HA308" s="4">
        <v>24862</v>
      </c>
      <c r="HB308" s="4">
        <v>13315</v>
      </c>
      <c r="HC308" s="4">
        <v>88850</v>
      </c>
      <c r="HD308" s="4">
        <v>13804</v>
      </c>
      <c r="HE308" s="4">
        <v>46948</v>
      </c>
      <c r="HF308" s="4">
        <v>9746</v>
      </c>
      <c r="HG308" s="4">
        <v>9344</v>
      </c>
      <c r="HH308" s="4">
        <v>16881</v>
      </c>
      <c r="HI308" s="4">
        <v>18</v>
      </c>
      <c r="HJ308" s="4">
        <v>0</v>
      </c>
      <c r="HK308" s="4">
        <f t="shared" si="4"/>
        <v>4889468</v>
      </c>
    </row>
    <row r="309" spans="1:219" s="4" customFormat="1" x14ac:dyDescent="0.25">
      <c r="A309" s="4" t="s">
        <v>239</v>
      </c>
      <c r="B309" s="4" t="str">
        <f>VLOOKUP($A$2:$A$1045, Taxonomy!$A$2:$N$1353, 10, FALSE)</f>
        <v>Human</v>
      </c>
      <c r="C309" s="4" t="s">
        <v>1279</v>
      </c>
      <c r="D309" s="4" t="str">
        <f>VLOOKUP($A$2:$A$1045,Taxonomy!$A$3:$N$1353,4, FALSE)</f>
        <v>Homo Sapian</v>
      </c>
      <c r="E309" s="4" t="s">
        <v>1278</v>
      </c>
      <c r="F309" s="4">
        <f>VLOOKUP($A$2:$A$1045,Taxonomy!$A$3:$N$1353,5, FALSE)</f>
        <v>100</v>
      </c>
      <c r="G309" s="4">
        <v>100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195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224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91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265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650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187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11941</v>
      </c>
      <c r="BZ309" s="4">
        <v>0</v>
      </c>
      <c r="CA309" s="4">
        <v>20568</v>
      </c>
      <c r="CB309" s="4">
        <v>1994</v>
      </c>
      <c r="CC309" s="4">
        <v>0</v>
      </c>
      <c r="CD309" s="4">
        <v>1558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4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68</v>
      </c>
      <c r="CR309" s="4">
        <v>3301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4270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4169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784</v>
      </c>
      <c r="EG309" s="4">
        <v>0</v>
      </c>
      <c r="EH309" s="4">
        <v>1353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605</v>
      </c>
      <c r="FV309" s="4">
        <v>0</v>
      </c>
      <c r="FW309" s="4">
        <v>0</v>
      </c>
      <c r="FX309" s="4">
        <v>0</v>
      </c>
      <c r="FY309" s="4">
        <v>4149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  <c r="GT309" s="4">
        <v>0</v>
      </c>
      <c r="GU309" s="4">
        <v>0</v>
      </c>
      <c r="GV309" s="4">
        <v>0</v>
      </c>
      <c r="GW309" s="4">
        <v>0</v>
      </c>
      <c r="GX309" s="4">
        <v>0</v>
      </c>
      <c r="GY309" s="4">
        <v>0</v>
      </c>
      <c r="GZ309" s="4">
        <v>0</v>
      </c>
      <c r="HA309" s="4">
        <v>0</v>
      </c>
      <c r="HB309" s="4">
        <v>0</v>
      </c>
      <c r="HC309" s="4">
        <v>4996</v>
      </c>
      <c r="HD309" s="4">
        <v>0</v>
      </c>
      <c r="HE309" s="4">
        <v>156</v>
      </c>
      <c r="HF309" s="4">
        <v>0</v>
      </c>
      <c r="HG309" s="4">
        <v>0</v>
      </c>
      <c r="HH309" s="4">
        <v>0</v>
      </c>
      <c r="HI309" s="4">
        <v>0</v>
      </c>
      <c r="HJ309" s="4">
        <v>0</v>
      </c>
      <c r="HK309" s="4">
        <f t="shared" si="4"/>
        <v>61528</v>
      </c>
    </row>
    <row r="310" spans="1:219" s="4" customFormat="1" x14ac:dyDescent="0.25">
      <c r="A310" s="4" t="s">
        <v>247</v>
      </c>
      <c r="B310" s="4" t="str">
        <f>VLOOKUP($A$2:$A$1045, Taxonomy!$A$2:$N$1353, 10, FALSE)</f>
        <v>Human</v>
      </c>
      <c r="C310" s="4" t="s">
        <v>1279</v>
      </c>
      <c r="D310" s="4" t="str">
        <f>VLOOKUP($A$2:$A$1045,Taxonomy!$A$3:$N$1353,4, FALSE)</f>
        <v>Homo Sapian</v>
      </c>
      <c r="E310" s="4" t="s">
        <v>1278</v>
      </c>
      <c r="F310" s="4">
        <f>VLOOKUP($A$2:$A$1045,Taxonomy!$A$3:$N$1353,5, FALSE)</f>
        <v>100</v>
      </c>
      <c r="G310" s="4">
        <v>100</v>
      </c>
      <c r="H310" s="4">
        <v>538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8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96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42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40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504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504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52</v>
      </c>
      <c r="BS310" s="4">
        <v>6507</v>
      </c>
      <c r="BT310" s="4">
        <v>1729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2756</v>
      </c>
      <c r="CB310" s="4">
        <v>0</v>
      </c>
      <c r="CC310" s="4">
        <v>0</v>
      </c>
      <c r="CD310" s="4">
        <v>1001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575</v>
      </c>
      <c r="CT310" s="4">
        <v>0</v>
      </c>
      <c r="CU310" s="4">
        <v>0</v>
      </c>
      <c r="CV310" s="4">
        <v>596</v>
      </c>
      <c r="CW310" s="4">
        <v>0</v>
      </c>
      <c r="CX310" s="4">
        <v>7</v>
      </c>
      <c r="CY310" s="4">
        <v>23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999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590</v>
      </c>
      <c r="DX310" s="4">
        <v>0</v>
      </c>
      <c r="DY310" s="4">
        <v>0</v>
      </c>
      <c r="DZ310" s="4">
        <v>0</v>
      </c>
      <c r="EA310" s="4">
        <v>0</v>
      </c>
      <c r="EB310" s="4">
        <v>1164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1127</v>
      </c>
      <c r="EM310" s="4">
        <v>911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649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30298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2298</v>
      </c>
      <c r="HD310" s="4">
        <v>0</v>
      </c>
      <c r="HE310" s="4">
        <v>0</v>
      </c>
      <c r="HF310" s="4">
        <v>0</v>
      </c>
      <c r="HG310" s="4">
        <v>1472</v>
      </c>
      <c r="HH310" s="4">
        <v>0</v>
      </c>
      <c r="HI310" s="4">
        <v>0</v>
      </c>
      <c r="HJ310" s="4">
        <v>0</v>
      </c>
      <c r="HK310" s="4">
        <f t="shared" si="4"/>
        <v>54486</v>
      </c>
    </row>
    <row r="311" spans="1:219" s="4" customFormat="1" x14ac:dyDescent="0.25">
      <c r="A311" s="4" t="s">
        <v>248</v>
      </c>
      <c r="B311" s="4" t="str">
        <f>VLOOKUP($A$2:$A$1045, Taxonomy!$A$2:$N$1353, 10, FALSE)</f>
        <v>Human</v>
      </c>
      <c r="C311" s="4" t="s">
        <v>1279</v>
      </c>
      <c r="D311" s="4" t="str">
        <f>VLOOKUP($A$2:$A$1045,Taxonomy!$A$3:$N$1353,4, FALSE)</f>
        <v>Homo Sapian</v>
      </c>
      <c r="E311" s="4" t="s">
        <v>1278</v>
      </c>
      <c r="F311" s="4">
        <f>VLOOKUP($A$2:$A$1045,Taxonomy!$A$3:$N$1353,5, FALSE)</f>
        <v>100</v>
      </c>
      <c r="G311" s="4">
        <v>100</v>
      </c>
      <c r="H311" s="4">
        <v>243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1253</v>
      </c>
      <c r="R311" s="4">
        <v>0</v>
      </c>
      <c r="S311" s="4">
        <v>0</v>
      </c>
      <c r="T311" s="4">
        <v>938</v>
      </c>
      <c r="U311" s="4">
        <v>0</v>
      </c>
      <c r="V311" s="4">
        <v>0</v>
      </c>
      <c r="W311" s="4">
        <v>381</v>
      </c>
      <c r="X311" s="4">
        <v>0</v>
      </c>
      <c r="Y311" s="4">
        <v>0</v>
      </c>
      <c r="Z311" s="4">
        <v>0</v>
      </c>
      <c r="AA311" s="4">
        <v>0</v>
      </c>
      <c r="AB311" s="4">
        <v>131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415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171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1901</v>
      </c>
      <c r="BH311" s="4">
        <v>5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2133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3689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3132</v>
      </c>
      <c r="DP311" s="4">
        <v>0</v>
      </c>
      <c r="DQ311" s="4">
        <v>0</v>
      </c>
      <c r="DR311" s="4">
        <v>0</v>
      </c>
      <c r="DS311" s="4">
        <v>2124</v>
      </c>
      <c r="DT311" s="4">
        <v>0</v>
      </c>
      <c r="DU311" s="4">
        <v>0</v>
      </c>
      <c r="DV311" s="4">
        <v>0</v>
      </c>
      <c r="DW311" s="4">
        <v>1576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131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585</v>
      </c>
      <c r="FM311" s="4">
        <v>0</v>
      </c>
      <c r="FN311" s="4">
        <v>725</v>
      </c>
      <c r="FO311" s="4">
        <v>0</v>
      </c>
      <c r="FP311" s="4">
        <v>0</v>
      </c>
      <c r="FQ311" s="4">
        <v>0</v>
      </c>
      <c r="FR311" s="4">
        <v>745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1345</v>
      </c>
      <c r="FZ311" s="4">
        <v>2933</v>
      </c>
      <c r="GA311" s="4">
        <v>0</v>
      </c>
      <c r="GB311" s="4">
        <v>1585</v>
      </c>
      <c r="GC311" s="4">
        <v>0</v>
      </c>
      <c r="GD311" s="4">
        <v>1276</v>
      </c>
      <c r="GE311" s="4">
        <v>1557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3735</v>
      </c>
      <c r="GM311" s="4">
        <v>0</v>
      </c>
      <c r="GN311" s="4">
        <v>0</v>
      </c>
      <c r="GO311" s="4">
        <v>0</v>
      </c>
      <c r="GP311" s="4">
        <v>657</v>
      </c>
      <c r="GQ311" s="4">
        <v>0</v>
      </c>
      <c r="GR311" s="4">
        <v>0</v>
      </c>
      <c r="GS311" s="4">
        <v>0</v>
      </c>
      <c r="GT311" s="4">
        <v>0</v>
      </c>
      <c r="GU311" s="4">
        <v>12680</v>
      </c>
      <c r="GV311" s="4">
        <v>0</v>
      </c>
      <c r="GW311" s="4">
        <v>0</v>
      </c>
      <c r="GX311" s="4">
        <v>0</v>
      </c>
      <c r="GY311" s="4">
        <v>0</v>
      </c>
      <c r="GZ311" s="4">
        <v>0</v>
      </c>
      <c r="HA311" s="4">
        <v>0</v>
      </c>
      <c r="HB311" s="4">
        <v>0</v>
      </c>
      <c r="HC311" s="4">
        <v>0</v>
      </c>
      <c r="HD311" s="4">
        <v>0</v>
      </c>
      <c r="HE311" s="4">
        <v>1846</v>
      </c>
      <c r="HF311" s="4">
        <v>0</v>
      </c>
      <c r="HG311" s="4">
        <v>0</v>
      </c>
      <c r="HH311" s="4">
        <v>0</v>
      </c>
      <c r="HI311" s="4">
        <v>0</v>
      </c>
      <c r="HJ311" s="4">
        <v>0</v>
      </c>
      <c r="HK311" s="4">
        <f t="shared" si="4"/>
        <v>47892</v>
      </c>
    </row>
    <row r="312" spans="1:219" s="4" customFormat="1" x14ac:dyDescent="0.25">
      <c r="A312" s="4" t="s">
        <v>250</v>
      </c>
      <c r="B312" s="4" t="str">
        <f>VLOOKUP($A$2:$A$1045, Taxonomy!$A$2:$N$1353, 10, FALSE)</f>
        <v>Human</v>
      </c>
      <c r="C312" s="4" t="s">
        <v>1279</v>
      </c>
      <c r="D312" s="4" t="str">
        <f>VLOOKUP($A$2:$A$1045,Taxonomy!$A$3:$N$1353,4, FALSE)</f>
        <v>Homo Sapian</v>
      </c>
      <c r="E312" s="4" t="s">
        <v>1278</v>
      </c>
      <c r="F312" s="4">
        <f>VLOOKUP($A$2:$A$1045,Taxonomy!$A$3:$N$1353,5, FALSE)</f>
        <v>100</v>
      </c>
      <c r="G312" s="4">
        <v>100</v>
      </c>
      <c r="H312" s="4">
        <v>0</v>
      </c>
      <c r="I312" s="4">
        <v>37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273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136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904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1129</v>
      </c>
      <c r="BH312" s="4">
        <v>0</v>
      </c>
      <c r="BI312" s="4">
        <v>0</v>
      </c>
      <c r="BJ312" s="4">
        <v>988</v>
      </c>
      <c r="BK312" s="4">
        <v>0</v>
      </c>
      <c r="BL312" s="4">
        <v>346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5160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2189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7032</v>
      </c>
      <c r="CU312" s="4">
        <v>0</v>
      </c>
      <c r="CV312" s="4">
        <v>0</v>
      </c>
      <c r="CW312" s="4">
        <v>0</v>
      </c>
      <c r="CX312" s="4">
        <v>0</v>
      </c>
      <c r="CY312" s="4">
        <v>4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4419</v>
      </c>
      <c r="DM312" s="4">
        <v>0</v>
      </c>
      <c r="DN312" s="4">
        <v>0</v>
      </c>
      <c r="DO312" s="4">
        <v>0</v>
      </c>
      <c r="DP312" s="4">
        <v>0</v>
      </c>
      <c r="DQ312" s="4">
        <v>4647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237</v>
      </c>
      <c r="DX312" s="4">
        <v>4117</v>
      </c>
      <c r="DY312" s="4">
        <v>0</v>
      </c>
      <c r="DZ312" s="4">
        <v>0</v>
      </c>
      <c r="EA312" s="4">
        <v>0</v>
      </c>
      <c r="EB312" s="4">
        <v>3255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1311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542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2513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643</v>
      </c>
      <c r="FR312" s="4">
        <v>0</v>
      </c>
      <c r="FS312" s="4">
        <v>475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661</v>
      </c>
      <c r="GD312" s="4">
        <v>334</v>
      </c>
      <c r="GE312" s="4">
        <v>0</v>
      </c>
      <c r="GF312" s="4">
        <v>0</v>
      </c>
      <c r="GG312" s="4">
        <v>0</v>
      </c>
      <c r="GH312" s="4">
        <v>0</v>
      </c>
      <c r="GI312" s="4">
        <v>0</v>
      </c>
      <c r="GJ312" s="4">
        <v>0</v>
      </c>
      <c r="GK312" s="4">
        <v>0</v>
      </c>
      <c r="GL312" s="4">
        <v>0</v>
      </c>
      <c r="GM312" s="4">
        <v>0</v>
      </c>
      <c r="GN312" s="4">
        <v>1104</v>
      </c>
      <c r="GO312" s="4">
        <v>0</v>
      </c>
      <c r="GP312" s="4">
        <v>417</v>
      </c>
      <c r="GQ312" s="4">
        <v>0</v>
      </c>
      <c r="GR312" s="4">
        <v>0</v>
      </c>
      <c r="GS312" s="4">
        <v>0</v>
      </c>
      <c r="GT312" s="4">
        <v>0</v>
      </c>
      <c r="GU312" s="4">
        <v>0</v>
      </c>
      <c r="GV312" s="4">
        <v>0</v>
      </c>
      <c r="GW312" s="4">
        <v>0</v>
      </c>
      <c r="GX312" s="4">
        <v>0</v>
      </c>
      <c r="GY312" s="4">
        <v>0</v>
      </c>
      <c r="GZ312" s="4">
        <v>0</v>
      </c>
      <c r="HA312" s="4">
        <v>0</v>
      </c>
      <c r="HB312" s="4">
        <v>0</v>
      </c>
      <c r="HC312" s="4">
        <v>0</v>
      </c>
      <c r="HD312" s="4">
        <v>0</v>
      </c>
      <c r="HE312" s="4">
        <v>0</v>
      </c>
      <c r="HF312" s="4">
        <v>0</v>
      </c>
      <c r="HG312" s="4">
        <v>889</v>
      </c>
      <c r="HH312" s="4">
        <v>0</v>
      </c>
      <c r="HI312" s="4">
        <v>0</v>
      </c>
      <c r="HJ312" s="4">
        <v>0</v>
      </c>
      <c r="HK312" s="4">
        <f t="shared" si="4"/>
        <v>43762</v>
      </c>
    </row>
    <row r="313" spans="1:219" s="4" customFormat="1" x14ac:dyDescent="0.25">
      <c r="A313" s="4" t="s">
        <v>263</v>
      </c>
      <c r="B313" s="4" t="str">
        <f>VLOOKUP($A$2:$A$1045, Taxonomy!$A$2:$N$1353, 10, FALSE)</f>
        <v>Human</v>
      </c>
      <c r="C313" s="4" t="s">
        <v>1279</v>
      </c>
      <c r="D313" s="4" t="str">
        <f>VLOOKUP($A$2:$A$1045,Taxonomy!$A$3:$N$1353,4, FALSE)</f>
        <v>Homo Sapian</v>
      </c>
      <c r="E313" s="4" t="s">
        <v>1278</v>
      </c>
      <c r="F313" s="4">
        <f>VLOOKUP($A$2:$A$1045,Taxonomy!$A$3:$N$1353,5, FALSE)</f>
        <v>100</v>
      </c>
      <c r="G313" s="4">
        <v>100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601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114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1827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280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698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18294</v>
      </c>
      <c r="DM313" s="4">
        <v>0</v>
      </c>
      <c r="DN313" s="4">
        <v>0</v>
      </c>
      <c r="DO313" s="4">
        <v>161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956</v>
      </c>
      <c r="DX313" s="4">
        <v>0</v>
      </c>
      <c r="DY313" s="4">
        <v>564</v>
      </c>
      <c r="DZ313" s="4">
        <v>0</v>
      </c>
      <c r="EA313" s="4">
        <v>0</v>
      </c>
      <c r="EB313" s="4">
        <v>630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1693</v>
      </c>
      <c r="FZ313" s="4">
        <v>0</v>
      </c>
      <c r="GA313" s="4">
        <v>0</v>
      </c>
      <c r="GB313" s="4">
        <v>0</v>
      </c>
      <c r="GC313" s="4">
        <v>0</v>
      </c>
      <c r="GD313" s="4">
        <v>560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377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315</v>
      </c>
      <c r="HD313" s="4">
        <v>0</v>
      </c>
      <c r="HE313" s="4">
        <v>0</v>
      </c>
      <c r="HF313" s="4">
        <v>0</v>
      </c>
      <c r="HG313" s="4">
        <v>0</v>
      </c>
      <c r="HH313" s="4">
        <v>0</v>
      </c>
      <c r="HI313" s="4">
        <v>0</v>
      </c>
      <c r="HJ313" s="4">
        <v>0</v>
      </c>
      <c r="HK313" s="4">
        <f t="shared" si="4"/>
        <v>27070</v>
      </c>
    </row>
    <row r="314" spans="1:219" s="4" customFormat="1" x14ac:dyDescent="0.25">
      <c r="A314" s="4" t="s">
        <v>266</v>
      </c>
      <c r="B314" s="4" t="str">
        <f>VLOOKUP($A$2:$A$1045, Taxonomy!$A$2:$N$1353, 10, FALSE)</f>
        <v>Human</v>
      </c>
      <c r="C314" s="4" t="s">
        <v>1279</v>
      </c>
      <c r="D314" s="4" t="str">
        <f>VLOOKUP($A$2:$A$1045,Taxonomy!$A$3:$N$1353,4, FALSE)</f>
        <v>Homo Sapian</v>
      </c>
      <c r="E314" s="4" t="s">
        <v>1278</v>
      </c>
      <c r="F314" s="4">
        <f>VLOOKUP($A$2:$A$1045,Taxonomy!$A$3:$N$1353,5, FALSE)</f>
        <v>100</v>
      </c>
      <c r="G314" s="4">
        <v>100</v>
      </c>
      <c r="H314" s="4">
        <v>0</v>
      </c>
      <c r="I314" s="4">
        <v>49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1107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170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9</v>
      </c>
      <c r="AO314" s="4">
        <v>0</v>
      </c>
      <c r="AP314" s="4">
        <v>0</v>
      </c>
      <c r="AQ314" s="4">
        <v>0</v>
      </c>
      <c r="AR314" s="4">
        <v>24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674</v>
      </c>
      <c r="BO314" s="4">
        <v>0</v>
      </c>
      <c r="BP314" s="4">
        <v>0</v>
      </c>
      <c r="BQ314" s="4">
        <v>1651</v>
      </c>
      <c r="BR314" s="4">
        <v>153</v>
      </c>
      <c r="BS314" s="4">
        <v>0</v>
      </c>
      <c r="BT314" s="4">
        <v>0</v>
      </c>
      <c r="BU314" s="4">
        <v>0</v>
      </c>
      <c r="BV314" s="4">
        <v>0</v>
      </c>
      <c r="BW314" s="4">
        <v>872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32</v>
      </c>
      <c r="CD314" s="4">
        <v>1796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3802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79</v>
      </c>
      <c r="CY314" s="4">
        <v>38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2995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1809</v>
      </c>
      <c r="DX314" s="4">
        <v>0</v>
      </c>
      <c r="DY314" s="4">
        <v>0</v>
      </c>
      <c r="DZ314" s="4">
        <v>0</v>
      </c>
      <c r="EA314" s="4">
        <v>0</v>
      </c>
      <c r="EB314" s="4">
        <v>539</v>
      </c>
      <c r="EC314" s="4">
        <v>0</v>
      </c>
      <c r="ED314" s="4">
        <v>0</v>
      </c>
      <c r="EE314" s="4">
        <v>0</v>
      </c>
      <c r="EF314" s="4">
        <v>571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2435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3005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1125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109</v>
      </c>
      <c r="GD314" s="4">
        <v>882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752</v>
      </c>
      <c r="GO314" s="4">
        <v>75</v>
      </c>
      <c r="GP314" s="4">
        <v>0</v>
      </c>
      <c r="GQ314" s="4">
        <v>0</v>
      </c>
      <c r="GR314" s="4">
        <v>0</v>
      </c>
      <c r="GS314" s="4">
        <v>0</v>
      </c>
      <c r="GT314" s="4">
        <v>0</v>
      </c>
      <c r="GU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0</v>
      </c>
      <c r="HA314" s="4">
        <v>0</v>
      </c>
      <c r="HB314" s="4">
        <v>0</v>
      </c>
      <c r="HC314" s="4">
        <v>1055</v>
      </c>
      <c r="HD314" s="4">
        <v>0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f t="shared" si="4"/>
        <v>25808</v>
      </c>
    </row>
    <row r="315" spans="1:219" s="4" customFormat="1" x14ac:dyDescent="0.25">
      <c r="A315" s="4" t="s">
        <v>274</v>
      </c>
      <c r="B315" s="4" t="str">
        <f>VLOOKUP($A$2:$A$1045, Taxonomy!$A$2:$N$1353, 10, FALSE)</f>
        <v>Human</v>
      </c>
      <c r="C315" s="4" t="s">
        <v>1279</v>
      </c>
      <c r="D315" s="4" t="str">
        <f>VLOOKUP($A$2:$A$1045,Taxonomy!$A$3:$N$1353,4, FALSE)</f>
        <v>Homo Sapian</v>
      </c>
      <c r="E315" s="4" t="s">
        <v>1278</v>
      </c>
      <c r="F315" s="4">
        <f>VLOOKUP($A$2:$A$1045,Taxonomy!$A$3:$N$1353,5, FALSE)</f>
        <v>100</v>
      </c>
      <c r="G315" s="4">
        <v>100</v>
      </c>
      <c r="H315" s="4">
        <v>717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683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521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761</v>
      </c>
      <c r="BE315" s="4">
        <v>0</v>
      </c>
      <c r="BF315" s="4">
        <v>0</v>
      </c>
      <c r="BG315" s="4">
        <v>784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1094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7245</v>
      </c>
      <c r="BY315" s="4">
        <v>0</v>
      </c>
      <c r="BZ315" s="4">
        <v>0</v>
      </c>
      <c r="CA315" s="4">
        <v>2582</v>
      </c>
      <c r="CB315" s="4">
        <v>0</v>
      </c>
      <c r="CC315" s="4">
        <v>0</v>
      </c>
      <c r="CD315" s="4">
        <v>553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1323</v>
      </c>
      <c r="DS315" s="4">
        <v>1340</v>
      </c>
      <c r="DT315" s="4">
        <v>0</v>
      </c>
      <c r="DU315" s="4">
        <v>0</v>
      </c>
      <c r="DV315" s="4">
        <v>0</v>
      </c>
      <c r="DW315" s="4">
        <v>2344</v>
      </c>
      <c r="DX315" s="4">
        <v>0</v>
      </c>
      <c r="DY315" s="4">
        <v>0</v>
      </c>
      <c r="DZ315" s="4">
        <v>0</v>
      </c>
      <c r="EA315" s="4">
        <v>0</v>
      </c>
      <c r="EB315" s="4">
        <v>1056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258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8</v>
      </c>
      <c r="GQ315" s="4">
        <v>0</v>
      </c>
      <c r="GR315" s="4">
        <v>0</v>
      </c>
      <c r="GS315" s="4">
        <v>0</v>
      </c>
      <c r="GT315" s="4">
        <v>0</v>
      </c>
      <c r="GU315" s="4">
        <v>0</v>
      </c>
      <c r="GV315" s="4">
        <v>0</v>
      </c>
      <c r="GW315" s="4">
        <v>0</v>
      </c>
      <c r="GX315" s="4">
        <v>0</v>
      </c>
      <c r="GY315" s="4">
        <v>0</v>
      </c>
      <c r="GZ315" s="4">
        <v>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4">
        <v>0</v>
      </c>
      <c r="HH315" s="4">
        <v>0</v>
      </c>
      <c r="HI315" s="4">
        <v>0</v>
      </c>
      <c r="HJ315" s="4">
        <v>0</v>
      </c>
      <c r="HK315" s="4">
        <f t="shared" si="4"/>
        <v>21269</v>
      </c>
    </row>
    <row r="316" spans="1:219" s="4" customFormat="1" x14ac:dyDescent="0.25">
      <c r="A316" s="4" t="s">
        <v>290</v>
      </c>
      <c r="B316" s="4" t="str">
        <f>VLOOKUP($A$2:$A$1045, Taxonomy!$A$2:$N$1353, 10, FALSE)</f>
        <v>Human</v>
      </c>
      <c r="C316" s="4" t="s">
        <v>1279</v>
      </c>
      <c r="D316" s="4" t="str">
        <f>VLOOKUP($A$2:$A$1045,Taxonomy!$A$3:$N$1353,4, FALSE)</f>
        <v>Homo Sapian</v>
      </c>
      <c r="E316" s="4" t="s">
        <v>1278</v>
      </c>
      <c r="F316" s="4">
        <f>VLOOKUP($A$2:$A$1045,Taxonomy!$A$3:$N$1353,5, FALSE)</f>
        <v>100</v>
      </c>
      <c r="G316" s="4">
        <v>100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606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2572</v>
      </c>
      <c r="CB316" s="4">
        <v>0</v>
      </c>
      <c r="CC316" s="4">
        <v>0</v>
      </c>
      <c r="CD316" s="4">
        <v>2826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229</v>
      </c>
      <c r="CP316" s="4">
        <v>0</v>
      </c>
      <c r="CQ316" s="4">
        <v>0</v>
      </c>
      <c r="CR316" s="4">
        <v>3304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597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352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476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1025</v>
      </c>
      <c r="FR316" s="4">
        <v>0</v>
      </c>
      <c r="FS316" s="4">
        <v>353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f t="shared" si="4"/>
        <v>12340</v>
      </c>
    </row>
    <row r="317" spans="1:219" s="4" customFormat="1" x14ac:dyDescent="0.25">
      <c r="A317" s="4" t="s">
        <v>297</v>
      </c>
      <c r="B317" s="4" t="str">
        <f>VLOOKUP($A$2:$A$1045, Taxonomy!$A$2:$N$1353, 10, FALSE)</f>
        <v>Human</v>
      </c>
      <c r="C317" s="4" t="s">
        <v>1279</v>
      </c>
      <c r="D317" s="4" t="str">
        <f>VLOOKUP($A$2:$A$1045,Taxonomy!$A$3:$N$1353,4, FALSE)</f>
        <v>Homo Sapian</v>
      </c>
      <c r="E317" s="4" t="s">
        <v>1278</v>
      </c>
      <c r="F317" s="4">
        <f>VLOOKUP($A$2:$A$1045,Taxonomy!$A$3:$N$1353,5, FALSE)</f>
        <v>100</v>
      </c>
      <c r="G317" s="4">
        <v>100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10637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0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f t="shared" si="4"/>
        <v>10637</v>
      </c>
    </row>
    <row r="318" spans="1:219" s="4" customFormat="1" x14ac:dyDescent="0.25">
      <c r="A318" s="4" t="s">
        <v>304</v>
      </c>
      <c r="B318" s="4" t="str">
        <f>VLOOKUP($A$2:$A$1045, Taxonomy!$A$2:$N$1353, 10, FALSE)</f>
        <v>Human</v>
      </c>
      <c r="C318" s="4" t="s">
        <v>1279</v>
      </c>
      <c r="D318" s="4" t="str">
        <f>VLOOKUP($A$2:$A$1045,Taxonomy!$A$3:$N$1353,4, FALSE)</f>
        <v>Homo Sapian</v>
      </c>
      <c r="E318" s="4" t="s">
        <v>1278</v>
      </c>
      <c r="F318" s="4">
        <f>VLOOKUP($A$2:$A$1045,Taxonomy!$A$3:$N$1353,5, FALSE)</f>
        <v>100</v>
      </c>
      <c r="G318" s="4">
        <v>100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5885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1446</v>
      </c>
      <c r="EH318" s="4">
        <v>0</v>
      </c>
      <c r="EI318" s="4">
        <v>564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2092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0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4">
        <v>0</v>
      </c>
      <c r="HH318" s="4">
        <v>0</v>
      </c>
      <c r="HI318" s="4">
        <v>0</v>
      </c>
      <c r="HJ318" s="4">
        <v>0</v>
      </c>
      <c r="HK318" s="4">
        <f t="shared" si="4"/>
        <v>9987</v>
      </c>
    </row>
    <row r="319" spans="1:219" s="4" customFormat="1" x14ac:dyDescent="0.25">
      <c r="A319" s="4" t="s">
        <v>309</v>
      </c>
      <c r="B319" s="4" t="str">
        <f>VLOOKUP($A$2:$A$1045, Taxonomy!$A$2:$N$1353, 10, FALSE)</f>
        <v>Human</v>
      </c>
      <c r="C319" s="4" t="s">
        <v>1279</v>
      </c>
      <c r="D319" s="4" t="str">
        <f>VLOOKUP($A$2:$A$1045,Taxonomy!$A$3:$N$1353,4, FALSE)</f>
        <v>Homo Sapian</v>
      </c>
      <c r="E319" s="4" t="s">
        <v>1278</v>
      </c>
      <c r="F319" s="4">
        <f>VLOOKUP($A$2:$A$1045,Taxonomy!$A$3:$N$1353,5, FALSE)</f>
        <v>100</v>
      </c>
      <c r="G319" s="4">
        <v>100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183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529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6455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394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119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655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</v>
      </c>
      <c r="HJ319" s="4">
        <v>0</v>
      </c>
      <c r="HK319" s="4">
        <f t="shared" si="4"/>
        <v>8335</v>
      </c>
    </row>
    <row r="320" spans="1:219" s="4" customFormat="1" x14ac:dyDescent="0.25">
      <c r="A320" s="4" t="s">
        <v>349</v>
      </c>
      <c r="B320" s="4" t="str">
        <f>VLOOKUP($A$2:$A$1045, Taxonomy!$A$2:$N$1353, 10, FALSE)</f>
        <v>Human</v>
      </c>
      <c r="C320" s="4" t="s">
        <v>1279</v>
      </c>
      <c r="D320" s="4" t="str">
        <f>VLOOKUP($A$2:$A$1045,Taxonomy!$A$3:$N$1353,4, FALSE)</f>
        <v>Homo Sapian</v>
      </c>
      <c r="E320" s="4" t="s">
        <v>1278</v>
      </c>
      <c r="F320" s="4">
        <f>VLOOKUP($A$2:$A$1045,Taxonomy!$A$3:$N$1353,5, FALSE)</f>
        <v>100</v>
      </c>
      <c r="G320" s="4">
        <v>100</v>
      </c>
      <c r="H320" s="4">
        <v>409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208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2850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f t="shared" si="4"/>
        <v>3467</v>
      </c>
    </row>
    <row r="321" spans="1:219" s="4" customFormat="1" x14ac:dyDescent="0.25">
      <c r="A321" s="4" t="s">
        <v>357</v>
      </c>
      <c r="B321" s="4" t="str">
        <f>VLOOKUP($A$2:$A$1045, Taxonomy!$A$2:$N$1353, 10, FALSE)</f>
        <v>Human</v>
      </c>
      <c r="C321" s="4" t="s">
        <v>1279</v>
      </c>
      <c r="D321" s="4" t="str">
        <f>VLOOKUP($A$2:$A$1045,Taxonomy!$A$3:$N$1353,4, FALSE)</f>
        <v>Homo Sapian</v>
      </c>
      <c r="E321" s="4" t="s">
        <v>1278</v>
      </c>
      <c r="F321" s="4">
        <f>VLOOKUP($A$2:$A$1045,Taxonomy!$A$3:$N$1353,5, FALSE)</f>
        <v>100</v>
      </c>
      <c r="G321" s="4">
        <v>100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2782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341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  <c r="GT321" s="4">
        <v>0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4">
        <v>0</v>
      </c>
      <c r="HH321" s="4">
        <v>0</v>
      </c>
      <c r="HI321" s="4">
        <v>0</v>
      </c>
      <c r="HJ321" s="4">
        <v>0</v>
      </c>
      <c r="HK321" s="4">
        <f t="shared" si="4"/>
        <v>3123</v>
      </c>
    </row>
    <row r="322" spans="1:219" s="4" customFormat="1" x14ac:dyDescent="0.25">
      <c r="A322" s="4" t="s">
        <v>381</v>
      </c>
      <c r="B322" s="4" t="str">
        <f>VLOOKUP($A$2:$A$1045, Taxonomy!$A$2:$N$1353, 10, FALSE)</f>
        <v>Human</v>
      </c>
      <c r="C322" s="4" t="s">
        <v>1279</v>
      </c>
      <c r="D322" s="4" t="str">
        <f>VLOOKUP($A$2:$A$1045,Taxonomy!$A$3:$N$1353,4, FALSE)</f>
        <v>Homo Sapian</v>
      </c>
      <c r="E322" s="4" t="s">
        <v>1278</v>
      </c>
      <c r="F322" s="4">
        <f>VLOOKUP($A$2:$A$1045,Taxonomy!$A$3:$N$1353,5, FALSE)</f>
        <v>100</v>
      </c>
      <c r="G322" s="4">
        <v>100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173</v>
      </c>
      <c r="CE322" s="4">
        <v>0</v>
      </c>
      <c r="CF322" s="4">
        <v>0</v>
      </c>
      <c r="CG322" s="4">
        <v>82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74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131</v>
      </c>
      <c r="DF322" s="4">
        <v>0</v>
      </c>
      <c r="DG322" s="4">
        <v>62</v>
      </c>
      <c r="DH322" s="4">
        <v>0</v>
      </c>
      <c r="DI322" s="4">
        <v>0</v>
      </c>
      <c r="DJ322" s="4">
        <v>0</v>
      </c>
      <c r="DK322" s="4">
        <v>189</v>
      </c>
      <c r="DL322" s="4">
        <v>0</v>
      </c>
      <c r="DM322" s="4">
        <v>92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119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956</v>
      </c>
      <c r="GT322" s="4">
        <v>0</v>
      </c>
      <c r="GU322" s="4">
        <v>0</v>
      </c>
      <c r="GV322" s="4">
        <v>0</v>
      </c>
      <c r="GW322" s="4">
        <v>0</v>
      </c>
      <c r="GX322" s="4">
        <v>101</v>
      </c>
      <c r="GY322" s="4">
        <v>148</v>
      </c>
      <c r="GZ322" s="4">
        <v>0</v>
      </c>
      <c r="HA322" s="4">
        <v>0</v>
      </c>
      <c r="HB322" s="4">
        <v>0</v>
      </c>
      <c r="HC322" s="4">
        <v>98</v>
      </c>
      <c r="HD322" s="4">
        <v>0</v>
      </c>
      <c r="HE322" s="4">
        <v>0</v>
      </c>
      <c r="HF322" s="4">
        <v>0</v>
      </c>
      <c r="HG322" s="4">
        <v>0</v>
      </c>
      <c r="HH322" s="4">
        <v>0</v>
      </c>
      <c r="HI322" s="4">
        <v>0</v>
      </c>
      <c r="HJ322" s="4">
        <v>0</v>
      </c>
      <c r="HK322" s="4">
        <f t="shared" ref="HK322:HK385" si="5">SUM(H322:HJ322)</f>
        <v>2225</v>
      </c>
    </row>
    <row r="323" spans="1:219" s="4" customFormat="1" x14ac:dyDescent="0.25">
      <c r="A323" s="4" t="s">
        <v>423</v>
      </c>
      <c r="B323" s="4" t="str">
        <f>VLOOKUP($A$2:$A$1045, Taxonomy!$A$2:$N$1353, 10, FALSE)</f>
        <v>Human</v>
      </c>
      <c r="C323" s="4" t="s">
        <v>1279</v>
      </c>
      <c r="D323" s="4" t="str">
        <f>VLOOKUP($A$2:$A$1045,Taxonomy!$A$3:$N$1353,4, FALSE)</f>
        <v>Homo Sapian</v>
      </c>
      <c r="E323" s="4" t="s">
        <v>1278</v>
      </c>
      <c r="F323" s="4">
        <f>VLOOKUP($A$2:$A$1045,Taxonomy!$A$3:$N$1353,5, FALSE)</f>
        <v>100</v>
      </c>
      <c r="G323" s="4">
        <v>100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255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273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83</v>
      </c>
      <c r="FP323" s="4">
        <v>0</v>
      </c>
      <c r="FQ323" s="4">
        <v>153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0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479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  <c r="GT323" s="4">
        <v>0</v>
      </c>
      <c r="GU323" s="4">
        <v>352</v>
      </c>
      <c r="GV323" s="4">
        <v>0</v>
      </c>
      <c r="GW323" s="4">
        <v>0</v>
      </c>
      <c r="GX323" s="4">
        <v>0</v>
      </c>
      <c r="GY323" s="4">
        <v>0</v>
      </c>
      <c r="GZ323" s="4">
        <v>0</v>
      </c>
      <c r="HA323" s="4">
        <v>0</v>
      </c>
      <c r="HB323" s="4">
        <v>0</v>
      </c>
      <c r="HC323" s="4">
        <v>0</v>
      </c>
      <c r="HD323" s="4">
        <v>0</v>
      </c>
      <c r="HE323" s="4">
        <v>0</v>
      </c>
      <c r="HF323" s="4">
        <v>0</v>
      </c>
      <c r="HG323" s="4">
        <v>0</v>
      </c>
      <c r="HH323" s="4">
        <v>0</v>
      </c>
      <c r="HI323" s="4">
        <v>0</v>
      </c>
      <c r="HJ323" s="4">
        <v>0</v>
      </c>
      <c r="HK323" s="4">
        <f t="shared" si="5"/>
        <v>1595</v>
      </c>
    </row>
    <row r="324" spans="1:219" s="4" customFormat="1" x14ac:dyDescent="0.25">
      <c r="A324" s="4" t="s">
        <v>430</v>
      </c>
      <c r="B324" s="4" t="str">
        <f>VLOOKUP($A$2:$A$1045, Taxonomy!$A$2:$N$1353, 10, FALSE)</f>
        <v>Human</v>
      </c>
      <c r="C324" s="4" t="s">
        <v>1279</v>
      </c>
      <c r="D324" s="4" t="str">
        <f>VLOOKUP($A$2:$A$1045,Taxonomy!$A$3:$N$1353,4, FALSE)</f>
        <v>Homo Sapian</v>
      </c>
      <c r="E324" s="4" t="s">
        <v>1278</v>
      </c>
      <c r="F324" s="4">
        <f>VLOOKUP($A$2:$A$1045,Taxonomy!$A$3:$N$1353,5, FALSE)</f>
        <v>100</v>
      </c>
      <c r="G324" s="4">
        <v>100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477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0</v>
      </c>
      <c r="GQ324" s="4">
        <v>1052</v>
      </c>
      <c r="GR324" s="4">
        <v>0</v>
      </c>
      <c r="GS324" s="4">
        <v>0</v>
      </c>
      <c r="GT324" s="4">
        <v>0</v>
      </c>
      <c r="GU324" s="4">
        <v>0</v>
      </c>
      <c r="GV324" s="4">
        <v>0</v>
      </c>
      <c r="GW324" s="4">
        <v>0</v>
      </c>
      <c r="GX324" s="4">
        <v>0</v>
      </c>
      <c r="GY324" s="4">
        <v>0</v>
      </c>
      <c r="GZ324" s="4">
        <v>0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4">
        <v>0</v>
      </c>
      <c r="HH324" s="4">
        <v>0</v>
      </c>
      <c r="HI324" s="4">
        <v>0</v>
      </c>
      <c r="HJ324" s="4">
        <v>0</v>
      </c>
      <c r="HK324" s="4">
        <f t="shared" si="5"/>
        <v>1529</v>
      </c>
    </row>
    <row r="325" spans="1:219" s="4" customFormat="1" x14ac:dyDescent="0.25">
      <c r="A325" s="4" t="s">
        <v>437</v>
      </c>
      <c r="B325" s="4" t="str">
        <f>VLOOKUP($A$2:$A$1045, Taxonomy!$A$2:$N$1353, 10, FALSE)</f>
        <v>Human</v>
      </c>
      <c r="C325" s="4" t="s">
        <v>1279</v>
      </c>
      <c r="D325" s="4" t="str">
        <f>VLOOKUP($A$2:$A$1045,Taxonomy!$A$3:$N$1353,4, FALSE)</f>
        <v>Homo Sapian</v>
      </c>
      <c r="E325" s="4" t="s">
        <v>1278</v>
      </c>
      <c r="F325" s="4">
        <f>VLOOKUP($A$2:$A$1045,Taxonomy!$A$3:$N$1353,5, FALSE)</f>
        <v>100</v>
      </c>
      <c r="G325" s="4">
        <v>100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1380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  <c r="GT325" s="4">
        <v>0</v>
      </c>
      <c r="GU325" s="4">
        <v>0</v>
      </c>
      <c r="GV325" s="4">
        <v>0</v>
      </c>
      <c r="GW325" s="4">
        <v>0</v>
      </c>
      <c r="GX325" s="4">
        <v>0</v>
      </c>
      <c r="GY325" s="4">
        <v>0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4">
        <v>0</v>
      </c>
      <c r="HH325" s="4">
        <v>0</v>
      </c>
      <c r="HI325" s="4">
        <v>0</v>
      </c>
      <c r="HJ325" s="4">
        <v>0</v>
      </c>
      <c r="HK325" s="4">
        <f t="shared" si="5"/>
        <v>1380</v>
      </c>
    </row>
    <row r="326" spans="1:219" s="4" customFormat="1" x14ac:dyDescent="0.25">
      <c r="A326" s="4" t="s">
        <v>483</v>
      </c>
      <c r="B326" s="4" t="str">
        <f>VLOOKUP($A$2:$A$1045, Taxonomy!$A$2:$N$1353, 10, FALSE)</f>
        <v>Human</v>
      </c>
      <c r="C326" s="4" t="s">
        <v>1279</v>
      </c>
      <c r="D326" s="4" t="str">
        <f>VLOOKUP($A$2:$A$1045,Taxonomy!$A$3:$N$1353,4, FALSE)</f>
        <v>Homo Sapian</v>
      </c>
      <c r="E326" s="4" t="s">
        <v>1278</v>
      </c>
      <c r="F326" s="4">
        <f>VLOOKUP($A$2:$A$1045,Taxonomy!$A$3:$N$1353,5, FALSE)</f>
        <v>100</v>
      </c>
      <c r="G326" s="4">
        <v>100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488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  <c r="GE326" s="4">
        <v>0</v>
      </c>
      <c r="GF326" s="4">
        <v>0</v>
      </c>
      <c r="GG326" s="4">
        <v>0</v>
      </c>
      <c r="GH326" s="4">
        <v>0</v>
      </c>
      <c r="GI326" s="4">
        <v>0</v>
      </c>
      <c r="GJ326" s="4">
        <v>0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0</v>
      </c>
      <c r="GS326" s="4">
        <v>450</v>
      </c>
      <c r="GT326" s="4">
        <v>0</v>
      </c>
      <c r="GU326" s="4">
        <v>0</v>
      </c>
      <c r="GV326" s="4">
        <v>0</v>
      </c>
      <c r="GW326" s="4">
        <v>0</v>
      </c>
      <c r="GX326" s="4">
        <v>0</v>
      </c>
      <c r="GY326" s="4">
        <v>0</v>
      </c>
      <c r="GZ326" s="4">
        <v>0</v>
      </c>
      <c r="HA326" s="4">
        <v>0</v>
      </c>
      <c r="HB326" s="4">
        <v>0</v>
      </c>
      <c r="HC326" s="4">
        <v>0</v>
      </c>
      <c r="HD326" s="4">
        <v>0</v>
      </c>
      <c r="HE326" s="4">
        <v>0</v>
      </c>
      <c r="HF326" s="4">
        <v>0</v>
      </c>
      <c r="HG326" s="4">
        <v>0</v>
      </c>
      <c r="HH326" s="4">
        <v>0</v>
      </c>
      <c r="HI326" s="4">
        <v>0</v>
      </c>
      <c r="HJ326" s="4">
        <v>0</v>
      </c>
      <c r="HK326" s="4">
        <f t="shared" si="5"/>
        <v>938</v>
      </c>
    </row>
    <row r="327" spans="1:219" s="4" customFormat="1" x14ac:dyDescent="0.25">
      <c r="A327" s="4" t="s">
        <v>532</v>
      </c>
      <c r="B327" s="4" t="str">
        <f>VLOOKUP($A$2:$A$1045, Taxonomy!$A$2:$N$1353, 10, FALSE)</f>
        <v>Human</v>
      </c>
      <c r="C327" s="4" t="s">
        <v>1279</v>
      </c>
      <c r="D327" s="4" t="str">
        <f>VLOOKUP($A$2:$A$1045,Taxonomy!$A$3:$N$1353,4, FALSE)</f>
        <v>Homo Sapian</v>
      </c>
      <c r="E327" s="4" t="s">
        <v>1278</v>
      </c>
      <c r="F327" s="4">
        <f>VLOOKUP($A$2:$A$1045,Taxonomy!$A$3:$N$1353,5, FALSE)</f>
        <v>100</v>
      </c>
      <c r="G327" s="4">
        <v>100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650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0</v>
      </c>
      <c r="GV327" s="4">
        <v>0</v>
      </c>
      <c r="GW327" s="4">
        <v>0</v>
      </c>
      <c r="GX327" s="4">
        <v>0</v>
      </c>
      <c r="GY327" s="4">
        <v>0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4">
        <v>0</v>
      </c>
      <c r="HH327" s="4">
        <v>0</v>
      </c>
      <c r="HI327" s="4">
        <v>0</v>
      </c>
      <c r="HJ327" s="4">
        <v>0</v>
      </c>
      <c r="HK327" s="4">
        <f t="shared" si="5"/>
        <v>650</v>
      </c>
    </row>
    <row r="328" spans="1:219" s="4" customFormat="1" x14ac:dyDescent="0.25">
      <c r="A328" s="4" t="s">
        <v>548</v>
      </c>
      <c r="B328" s="4" t="str">
        <f>VLOOKUP($A$2:$A$1045, Taxonomy!$A$2:$N$1353, 10, FALSE)</f>
        <v>Human</v>
      </c>
      <c r="C328" s="4" t="s">
        <v>1279</v>
      </c>
      <c r="D328" s="4" t="str">
        <f>VLOOKUP($A$2:$A$1045,Taxonomy!$A$3:$N$1353,4, FALSE)</f>
        <v>Homo Sapian</v>
      </c>
      <c r="E328" s="4" t="s">
        <v>1278</v>
      </c>
      <c r="F328" s="4">
        <f>VLOOKUP($A$2:$A$1045,Taxonomy!$A$3:$N$1353,5, FALSE)</f>
        <v>100</v>
      </c>
      <c r="G328" s="4">
        <v>100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381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222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0</v>
      </c>
      <c r="GZ328" s="4">
        <v>0</v>
      </c>
      <c r="HA328" s="4">
        <v>0</v>
      </c>
      <c r="HB328" s="4">
        <v>0</v>
      </c>
      <c r="HC328" s="4">
        <v>0</v>
      </c>
      <c r="HD328" s="4">
        <v>0</v>
      </c>
      <c r="HE328" s="4">
        <v>0</v>
      </c>
      <c r="HF328" s="4">
        <v>0</v>
      </c>
      <c r="HG328" s="4">
        <v>0</v>
      </c>
      <c r="HH328" s="4">
        <v>0</v>
      </c>
      <c r="HI328" s="4">
        <v>0</v>
      </c>
      <c r="HJ328" s="4">
        <v>0</v>
      </c>
      <c r="HK328" s="4">
        <f t="shared" si="5"/>
        <v>603</v>
      </c>
    </row>
    <row r="329" spans="1:219" s="4" customFormat="1" x14ac:dyDescent="0.25">
      <c r="A329" s="4" t="s">
        <v>654</v>
      </c>
      <c r="B329" s="4" t="str">
        <f>VLOOKUP($A$2:$A$1045, Taxonomy!$A$2:$N$1353, 10, FALSE)</f>
        <v>Human</v>
      </c>
      <c r="C329" s="4" t="s">
        <v>1279</v>
      </c>
      <c r="D329" s="4" t="str">
        <f>VLOOKUP($A$2:$A$1045,Taxonomy!$A$3:$N$1353,4, FALSE)</f>
        <v>Homo Sapian</v>
      </c>
      <c r="E329" s="4" t="s">
        <v>1278</v>
      </c>
      <c r="F329" s="4">
        <f>VLOOKUP($A$2:$A$1045,Taxonomy!$A$3:$N$1353,5, FALSE)</f>
        <v>100</v>
      </c>
      <c r="G329" s="4">
        <v>100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353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f t="shared" si="5"/>
        <v>353</v>
      </c>
    </row>
    <row r="330" spans="1:219" s="4" customFormat="1" x14ac:dyDescent="0.25">
      <c r="A330" s="4" t="s">
        <v>665</v>
      </c>
      <c r="B330" s="4" t="str">
        <f>VLOOKUP($A$2:$A$1045, Taxonomy!$A$2:$N$1353, 10, FALSE)</f>
        <v>Human</v>
      </c>
      <c r="C330" s="4" t="s">
        <v>1279</v>
      </c>
      <c r="D330" s="4" t="str">
        <f>VLOOKUP($A$2:$A$1045,Taxonomy!$A$3:$N$1353,4, FALSE)</f>
        <v>Homo Sapian</v>
      </c>
      <c r="E330" s="4" t="s">
        <v>1278</v>
      </c>
      <c r="F330" s="4">
        <f>VLOOKUP($A$2:$A$1045,Taxonomy!$A$3:$N$1353,5, FALSE)</f>
        <v>100</v>
      </c>
      <c r="G330" s="4">
        <v>100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339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4">
        <v>0</v>
      </c>
      <c r="GS330" s="4">
        <v>0</v>
      </c>
      <c r="GT330" s="4">
        <v>0</v>
      </c>
      <c r="GU330" s="4">
        <v>0</v>
      </c>
      <c r="GV330" s="4">
        <v>0</v>
      </c>
      <c r="GW330" s="4">
        <v>0</v>
      </c>
      <c r="GX330" s="4">
        <v>0</v>
      </c>
      <c r="GY330" s="4">
        <v>0</v>
      </c>
      <c r="GZ330" s="4">
        <v>0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4">
        <v>0</v>
      </c>
      <c r="HH330" s="4">
        <v>0</v>
      </c>
      <c r="HI330" s="4">
        <v>0</v>
      </c>
      <c r="HJ330" s="4">
        <v>0</v>
      </c>
      <c r="HK330" s="4">
        <f t="shared" si="5"/>
        <v>339</v>
      </c>
    </row>
    <row r="331" spans="1:219" s="4" customFormat="1" x14ac:dyDescent="0.25">
      <c r="A331" s="4" t="s">
        <v>701</v>
      </c>
      <c r="B331" s="4" t="str">
        <f>VLOOKUP($A$2:$A$1045, Taxonomy!$A$2:$N$1353, 10, FALSE)</f>
        <v>Human</v>
      </c>
      <c r="C331" s="4" t="s">
        <v>1279</v>
      </c>
      <c r="D331" s="4" t="str">
        <f>VLOOKUP($A$2:$A$1045,Taxonomy!$A$3:$N$1353,4, FALSE)</f>
        <v>Homo Sapian</v>
      </c>
      <c r="E331" s="4" t="s">
        <v>1278</v>
      </c>
      <c r="F331" s="4">
        <f>VLOOKUP($A$2:$A$1045,Taxonomy!$A$3:$N$1353,5, FALSE)</f>
        <v>100</v>
      </c>
      <c r="G331" s="4">
        <v>100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289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0</v>
      </c>
      <c r="GZ331" s="4">
        <v>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4">
        <v>0</v>
      </c>
      <c r="HH331" s="4">
        <v>0</v>
      </c>
      <c r="HI331" s="4">
        <v>0</v>
      </c>
      <c r="HJ331" s="4">
        <v>0</v>
      </c>
      <c r="HK331" s="4">
        <f t="shared" si="5"/>
        <v>289</v>
      </c>
    </row>
    <row r="332" spans="1:219" s="4" customFormat="1" x14ac:dyDescent="0.25">
      <c r="A332" s="4" t="s">
        <v>743</v>
      </c>
      <c r="B332" s="4" t="str">
        <f>VLOOKUP($A$2:$A$1045, Taxonomy!$A$2:$N$1353, 10, FALSE)</f>
        <v>Human</v>
      </c>
      <c r="C332" s="4" t="s">
        <v>1279</v>
      </c>
      <c r="D332" s="4" t="str">
        <f>VLOOKUP($A$2:$A$1045,Taxonomy!$A$3:$N$1353,4, FALSE)</f>
        <v>Homo Sapian</v>
      </c>
      <c r="E332" s="4" t="s">
        <v>1278</v>
      </c>
      <c r="F332" s="4">
        <f>VLOOKUP($A$2:$A$1045,Taxonomy!$A$3:$N$1353,5, FALSE)</f>
        <v>100</v>
      </c>
      <c r="G332" s="4">
        <v>100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226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4">
        <v>0</v>
      </c>
      <c r="GS332" s="4">
        <v>0</v>
      </c>
      <c r="GT332" s="4">
        <v>0</v>
      </c>
      <c r="GU332" s="4">
        <v>0</v>
      </c>
      <c r="GV332" s="4">
        <v>0</v>
      </c>
      <c r="GW332" s="4">
        <v>0</v>
      </c>
      <c r="GX332" s="4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f t="shared" si="5"/>
        <v>226</v>
      </c>
    </row>
    <row r="333" spans="1:219" s="4" customFormat="1" x14ac:dyDescent="0.25">
      <c r="A333" s="4" t="s">
        <v>824</v>
      </c>
      <c r="B333" s="4" t="str">
        <f>VLOOKUP($A$2:$A$1045, Taxonomy!$A$2:$N$1353, 10, FALSE)</f>
        <v>Human</v>
      </c>
      <c r="C333" s="4" t="s">
        <v>1279</v>
      </c>
      <c r="D333" s="4" t="str">
        <f>VLOOKUP($A$2:$A$1045,Taxonomy!$A$3:$N$1353,4, FALSE)</f>
        <v>Homo Sapian</v>
      </c>
      <c r="E333" s="4" t="s">
        <v>1278</v>
      </c>
      <c r="F333" s="4">
        <f>VLOOKUP($A$2:$A$1045,Taxonomy!$A$3:$N$1353,5, FALSE)</f>
        <v>100</v>
      </c>
      <c r="G333" s="4">
        <v>100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104</v>
      </c>
      <c r="DM333" s="4">
        <v>0</v>
      </c>
      <c r="DN333" s="4">
        <v>0</v>
      </c>
      <c r="DO333" s="4">
        <v>0</v>
      </c>
      <c r="DP333" s="4">
        <v>53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  <c r="GT333" s="4">
        <v>0</v>
      </c>
      <c r="GU333" s="4">
        <v>0</v>
      </c>
      <c r="GV333" s="4">
        <v>0</v>
      </c>
      <c r="GW333" s="4">
        <v>0</v>
      </c>
      <c r="GX333" s="4">
        <v>0</v>
      </c>
      <c r="GY333" s="4">
        <v>0</v>
      </c>
      <c r="GZ333" s="4">
        <v>0</v>
      </c>
      <c r="HA333" s="4">
        <v>0</v>
      </c>
      <c r="HB333" s="4">
        <v>0</v>
      </c>
      <c r="HC333" s="4">
        <v>0</v>
      </c>
      <c r="HD333" s="4">
        <v>0</v>
      </c>
      <c r="HE333" s="4">
        <v>0</v>
      </c>
      <c r="HF333" s="4">
        <v>0</v>
      </c>
      <c r="HG333" s="4">
        <v>0</v>
      </c>
      <c r="HH333" s="4">
        <v>0</v>
      </c>
      <c r="HI333" s="4">
        <v>0</v>
      </c>
      <c r="HJ333" s="4">
        <v>0</v>
      </c>
      <c r="HK333" s="4">
        <f t="shared" si="5"/>
        <v>157</v>
      </c>
    </row>
    <row r="334" spans="1:219" s="4" customFormat="1" x14ac:dyDescent="0.25">
      <c r="A334" s="4" t="s">
        <v>852</v>
      </c>
      <c r="B334" s="4" t="str">
        <f>VLOOKUP($A$2:$A$1045, Taxonomy!$A$2:$N$1353, 10, FALSE)</f>
        <v>Human</v>
      </c>
      <c r="C334" s="4" t="s">
        <v>1279</v>
      </c>
      <c r="D334" s="4" t="str">
        <f>VLOOKUP($A$2:$A$1045,Taxonomy!$A$3:$N$1353,4, FALSE)</f>
        <v>Homo Sapian</v>
      </c>
      <c r="E334" s="4" t="s">
        <v>1278</v>
      </c>
      <c r="F334" s="4">
        <f>VLOOKUP($A$2:$A$1045,Taxonomy!$A$3:$N$1353,5, FALSE)</f>
        <v>100</v>
      </c>
      <c r="G334" s="4">
        <v>100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128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  <c r="GT334" s="4">
        <v>0</v>
      </c>
      <c r="GU334" s="4">
        <v>0</v>
      </c>
      <c r="GV334" s="4">
        <v>0</v>
      </c>
      <c r="GW334" s="4">
        <v>0</v>
      </c>
      <c r="GX334" s="4">
        <v>0</v>
      </c>
      <c r="GY334" s="4">
        <v>0</v>
      </c>
      <c r="GZ334" s="4">
        <v>0</v>
      </c>
      <c r="HA334" s="4">
        <v>0</v>
      </c>
      <c r="HB334" s="4">
        <v>0</v>
      </c>
      <c r="HC334" s="4">
        <v>0</v>
      </c>
      <c r="HD334" s="4">
        <v>0</v>
      </c>
      <c r="HE334" s="4">
        <v>0</v>
      </c>
      <c r="HF334" s="4">
        <v>0</v>
      </c>
      <c r="HG334" s="4">
        <v>0</v>
      </c>
      <c r="HH334" s="4">
        <v>0</v>
      </c>
      <c r="HI334" s="4">
        <v>0</v>
      </c>
      <c r="HJ334" s="4">
        <v>0</v>
      </c>
      <c r="HK334" s="4">
        <f t="shared" si="5"/>
        <v>128</v>
      </c>
    </row>
    <row r="335" spans="1:219" s="4" customFormat="1" x14ac:dyDescent="0.25">
      <c r="A335" s="4" t="s">
        <v>935</v>
      </c>
      <c r="B335" s="4" t="str">
        <f>VLOOKUP($A$2:$A$1045, Taxonomy!$A$2:$N$1353, 10, FALSE)</f>
        <v>Human</v>
      </c>
      <c r="C335" s="4" t="s">
        <v>1279</v>
      </c>
      <c r="D335" s="4" t="str">
        <f>VLOOKUP($A$2:$A$1045,Taxonomy!$A$3:$N$1353,4, FALSE)</f>
        <v>Homo Sapian</v>
      </c>
      <c r="E335" s="4" t="s">
        <v>1278</v>
      </c>
      <c r="F335" s="4">
        <f>VLOOKUP($A$2:$A$1045,Taxonomy!$A$3:$N$1353,5, FALSE)</f>
        <v>100</v>
      </c>
      <c r="G335" s="4">
        <v>100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87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0</v>
      </c>
      <c r="GF335" s="4">
        <v>0</v>
      </c>
      <c r="GG335" s="4">
        <v>0</v>
      </c>
      <c r="GH335" s="4">
        <v>0</v>
      </c>
      <c r="GI335" s="4">
        <v>0</v>
      </c>
      <c r="GJ335" s="4">
        <v>0</v>
      </c>
      <c r="GK335" s="4">
        <v>0</v>
      </c>
      <c r="GL335" s="4">
        <v>0</v>
      </c>
      <c r="GM335" s="4">
        <v>0</v>
      </c>
      <c r="GN335" s="4">
        <v>0</v>
      </c>
      <c r="GO335" s="4">
        <v>0</v>
      </c>
      <c r="GP335" s="4">
        <v>0</v>
      </c>
      <c r="GQ335" s="4">
        <v>0</v>
      </c>
      <c r="GR335" s="4">
        <v>0</v>
      </c>
      <c r="GS335" s="4">
        <v>0</v>
      </c>
      <c r="GT335" s="4">
        <v>0</v>
      </c>
      <c r="GU335" s="4">
        <v>0</v>
      </c>
      <c r="GV335" s="4">
        <v>0</v>
      </c>
      <c r="GW335" s="4">
        <v>0</v>
      </c>
      <c r="GX335" s="4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f t="shared" si="5"/>
        <v>87</v>
      </c>
    </row>
    <row r="336" spans="1:219" s="4" customFormat="1" x14ac:dyDescent="0.25">
      <c r="A336" s="4" t="s">
        <v>1085</v>
      </c>
      <c r="B336" s="4" t="str">
        <f>VLOOKUP($A$2:$A$1045, Taxonomy!$A$2:$N$1353, 10, FALSE)</f>
        <v>Human</v>
      </c>
      <c r="C336" s="4" t="s">
        <v>1279</v>
      </c>
      <c r="D336" s="4" t="str">
        <f>VLOOKUP($A$2:$A$1045,Taxonomy!$A$3:$N$1353,4, FALSE)</f>
        <v>rhynchocyon petersi</v>
      </c>
      <c r="E336" s="4" t="s">
        <v>2622</v>
      </c>
      <c r="F336" s="4">
        <f>VLOOKUP($A$2:$A$1045,Taxonomy!$A$3:$N$1353,5, FALSE)</f>
        <v>100</v>
      </c>
      <c r="G336" s="4">
        <v>100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29</v>
      </c>
      <c r="GR336" s="4">
        <v>0</v>
      </c>
      <c r="GS336" s="4">
        <v>0</v>
      </c>
      <c r="GT336" s="4">
        <v>0</v>
      </c>
      <c r="GU336" s="4">
        <v>0</v>
      </c>
      <c r="GV336" s="4">
        <v>0</v>
      </c>
      <c r="GW336" s="4">
        <v>0</v>
      </c>
      <c r="GX336" s="4">
        <v>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0</v>
      </c>
      <c r="HG336" s="4">
        <v>0</v>
      </c>
      <c r="HH336" s="4">
        <v>0</v>
      </c>
      <c r="HI336" s="4">
        <v>0</v>
      </c>
      <c r="HJ336" s="4">
        <v>0</v>
      </c>
      <c r="HK336" s="4">
        <f t="shared" si="5"/>
        <v>29</v>
      </c>
    </row>
    <row r="337" spans="1:219" s="4" customFormat="1" x14ac:dyDescent="0.25">
      <c r="A337" s="4" t="s">
        <v>1194</v>
      </c>
      <c r="B337" s="4" t="str">
        <f>VLOOKUP($A$2:$A$1045, Taxonomy!$A$2:$N$1353, 10, FALSE)</f>
        <v>Human</v>
      </c>
      <c r="C337" s="4" t="s">
        <v>1279</v>
      </c>
      <c r="D337" s="4" t="str">
        <f>VLOOKUP($A$2:$A$1045,Taxonomy!$A$3:$N$1353,4, FALSE)</f>
        <v>Homo Sapian</v>
      </c>
      <c r="E337" s="4" t="s">
        <v>1278</v>
      </c>
      <c r="F337" s="4">
        <f>VLOOKUP($A$2:$A$1045,Taxonomy!$A$3:$N$1353,5, FALSE)</f>
        <v>99.29</v>
      </c>
      <c r="G337" s="4">
        <v>99.29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6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0</v>
      </c>
      <c r="GT337" s="4">
        <v>0</v>
      </c>
      <c r="GU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f t="shared" si="5"/>
        <v>6</v>
      </c>
    </row>
    <row r="338" spans="1:219" s="4" customFormat="1" x14ac:dyDescent="0.25">
      <c r="A338" s="4" t="s">
        <v>315</v>
      </c>
      <c r="B338" s="4" t="str">
        <f>VLOOKUP($A$2:$A$1045, Taxonomy!$A$2:$N$1353, 10, FALSE)</f>
        <v>Human</v>
      </c>
      <c r="C338" s="4" t="s">
        <v>1279</v>
      </c>
      <c r="D338" s="4" t="str">
        <f>VLOOKUP($A$2:$A$1045,Taxonomy!$A$3:$N$1353,4, FALSE)</f>
        <v>Homo Sapian</v>
      </c>
      <c r="E338" s="4" t="s">
        <v>1278</v>
      </c>
      <c r="F338" s="4">
        <f>VLOOKUP($A$2:$A$1045,Taxonomy!$A$3:$N$1353,5, FALSE)</f>
        <v>99.28</v>
      </c>
      <c r="G338" s="4">
        <v>99.28</v>
      </c>
      <c r="H338" s="4">
        <v>25</v>
      </c>
      <c r="I338" s="4">
        <v>0</v>
      </c>
      <c r="J338" s="4">
        <v>23</v>
      </c>
      <c r="K338" s="4">
        <v>33</v>
      </c>
      <c r="L338" s="4">
        <v>0</v>
      </c>
      <c r="M338" s="4">
        <v>0</v>
      </c>
      <c r="N338" s="4">
        <v>0</v>
      </c>
      <c r="O338" s="4">
        <v>0</v>
      </c>
      <c r="P338" s="4">
        <v>16</v>
      </c>
      <c r="Q338" s="4">
        <v>19</v>
      </c>
      <c r="R338" s="4">
        <v>0</v>
      </c>
      <c r="S338" s="4">
        <v>0</v>
      </c>
      <c r="T338" s="4">
        <v>10</v>
      </c>
      <c r="U338" s="4">
        <v>10</v>
      </c>
      <c r="V338" s="4">
        <v>18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13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20</v>
      </c>
      <c r="AR338" s="4">
        <v>0</v>
      </c>
      <c r="AS338" s="4">
        <v>0</v>
      </c>
      <c r="AT338" s="4">
        <v>32</v>
      </c>
      <c r="AU338" s="4">
        <v>0</v>
      </c>
      <c r="AV338" s="4">
        <v>0</v>
      </c>
      <c r="AW338" s="4">
        <v>0</v>
      </c>
      <c r="AX338" s="4">
        <v>64</v>
      </c>
      <c r="AY338" s="4">
        <v>0</v>
      </c>
      <c r="AZ338" s="4">
        <v>29</v>
      </c>
      <c r="BA338" s="4">
        <v>36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102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60</v>
      </c>
      <c r="BO338" s="4">
        <v>0</v>
      </c>
      <c r="BP338" s="4">
        <v>0</v>
      </c>
      <c r="BQ338" s="4">
        <v>104</v>
      </c>
      <c r="BR338" s="4">
        <v>0</v>
      </c>
      <c r="BS338" s="4">
        <v>136</v>
      </c>
      <c r="BT338" s="4">
        <v>23</v>
      </c>
      <c r="BU338" s="4">
        <v>120</v>
      </c>
      <c r="BV338" s="4">
        <v>0</v>
      </c>
      <c r="BW338" s="4">
        <v>28</v>
      </c>
      <c r="BX338" s="4">
        <v>113</v>
      </c>
      <c r="BY338" s="4">
        <v>87</v>
      </c>
      <c r="BZ338" s="4">
        <v>20</v>
      </c>
      <c r="CA338" s="4">
        <v>88</v>
      </c>
      <c r="CB338" s="4">
        <v>79</v>
      </c>
      <c r="CC338" s="4">
        <v>0</v>
      </c>
      <c r="CD338" s="4">
        <v>231</v>
      </c>
      <c r="CE338" s="4">
        <v>11</v>
      </c>
      <c r="CF338" s="4">
        <v>11</v>
      </c>
      <c r="CG338" s="4">
        <v>108</v>
      </c>
      <c r="CH338" s="4">
        <v>44</v>
      </c>
      <c r="CI338" s="4">
        <v>45</v>
      </c>
      <c r="CJ338" s="4">
        <v>20</v>
      </c>
      <c r="CK338" s="4">
        <v>30</v>
      </c>
      <c r="CL338" s="4">
        <v>0</v>
      </c>
      <c r="CM338" s="4">
        <v>0</v>
      </c>
      <c r="CN338" s="4">
        <v>83</v>
      </c>
      <c r="CO338" s="4">
        <v>96</v>
      </c>
      <c r="CP338" s="4">
        <v>104</v>
      </c>
      <c r="CQ338" s="4">
        <v>0</v>
      </c>
      <c r="CR338" s="4">
        <v>51</v>
      </c>
      <c r="CS338" s="4">
        <v>55</v>
      </c>
      <c r="CT338" s="4">
        <v>27</v>
      </c>
      <c r="CU338" s="4">
        <v>31</v>
      </c>
      <c r="CV338" s="4">
        <v>47</v>
      </c>
      <c r="CW338" s="4">
        <v>32</v>
      </c>
      <c r="CX338" s="4">
        <v>35</v>
      </c>
      <c r="CY338" s="4">
        <v>43</v>
      </c>
      <c r="CZ338" s="4">
        <v>95</v>
      </c>
      <c r="DA338" s="4">
        <v>60</v>
      </c>
      <c r="DB338" s="4">
        <v>86</v>
      </c>
      <c r="DC338" s="4">
        <v>79</v>
      </c>
      <c r="DD338" s="4">
        <v>32</v>
      </c>
      <c r="DE338" s="4">
        <v>156</v>
      </c>
      <c r="DF338" s="4">
        <v>0</v>
      </c>
      <c r="DG338" s="4">
        <v>49</v>
      </c>
      <c r="DH338" s="4">
        <v>38</v>
      </c>
      <c r="DI338" s="4">
        <v>30</v>
      </c>
      <c r="DJ338" s="4">
        <v>0</v>
      </c>
      <c r="DK338" s="4">
        <v>270</v>
      </c>
      <c r="DL338" s="4">
        <v>47</v>
      </c>
      <c r="DM338" s="4">
        <v>177</v>
      </c>
      <c r="DN338" s="4">
        <v>80</v>
      </c>
      <c r="DO338" s="4">
        <v>76</v>
      </c>
      <c r="DP338" s="4">
        <v>0</v>
      </c>
      <c r="DQ338" s="4">
        <v>57</v>
      </c>
      <c r="DR338" s="4">
        <v>0</v>
      </c>
      <c r="DS338" s="4">
        <v>103</v>
      </c>
      <c r="DT338" s="4">
        <v>0</v>
      </c>
      <c r="DU338" s="4">
        <v>40</v>
      </c>
      <c r="DV338" s="4">
        <v>17</v>
      </c>
      <c r="DW338" s="4">
        <v>101</v>
      </c>
      <c r="DX338" s="4">
        <v>25</v>
      </c>
      <c r="DY338" s="4">
        <v>30</v>
      </c>
      <c r="DZ338" s="4">
        <v>39</v>
      </c>
      <c r="EA338" s="4">
        <v>54</v>
      </c>
      <c r="EB338" s="4">
        <v>163</v>
      </c>
      <c r="EC338" s="4">
        <v>0</v>
      </c>
      <c r="ED338" s="4">
        <v>42</v>
      </c>
      <c r="EE338" s="4">
        <v>27</v>
      </c>
      <c r="EF338" s="4">
        <v>0</v>
      </c>
      <c r="EG338" s="4">
        <v>58</v>
      </c>
      <c r="EH338" s="4">
        <v>42</v>
      </c>
      <c r="EI338" s="4">
        <v>27</v>
      </c>
      <c r="EJ338" s="4">
        <v>0</v>
      </c>
      <c r="EK338" s="4">
        <v>0</v>
      </c>
      <c r="EL338" s="4">
        <v>34</v>
      </c>
      <c r="EM338" s="4">
        <v>41</v>
      </c>
      <c r="EN338" s="4">
        <v>0</v>
      </c>
      <c r="EO338" s="4">
        <v>13</v>
      </c>
      <c r="EP338" s="4">
        <v>56</v>
      </c>
      <c r="EQ338" s="4">
        <v>0</v>
      </c>
      <c r="ER338" s="4">
        <v>0</v>
      </c>
      <c r="ES338" s="4">
        <v>19</v>
      </c>
      <c r="ET338" s="4">
        <v>0</v>
      </c>
      <c r="EU338" s="4">
        <v>0</v>
      </c>
      <c r="EV338" s="4">
        <v>15</v>
      </c>
      <c r="EW338" s="4">
        <v>48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14</v>
      </c>
      <c r="FE338" s="4">
        <v>0</v>
      </c>
      <c r="FF338" s="4">
        <v>38</v>
      </c>
      <c r="FG338" s="4">
        <v>27</v>
      </c>
      <c r="FH338" s="4">
        <v>14</v>
      </c>
      <c r="FI338" s="4">
        <v>0</v>
      </c>
      <c r="FJ338" s="4">
        <v>23</v>
      </c>
      <c r="FK338" s="4">
        <v>0</v>
      </c>
      <c r="FL338" s="4">
        <v>18</v>
      </c>
      <c r="FM338" s="4">
        <v>0</v>
      </c>
      <c r="FN338" s="4">
        <v>53</v>
      </c>
      <c r="FO338" s="4">
        <v>19</v>
      </c>
      <c r="FP338" s="4">
        <v>0</v>
      </c>
      <c r="FQ338" s="4">
        <v>54</v>
      </c>
      <c r="FR338" s="4">
        <v>0</v>
      </c>
      <c r="FS338" s="4">
        <v>34</v>
      </c>
      <c r="FT338" s="4">
        <v>39</v>
      </c>
      <c r="FU338" s="4">
        <v>23</v>
      </c>
      <c r="FV338" s="4">
        <v>0</v>
      </c>
      <c r="FW338" s="4">
        <v>27</v>
      </c>
      <c r="FX338" s="4">
        <v>0</v>
      </c>
      <c r="FY338" s="4">
        <v>83</v>
      </c>
      <c r="FZ338" s="4">
        <v>28</v>
      </c>
      <c r="GA338" s="4">
        <v>102</v>
      </c>
      <c r="GB338" s="4">
        <v>46</v>
      </c>
      <c r="GC338" s="4">
        <v>40</v>
      </c>
      <c r="GD338" s="4">
        <v>14</v>
      </c>
      <c r="GE338" s="4">
        <v>53</v>
      </c>
      <c r="GF338" s="4">
        <v>0</v>
      </c>
      <c r="GG338" s="4">
        <v>64</v>
      </c>
      <c r="GH338" s="4">
        <v>0</v>
      </c>
      <c r="GI338" s="4">
        <v>0</v>
      </c>
      <c r="GJ338" s="4">
        <v>0</v>
      </c>
      <c r="GK338" s="4">
        <v>86</v>
      </c>
      <c r="GL338" s="4">
        <v>38</v>
      </c>
      <c r="GM338" s="4">
        <v>22</v>
      </c>
      <c r="GN338" s="4">
        <v>42</v>
      </c>
      <c r="GO338" s="4">
        <v>0</v>
      </c>
      <c r="GP338" s="4">
        <v>30</v>
      </c>
      <c r="GQ338" s="4">
        <v>89</v>
      </c>
      <c r="GR338" s="4">
        <v>0</v>
      </c>
      <c r="GS338" s="4">
        <v>360</v>
      </c>
      <c r="GT338" s="4">
        <v>0</v>
      </c>
      <c r="GU338" s="4">
        <v>103</v>
      </c>
      <c r="GV338" s="4">
        <v>0</v>
      </c>
      <c r="GW338" s="4">
        <v>0</v>
      </c>
      <c r="GX338" s="4">
        <v>121</v>
      </c>
      <c r="GY338" s="4">
        <v>242</v>
      </c>
      <c r="GZ338" s="4">
        <v>64</v>
      </c>
      <c r="HA338" s="4">
        <v>34</v>
      </c>
      <c r="HB338" s="4">
        <v>30</v>
      </c>
      <c r="HC338" s="4">
        <v>142</v>
      </c>
      <c r="HD338" s="4">
        <v>23</v>
      </c>
      <c r="HE338" s="4">
        <v>71</v>
      </c>
      <c r="HF338" s="4">
        <v>24</v>
      </c>
      <c r="HG338" s="4">
        <v>0</v>
      </c>
      <c r="HH338" s="4">
        <v>25</v>
      </c>
      <c r="HI338" s="4">
        <v>0</v>
      </c>
      <c r="HJ338" s="4">
        <v>0</v>
      </c>
      <c r="HK338" s="4">
        <f t="shared" si="5"/>
        <v>7097</v>
      </c>
    </row>
    <row r="339" spans="1:219" s="4" customFormat="1" x14ac:dyDescent="0.25">
      <c r="A339" s="4" t="s">
        <v>317</v>
      </c>
      <c r="B339" s="4" t="str">
        <f>VLOOKUP($A$2:$A$1045, Taxonomy!$A$2:$N$1353, 10, FALSE)</f>
        <v>Human</v>
      </c>
      <c r="C339" s="4" t="s">
        <v>1279</v>
      </c>
      <c r="D339" s="4" t="str">
        <f>VLOOKUP($A$2:$A$1045,Taxonomy!$A$3:$N$1353,4, FALSE)</f>
        <v>Homo Sapian</v>
      </c>
      <c r="E339" s="4" t="s">
        <v>1278</v>
      </c>
      <c r="F339" s="4">
        <f>VLOOKUP($A$2:$A$1045,Taxonomy!$A$3:$N$1353,5, FALSE)</f>
        <v>99.28</v>
      </c>
      <c r="G339" s="4">
        <v>99.28</v>
      </c>
      <c r="H339" s="4">
        <v>26</v>
      </c>
      <c r="I339" s="4">
        <v>0</v>
      </c>
      <c r="J339" s="4">
        <v>27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25</v>
      </c>
      <c r="R339" s="4">
        <v>0</v>
      </c>
      <c r="S339" s="4">
        <v>0</v>
      </c>
      <c r="T339" s="4">
        <v>0</v>
      </c>
      <c r="U339" s="4">
        <v>0</v>
      </c>
      <c r="V339" s="4">
        <v>18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47</v>
      </c>
      <c r="AY339" s="4">
        <v>0</v>
      </c>
      <c r="AZ339" s="4">
        <v>36</v>
      </c>
      <c r="BA339" s="4">
        <v>43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107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61</v>
      </c>
      <c r="BO339" s="4">
        <v>0</v>
      </c>
      <c r="BP339" s="4">
        <v>0</v>
      </c>
      <c r="BQ339" s="4">
        <v>115</v>
      </c>
      <c r="BR339" s="4">
        <v>0</v>
      </c>
      <c r="BS339" s="4">
        <v>124</v>
      </c>
      <c r="BT339" s="4">
        <v>33</v>
      </c>
      <c r="BU339" s="4">
        <v>104</v>
      </c>
      <c r="BV339" s="4">
        <v>0</v>
      </c>
      <c r="BW339" s="4">
        <v>0</v>
      </c>
      <c r="BX339" s="4">
        <v>120</v>
      </c>
      <c r="BY339" s="4">
        <v>99</v>
      </c>
      <c r="BZ339" s="4">
        <v>0</v>
      </c>
      <c r="CA339" s="4">
        <v>95</v>
      </c>
      <c r="CB339" s="4">
        <v>77</v>
      </c>
      <c r="CC339" s="4">
        <v>0</v>
      </c>
      <c r="CD339" s="4">
        <v>253</v>
      </c>
      <c r="CE339" s="4">
        <v>0</v>
      </c>
      <c r="CF339" s="4">
        <v>19</v>
      </c>
      <c r="CG339" s="4">
        <v>134</v>
      </c>
      <c r="CH339" s="4">
        <v>51</v>
      </c>
      <c r="CI339" s="4">
        <v>38</v>
      </c>
      <c r="CJ339" s="4">
        <v>0</v>
      </c>
      <c r="CK339" s="4">
        <v>0</v>
      </c>
      <c r="CL339" s="4">
        <v>0</v>
      </c>
      <c r="CM339" s="4">
        <v>0</v>
      </c>
      <c r="CN339" s="4">
        <v>76</v>
      </c>
      <c r="CO339" s="4">
        <v>124</v>
      </c>
      <c r="CP339" s="4">
        <v>100</v>
      </c>
      <c r="CQ339" s="4">
        <v>0</v>
      </c>
      <c r="CR339" s="4">
        <v>56</v>
      </c>
      <c r="CS339" s="4">
        <v>43</v>
      </c>
      <c r="CT339" s="4">
        <v>45</v>
      </c>
      <c r="CU339" s="4">
        <v>0</v>
      </c>
      <c r="CV339" s="4">
        <v>50</v>
      </c>
      <c r="CW339" s="4">
        <v>37</v>
      </c>
      <c r="CX339" s="4">
        <v>0</v>
      </c>
      <c r="CY339" s="4">
        <v>49</v>
      </c>
      <c r="CZ339" s="4">
        <v>79</v>
      </c>
      <c r="DA339" s="4">
        <v>67</v>
      </c>
      <c r="DB339" s="4">
        <v>96</v>
      </c>
      <c r="DC339" s="4">
        <v>90</v>
      </c>
      <c r="DD339" s="4">
        <v>26</v>
      </c>
      <c r="DE339" s="4">
        <v>167</v>
      </c>
      <c r="DF339" s="4">
        <v>0</v>
      </c>
      <c r="DG339" s="4">
        <v>80</v>
      </c>
      <c r="DH339" s="4">
        <v>42</v>
      </c>
      <c r="DI339" s="4">
        <v>36</v>
      </c>
      <c r="DJ339" s="4">
        <v>0</v>
      </c>
      <c r="DK339" s="4">
        <v>312</v>
      </c>
      <c r="DL339" s="4">
        <v>55</v>
      </c>
      <c r="DM339" s="4">
        <v>161</v>
      </c>
      <c r="DN339" s="4">
        <v>93</v>
      </c>
      <c r="DO339" s="4">
        <v>56</v>
      </c>
      <c r="DP339" s="4">
        <v>0</v>
      </c>
      <c r="DQ339" s="4">
        <v>78</v>
      </c>
      <c r="DR339" s="4">
        <v>0</v>
      </c>
      <c r="DS339" s="4">
        <v>105</v>
      </c>
      <c r="DT339" s="4">
        <v>0</v>
      </c>
      <c r="DU339" s="4">
        <v>43</v>
      </c>
      <c r="DV339" s="4">
        <v>19</v>
      </c>
      <c r="DW339" s="4">
        <v>111</v>
      </c>
      <c r="DX339" s="4">
        <v>30</v>
      </c>
      <c r="DY339" s="4">
        <v>0</v>
      </c>
      <c r="DZ339" s="4">
        <v>42</v>
      </c>
      <c r="EA339" s="4">
        <v>59</v>
      </c>
      <c r="EB339" s="4">
        <v>161</v>
      </c>
      <c r="EC339" s="4">
        <v>0</v>
      </c>
      <c r="ED339" s="4">
        <v>66</v>
      </c>
      <c r="EE339" s="4">
        <v>0</v>
      </c>
      <c r="EF339" s="4">
        <v>48</v>
      </c>
      <c r="EG339" s="4">
        <v>71</v>
      </c>
      <c r="EH339" s="4">
        <v>46</v>
      </c>
      <c r="EI339" s="4">
        <v>0</v>
      </c>
      <c r="EJ339" s="4">
        <v>0</v>
      </c>
      <c r="EK339" s="4">
        <v>0</v>
      </c>
      <c r="EL339" s="4">
        <v>42</v>
      </c>
      <c r="EM339" s="4">
        <v>45</v>
      </c>
      <c r="EN339" s="4">
        <v>0</v>
      </c>
      <c r="EO339" s="4">
        <v>0</v>
      </c>
      <c r="EP339" s="4">
        <v>44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26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23</v>
      </c>
      <c r="FG339" s="4">
        <v>28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52</v>
      </c>
      <c r="FO339" s="4">
        <v>18</v>
      </c>
      <c r="FP339" s="4">
        <v>0</v>
      </c>
      <c r="FQ339" s="4">
        <v>57</v>
      </c>
      <c r="FR339" s="4">
        <v>0</v>
      </c>
      <c r="FS339" s="4">
        <v>47</v>
      </c>
      <c r="FT339" s="4">
        <v>58</v>
      </c>
      <c r="FU339" s="4">
        <v>0</v>
      </c>
      <c r="FV339" s="4">
        <v>0</v>
      </c>
      <c r="FW339" s="4">
        <v>25</v>
      </c>
      <c r="FX339" s="4">
        <v>0</v>
      </c>
      <c r="FY339" s="4">
        <v>79</v>
      </c>
      <c r="FZ339" s="4">
        <v>26</v>
      </c>
      <c r="GA339" s="4">
        <v>100</v>
      </c>
      <c r="GB339" s="4">
        <v>39</v>
      </c>
      <c r="GC339" s="4">
        <v>35</v>
      </c>
      <c r="GD339" s="4">
        <v>0</v>
      </c>
      <c r="GE339" s="4">
        <v>32</v>
      </c>
      <c r="GF339" s="4">
        <v>0</v>
      </c>
      <c r="GG339" s="4">
        <v>54</v>
      </c>
      <c r="GH339" s="4">
        <v>0</v>
      </c>
      <c r="GI339" s="4">
        <v>0</v>
      </c>
      <c r="GJ339" s="4">
        <v>0</v>
      </c>
      <c r="GK339" s="4">
        <v>109</v>
      </c>
      <c r="GL339" s="4">
        <v>62</v>
      </c>
      <c r="GM339" s="4">
        <v>30</v>
      </c>
      <c r="GN339" s="4">
        <v>37</v>
      </c>
      <c r="GO339" s="4">
        <v>0</v>
      </c>
      <c r="GP339" s="4">
        <v>34</v>
      </c>
      <c r="GQ339" s="4">
        <v>88</v>
      </c>
      <c r="GR339" s="4">
        <v>0</v>
      </c>
      <c r="GS339" s="4">
        <v>417</v>
      </c>
      <c r="GT339" s="4">
        <v>0</v>
      </c>
      <c r="GU339" s="4">
        <v>91</v>
      </c>
      <c r="GV339" s="4">
        <v>0</v>
      </c>
      <c r="GW339" s="4">
        <v>0</v>
      </c>
      <c r="GX339" s="4">
        <v>144</v>
      </c>
      <c r="GY339" s="4">
        <v>232</v>
      </c>
      <c r="GZ339" s="4">
        <v>72</v>
      </c>
      <c r="HA339" s="4">
        <v>26</v>
      </c>
      <c r="HB339" s="4">
        <v>0</v>
      </c>
      <c r="HC339" s="4">
        <v>129</v>
      </c>
      <c r="HD339" s="4">
        <v>30</v>
      </c>
      <c r="HE339" s="4">
        <v>71</v>
      </c>
      <c r="HF339" s="4">
        <v>0</v>
      </c>
      <c r="HG339" s="4">
        <v>0</v>
      </c>
      <c r="HH339" s="4">
        <v>26</v>
      </c>
      <c r="HI339" s="4">
        <v>0</v>
      </c>
      <c r="HJ339" s="4">
        <v>0</v>
      </c>
      <c r="HK339" s="4">
        <f t="shared" si="5"/>
        <v>6899</v>
      </c>
    </row>
    <row r="340" spans="1:219" s="4" customFormat="1" x14ac:dyDescent="0.25">
      <c r="A340" s="4" t="s">
        <v>903</v>
      </c>
      <c r="B340" s="4" t="str">
        <f>VLOOKUP($A$2:$A$1045, Taxonomy!$A$2:$N$1353, 10, FALSE)</f>
        <v>Human</v>
      </c>
      <c r="C340" s="4" t="s">
        <v>1279</v>
      </c>
      <c r="D340" s="4" t="str">
        <f>VLOOKUP($A$2:$A$1045,Taxonomy!$A$3:$N$1353,4, FALSE)</f>
        <v>Homo Sapian</v>
      </c>
      <c r="E340" s="4" t="s">
        <v>1278</v>
      </c>
      <c r="F340" s="4">
        <f>VLOOKUP($A$2:$A$1045,Taxonomy!$A$3:$N$1353,5, FALSE)</f>
        <v>99.28</v>
      </c>
      <c r="G340" s="4">
        <v>99.28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98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0</v>
      </c>
      <c r="HD340" s="4">
        <v>0</v>
      </c>
      <c r="HE340" s="4">
        <v>0</v>
      </c>
      <c r="HF340" s="4">
        <v>0</v>
      </c>
      <c r="HG340" s="4">
        <v>0</v>
      </c>
      <c r="HH340" s="4">
        <v>0</v>
      </c>
      <c r="HI340" s="4">
        <v>0</v>
      </c>
      <c r="HJ340" s="4">
        <v>0</v>
      </c>
      <c r="HK340" s="4">
        <f t="shared" si="5"/>
        <v>98</v>
      </c>
    </row>
    <row r="341" spans="1:219" s="4" customFormat="1" x14ac:dyDescent="0.25">
      <c r="A341" s="4" t="s">
        <v>1058</v>
      </c>
      <c r="B341" s="4" t="str">
        <f>VLOOKUP($A$2:$A$1045, Taxonomy!$A$2:$N$1353, 10, FALSE)</f>
        <v>Human</v>
      </c>
      <c r="C341" s="4" t="s">
        <v>1279</v>
      </c>
      <c r="D341" s="4" t="str">
        <f>VLOOKUP($A$2:$A$1045,Taxonomy!$A$3:$N$1353,4, FALSE)</f>
        <v>Homo Sapian</v>
      </c>
      <c r="E341" s="4" t="s">
        <v>1278</v>
      </c>
      <c r="F341" s="4">
        <f>VLOOKUP($A$2:$A$1045,Taxonomy!$A$3:$N$1353,5, FALSE)</f>
        <v>99.28</v>
      </c>
      <c r="G341" s="4">
        <v>99.28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36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0</v>
      </c>
      <c r="GF341" s="4">
        <v>0</v>
      </c>
      <c r="GG341" s="4">
        <v>0</v>
      </c>
      <c r="GH341" s="4">
        <v>0</v>
      </c>
      <c r="GI341" s="4">
        <v>0</v>
      </c>
      <c r="GJ341" s="4">
        <v>0</v>
      </c>
      <c r="GK341" s="4">
        <v>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4">
        <v>0</v>
      </c>
      <c r="GS341" s="4">
        <v>0</v>
      </c>
      <c r="GT341" s="4">
        <v>0</v>
      </c>
      <c r="GU341" s="4">
        <v>0</v>
      </c>
      <c r="GV341" s="4">
        <v>0</v>
      </c>
      <c r="GW341" s="4">
        <v>0</v>
      </c>
      <c r="GX341" s="4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f t="shared" si="5"/>
        <v>36</v>
      </c>
    </row>
    <row r="342" spans="1:219" s="4" customFormat="1" x14ac:dyDescent="0.25">
      <c r="A342" s="4" t="s">
        <v>1070</v>
      </c>
      <c r="B342" s="4" t="str">
        <f>VLOOKUP($A$2:$A$1045, Taxonomy!$A$2:$N$1353, 10, FALSE)</f>
        <v>Human</v>
      </c>
      <c r="C342" s="4" t="s">
        <v>1279</v>
      </c>
      <c r="D342" s="4" t="str">
        <f>VLOOKUP($A$2:$A$1045,Taxonomy!$A$3:$N$1353,4, FALSE)</f>
        <v>Homo Sapian</v>
      </c>
      <c r="E342" s="4" t="s">
        <v>1278</v>
      </c>
      <c r="F342" s="4">
        <f>VLOOKUP($A$2:$A$1045,Taxonomy!$A$3:$N$1353,5, FALSE)</f>
        <v>99.28</v>
      </c>
      <c r="G342" s="4">
        <v>99.28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33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0</v>
      </c>
      <c r="GY342" s="4">
        <v>0</v>
      </c>
      <c r="GZ342" s="4">
        <v>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f t="shared" si="5"/>
        <v>33</v>
      </c>
    </row>
    <row r="343" spans="1:219" s="4" customFormat="1" x14ac:dyDescent="0.25">
      <c r="A343" s="4" t="s">
        <v>271</v>
      </c>
      <c r="B343" s="4" t="str">
        <f>VLOOKUP($A$2:$A$1045, Taxonomy!$A$2:$N$1353, 10, FALSE)</f>
        <v>Human</v>
      </c>
      <c r="C343" s="4" t="s">
        <v>1279</v>
      </c>
      <c r="D343" s="4" t="str">
        <f>VLOOKUP($A$2:$A$1045,Taxonomy!$A$3:$N$1353,4, FALSE)</f>
        <v>Homo Sapian</v>
      </c>
      <c r="E343" s="4" t="s">
        <v>1278</v>
      </c>
      <c r="F343" s="4">
        <f>VLOOKUP($A$2:$A$1045,Taxonomy!$A$3:$N$1353,5, FALSE)</f>
        <v>99.27</v>
      </c>
      <c r="G343" s="4">
        <v>99.27</v>
      </c>
      <c r="H343" s="4">
        <v>0</v>
      </c>
      <c r="I343" s="4">
        <v>0</v>
      </c>
      <c r="J343" s="4">
        <v>70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328</v>
      </c>
      <c r="AY343" s="4">
        <v>0</v>
      </c>
      <c r="AZ343" s="4">
        <v>118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357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308</v>
      </c>
      <c r="BR343" s="4">
        <v>0</v>
      </c>
      <c r="BS343" s="4">
        <v>439</v>
      </c>
      <c r="BT343" s="4">
        <v>0</v>
      </c>
      <c r="BU343" s="4">
        <v>470</v>
      </c>
      <c r="BV343" s="4">
        <v>0</v>
      </c>
      <c r="BW343" s="4">
        <v>160</v>
      </c>
      <c r="BX343" s="4">
        <v>608</v>
      </c>
      <c r="BY343" s="4">
        <v>348</v>
      </c>
      <c r="BZ343" s="4">
        <v>0</v>
      </c>
      <c r="CA343" s="4">
        <v>446</v>
      </c>
      <c r="CB343" s="4">
        <v>318</v>
      </c>
      <c r="CC343" s="4">
        <v>0</v>
      </c>
      <c r="CD343" s="4">
        <v>1003</v>
      </c>
      <c r="CE343" s="4">
        <v>0</v>
      </c>
      <c r="CF343" s="4">
        <v>0</v>
      </c>
      <c r="CG343" s="4">
        <v>532</v>
      </c>
      <c r="CH343" s="4">
        <v>152</v>
      </c>
      <c r="CI343" s="4">
        <v>201</v>
      </c>
      <c r="CJ343" s="4">
        <v>0</v>
      </c>
      <c r="CK343" s="4">
        <v>0</v>
      </c>
      <c r="CL343" s="4">
        <v>0</v>
      </c>
      <c r="CM343" s="4">
        <v>0</v>
      </c>
      <c r="CN343" s="4">
        <v>531</v>
      </c>
      <c r="CO343" s="4">
        <v>431</v>
      </c>
      <c r="CP343" s="4">
        <v>405</v>
      </c>
      <c r="CQ343" s="4">
        <v>0</v>
      </c>
      <c r="CR343" s="4">
        <v>217</v>
      </c>
      <c r="CS343" s="4">
        <v>213</v>
      </c>
      <c r="CT343" s="4">
        <v>0</v>
      </c>
      <c r="CU343" s="4">
        <v>0</v>
      </c>
      <c r="CV343" s="4">
        <v>164</v>
      </c>
      <c r="CW343" s="4">
        <v>0</v>
      </c>
      <c r="CX343" s="4">
        <v>135</v>
      </c>
      <c r="CY343" s="4">
        <v>149</v>
      </c>
      <c r="CZ343" s="4">
        <v>404</v>
      </c>
      <c r="DA343" s="4">
        <v>221</v>
      </c>
      <c r="DB343" s="4">
        <v>370</v>
      </c>
      <c r="DC343" s="4">
        <v>397</v>
      </c>
      <c r="DD343" s="4">
        <v>0</v>
      </c>
      <c r="DE343" s="4">
        <v>721</v>
      </c>
      <c r="DF343" s="4">
        <v>0</v>
      </c>
      <c r="DG343" s="4">
        <v>311</v>
      </c>
      <c r="DH343" s="4">
        <v>0</v>
      </c>
      <c r="DI343" s="4">
        <v>0</v>
      </c>
      <c r="DJ343" s="4">
        <v>0</v>
      </c>
      <c r="DK343" s="4">
        <v>1158</v>
      </c>
      <c r="DL343" s="4">
        <v>0</v>
      </c>
      <c r="DM343" s="4">
        <v>690</v>
      </c>
      <c r="DN343" s="4">
        <v>358</v>
      </c>
      <c r="DO343" s="4">
        <v>246</v>
      </c>
      <c r="DP343" s="4">
        <v>0</v>
      </c>
      <c r="DQ343" s="4">
        <v>276</v>
      </c>
      <c r="DR343" s="4">
        <v>0</v>
      </c>
      <c r="DS343" s="4">
        <v>380</v>
      </c>
      <c r="DT343" s="4">
        <v>0</v>
      </c>
      <c r="DU343" s="4">
        <v>104</v>
      </c>
      <c r="DV343" s="4">
        <v>0</v>
      </c>
      <c r="DW343" s="4">
        <v>298</v>
      </c>
      <c r="DX343" s="4">
        <v>0</v>
      </c>
      <c r="DY343" s="4">
        <v>86</v>
      </c>
      <c r="DZ343" s="4">
        <v>176</v>
      </c>
      <c r="EA343" s="4">
        <v>195</v>
      </c>
      <c r="EB343" s="4">
        <v>555</v>
      </c>
      <c r="EC343" s="4">
        <v>0</v>
      </c>
      <c r="ED343" s="4">
        <v>217</v>
      </c>
      <c r="EE343" s="4">
        <v>0</v>
      </c>
      <c r="EF343" s="4">
        <v>0</v>
      </c>
      <c r="EG343" s="4">
        <v>221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190</v>
      </c>
      <c r="EN343" s="4">
        <v>0</v>
      </c>
      <c r="EO343" s="4">
        <v>0</v>
      </c>
      <c r="EP343" s="4">
        <v>205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101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114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213</v>
      </c>
      <c r="FO343" s="4">
        <v>0</v>
      </c>
      <c r="FP343" s="4">
        <v>0</v>
      </c>
      <c r="FQ343" s="4">
        <v>238</v>
      </c>
      <c r="FR343" s="4">
        <v>0</v>
      </c>
      <c r="FS343" s="4">
        <v>138</v>
      </c>
      <c r="FT343" s="4">
        <v>147</v>
      </c>
      <c r="FU343" s="4">
        <v>0</v>
      </c>
      <c r="FV343" s="4">
        <v>0</v>
      </c>
      <c r="FW343" s="4">
        <v>0</v>
      </c>
      <c r="FX343" s="4">
        <v>0</v>
      </c>
      <c r="FY343" s="4">
        <v>314</v>
      </c>
      <c r="FZ343" s="4">
        <v>0</v>
      </c>
      <c r="GA343" s="4">
        <v>334</v>
      </c>
      <c r="GB343" s="4">
        <v>0</v>
      </c>
      <c r="GC343" s="4">
        <v>141</v>
      </c>
      <c r="GD343" s="4">
        <v>0</v>
      </c>
      <c r="GE343" s="4">
        <v>187</v>
      </c>
      <c r="GF343" s="4">
        <v>0</v>
      </c>
      <c r="GG343" s="4">
        <v>233</v>
      </c>
      <c r="GH343" s="4">
        <v>0</v>
      </c>
      <c r="GI343" s="4">
        <v>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  <c r="GT343" s="4">
        <v>0</v>
      </c>
      <c r="GU343" s="4">
        <v>410</v>
      </c>
      <c r="GV343" s="4">
        <v>0</v>
      </c>
      <c r="GW343" s="4">
        <v>0</v>
      </c>
      <c r="GX343" s="4">
        <v>694</v>
      </c>
      <c r="GY343" s="4">
        <v>1021</v>
      </c>
      <c r="GZ343" s="4">
        <v>323</v>
      </c>
      <c r="HA343" s="4">
        <v>163</v>
      </c>
      <c r="HB343" s="4">
        <v>0</v>
      </c>
      <c r="HC343" s="4">
        <v>539</v>
      </c>
      <c r="HD343" s="4">
        <v>91</v>
      </c>
      <c r="HE343" s="4">
        <v>291</v>
      </c>
      <c r="HF343" s="4">
        <v>0</v>
      </c>
      <c r="HG343" s="4">
        <v>0</v>
      </c>
      <c r="HH343" s="4">
        <v>0</v>
      </c>
      <c r="HI343" s="4">
        <v>0</v>
      </c>
      <c r="HJ343" s="4">
        <v>0</v>
      </c>
      <c r="HK343" s="4">
        <f t="shared" si="5"/>
        <v>21574</v>
      </c>
    </row>
    <row r="344" spans="1:219" s="4" customFormat="1" x14ac:dyDescent="0.25">
      <c r="A344" s="4" t="s">
        <v>279</v>
      </c>
      <c r="B344" s="4" t="str">
        <f>VLOOKUP($A$2:$A$1045, Taxonomy!$A$2:$N$1353, 10, FALSE)</f>
        <v>Human</v>
      </c>
      <c r="C344" s="4" t="s">
        <v>1279</v>
      </c>
      <c r="D344" s="4" t="str">
        <f>VLOOKUP($A$2:$A$1045,Taxonomy!$A$3:$N$1353,4, FALSE)</f>
        <v>Homo Sapian</v>
      </c>
      <c r="E344" s="4" t="s">
        <v>1278</v>
      </c>
      <c r="F344" s="4">
        <f>VLOOKUP($A$2:$A$1045,Taxonomy!$A$3:$N$1353,5, FALSE)</f>
        <v>99.27</v>
      </c>
      <c r="G344" s="4">
        <v>99.27</v>
      </c>
      <c r="H344" s="4">
        <v>106</v>
      </c>
      <c r="I344" s="4">
        <v>0</v>
      </c>
      <c r="J344" s="4">
        <v>66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68</v>
      </c>
      <c r="R344" s="4">
        <v>0</v>
      </c>
      <c r="S344" s="4">
        <v>0</v>
      </c>
      <c r="T344" s="4">
        <v>0</v>
      </c>
      <c r="U344" s="4">
        <v>0</v>
      </c>
      <c r="V344" s="4">
        <v>45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79</v>
      </c>
      <c r="AU344" s="4">
        <v>0</v>
      </c>
      <c r="AV344" s="4">
        <v>0</v>
      </c>
      <c r="AW344" s="4">
        <v>0</v>
      </c>
      <c r="AX344" s="4">
        <v>153</v>
      </c>
      <c r="AY344" s="4">
        <v>0</v>
      </c>
      <c r="AZ344" s="4">
        <v>105</v>
      </c>
      <c r="BA344" s="4">
        <v>118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242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218</v>
      </c>
      <c r="BO344" s="4">
        <v>0</v>
      </c>
      <c r="BP344" s="4">
        <v>0</v>
      </c>
      <c r="BQ344" s="4">
        <v>261</v>
      </c>
      <c r="BR344" s="4">
        <v>0</v>
      </c>
      <c r="BS344" s="4">
        <v>396</v>
      </c>
      <c r="BT344" s="4">
        <v>82</v>
      </c>
      <c r="BU344" s="4">
        <v>428</v>
      </c>
      <c r="BV344" s="4">
        <v>0</v>
      </c>
      <c r="BW344" s="4">
        <v>0</v>
      </c>
      <c r="BX344" s="4">
        <v>508</v>
      </c>
      <c r="BY344" s="4">
        <v>289</v>
      </c>
      <c r="BZ344" s="4">
        <v>71</v>
      </c>
      <c r="CA344" s="4">
        <v>385</v>
      </c>
      <c r="CB344" s="4">
        <v>269</v>
      </c>
      <c r="CC344" s="4">
        <v>0</v>
      </c>
      <c r="CD344" s="4">
        <v>830</v>
      </c>
      <c r="CE344" s="4">
        <v>0</v>
      </c>
      <c r="CF344" s="4">
        <v>0</v>
      </c>
      <c r="CG344" s="4">
        <v>504</v>
      </c>
      <c r="CH344" s="4">
        <v>124</v>
      </c>
      <c r="CI344" s="4">
        <v>179</v>
      </c>
      <c r="CJ344" s="4">
        <v>0</v>
      </c>
      <c r="CK344" s="4">
        <v>50</v>
      </c>
      <c r="CL344" s="4">
        <v>0</v>
      </c>
      <c r="CM344" s="4">
        <v>0</v>
      </c>
      <c r="CN344" s="4">
        <v>292</v>
      </c>
      <c r="CO344" s="4">
        <v>357</v>
      </c>
      <c r="CP344" s="4">
        <v>397</v>
      </c>
      <c r="CQ344" s="4">
        <v>0</v>
      </c>
      <c r="CR344" s="4">
        <v>184</v>
      </c>
      <c r="CS344" s="4">
        <v>132</v>
      </c>
      <c r="CT344" s="4">
        <v>0</v>
      </c>
      <c r="CU344" s="4">
        <v>54</v>
      </c>
      <c r="CV344" s="4">
        <v>114</v>
      </c>
      <c r="CW344" s="4">
        <v>105</v>
      </c>
      <c r="CX344" s="4">
        <v>66</v>
      </c>
      <c r="CY344" s="4">
        <v>141</v>
      </c>
      <c r="CZ344" s="4">
        <v>341</v>
      </c>
      <c r="DA344" s="4">
        <v>197</v>
      </c>
      <c r="DB344" s="4">
        <v>261</v>
      </c>
      <c r="DC344" s="4">
        <v>315</v>
      </c>
      <c r="DD344" s="4">
        <v>83</v>
      </c>
      <c r="DE344" s="4">
        <v>593</v>
      </c>
      <c r="DF344" s="4">
        <v>0</v>
      </c>
      <c r="DG344" s="4">
        <v>222</v>
      </c>
      <c r="DH344" s="4">
        <v>146</v>
      </c>
      <c r="DI344" s="4">
        <v>134</v>
      </c>
      <c r="DJ344" s="4">
        <v>0</v>
      </c>
      <c r="DK344" s="4">
        <v>965</v>
      </c>
      <c r="DL344" s="4">
        <v>130</v>
      </c>
      <c r="DM344" s="4">
        <v>484</v>
      </c>
      <c r="DN344" s="4">
        <v>242</v>
      </c>
      <c r="DO344" s="4">
        <v>213</v>
      </c>
      <c r="DP344" s="4">
        <v>0</v>
      </c>
      <c r="DQ344" s="4">
        <v>262</v>
      </c>
      <c r="DR344" s="4">
        <v>0</v>
      </c>
      <c r="DS344" s="4">
        <v>364</v>
      </c>
      <c r="DT344" s="4">
        <v>0</v>
      </c>
      <c r="DU344" s="4">
        <v>81</v>
      </c>
      <c r="DV344" s="4">
        <v>0</v>
      </c>
      <c r="DW344" s="4">
        <v>322</v>
      </c>
      <c r="DX344" s="4">
        <v>100</v>
      </c>
      <c r="DY344" s="4">
        <v>0</v>
      </c>
      <c r="DZ344" s="4">
        <v>162</v>
      </c>
      <c r="EA344" s="4">
        <v>185</v>
      </c>
      <c r="EB344" s="4">
        <v>496</v>
      </c>
      <c r="EC344" s="4">
        <v>0</v>
      </c>
      <c r="ED344" s="4">
        <v>183</v>
      </c>
      <c r="EE344" s="4">
        <v>0</v>
      </c>
      <c r="EF344" s="4">
        <v>74</v>
      </c>
      <c r="EG344" s="4">
        <v>215</v>
      </c>
      <c r="EH344" s="4">
        <v>133</v>
      </c>
      <c r="EI344" s="4">
        <v>0</v>
      </c>
      <c r="EJ344" s="4">
        <v>0</v>
      </c>
      <c r="EK344" s="4">
        <v>0</v>
      </c>
      <c r="EL344" s="4">
        <v>128</v>
      </c>
      <c r="EM344" s="4">
        <v>121</v>
      </c>
      <c r="EN344" s="4">
        <v>0</v>
      </c>
      <c r="EO344" s="4">
        <v>0</v>
      </c>
      <c r="EP344" s="4">
        <v>210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103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124</v>
      </c>
      <c r="FG344" s="4">
        <v>71</v>
      </c>
      <c r="FH344" s="4">
        <v>0</v>
      </c>
      <c r="FI344" s="4">
        <v>0</v>
      </c>
      <c r="FJ344" s="4">
        <v>64</v>
      </c>
      <c r="FK344" s="4">
        <v>0</v>
      </c>
      <c r="FL344" s="4">
        <v>0</v>
      </c>
      <c r="FM344" s="4">
        <v>0</v>
      </c>
      <c r="FN344" s="4">
        <v>150</v>
      </c>
      <c r="FO344" s="4">
        <v>0</v>
      </c>
      <c r="FP344" s="4">
        <v>0</v>
      </c>
      <c r="FQ344" s="4">
        <v>206</v>
      </c>
      <c r="FR344" s="4">
        <v>0</v>
      </c>
      <c r="FS344" s="4">
        <v>114</v>
      </c>
      <c r="FT344" s="4">
        <v>115</v>
      </c>
      <c r="FU344" s="4">
        <v>0</v>
      </c>
      <c r="FV344" s="4">
        <v>0</v>
      </c>
      <c r="FW344" s="4">
        <v>100</v>
      </c>
      <c r="FX344" s="4">
        <v>0</v>
      </c>
      <c r="FY344" s="4">
        <v>258</v>
      </c>
      <c r="FZ344" s="4">
        <v>88</v>
      </c>
      <c r="GA344" s="4">
        <v>239</v>
      </c>
      <c r="GB344" s="4">
        <v>149</v>
      </c>
      <c r="GC344" s="4">
        <v>118</v>
      </c>
      <c r="GD344" s="4">
        <v>0</v>
      </c>
      <c r="GE344" s="4">
        <v>137</v>
      </c>
      <c r="GF344" s="4">
        <v>0</v>
      </c>
      <c r="GG344" s="4">
        <v>214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277</v>
      </c>
      <c r="GV344" s="4">
        <v>0</v>
      </c>
      <c r="GW344" s="4">
        <v>0</v>
      </c>
      <c r="GX344" s="4">
        <v>602</v>
      </c>
      <c r="GY344" s="4">
        <v>832</v>
      </c>
      <c r="GZ344" s="4">
        <v>259</v>
      </c>
      <c r="HA344" s="4">
        <v>156</v>
      </c>
      <c r="HB344" s="4">
        <v>0</v>
      </c>
      <c r="HC344" s="4">
        <v>422</v>
      </c>
      <c r="HD344" s="4">
        <v>74</v>
      </c>
      <c r="HE344" s="4">
        <v>228</v>
      </c>
      <c r="HF344" s="4">
        <v>0</v>
      </c>
      <c r="HG344" s="4">
        <v>0</v>
      </c>
      <c r="HH344" s="4">
        <v>92</v>
      </c>
      <c r="HI344" s="4">
        <v>0</v>
      </c>
      <c r="HJ344" s="4">
        <v>0</v>
      </c>
      <c r="HK344" s="4">
        <f t="shared" si="5"/>
        <v>19972</v>
      </c>
    </row>
    <row r="345" spans="1:219" s="4" customFormat="1" x14ac:dyDescent="0.25">
      <c r="A345" s="4" t="s">
        <v>283</v>
      </c>
      <c r="B345" s="4" t="str">
        <f>VLOOKUP($A$2:$A$1045, Taxonomy!$A$2:$N$1353, 10, FALSE)</f>
        <v>Human</v>
      </c>
      <c r="C345" s="4" t="s">
        <v>1279</v>
      </c>
      <c r="D345" s="4" t="str">
        <f>VLOOKUP($A$2:$A$1045,Taxonomy!$A$3:$N$1353,4, FALSE)</f>
        <v>Homo Sapian</v>
      </c>
      <c r="E345" s="4" t="s">
        <v>1278</v>
      </c>
      <c r="F345" s="4">
        <f>VLOOKUP($A$2:$A$1045,Taxonomy!$A$3:$N$1353,5, FALSE)</f>
        <v>99.27</v>
      </c>
      <c r="G345" s="4">
        <v>99.27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0</v>
      </c>
      <c r="GG345" s="4">
        <v>0</v>
      </c>
      <c r="GH345" s="4">
        <v>0</v>
      </c>
      <c r="GI345" s="4">
        <v>0</v>
      </c>
      <c r="GJ345" s="4">
        <v>0</v>
      </c>
      <c r="GK345" s="4">
        <v>2405</v>
      </c>
      <c r="GL345" s="4">
        <v>956</v>
      </c>
      <c r="GM345" s="4">
        <v>604</v>
      </c>
      <c r="GN345" s="4">
        <v>733</v>
      </c>
      <c r="GO345" s="4">
        <v>111</v>
      </c>
      <c r="GP345" s="4">
        <v>655</v>
      </c>
      <c r="GQ345" s="4">
        <v>1788</v>
      </c>
      <c r="GR345" s="4">
        <v>0</v>
      </c>
      <c r="GS345" s="4">
        <v>8944</v>
      </c>
      <c r="GT345" s="4">
        <v>0</v>
      </c>
      <c r="GU345" s="4">
        <v>0</v>
      </c>
      <c r="GV345" s="4">
        <v>0</v>
      </c>
      <c r="GW345" s="4">
        <v>0</v>
      </c>
      <c r="GX345" s="4">
        <v>0</v>
      </c>
      <c r="GY345" s="4">
        <v>0</v>
      </c>
      <c r="GZ345" s="4">
        <v>0</v>
      </c>
      <c r="HA345" s="4">
        <v>0</v>
      </c>
      <c r="HB345" s="4">
        <v>0</v>
      </c>
      <c r="HC345" s="4">
        <v>0</v>
      </c>
      <c r="HD345" s="4">
        <v>0</v>
      </c>
      <c r="HE345" s="4">
        <v>0</v>
      </c>
      <c r="HF345" s="4">
        <v>0</v>
      </c>
      <c r="HG345" s="4">
        <v>0</v>
      </c>
      <c r="HH345" s="4">
        <v>0</v>
      </c>
      <c r="HI345" s="4">
        <v>0</v>
      </c>
      <c r="HJ345" s="4">
        <v>0</v>
      </c>
      <c r="HK345" s="4">
        <f t="shared" si="5"/>
        <v>16196</v>
      </c>
    </row>
    <row r="346" spans="1:219" s="4" customFormat="1" x14ac:dyDescent="0.25">
      <c r="A346" s="4" t="s">
        <v>303</v>
      </c>
      <c r="B346" s="4" t="str">
        <f>VLOOKUP($A$2:$A$1045, Taxonomy!$A$2:$N$1353, 10, FALSE)</f>
        <v>Human</v>
      </c>
      <c r="C346" s="4" t="s">
        <v>1279</v>
      </c>
      <c r="D346" s="4" t="str">
        <f>VLOOKUP($A$2:$A$1045,Taxonomy!$A$3:$N$1353,4, FALSE)</f>
        <v>Homo Sapian</v>
      </c>
      <c r="E346" s="4" t="s">
        <v>1278</v>
      </c>
      <c r="F346" s="4">
        <f>VLOOKUP($A$2:$A$1045,Taxonomy!$A$3:$N$1353,5, FALSE)</f>
        <v>99.27</v>
      </c>
      <c r="G346" s="4">
        <v>99.27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85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119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166</v>
      </c>
      <c r="BO346" s="4">
        <v>0</v>
      </c>
      <c r="BP346" s="4">
        <v>0</v>
      </c>
      <c r="BQ346" s="4">
        <v>104</v>
      </c>
      <c r="BR346" s="4">
        <v>0</v>
      </c>
      <c r="BS346" s="4">
        <v>143</v>
      </c>
      <c r="BT346" s="4">
        <v>0</v>
      </c>
      <c r="BU346" s="4">
        <v>107</v>
      </c>
      <c r="BV346" s="4">
        <v>0</v>
      </c>
      <c r="BW346" s="4">
        <v>0</v>
      </c>
      <c r="BX346" s="4">
        <v>205</v>
      </c>
      <c r="BY346" s="4">
        <v>147</v>
      </c>
      <c r="BZ346" s="4">
        <v>0</v>
      </c>
      <c r="CA346" s="4">
        <v>164</v>
      </c>
      <c r="CB346" s="4">
        <v>0</v>
      </c>
      <c r="CC346" s="4">
        <v>0</v>
      </c>
      <c r="CD346" s="4">
        <v>290</v>
      </c>
      <c r="CE346" s="4">
        <v>0</v>
      </c>
      <c r="CF346" s="4">
        <v>0</v>
      </c>
      <c r="CG346" s="4">
        <v>203</v>
      </c>
      <c r="CH346" s="4">
        <v>0</v>
      </c>
      <c r="CI346" s="4">
        <v>89</v>
      </c>
      <c r="CJ346" s="4">
        <v>0</v>
      </c>
      <c r="CK346" s="4">
        <v>0</v>
      </c>
      <c r="CL346" s="4">
        <v>0</v>
      </c>
      <c r="CM346" s="4">
        <v>0</v>
      </c>
      <c r="CN346" s="4">
        <v>162</v>
      </c>
      <c r="CO346" s="4">
        <v>159</v>
      </c>
      <c r="CP346" s="4">
        <v>125</v>
      </c>
      <c r="CQ346" s="4">
        <v>0</v>
      </c>
      <c r="CR346" s="4">
        <v>0</v>
      </c>
      <c r="CS346" s="4">
        <v>104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100</v>
      </c>
      <c r="DB346" s="4">
        <v>186</v>
      </c>
      <c r="DC346" s="4">
        <v>145</v>
      </c>
      <c r="DD346" s="4">
        <v>0</v>
      </c>
      <c r="DE346" s="4">
        <v>258</v>
      </c>
      <c r="DF346" s="4">
        <v>0</v>
      </c>
      <c r="DG346" s="4">
        <v>155</v>
      </c>
      <c r="DH346" s="4">
        <v>0</v>
      </c>
      <c r="DI346" s="4">
        <v>0</v>
      </c>
      <c r="DJ346" s="4">
        <v>0</v>
      </c>
      <c r="DK346" s="4">
        <v>564</v>
      </c>
      <c r="DL346" s="4">
        <v>0</v>
      </c>
      <c r="DM346" s="4">
        <v>165</v>
      </c>
      <c r="DN346" s="4">
        <v>128</v>
      </c>
      <c r="DO346" s="4">
        <v>109</v>
      </c>
      <c r="DP346" s="4">
        <v>0</v>
      </c>
      <c r="DQ346" s="4">
        <v>111</v>
      </c>
      <c r="DR346" s="4">
        <v>0</v>
      </c>
      <c r="DS346" s="4">
        <v>182</v>
      </c>
      <c r="DT346" s="4">
        <v>0</v>
      </c>
      <c r="DU346" s="4">
        <v>0</v>
      </c>
      <c r="DV346" s="4">
        <v>0</v>
      </c>
      <c r="DW346" s="4">
        <v>111</v>
      </c>
      <c r="DX346" s="4">
        <v>0</v>
      </c>
      <c r="DY346" s="4">
        <v>0</v>
      </c>
      <c r="DZ346" s="4">
        <v>0</v>
      </c>
      <c r="EA346" s="4">
        <v>0</v>
      </c>
      <c r="EB346" s="4">
        <v>220</v>
      </c>
      <c r="EC346" s="4">
        <v>0</v>
      </c>
      <c r="ED346" s="4">
        <v>106</v>
      </c>
      <c r="EE346" s="4">
        <v>0</v>
      </c>
      <c r="EF346" s="4">
        <v>0</v>
      </c>
      <c r="EG346" s="4">
        <v>0</v>
      </c>
      <c r="EH346" s="4">
        <v>1964</v>
      </c>
      <c r="EI346" s="4">
        <v>0</v>
      </c>
      <c r="EJ346" s="4">
        <v>0</v>
      </c>
      <c r="EK346" s="4">
        <v>0</v>
      </c>
      <c r="EL346" s="4">
        <v>63</v>
      </c>
      <c r="EM346" s="4">
        <v>0</v>
      </c>
      <c r="EN346" s="4">
        <v>0</v>
      </c>
      <c r="EO346" s="4">
        <v>0</v>
      </c>
      <c r="EP346" s="4">
        <v>78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79</v>
      </c>
      <c r="FO346" s="4">
        <v>0</v>
      </c>
      <c r="FP346" s="4">
        <v>0</v>
      </c>
      <c r="FQ346" s="4">
        <v>85</v>
      </c>
      <c r="FR346" s="4">
        <v>0</v>
      </c>
      <c r="FS346" s="4">
        <v>123</v>
      </c>
      <c r="FT346" s="4">
        <v>362</v>
      </c>
      <c r="FU346" s="4">
        <v>0</v>
      </c>
      <c r="FV346" s="4">
        <v>0</v>
      </c>
      <c r="FW346" s="4">
        <v>0</v>
      </c>
      <c r="FX346" s="4">
        <v>0</v>
      </c>
      <c r="FY346" s="4">
        <v>115</v>
      </c>
      <c r="FZ346" s="4">
        <v>0</v>
      </c>
      <c r="GA346" s="4">
        <v>118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89</v>
      </c>
      <c r="GH346" s="4">
        <v>0</v>
      </c>
      <c r="GI346" s="4">
        <v>0</v>
      </c>
      <c r="GJ346" s="4">
        <v>0</v>
      </c>
      <c r="GK346" s="4">
        <v>169</v>
      </c>
      <c r="GL346" s="4">
        <v>86</v>
      </c>
      <c r="GM346" s="4">
        <v>71</v>
      </c>
      <c r="GN346" s="4">
        <v>77</v>
      </c>
      <c r="GO346" s="4">
        <v>0</v>
      </c>
      <c r="GP346" s="4">
        <v>0</v>
      </c>
      <c r="GQ346" s="4">
        <v>136</v>
      </c>
      <c r="GR346" s="4">
        <v>0</v>
      </c>
      <c r="GS346" s="4">
        <v>453</v>
      </c>
      <c r="GT346" s="4">
        <v>0</v>
      </c>
      <c r="GU346" s="4">
        <v>0</v>
      </c>
      <c r="GV346" s="4">
        <v>0</v>
      </c>
      <c r="GW346" s="4">
        <v>0</v>
      </c>
      <c r="GX346" s="4">
        <v>183</v>
      </c>
      <c r="GY346" s="4">
        <v>507</v>
      </c>
      <c r="GZ346" s="4">
        <v>99</v>
      </c>
      <c r="HA346" s="4">
        <v>0</v>
      </c>
      <c r="HB346" s="4">
        <v>0</v>
      </c>
      <c r="HC346" s="4">
        <v>157</v>
      </c>
      <c r="HD346" s="4">
        <v>0</v>
      </c>
      <c r="HE346" s="4">
        <v>100</v>
      </c>
      <c r="HF346" s="4">
        <v>0</v>
      </c>
      <c r="HG346" s="4">
        <v>0</v>
      </c>
      <c r="HH346" s="4">
        <v>0</v>
      </c>
      <c r="HI346" s="4">
        <v>0</v>
      </c>
      <c r="HJ346" s="4">
        <v>0</v>
      </c>
      <c r="HK346" s="4">
        <f t="shared" si="5"/>
        <v>10026</v>
      </c>
    </row>
    <row r="347" spans="1:219" s="4" customFormat="1" x14ac:dyDescent="0.25">
      <c r="A347" s="4" t="s">
        <v>319</v>
      </c>
      <c r="B347" s="4" t="str">
        <f>VLOOKUP($A$2:$A$1045, Taxonomy!$A$2:$N$1353, 10, FALSE)</f>
        <v>Human</v>
      </c>
      <c r="C347" s="4" t="s">
        <v>1279</v>
      </c>
      <c r="D347" s="4" t="str">
        <f>VLOOKUP($A$2:$A$1045,Taxonomy!$A$3:$N$1353,4, FALSE)</f>
        <v>Homo Sapian</v>
      </c>
      <c r="E347" s="4" t="s">
        <v>1278</v>
      </c>
      <c r="F347" s="4">
        <f>VLOOKUP($A$2:$A$1045,Taxonomy!$A$3:$N$1353,5, FALSE)</f>
        <v>99.27</v>
      </c>
      <c r="G347" s="4">
        <v>99.27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277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321</v>
      </c>
      <c r="CK347" s="4">
        <v>0</v>
      </c>
      <c r="CL347" s="4">
        <v>0</v>
      </c>
      <c r="CM347" s="4">
        <v>0</v>
      </c>
      <c r="CN347" s="4">
        <v>0</v>
      </c>
      <c r="CO347" s="4">
        <v>380</v>
      </c>
      <c r="CP347" s="4">
        <v>0</v>
      </c>
      <c r="CQ347" s="4">
        <v>0</v>
      </c>
      <c r="CR347" s="4">
        <v>0</v>
      </c>
      <c r="CS347" s="4">
        <v>244</v>
      </c>
      <c r="CT347" s="4">
        <v>0</v>
      </c>
      <c r="CU347" s="4">
        <v>0</v>
      </c>
      <c r="CV347" s="4">
        <v>199</v>
      </c>
      <c r="CW347" s="4">
        <v>331</v>
      </c>
      <c r="CX347" s="4">
        <v>0</v>
      </c>
      <c r="CY347" s="4">
        <v>0</v>
      </c>
      <c r="CZ347" s="4">
        <v>0</v>
      </c>
      <c r="DA347" s="4">
        <v>258</v>
      </c>
      <c r="DB347" s="4">
        <v>0</v>
      </c>
      <c r="DC347" s="4">
        <v>0</v>
      </c>
      <c r="DD347" s="4">
        <v>0</v>
      </c>
      <c r="DE347" s="4">
        <v>551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467</v>
      </c>
      <c r="DN347" s="4">
        <v>0</v>
      </c>
      <c r="DO347" s="4">
        <v>220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146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229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204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161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235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153</v>
      </c>
      <c r="GM347" s="4">
        <v>113</v>
      </c>
      <c r="GN347" s="4">
        <v>0</v>
      </c>
      <c r="GO347" s="4">
        <v>0</v>
      </c>
      <c r="GP347" s="4">
        <v>0</v>
      </c>
      <c r="GQ347" s="4">
        <v>300</v>
      </c>
      <c r="GR347" s="4">
        <v>0</v>
      </c>
      <c r="GS347" s="4">
        <v>619</v>
      </c>
      <c r="GT347" s="4">
        <v>0</v>
      </c>
      <c r="GU347" s="4">
        <v>601</v>
      </c>
      <c r="GV347" s="4">
        <v>0</v>
      </c>
      <c r="GW347" s="4">
        <v>0</v>
      </c>
      <c r="GX347" s="4">
        <v>587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f t="shared" si="5"/>
        <v>6596</v>
      </c>
    </row>
    <row r="348" spans="1:219" s="4" customFormat="1" x14ac:dyDescent="0.25">
      <c r="A348" s="4" t="s">
        <v>330</v>
      </c>
      <c r="B348" s="4" t="str">
        <f>VLOOKUP($A$2:$A$1045, Taxonomy!$A$2:$N$1353, 10, FALSE)</f>
        <v>Human</v>
      </c>
      <c r="C348" s="4" t="s">
        <v>1279</v>
      </c>
      <c r="D348" s="4" t="str">
        <f>VLOOKUP($A$2:$A$1045,Taxonomy!$A$3:$N$1353,4, FALSE)</f>
        <v>Homo Sapian</v>
      </c>
      <c r="E348" s="4" t="s">
        <v>1278</v>
      </c>
      <c r="F348" s="4">
        <f>VLOOKUP($A$2:$A$1045,Taxonomy!$A$3:$N$1353,5, FALSE)</f>
        <v>99.27</v>
      </c>
      <c r="G348" s="4">
        <v>99.27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0</v>
      </c>
      <c r="GQ348" s="4">
        <v>0</v>
      </c>
      <c r="GR348" s="4">
        <v>0</v>
      </c>
      <c r="GS348" s="4">
        <v>0</v>
      </c>
      <c r="GT348" s="4">
        <v>0</v>
      </c>
      <c r="GU348" s="4">
        <v>0</v>
      </c>
      <c r="GV348" s="4">
        <v>0</v>
      </c>
      <c r="GW348" s="4">
        <v>0</v>
      </c>
      <c r="GX348" s="4">
        <v>0</v>
      </c>
      <c r="GY348" s="4">
        <v>0</v>
      </c>
      <c r="GZ348" s="4">
        <v>0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4">
        <v>5062</v>
      </c>
      <c r="HH348" s="4">
        <v>0</v>
      </c>
      <c r="HI348" s="4">
        <v>0</v>
      </c>
      <c r="HJ348" s="4">
        <v>0</v>
      </c>
      <c r="HK348" s="4">
        <f t="shared" si="5"/>
        <v>5062</v>
      </c>
    </row>
    <row r="349" spans="1:219" s="4" customFormat="1" x14ac:dyDescent="0.25">
      <c r="A349" s="4" t="s">
        <v>351</v>
      </c>
      <c r="B349" s="4" t="str">
        <f>VLOOKUP($A$2:$A$1045, Taxonomy!$A$2:$N$1353, 10, FALSE)</f>
        <v>Human</v>
      </c>
      <c r="C349" s="4" t="s">
        <v>1279</v>
      </c>
      <c r="D349" s="4" t="str">
        <f>VLOOKUP($A$2:$A$1045,Taxonomy!$A$3:$N$1353,4, FALSE)</f>
        <v>Homo Sapian</v>
      </c>
      <c r="E349" s="4" t="s">
        <v>1278</v>
      </c>
      <c r="F349" s="4">
        <f>VLOOKUP($A$2:$A$1045,Taxonomy!$A$3:$N$1353,5, FALSE)</f>
        <v>99.27</v>
      </c>
      <c r="G349" s="4">
        <v>99.27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432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1432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1560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</v>
      </c>
      <c r="GX349" s="4">
        <v>0</v>
      </c>
      <c r="GY349" s="4">
        <v>0</v>
      </c>
      <c r="GZ349" s="4">
        <v>0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4">
        <v>0</v>
      </c>
      <c r="HH349" s="4">
        <v>0</v>
      </c>
      <c r="HI349" s="4">
        <v>0</v>
      </c>
      <c r="HJ349" s="4">
        <v>0</v>
      </c>
      <c r="HK349" s="4">
        <f t="shared" si="5"/>
        <v>3424</v>
      </c>
    </row>
    <row r="350" spans="1:219" s="4" customFormat="1" x14ac:dyDescent="0.25">
      <c r="A350" s="4" t="s">
        <v>356</v>
      </c>
      <c r="B350" s="4" t="str">
        <f>VLOOKUP($A$2:$A$1045, Taxonomy!$A$2:$N$1353, 10, FALSE)</f>
        <v>Human</v>
      </c>
      <c r="C350" s="4" t="s">
        <v>1279</v>
      </c>
      <c r="D350" s="4" t="str">
        <f>VLOOKUP($A$2:$A$1045,Taxonomy!$A$3:$N$1353,4, FALSE)</f>
        <v>Homo Sapian</v>
      </c>
      <c r="E350" s="4" t="s">
        <v>1278</v>
      </c>
      <c r="F350" s="4">
        <f>VLOOKUP($A$2:$A$1045,Taxonomy!$A$3:$N$1353,5, FALSE)</f>
        <v>99.27</v>
      </c>
      <c r="G350" s="4">
        <v>99.27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22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1099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606</v>
      </c>
      <c r="DX350" s="4">
        <v>0</v>
      </c>
      <c r="DY350" s="4">
        <v>0</v>
      </c>
      <c r="DZ350" s="4">
        <v>0</v>
      </c>
      <c r="EA350" s="4">
        <v>0</v>
      </c>
      <c r="EB350" s="4">
        <v>1427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</v>
      </c>
      <c r="GJ350" s="4">
        <v>0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  <c r="GT350" s="4">
        <v>0</v>
      </c>
      <c r="GU350" s="4">
        <v>0</v>
      </c>
      <c r="GV350" s="4">
        <v>0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f t="shared" si="5"/>
        <v>3154</v>
      </c>
    </row>
    <row r="351" spans="1:219" s="4" customFormat="1" x14ac:dyDescent="0.25">
      <c r="A351" s="4" t="s">
        <v>369</v>
      </c>
      <c r="B351" s="4" t="str">
        <f>VLOOKUP($A$2:$A$1045, Taxonomy!$A$2:$N$1353, 10, FALSE)</f>
        <v>Human</v>
      </c>
      <c r="C351" s="4" t="s">
        <v>1279</v>
      </c>
      <c r="D351" s="4" t="str">
        <f>VLOOKUP($A$2:$A$1045,Taxonomy!$A$3:$N$1353,4, FALSE)</f>
        <v>Homo Sapian</v>
      </c>
      <c r="E351" s="4" t="s">
        <v>1278</v>
      </c>
      <c r="F351" s="4">
        <f>VLOOKUP($A$2:$A$1045,Taxonomy!$A$3:$N$1353,5, FALSE)</f>
        <v>99.27</v>
      </c>
      <c r="G351" s="4">
        <v>99.27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19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9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63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122</v>
      </c>
      <c r="CQ351" s="4">
        <v>0</v>
      </c>
      <c r="CR351" s="4">
        <v>0</v>
      </c>
      <c r="CS351" s="4">
        <v>349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1012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121</v>
      </c>
      <c r="DR351" s="4">
        <v>506</v>
      </c>
      <c r="DS351" s="4">
        <v>65</v>
      </c>
      <c r="DT351" s="4">
        <v>0</v>
      </c>
      <c r="DU351" s="4">
        <v>0</v>
      </c>
      <c r="DV351" s="4">
        <v>58</v>
      </c>
      <c r="DW351" s="4">
        <v>119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6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23</v>
      </c>
      <c r="FK351" s="4">
        <v>0</v>
      </c>
      <c r="FL351" s="4">
        <v>0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66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</v>
      </c>
      <c r="GJ351" s="4">
        <v>0</v>
      </c>
      <c r="GK351" s="4">
        <v>0</v>
      </c>
      <c r="GL351" s="4">
        <v>0</v>
      </c>
      <c r="GM351" s="4">
        <v>0</v>
      </c>
      <c r="GN351" s="4">
        <v>0</v>
      </c>
      <c r="GO351" s="4">
        <v>106</v>
      </c>
      <c r="GP351" s="4">
        <v>0</v>
      </c>
      <c r="GQ351" s="4">
        <v>0</v>
      </c>
      <c r="GR351" s="4">
        <v>0</v>
      </c>
      <c r="GS351" s="4">
        <v>0</v>
      </c>
      <c r="GT351" s="4">
        <v>0</v>
      </c>
      <c r="GU351" s="4">
        <v>0</v>
      </c>
      <c r="GV351" s="4">
        <v>0</v>
      </c>
      <c r="GW351" s="4">
        <v>0</v>
      </c>
      <c r="GX351" s="4">
        <v>0</v>
      </c>
      <c r="GY351" s="4">
        <v>0</v>
      </c>
      <c r="GZ351" s="4">
        <v>0</v>
      </c>
      <c r="HA351" s="4">
        <v>0</v>
      </c>
      <c r="HB351" s="4">
        <v>0</v>
      </c>
      <c r="HC351" s="4">
        <v>0</v>
      </c>
      <c r="HD351" s="4">
        <v>0</v>
      </c>
      <c r="HE351" s="4">
        <v>4</v>
      </c>
      <c r="HF351" s="4">
        <v>0</v>
      </c>
      <c r="HG351" s="4">
        <v>0</v>
      </c>
      <c r="HH351" s="4">
        <v>0</v>
      </c>
      <c r="HI351" s="4">
        <v>0</v>
      </c>
      <c r="HJ351" s="4">
        <v>0</v>
      </c>
      <c r="HK351" s="4">
        <f t="shared" si="5"/>
        <v>2648</v>
      </c>
    </row>
    <row r="352" spans="1:219" s="4" customFormat="1" x14ac:dyDescent="0.25">
      <c r="A352" s="4" t="s">
        <v>389</v>
      </c>
      <c r="B352" s="4" t="str">
        <f>VLOOKUP($A$2:$A$1045, Taxonomy!$A$2:$N$1353, 10, FALSE)</f>
        <v>Human</v>
      </c>
      <c r="C352" s="4" t="s">
        <v>1279</v>
      </c>
      <c r="D352" s="4" t="str">
        <f>VLOOKUP($A$2:$A$1045,Taxonomy!$A$3:$N$1353,4, FALSE)</f>
        <v>Homo Sapian</v>
      </c>
      <c r="E352" s="4" t="s">
        <v>1278</v>
      </c>
      <c r="F352" s="4">
        <f>VLOOKUP($A$2:$A$1045,Taxonomy!$A$3:$N$1353,5, FALSE)</f>
        <v>99.27</v>
      </c>
      <c r="G352" s="4">
        <v>99.27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182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580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1267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0</v>
      </c>
      <c r="GN352" s="4">
        <v>0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0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4">
        <v>0</v>
      </c>
      <c r="HH352" s="4">
        <v>0</v>
      </c>
      <c r="HI352" s="4">
        <v>0</v>
      </c>
      <c r="HJ352" s="4">
        <v>0</v>
      </c>
      <c r="HK352" s="4">
        <f t="shared" si="5"/>
        <v>2029</v>
      </c>
    </row>
    <row r="353" spans="1:219" s="4" customFormat="1" x14ac:dyDescent="0.25">
      <c r="A353" s="4" t="s">
        <v>396</v>
      </c>
      <c r="B353" s="4" t="str">
        <f>VLOOKUP($A$2:$A$1045, Taxonomy!$A$2:$N$1353, 10, FALSE)</f>
        <v>Human</v>
      </c>
      <c r="C353" s="4" t="s">
        <v>1279</v>
      </c>
      <c r="D353" s="4" t="str">
        <f>VLOOKUP($A$2:$A$1045,Taxonomy!$A$3:$N$1353,4, FALSE)</f>
        <v>Homo Sapian</v>
      </c>
      <c r="E353" s="4" t="s">
        <v>1278</v>
      </c>
      <c r="F353" s="4">
        <f>VLOOKUP($A$2:$A$1045,Taxonomy!$A$3:$N$1353,5, FALSE)</f>
        <v>99.27</v>
      </c>
      <c r="G353" s="4">
        <v>99.27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193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149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0</v>
      </c>
      <c r="GF353" s="4">
        <v>0</v>
      </c>
      <c r="GG353" s="4">
        <v>0</v>
      </c>
      <c r="GH353" s="4">
        <v>0</v>
      </c>
      <c r="GI353" s="4">
        <v>0</v>
      </c>
      <c r="GJ353" s="4">
        <v>0</v>
      </c>
      <c r="GK353" s="4">
        <v>625</v>
      </c>
      <c r="GL353" s="4">
        <v>0</v>
      </c>
      <c r="GM353" s="4">
        <v>0</v>
      </c>
      <c r="GN353" s="4">
        <v>0</v>
      </c>
      <c r="GO353" s="4">
        <v>0</v>
      </c>
      <c r="GP353" s="4">
        <v>0</v>
      </c>
      <c r="GQ353" s="4">
        <v>0</v>
      </c>
      <c r="GR353" s="4">
        <v>0</v>
      </c>
      <c r="GS353" s="4">
        <v>0</v>
      </c>
      <c r="GT353" s="4">
        <v>0</v>
      </c>
      <c r="GU353" s="4">
        <v>0</v>
      </c>
      <c r="GV353" s="4">
        <v>0</v>
      </c>
      <c r="GW353" s="4">
        <v>0</v>
      </c>
      <c r="GX353" s="4">
        <v>0</v>
      </c>
      <c r="GY353" s="4">
        <v>965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f t="shared" si="5"/>
        <v>1932</v>
      </c>
    </row>
    <row r="354" spans="1:219" s="4" customFormat="1" x14ac:dyDescent="0.25">
      <c r="A354" s="4" t="s">
        <v>400</v>
      </c>
      <c r="B354" s="4" t="str">
        <f>VLOOKUP($A$2:$A$1045, Taxonomy!$A$2:$N$1353, 10, FALSE)</f>
        <v>Human</v>
      </c>
      <c r="C354" s="4" t="s">
        <v>1279</v>
      </c>
      <c r="D354" s="4" t="str">
        <f>VLOOKUP($A$2:$A$1045,Taxonomy!$A$3:$N$1353,4, FALSE)</f>
        <v>Homo Sapian</v>
      </c>
      <c r="E354" s="4" t="s">
        <v>1278</v>
      </c>
      <c r="F354" s="4">
        <f>VLOOKUP($A$2:$A$1045,Taxonomy!$A$3:$N$1353,5, FALSE)</f>
        <v>99.27</v>
      </c>
      <c r="G354" s="4">
        <v>99.27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1883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4">
        <v>0</v>
      </c>
      <c r="GN354" s="4">
        <v>0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  <c r="GT354" s="4">
        <v>0</v>
      </c>
      <c r="GU354" s="4">
        <v>0</v>
      </c>
      <c r="GV354" s="4">
        <v>0</v>
      </c>
      <c r="GW354" s="4">
        <v>0</v>
      </c>
      <c r="GX354" s="4">
        <v>0</v>
      </c>
      <c r="GY354" s="4">
        <v>0</v>
      </c>
      <c r="GZ354" s="4">
        <v>0</v>
      </c>
      <c r="HA354" s="4">
        <v>0</v>
      </c>
      <c r="HB354" s="4">
        <v>0</v>
      </c>
      <c r="HC354" s="4">
        <v>0</v>
      </c>
      <c r="HD354" s="4">
        <v>0</v>
      </c>
      <c r="HE354" s="4">
        <v>0</v>
      </c>
      <c r="HF354" s="4">
        <v>0</v>
      </c>
      <c r="HG354" s="4">
        <v>0</v>
      </c>
      <c r="HH354" s="4">
        <v>0</v>
      </c>
      <c r="HI354" s="4">
        <v>0</v>
      </c>
      <c r="HJ354" s="4">
        <v>0</v>
      </c>
      <c r="HK354" s="4">
        <f t="shared" si="5"/>
        <v>1883</v>
      </c>
    </row>
    <row r="355" spans="1:219" s="4" customFormat="1" x14ac:dyDescent="0.25">
      <c r="A355" s="4" t="s">
        <v>416</v>
      </c>
      <c r="B355" s="4" t="str">
        <f>VLOOKUP($A$2:$A$1045, Taxonomy!$A$2:$N$1353, 10, FALSE)</f>
        <v>Human</v>
      </c>
      <c r="C355" s="4" t="s">
        <v>1279</v>
      </c>
      <c r="D355" s="4" t="str">
        <f>VLOOKUP($A$2:$A$1045,Taxonomy!$A$3:$N$1353,4, FALSE)</f>
        <v>Homo Sapian</v>
      </c>
      <c r="E355" s="4" t="s">
        <v>1278</v>
      </c>
      <c r="F355" s="4">
        <f>VLOOKUP($A$2:$A$1045,Taxonomy!$A$3:$N$1353,5, FALSE)</f>
        <v>99.27</v>
      </c>
      <c r="G355" s="4">
        <v>99.27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809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866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0</v>
      </c>
      <c r="GF355" s="4">
        <v>0</v>
      </c>
      <c r="GG355" s="4">
        <v>0</v>
      </c>
      <c r="GH355" s="4">
        <v>0</v>
      </c>
      <c r="GI355" s="4">
        <v>0</v>
      </c>
      <c r="GJ355" s="4">
        <v>0</v>
      </c>
      <c r="GK355" s="4">
        <v>0</v>
      </c>
      <c r="GL355" s="4">
        <v>0</v>
      </c>
      <c r="GM355" s="4">
        <v>0</v>
      </c>
      <c r="GN355" s="4">
        <v>0</v>
      </c>
      <c r="GO355" s="4">
        <v>0</v>
      </c>
      <c r="GP355" s="4">
        <v>0</v>
      </c>
      <c r="GQ355" s="4">
        <v>0</v>
      </c>
      <c r="GR355" s="4">
        <v>0</v>
      </c>
      <c r="GS355" s="4">
        <v>0</v>
      </c>
      <c r="GT355" s="4">
        <v>0</v>
      </c>
      <c r="GU355" s="4">
        <v>0</v>
      </c>
      <c r="GV355" s="4">
        <v>0</v>
      </c>
      <c r="GW355" s="4">
        <v>0</v>
      </c>
      <c r="GX355" s="4">
        <v>0</v>
      </c>
      <c r="GY355" s="4">
        <v>0</v>
      </c>
      <c r="GZ355" s="4">
        <v>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4">
        <v>0</v>
      </c>
      <c r="HH355" s="4">
        <v>0</v>
      </c>
      <c r="HI355" s="4">
        <v>0</v>
      </c>
      <c r="HJ355" s="4">
        <v>0</v>
      </c>
      <c r="HK355" s="4">
        <f t="shared" si="5"/>
        <v>1675</v>
      </c>
    </row>
    <row r="356" spans="1:219" s="4" customFormat="1" x14ac:dyDescent="0.25">
      <c r="A356" s="4" t="s">
        <v>418</v>
      </c>
      <c r="B356" s="4" t="str">
        <f>VLOOKUP($A$2:$A$1045, Taxonomy!$A$2:$N$1353, 10, FALSE)</f>
        <v>Human</v>
      </c>
      <c r="C356" s="4" t="s">
        <v>1279</v>
      </c>
      <c r="D356" s="4" t="str">
        <f>VLOOKUP($A$2:$A$1045,Taxonomy!$A$3:$N$1353,4, FALSE)</f>
        <v>Homo Sapian</v>
      </c>
      <c r="E356" s="4" t="s">
        <v>1278</v>
      </c>
      <c r="F356" s="4">
        <f>VLOOKUP($A$2:$A$1045,Taxonomy!$A$3:$N$1353,5, FALSE)</f>
        <v>99.27</v>
      </c>
      <c r="G356" s="4">
        <v>99.27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1650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0</v>
      </c>
      <c r="GM356" s="4">
        <v>0</v>
      </c>
      <c r="GN356" s="4">
        <v>0</v>
      </c>
      <c r="GO356" s="4">
        <v>0</v>
      </c>
      <c r="GP356" s="4">
        <v>0</v>
      </c>
      <c r="GQ356" s="4">
        <v>0</v>
      </c>
      <c r="GR356" s="4">
        <v>0</v>
      </c>
      <c r="GS356" s="4">
        <v>0</v>
      </c>
      <c r="GT356" s="4">
        <v>0</v>
      </c>
      <c r="GU356" s="4">
        <v>0</v>
      </c>
      <c r="GV356" s="4">
        <v>0</v>
      </c>
      <c r="GW356" s="4">
        <v>0</v>
      </c>
      <c r="GX356" s="4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f t="shared" si="5"/>
        <v>1650</v>
      </c>
    </row>
    <row r="357" spans="1:219" s="4" customFormat="1" x14ac:dyDescent="0.25">
      <c r="A357" s="4" t="s">
        <v>432</v>
      </c>
      <c r="B357" s="4" t="str">
        <f>VLOOKUP($A$2:$A$1045, Taxonomy!$A$2:$N$1353, 10, FALSE)</f>
        <v>Human</v>
      </c>
      <c r="C357" s="4" t="s">
        <v>1279</v>
      </c>
      <c r="D357" s="4" t="str">
        <f>VLOOKUP($A$2:$A$1045,Taxonomy!$A$3:$N$1353,4, FALSE)</f>
        <v>Homo Sapian</v>
      </c>
      <c r="E357" s="4" t="s">
        <v>1278</v>
      </c>
      <c r="F357" s="4">
        <f>VLOOKUP($A$2:$A$1045,Taxonomy!$A$3:$N$1353,5, FALSE)</f>
        <v>99.27</v>
      </c>
      <c r="G357" s="4">
        <v>99.27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1518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  <c r="GE357" s="4">
        <v>0</v>
      </c>
      <c r="GF357" s="4">
        <v>0</v>
      </c>
      <c r="GG357" s="4">
        <v>0</v>
      </c>
      <c r="GH357" s="4">
        <v>0</v>
      </c>
      <c r="GI357" s="4">
        <v>0</v>
      </c>
      <c r="GJ357" s="4">
        <v>0</v>
      </c>
      <c r="GK357" s="4">
        <v>0</v>
      </c>
      <c r="GL357" s="4">
        <v>0</v>
      </c>
      <c r="GM357" s="4">
        <v>0</v>
      </c>
      <c r="GN357" s="4">
        <v>0</v>
      </c>
      <c r="GO357" s="4">
        <v>0</v>
      </c>
      <c r="GP357" s="4">
        <v>0</v>
      </c>
      <c r="GQ357" s="4">
        <v>0</v>
      </c>
      <c r="GR357" s="4">
        <v>0</v>
      </c>
      <c r="GS357" s="4">
        <v>0</v>
      </c>
      <c r="GT357" s="4">
        <v>0</v>
      </c>
      <c r="GU357" s="4">
        <v>0</v>
      </c>
      <c r="GV357" s="4">
        <v>0</v>
      </c>
      <c r="GW357" s="4">
        <v>0</v>
      </c>
      <c r="GX357" s="4">
        <v>0</v>
      </c>
      <c r="GY357" s="4">
        <v>0</v>
      </c>
      <c r="GZ357" s="4">
        <v>0</v>
      </c>
      <c r="HA357" s="4">
        <v>0</v>
      </c>
      <c r="HB357" s="4">
        <v>0</v>
      </c>
      <c r="HC357" s="4">
        <v>0</v>
      </c>
      <c r="HD357" s="4">
        <v>0</v>
      </c>
      <c r="HE357" s="4">
        <v>0</v>
      </c>
      <c r="HF357" s="4">
        <v>0</v>
      </c>
      <c r="HG357" s="4">
        <v>0</v>
      </c>
      <c r="HH357" s="4">
        <v>0</v>
      </c>
      <c r="HI357" s="4">
        <v>0</v>
      </c>
      <c r="HJ357" s="4">
        <v>0</v>
      </c>
      <c r="HK357" s="4">
        <f t="shared" si="5"/>
        <v>1518</v>
      </c>
    </row>
    <row r="358" spans="1:219" s="4" customFormat="1" x14ac:dyDescent="0.25">
      <c r="A358" s="4" t="s">
        <v>436</v>
      </c>
      <c r="B358" s="4" t="str">
        <f>VLOOKUP($A$2:$A$1045, Taxonomy!$A$2:$N$1353, 10, FALSE)</f>
        <v>Human</v>
      </c>
      <c r="C358" s="4" t="s">
        <v>1279</v>
      </c>
      <c r="D358" s="4" t="str">
        <f>VLOOKUP($A$2:$A$1045,Taxonomy!$A$3:$N$1353,4, FALSE)</f>
        <v>Homo Sapian</v>
      </c>
      <c r="E358" s="4" t="s">
        <v>1278</v>
      </c>
      <c r="F358" s="4">
        <f>VLOOKUP($A$2:$A$1045,Taxonomy!$A$3:$N$1353,5, FALSE)</f>
        <v>99.27</v>
      </c>
      <c r="G358" s="4">
        <v>99.27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1382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0</v>
      </c>
      <c r="GJ358" s="4">
        <v>0</v>
      </c>
      <c r="GK358" s="4">
        <v>0</v>
      </c>
      <c r="GL358" s="4">
        <v>0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0</v>
      </c>
      <c r="GT358" s="4">
        <v>0</v>
      </c>
      <c r="GU358" s="4">
        <v>0</v>
      </c>
      <c r="GV358" s="4">
        <v>0</v>
      </c>
      <c r="GW358" s="4">
        <v>0</v>
      </c>
      <c r="GX358" s="4">
        <v>0</v>
      </c>
      <c r="GY358" s="4">
        <v>0</v>
      </c>
      <c r="GZ358" s="4">
        <v>0</v>
      </c>
      <c r="HA358" s="4">
        <v>0</v>
      </c>
      <c r="HB358" s="4">
        <v>0</v>
      </c>
      <c r="HC358" s="4">
        <v>0</v>
      </c>
      <c r="HD358" s="4">
        <v>0</v>
      </c>
      <c r="HE358" s="4">
        <v>0</v>
      </c>
      <c r="HF358" s="4">
        <v>0</v>
      </c>
      <c r="HG358" s="4">
        <v>0</v>
      </c>
      <c r="HH358" s="4">
        <v>0</v>
      </c>
      <c r="HI358" s="4">
        <v>0</v>
      </c>
      <c r="HJ358" s="4">
        <v>0</v>
      </c>
      <c r="HK358" s="4">
        <f t="shared" si="5"/>
        <v>1382</v>
      </c>
    </row>
    <row r="359" spans="1:219" s="4" customFormat="1" x14ac:dyDescent="0.25">
      <c r="A359" s="4" t="s">
        <v>443</v>
      </c>
      <c r="B359" s="4" t="str">
        <f>VLOOKUP($A$2:$A$1045, Taxonomy!$A$2:$N$1353, 10, FALSE)</f>
        <v>Human</v>
      </c>
      <c r="C359" s="4" t="s">
        <v>1279</v>
      </c>
      <c r="D359" s="4" t="str">
        <f>VLOOKUP($A$2:$A$1045,Taxonomy!$A$3:$N$1353,4, FALSE)</f>
        <v>Homo Sapian</v>
      </c>
      <c r="E359" s="4" t="s">
        <v>1278</v>
      </c>
      <c r="F359" s="4">
        <f>VLOOKUP($A$2:$A$1045,Taxonomy!$A$3:$N$1353,5, FALSE)</f>
        <v>99.27</v>
      </c>
      <c r="G359" s="4">
        <v>99.27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185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371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96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187</v>
      </c>
      <c r="FZ359" s="4">
        <v>0</v>
      </c>
      <c r="GA359" s="4">
        <v>0</v>
      </c>
      <c r="GB359" s="4">
        <v>0</v>
      </c>
      <c r="GC359" s="4">
        <v>135</v>
      </c>
      <c r="GD359" s="4">
        <v>0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4">
        <v>0</v>
      </c>
      <c r="GS359" s="4">
        <v>372</v>
      </c>
      <c r="GT359" s="4">
        <v>0</v>
      </c>
      <c r="GU359" s="4">
        <v>0</v>
      </c>
      <c r="GV359" s="4">
        <v>0</v>
      </c>
      <c r="GW359" s="4">
        <v>0</v>
      </c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f t="shared" si="5"/>
        <v>1346</v>
      </c>
    </row>
    <row r="360" spans="1:219" s="4" customFormat="1" x14ac:dyDescent="0.25">
      <c r="A360" s="4" t="s">
        <v>451</v>
      </c>
      <c r="B360" s="4" t="str">
        <f>VLOOKUP($A$2:$A$1045, Taxonomy!$A$2:$N$1353, 10, FALSE)</f>
        <v>Human</v>
      </c>
      <c r="C360" s="4" t="s">
        <v>1279</v>
      </c>
      <c r="D360" s="4" t="str">
        <f>VLOOKUP($A$2:$A$1045,Taxonomy!$A$3:$N$1353,4, FALSE)</f>
        <v>Homo Sapian</v>
      </c>
      <c r="E360" s="4" t="s">
        <v>1278</v>
      </c>
      <c r="F360" s="4">
        <f>VLOOKUP($A$2:$A$1045,Taxonomy!$A$3:$N$1353,5, FALSE)</f>
        <v>99.27</v>
      </c>
      <c r="G360" s="4">
        <v>99.27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206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128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456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451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0</v>
      </c>
      <c r="GF360" s="4">
        <v>0</v>
      </c>
      <c r="GG360" s="4">
        <v>0</v>
      </c>
      <c r="GH360" s="4">
        <v>0</v>
      </c>
      <c r="GI360" s="4">
        <v>0</v>
      </c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4">
        <v>0</v>
      </c>
      <c r="GP360" s="4">
        <v>0</v>
      </c>
      <c r="GQ360" s="4">
        <v>0</v>
      </c>
      <c r="GR360" s="4">
        <v>0</v>
      </c>
      <c r="GS360" s="4">
        <v>0</v>
      </c>
      <c r="GT360" s="4">
        <v>0</v>
      </c>
      <c r="GU360" s="4">
        <v>0</v>
      </c>
      <c r="GV360" s="4">
        <v>0</v>
      </c>
      <c r="GW360" s="4">
        <v>0</v>
      </c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4">
        <v>0</v>
      </c>
      <c r="HD360" s="4">
        <v>0</v>
      </c>
      <c r="HE360" s="4">
        <v>0</v>
      </c>
      <c r="HF360" s="4">
        <v>0</v>
      </c>
      <c r="HG360" s="4">
        <v>0</v>
      </c>
      <c r="HH360" s="4">
        <v>0</v>
      </c>
      <c r="HI360" s="4">
        <v>0</v>
      </c>
      <c r="HJ360" s="4">
        <v>0</v>
      </c>
      <c r="HK360" s="4">
        <f t="shared" si="5"/>
        <v>1241</v>
      </c>
    </row>
    <row r="361" spans="1:219" s="4" customFormat="1" x14ac:dyDescent="0.25">
      <c r="A361" s="4" t="s">
        <v>464</v>
      </c>
      <c r="B361" s="4" t="str">
        <f>VLOOKUP($A$2:$A$1045, Taxonomy!$A$2:$N$1353, 10, FALSE)</f>
        <v>Human</v>
      </c>
      <c r="C361" s="4" t="s">
        <v>1279</v>
      </c>
      <c r="D361" s="4" t="str">
        <f>VLOOKUP($A$2:$A$1045,Taxonomy!$A$3:$N$1353,4, FALSE)</f>
        <v>Homo Sapian</v>
      </c>
      <c r="E361" s="4" t="s">
        <v>1278</v>
      </c>
      <c r="F361" s="4">
        <f>VLOOKUP($A$2:$A$1045,Taxonomy!$A$3:$N$1353,5, FALSE)</f>
        <v>99.27</v>
      </c>
      <c r="G361" s="4">
        <v>99.27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153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625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331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4">
        <v>0</v>
      </c>
      <c r="GL361" s="4">
        <v>0</v>
      </c>
      <c r="GM361" s="4">
        <v>0</v>
      </c>
      <c r="GN361" s="4">
        <v>0</v>
      </c>
      <c r="GO361" s="4">
        <v>0</v>
      </c>
      <c r="GP361" s="4">
        <v>0</v>
      </c>
      <c r="GQ361" s="4">
        <v>0</v>
      </c>
      <c r="GR361" s="4">
        <v>0</v>
      </c>
      <c r="GS361" s="4">
        <v>0</v>
      </c>
      <c r="GT361" s="4">
        <v>0</v>
      </c>
      <c r="GU361" s="4">
        <v>0</v>
      </c>
      <c r="GV361" s="4">
        <v>0</v>
      </c>
      <c r="GW361" s="4">
        <v>0</v>
      </c>
      <c r="GX361" s="4">
        <v>0</v>
      </c>
      <c r="GY361" s="4">
        <v>0</v>
      </c>
      <c r="GZ361" s="4">
        <v>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0</v>
      </c>
      <c r="HG361" s="4">
        <v>0</v>
      </c>
      <c r="HH361" s="4">
        <v>0</v>
      </c>
      <c r="HI361" s="4">
        <v>0</v>
      </c>
      <c r="HJ361" s="4">
        <v>0</v>
      </c>
      <c r="HK361" s="4">
        <f t="shared" si="5"/>
        <v>1109</v>
      </c>
    </row>
    <row r="362" spans="1:219" s="4" customFormat="1" x14ac:dyDescent="0.25">
      <c r="A362" s="4" t="s">
        <v>468</v>
      </c>
      <c r="B362" s="4" t="str">
        <f>VLOOKUP($A$2:$A$1045, Taxonomy!$A$2:$N$1353, 10, FALSE)</f>
        <v>Human</v>
      </c>
      <c r="C362" s="4" t="s">
        <v>1279</v>
      </c>
      <c r="D362" s="4" t="str">
        <f>VLOOKUP($A$2:$A$1045,Taxonomy!$A$3:$N$1353,4, FALSE)</f>
        <v>Homo Sapian</v>
      </c>
      <c r="E362" s="4" t="s">
        <v>1278</v>
      </c>
      <c r="F362" s="4">
        <f>VLOOKUP($A$2:$A$1045,Taxonomy!$A$3:$N$1353,5, FALSE)</f>
        <v>99.27</v>
      </c>
      <c r="G362" s="4">
        <v>99.27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883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  <c r="GE362" s="4">
        <v>0</v>
      </c>
      <c r="GF362" s="4">
        <v>0</v>
      </c>
      <c r="GG362" s="4">
        <v>0</v>
      </c>
      <c r="GH362" s="4">
        <v>0</v>
      </c>
      <c r="GI362" s="4">
        <v>0</v>
      </c>
      <c r="GJ362" s="4">
        <v>0</v>
      </c>
      <c r="GK362" s="4">
        <v>0</v>
      </c>
      <c r="GL362" s="4">
        <v>187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0</v>
      </c>
      <c r="GT362" s="4">
        <v>0</v>
      </c>
      <c r="GU362" s="4">
        <v>0</v>
      </c>
      <c r="GV362" s="4">
        <v>0</v>
      </c>
      <c r="GW362" s="4">
        <v>0</v>
      </c>
      <c r="GX362" s="4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f t="shared" si="5"/>
        <v>1070</v>
      </c>
    </row>
    <row r="363" spans="1:219" s="4" customFormat="1" x14ac:dyDescent="0.25">
      <c r="A363" s="4" t="s">
        <v>487</v>
      </c>
      <c r="B363" s="4" t="str">
        <f>VLOOKUP($A$2:$A$1045, Taxonomy!$A$2:$N$1353, 10, FALSE)</f>
        <v>Human</v>
      </c>
      <c r="C363" s="4" t="s">
        <v>1279</v>
      </c>
      <c r="D363" s="4" t="str">
        <f>VLOOKUP($A$2:$A$1045,Taxonomy!$A$3:$N$1353,4, FALSE)</f>
        <v>Homo Sapian</v>
      </c>
      <c r="E363" s="4" t="s">
        <v>1278</v>
      </c>
      <c r="F363" s="4">
        <f>VLOOKUP($A$2:$A$1045,Taxonomy!$A$3:$N$1353,5, FALSE)</f>
        <v>99.27</v>
      </c>
      <c r="G363" s="4">
        <v>99.27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205</v>
      </c>
      <c r="EB363" s="4">
        <v>0</v>
      </c>
      <c r="EC363" s="4">
        <v>0</v>
      </c>
      <c r="ED363" s="4">
        <v>316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0</v>
      </c>
      <c r="GF363" s="4">
        <v>0</v>
      </c>
      <c r="GG363" s="4">
        <v>0</v>
      </c>
      <c r="GH363" s="4">
        <v>0</v>
      </c>
      <c r="GI363" s="4">
        <v>0</v>
      </c>
      <c r="GJ363" s="4">
        <v>0</v>
      </c>
      <c r="GK363" s="4">
        <v>0</v>
      </c>
      <c r="GL363" s="4">
        <v>0</v>
      </c>
      <c r="GM363" s="4">
        <v>0</v>
      </c>
      <c r="GN363" s="4">
        <v>0</v>
      </c>
      <c r="GO363" s="4">
        <v>0</v>
      </c>
      <c r="GP363" s="4">
        <v>0</v>
      </c>
      <c r="GQ363" s="4">
        <v>0</v>
      </c>
      <c r="GR363" s="4">
        <v>0</v>
      </c>
      <c r="GS363" s="4">
        <v>402</v>
      </c>
      <c r="GT363" s="4">
        <v>0</v>
      </c>
      <c r="GU363" s="4">
        <v>0</v>
      </c>
      <c r="GV363" s="4">
        <v>0</v>
      </c>
      <c r="GW363" s="4">
        <v>0</v>
      </c>
      <c r="GX363" s="4">
        <v>0</v>
      </c>
      <c r="GY363" s="4">
        <v>0</v>
      </c>
      <c r="GZ363" s="4">
        <v>0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4">
        <v>0</v>
      </c>
      <c r="HH363" s="4">
        <v>0</v>
      </c>
      <c r="HI363" s="4">
        <v>0</v>
      </c>
      <c r="HJ363" s="4">
        <v>0</v>
      </c>
      <c r="HK363" s="4">
        <f t="shared" si="5"/>
        <v>923</v>
      </c>
    </row>
    <row r="364" spans="1:219" s="4" customFormat="1" x14ac:dyDescent="0.25">
      <c r="A364" s="4" t="s">
        <v>491</v>
      </c>
      <c r="B364" s="4" t="str">
        <f>VLOOKUP($A$2:$A$1045, Taxonomy!$A$2:$N$1353, 10, FALSE)</f>
        <v>Human</v>
      </c>
      <c r="C364" s="4" t="s">
        <v>1279</v>
      </c>
      <c r="D364" s="4" t="str">
        <f>VLOOKUP($A$2:$A$1045,Taxonomy!$A$3:$N$1353,4, FALSE)</f>
        <v>Homo Sapian</v>
      </c>
      <c r="E364" s="4" t="s">
        <v>1278</v>
      </c>
      <c r="F364" s="4">
        <f>VLOOKUP($A$2:$A$1045,Taxonomy!$A$3:$N$1353,5, FALSE)</f>
        <v>99.27</v>
      </c>
      <c r="G364" s="4">
        <v>99.27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129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784</v>
      </c>
      <c r="GC364" s="4">
        <v>0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0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4">
        <v>0</v>
      </c>
      <c r="GS364" s="4">
        <v>0</v>
      </c>
      <c r="GT364" s="4">
        <v>0</v>
      </c>
      <c r="GU364" s="4">
        <v>0</v>
      </c>
      <c r="GV364" s="4">
        <v>0</v>
      </c>
      <c r="GW364" s="4">
        <v>0</v>
      </c>
      <c r="GX364" s="4">
        <v>0</v>
      </c>
      <c r="GY364" s="4">
        <v>0</v>
      </c>
      <c r="GZ364" s="4">
        <v>0</v>
      </c>
      <c r="HA364" s="4">
        <v>0</v>
      </c>
      <c r="HB364" s="4">
        <v>0</v>
      </c>
      <c r="HC364" s="4">
        <v>0</v>
      </c>
      <c r="HD364" s="4">
        <v>0</v>
      </c>
      <c r="HE364" s="4">
        <v>0</v>
      </c>
      <c r="HF364" s="4">
        <v>0</v>
      </c>
      <c r="HG364" s="4">
        <v>0</v>
      </c>
      <c r="HH364" s="4">
        <v>0</v>
      </c>
      <c r="HI364" s="4">
        <v>0</v>
      </c>
      <c r="HJ364" s="4">
        <v>0</v>
      </c>
      <c r="HK364" s="4">
        <f t="shared" si="5"/>
        <v>913</v>
      </c>
    </row>
    <row r="365" spans="1:219" s="4" customFormat="1" x14ac:dyDescent="0.25">
      <c r="A365" s="4" t="s">
        <v>496</v>
      </c>
      <c r="B365" s="4" t="str">
        <f>VLOOKUP($A$2:$A$1045, Taxonomy!$A$2:$N$1353, 10, FALSE)</f>
        <v>Human</v>
      </c>
      <c r="C365" s="4" t="s">
        <v>1279</v>
      </c>
      <c r="D365" s="4" t="str">
        <f>VLOOKUP($A$2:$A$1045,Taxonomy!$A$3:$N$1353,4, FALSE)</f>
        <v>Homo Sapian</v>
      </c>
      <c r="E365" s="4" t="s">
        <v>1278</v>
      </c>
      <c r="F365" s="4">
        <f>VLOOKUP($A$2:$A$1045,Taxonomy!$A$3:$N$1353,5, FALSE)</f>
        <v>99.27</v>
      </c>
      <c r="G365" s="4">
        <v>99.27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842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>
        <v>0</v>
      </c>
      <c r="GQ365" s="4">
        <v>0</v>
      </c>
      <c r="GR365" s="4">
        <v>0</v>
      </c>
      <c r="GS365" s="4">
        <v>0</v>
      </c>
      <c r="GT365" s="4">
        <v>0</v>
      </c>
      <c r="GU365" s="4">
        <v>0</v>
      </c>
      <c r="GV365" s="4">
        <v>0</v>
      </c>
      <c r="GW365" s="4">
        <v>0</v>
      </c>
      <c r="GX365" s="4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f t="shared" si="5"/>
        <v>842</v>
      </c>
    </row>
    <row r="366" spans="1:219" s="4" customFormat="1" x14ac:dyDescent="0.25">
      <c r="A366" s="4" t="s">
        <v>498</v>
      </c>
      <c r="B366" s="4" t="str">
        <f>VLOOKUP($A$2:$A$1045, Taxonomy!$A$2:$N$1353, 10, FALSE)</f>
        <v>Human</v>
      </c>
      <c r="C366" s="4" t="s">
        <v>1279</v>
      </c>
      <c r="D366" s="4" t="str">
        <f>VLOOKUP($A$2:$A$1045,Taxonomy!$A$3:$N$1353,4, FALSE)</f>
        <v>Homo Sapian</v>
      </c>
      <c r="E366" s="4" t="s">
        <v>1278</v>
      </c>
      <c r="F366" s="4">
        <f>VLOOKUP($A$2:$A$1045,Taxonomy!$A$3:$N$1353,5, FALSE)</f>
        <v>99.27</v>
      </c>
      <c r="G366" s="4">
        <v>99.27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  <c r="GE366" s="4">
        <v>0</v>
      </c>
      <c r="GF366" s="4">
        <v>0</v>
      </c>
      <c r="GG366" s="4">
        <v>833</v>
      </c>
      <c r="GH366" s="4">
        <v>0</v>
      </c>
      <c r="GI366" s="4">
        <v>0</v>
      </c>
      <c r="GJ366" s="4">
        <v>0</v>
      </c>
      <c r="GK366" s="4">
        <v>0</v>
      </c>
      <c r="GL366" s="4">
        <v>0</v>
      </c>
      <c r="GM366" s="4">
        <v>0</v>
      </c>
      <c r="GN366" s="4">
        <v>0</v>
      </c>
      <c r="GO366" s="4">
        <v>0</v>
      </c>
      <c r="GP366" s="4">
        <v>0</v>
      </c>
      <c r="GQ366" s="4">
        <v>0</v>
      </c>
      <c r="GR366" s="4">
        <v>0</v>
      </c>
      <c r="GS366" s="4">
        <v>0</v>
      </c>
      <c r="GT366" s="4">
        <v>0</v>
      </c>
      <c r="GU366" s="4">
        <v>0</v>
      </c>
      <c r="GV366" s="4">
        <v>0</v>
      </c>
      <c r="GW366" s="4">
        <v>0</v>
      </c>
      <c r="GX366" s="4">
        <v>0</v>
      </c>
      <c r="GY366" s="4">
        <v>0</v>
      </c>
      <c r="GZ366" s="4">
        <v>0</v>
      </c>
      <c r="HA366" s="4">
        <v>0</v>
      </c>
      <c r="HB366" s="4">
        <v>0</v>
      </c>
      <c r="HC366" s="4">
        <v>0</v>
      </c>
      <c r="HD366" s="4">
        <v>0</v>
      </c>
      <c r="HE366" s="4">
        <v>0</v>
      </c>
      <c r="HF366" s="4">
        <v>0</v>
      </c>
      <c r="HG366" s="4">
        <v>0</v>
      </c>
      <c r="HH366" s="4">
        <v>0</v>
      </c>
      <c r="HI366" s="4">
        <v>0</v>
      </c>
      <c r="HJ366" s="4">
        <v>0</v>
      </c>
      <c r="HK366" s="4">
        <f t="shared" si="5"/>
        <v>833</v>
      </c>
    </row>
    <row r="367" spans="1:219" s="4" customFormat="1" x14ac:dyDescent="0.25">
      <c r="A367" s="4" t="s">
        <v>504</v>
      </c>
      <c r="B367" s="4" t="str">
        <f>VLOOKUP($A$2:$A$1045, Taxonomy!$A$2:$N$1353, 10, FALSE)</f>
        <v>Human</v>
      </c>
      <c r="C367" s="4" t="s">
        <v>1279</v>
      </c>
      <c r="D367" s="4" t="str">
        <f>VLOOKUP($A$2:$A$1045,Taxonomy!$A$3:$N$1353,4, FALSE)</f>
        <v>Homo Sapian</v>
      </c>
      <c r="E367" s="4" t="s">
        <v>1278</v>
      </c>
      <c r="F367" s="4">
        <f>VLOOKUP($A$2:$A$1045,Taxonomy!$A$3:$N$1353,5, FALSE)</f>
        <v>99.27</v>
      </c>
      <c r="G367" s="4">
        <v>99.27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805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4">
        <v>0</v>
      </c>
      <c r="GS367" s="4">
        <v>0</v>
      </c>
      <c r="GT367" s="4">
        <v>0</v>
      </c>
      <c r="GU367" s="4">
        <v>0</v>
      </c>
      <c r="GV367" s="4">
        <v>0</v>
      </c>
      <c r="GW367" s="4">
        <v>0</v>
      </c>
      <c r="GX367" s="4">
        <v>0</v>
      </c>
      <c r="GY367" s="4">
        <v>0</v>
      </c>
      <c r="GZ367" s="4">
        <v>0</v>
      </c>
      <c r="HA367" s="4">
        <v>0</v>
      </c>
      <c r="HB367" s="4">
        <v>0</v>
      </c>
      <c r="HC367" s="4">
        <v>0</v>
      </c>
      <c r="HD367" s="4">
        <v>0</v>
      </c>
      <c r="HE367" s="4">
        <v>0</v>
      </c>
      <c r="HF367" s="4">
        <v>0</v>
      </c>
      <c r="HG367" s="4">
        <v>0</v>
      </c>
      <c r="HH367" s="4">
        <v>0</v>
      </c>
      <c r="HI367" s="4">
        <v>0</v>
      </c>
      <c r="HJ367" s="4">
        <v>0</v>
      </c>
      <c r="HK367" s="4">
        <f t="shared" si="5"/>
        <v>805</v>
      </c>
    </row>
    <row r="368" spans="1:219" s="4" customFormat="1" x14ac:dyDescent="0.25">
      <c r="A368" s="4" t="s">
        <v>519</v>
      </c>
      <c r="B368" s="4" t="str">
        <f>VLOOKUP($A$2:$A$1045, Taxonomy!$A$2:$N$1353, 10, FALSE)</f>
        <v>Human</v>
      </c>
      <c r="C368" s="4" t="s">
        <v>1279</v>
      </c>
      <c r="D368" s="4" t="str">
        <f>VLOOKUP($A$2:$A$1045,Taxonomy!$A$3:$N$1353,4, FALSE)</f>
        <v>Homo Sapian</v>
      </c>
      <c r="E368" s="4" t="s">
        <v>1278</v>
      </c>
      <c r="F368" s="4">
        <f>VLOOKUP($A$2:$A$1045,Taxonomy!$A$3:$N$1353,5, FALSE)</f>
        <v>99.27</v>
      </c>
      <c r="G368" s="4">
        <v>99.27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56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107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74</v>
      </c>
      <c r="DE368" s="4">
        <v>64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75</v>
      </c>
      <c r="DL368" s="4">
        <v>0</v>
      </c>
      <c r="DM368" s="4">
        <v>65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50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0</v>
      </c>
      <c r="GE368" s="4">
        <v>0</v>
      </c>
      <c r="GF368" s="4">
        <v>0</v>
      </c>
      <c r="GG368" s="4">
        <v>0</v>
      </c>
      <c r="GH368" s="4">
        <v>0</v>
      </c>
      <c r="GI368" s="4">
        <v>0</v>
      </c>
      <c r="GJ368" s="4">
        <v>0</v>
      </c>
      <c r="GK368" s="4">
        <v>0</v>
      </c>
      <c r="GL368" s="4">
        <v>0</v>
      </c>
      <c r="GM368" s="4">
        <v>0</v>
      </c>
      <c r="GN368" s="4">
        <v>0</v>
      </c>
      <c r="GO368" s="4">
        <v>0</v>
      </c>
      <c r="GP368" s="4">
        <v>0</v>
      </c>
      <c r="GQ368" s="4">
        <v>0</v>
      </c>
      <c r="GR368" s="4">
        <v>0</v>
      </c>
      <c r="GS368" s="4">
        <v>138</v>
      </c>
      <c r="GT368" s="4">
        <v>0</v>
      </c>
      <c r="GU368" s="4">
        <v>0</v>
      </c>
      <c r="GV368" s="4">
        <v>0</v>
      </c>
      <c r="GW368" s="4">
        <v>0</v>
      </c>
      <c r="GX368" s="4">
        <v>0</v>
      </c>
      <c r="GY368" s="4">
        <v>72</v>
      </c>
      <c r="GZ368" s="4">
        <v>0</v>
      </c>
      <c r="HA368" s="4">
        <v>0</v>
      </c>
      <c r="HB368" s="4">
        <v>0</v>
      </c>
      <c r="HC368" s="4">
        <v>0</v>
      </c>
      <c r="HD368" s="4">
        <v>0</v>
      </c>
      <c r="HE368" s="4">
        <v>0</v>
      </c>
      <c r="HF368" s="4">
        <v>0</v>
      </c>
      <c r="HG368" s="4">
        <v>0</v>
      </c>
      <c r="HH368" s="4">
        <v>0</v>
      </c>
      <c r="HI368" s="4">
        <v>0</v>
      </c>
      <c r="HJ368" s="4">
        <v>0</v>
      </c>
      <c r="HK368" s="4">
        <f t="shared" si="5"/>
        <v>701</v>
      </c>
    </row>
    <row r="369" spans="1:219" s="4" customFormat="1" x14ac:dyDescent="0.25">
      <c r="A369" s="4" t="s">
        <v>527</v>
      </c>
      <c r="B369" s="4" t="str">
        <f>VLOOKUP($A$2:$A$1045, Taxonomy!$A$2:$N$1353, 10, FALSE)</f>
        <v>Human</v>
      </c>
      <c r="C369" s="4" t="s">
        <v>1279</v>
      </c>
      <c r="D369" s="4" t="str">
        <f>VLOOKUP($A$2:$A$1045,Taxonomy!$A$3:$N$1353,4, FALSE)</f>
        <v>Homo Sapian</v>
      </c>
      <c r="E369" s="4" t="s">
        <v>1278</v>
      </c>
      <c r="F369" s="4">
        <f>VLOOKUP($A$2:$A$1045,Taxonomy!$A$3:$N$1353,5, FALSE)</f>
        <v>99.27</v>
      </c>
      <c r="G369" s="4">
        <v>99.27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664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0</v>
      </c>
      <c r="GL369" s="4">
        <v>0</v>
      </c>
      <c r="GM369" s="4">
        <v>0</v>
      </c>
      <c r="GN369" s="4">
        <v>0</v>
      </c>
      <c r="GO369" s="4">
        <v>0</v>
      </c>
      <c r="GP369" s="4">
        <v>0</v>
      </c>
      <c r="GQ369" s="4">
        <v>0</v>
      </c>
      <c r="GR369" s="4">
        <v>0</v>
      </c>
      <c r="GS369" s="4">
        <v>0</v>
      </c>
      <c r="GT369" s="4">
        <v>0</v>
      </c>
      <c r="GU369" s="4">
        <v>0</v>
      </c>
      <c r="GV369" s="4">
        <v>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0</v>
      </c>
      <c r="HD369" s="4">
        <v>0</v>
      </c>
      <c r="HE369" s="4">
        <v>0</v>
      </c>
      <c r="HF369" s="4">
        <v>0</v>
      </c>
      <c r="HG369" s="4">
        <v>0</v>
      </c>
      <c r="HH369" s="4">
        <v>0</v>
      </c>
      <c r="HI369" s="4">
        <v>0</v>
      </c>
      <c r="HJ369" s="4">
        <v>0</v>
      </c>
      <c r="HK369" s="4">
        <f t="shared" si="5"/>
        <v>664</v>
      </c>
    </row>
    <row r="370" spans="1:219" s="4" customFormat="1" x14ac:dyDescent="0.25">
      <c r="A370" s="4" t="s">
        <v>541</v>
      </c>
      <c r="B370" s="4" t="str">
        <f>VLOOKUP($A$2:$A$1045, Taxonomy!$A$2:$N$1353, 10, FALSE)</f>
        <v>Human</v>
      </c>
      <c r="C370" s="4" t="s">
        <v>1279</v>
      </c>
      <c r="D370" s="4" t="str">
        <f>VLOOKUP($A$2:$A$1045,Taxonomy!$A$3:$N$1353,4, FALSE)</f>
        <v>Homo Sapian</v>
      </c>
      <c r="E370" s="4" t="s">
        <v>1278</v>
      </c>
      <c r="F370" s="4">
        <f>VLOOKUP($A$2:$A$1045,Taxonomy!$A$3:$N$1353,5, FALSE)</f>
        <v>99.27</v>
      </c>
      <c r="G370" s="4">
        <v>99.27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614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4">
        <v>0</v>
      </c>
      <c r="GS370" s="4">
        <v>0</v>
      </c>
      <c r="GT370" s="4">
        <v>0</v>
      </c>
      <c r="GU370" s="4">
        <v>0</v>
      </c>
      <c r="GV370" s="4">
        <v>0</v>
      </c>
      <c r="GW370" s="4">
        <v>0</v>
      </c>
      <c r="GX370" s="4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f t="shared" si="5"/>
        <v>614</v>
      </c>
    </row>
    <row r="371" spans="1:219" s="4" customFormat="1" x14ac:dyDescent="0.25">
      <c r="A371" s="4" t="s">
        <v>543</v>
      </c>
      <c r="B371" s="4" t="str">
        <f>VLOOKUP($A$2:$A$1045, Taxonomy!$A$2:$N$1353, 10, FALSE)</f>
        <v>Human</v>
      </c>
      <c r="C371" s="4" t="s">
        <v>1279</v>
      </c>
      <c r="D371" s="4" t="str">
        <f>VLOOKUP($A$2:$A$1045,Taxonomy!$A$3:$N$1353,4, FALSE)</f>
        <v>Homo Sapian</v>
      </c>
      <c r="E371" s="4" t="s">
        <v>1278</v>
      </c>
      <c r="F371" s="4">
        <f>VLOOKUP($A$2:$A$1045,Taxonomy!$A$3:$N$1353,5, FALSE)</f>
        <v>99.27</v>
      </c>
      <c r="G371" s="4">
        <v>99.27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610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4">
        <v>0</v>
      </c>
      <c r="GS371" s="4">
        <v>0</v>
      </c>
      <c r="GT371" s="4">
        <v>0</v>
      </c>
      <c r="GU371" s="4">
        <v>0</v>
      </c>
      <c r="GV371" s="4">
        <v>0</v>
      </c>
      <c r="GW371" s="4">
        <v>0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4">
        <v>0</v>
      </c>
      <c r="HD371" s="4">
        <v>0</v>
      </c>
      <c r="HE371" s="4">
        <v>0</v>
      </c>
      <c r="HF371" s="4">
        <v>0</v>
      </c>
      <c r="HG371" s="4">
        <v>0</v>
      </c>
      <c r="HH371" s="4">
        <v>0</v>
      </c>
      <c r="HI371" s="4">
        <v>0</v>
      </c>
      <c r="HJ371" s="4">
        <v>0</v>
      </c>
      <c r="HK371" s="4">
        <f t="shared" si="5"/>
        <v>610</v>
      </c>
    </row>
    <row r="372" spans="1:219" s="4" customFormat="1" x14ac:dyDescent="0.25">
      <c r="A372" s="4" t="s">
        <v>554</v>
      </c>
      <c r="B372" s="4" t="str">
        <f>VLOOKUP($A$2:$A$1045, Taxonomy!$A$2:$N$1353, 10, FALSE)</f>
        <v>Human</v>
      </c>
      <c r="C372" s="4" t="s">
        <v>1279</v>
      </c>
      <c r="D372" s="4" t="str">
        <f>VLOOKUP($A$2:$A$1045,Taxonomy!$A$3:$N$1353,4, FALSE)</f>
        <v>Homo Sapian</v>
      </c>
      <c r="E372" s="4" t="s">
        <v>1278</v>
      </c>
      <c r="F372" s="4">
        <f>VLOOKUP($A$2:$A$1045,Taxonomy!$A$3:$N$1353,5, FALSE)</f>
        <v>99.27</v>
      </c>
      <c r="G372" s="4">
        <v>99.27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0</v>
      </c>
      <c r="GJ372" s="4">
        <v>0</v>
      </c>
      <c r="GK372" s="4">
        <v>0</v>
      </c>
      <c r="GL372" s="4">
        <v>0</v>
      </c>
      <c r="GM372" s="4">
        <v>0</v>
      </c>
      <c r="GN372" s="4">
        <v>0</v>
      </c>
      <c r="GO372" s="4">
        <v>0</v>
      </c>
      <c r="GP372" s="4">
        <v>0</v>
      </c>
      <c r="GQ372" s="4">
        <v>0</v>
      </c>
      <c r="GR372" s="4">
        <v>0</v>
      </c>
      <c r="GS372" s="4">
        <v>0</v>
      </c>
      <c r="GT372" s="4">
        <v>0</v>
      </c>
      <c r="GU372" s="4">
        <v>0</v>
      </c>
      <c r="GV372" s="4">
        <v>0</v>
      </c>
      <c r="GW372" s="4">
        <v>0</v>
      </c>
      <c r="GX372" s="4">
        <v>0</v>
      </c>
      <c r="GY372" s="4">
        <v>0</v>
      </c>
      <c r="GZ372" s="4">
        <v>0</v>
      </c>
      <c r="HA372" s="4">
        <v>0</v>
      </c>
      <c r="HB372" s="4">
        <v>0</v>
      </c>
      <c r="HC372" s="4">
        <v>0</v>
      </c>
      <c r="HD372" s="4">
        <v>0</v>
      </c>
      <c r="HE372" s="4">
        <v>0</v>
      </c>
      <c r="HF372" s="4">
        <v>580</v>
      </c>
      <c r="HG372" s="4">
        <v>0</v>
      </c>
      <c r="HH372" s="4">
        <v>0</v>
      </c>
      <c r="HI372" s="4">
        <v>0</v>
      </c>
      <c r="HJ372" s="4">
        <v>0</v>
      </c>
      <c r="HK372" s="4">
        <f t="shared" si="5"/>
        <v>580</v>
      </c>
    </row>
    <row r="373" spans="1:219" s="4" customFormat="1" x14ac:dyDescent="0.25">
      <c r="A373" s="4" t="s">
        <v>561</v>
      </c>
      <c r="B373" s="4" t="str">
        <f>VLOOKUP($A$2:$A$1045, Taxonomy!$A$2:$N$1353, 10, FALSE)</f>
        <v>Human</v>
      </c>
      <c r="C373" s="4" t="s">
        <v>1279</v>
      </c>
      <c r="D373" s="4" t="str">
        <f>VLOOKUP($A$2:$A$1045,Taxonomy!$A$3:$N$1353,4, FALSE)</f>
        <v>Homo Sapian</v>
      </c>
      <c r="E373" s="4" t="s">
        <v>1278</v>
      </c>
      <c r="F373" s="4">
        <f>VLOOKUP($A$2:$A$1045,Taxonomy!$A$3:$N$1353,5, FALSE)</f>
        <v>99.27</v>
      </c>
      <c r="G373" s="4">
        <v>99.27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0</v>
      </c>
      <c r="GF373" s="4">
        <v>0</v>
      </c>
      <c r="GG373" s="4">
        <v>0</v>
      </c>
      <c r="GH373" s="4">
        <v>0</v>
      </c>
      <c r="GI373" s="4">
        <v>0</v>
      </c>
      <c r="GJ373" s="4">
        <v>0</v>
      </c>
      <c r="GK373" s="4">
        <v>0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4">
        <v>0</v>
      </c>
      <c r="GS373" s="4">
        <v>565</v>
      </c>
      <c r="GT373" s="4">
        <v>0</v>
      </c>
      <c r="GU373" s="4">
        <v>0</v>
      </c>
      <c r="GV373" s="4">
        <v>0</v>
      </c>
      <c r="GW373" s="4">
        <v>0</v>
      </c>
      <c r="GX373" s="4">
        <v>0</v>
      </c>
      <c r="GY373" s="4">
        <v>0</v>
      </c>
      <c r="GZ373" s="4">
        <v>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4">
        <v>0</v>
      </c>
      <c r="HH373" s="4">
        <v>0</v>
      </c>
      <c r="HI373" s="4">
        <v>0</v>
      </c>
      <c r="HJ373" s="4">
        <v>0</v>
      </c>
      <c r="HK373" s="4">
        <f t="shared" si="5"/>
        <v>565</v>
      </c>
    </row>
    <row r="374" spans="1:219" s="4" customFormat="1" x14ac:dyDescent="0.25">
      <c r="A374" s="4" t="s">
        <v>568</v>
      </c>
      <c r="B374" s="4" t="str">
        <f>VLOOKUP($A$2:$A$1045, Taxonomy!$A$2:$N$1353, 10, FALSE)</f>
        <v>Human</v>
      </c>
      <c r="C374" s="4" t="s">
        <v>1279</v>
      </c>
      <c r="D374" s="4" t="str">
        <f>VLOOKUP($A$2:$A$1045,Taxonomy!$A$3:$N$1353,4, FALSE)</f>
        <v>Homo Sapian</v>
      </c>
      <c r="E374" s="4" t="s">
        <v>1278</v>
      </c>
      <c r="F374" s="4">
        <f>VLOOKUP($A$2:$A$1045,Taxonomy!$A$3:$N$1353,5, FALSE)</f>
        <v>99.27</v>
      </c>
      <c r="G374" s="4">
        <v>99.27</v>
      </c>
      <c r="H374" s="4">
        <v>551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0</v>
      </c>
      <c r="GF374" s="4">
        <v>0</v>
      </c>
      <c r="GG374" s="4">
        <v>0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>
        <v>0</v>
      </c>
      <c r="GQ374" s="4">
        <v>0</v>
      </c>
      <c r="GR374" s="4">
        <v>0</v>
      </c>
      <c r="GS374" s="4">
        <v>0</v>
      </c>
      <c r="GT374" s="4">
        <v>0</v>
      </c>
      <c r="GU374" s="4">
        <v>0</v>
      </c>
      <c r="GV374" s="4">
        <v>0</v>
      </c>
      <c r="GW374" s="4">
        <v>0</v>
      </c>
      <c r="GX374" s="4">
        <v>0</v>
      </c>
      <c r="GY374" s="4">
        <v>0</v>
      </c>
      <c r="GZ374" s="4">
        <v>0</v>
      </c>
      <c r="HA374" s="4">
        <v>0</v>
      </c>
      <c r="HB374" s="4">
        <v>0</v>
      </c>
      <c r="HC374" s="4">
        <v>0</v>
      </c>
      <c r="HD374" s="4">
        <v>0</v>
      </c>
      <c r="HE374" s="4">
        <v>0</v>
      </c>
      <c r="HF374" s="4">
        <v>0</v>
      </c>
      <c r="HG374" s="4">
        <v>0</v>
      </c>
      <c r="HH374" s="4">
        <v>0</v>
      </c>
      <c r="HI374" s="4">
        <v>0</v>
      </c>
      <c r="HJ374" s="4">
        <v>0</v>
      </c>
      <c r="HK374" s="4">
        <f t="shared" si="5"/>
        <v>551</v>
      </c>
    </row>
    <row r="375" spans="1:219" s="4" customFormat="1" x14ac:dyDescent="0.25">
      <c r="A375" s="4" t="s">
        <v>590</v>
      </c>
      <c r="B375" s="4" t="str">
        <f>VLOOKUP($A$2:$A$1045, Taxonomy!$A$2:$N$1353, 10, FALSE)</f>
        <v>Human</v>
      </c>
      <c r="C375" s="4" t="s">
        <v>1279</v>
      </c>
      <c r="D375" s="4" t="str">
        <f>VLOOKUP($A$2:$A$1045,Taxonomy!$A$3:$N$1353,4, FALSE)</f>
        <v>Homo Sapian</v>
      </c>
      <c r="E375" s="4" t="s">
        <v>1278</v>
      </c>
      <c r="F375" s="4">
        <f>VLOOKUP($A$2:$A$1045,Taxonomy!$A$3:$N$1353,5, FALSE)</f>
        <v>99.27</v>
      </c>
      <c r="G375" s="4">
        <v>99.27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500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0</v>
      </c>
      <c r="GM375" s="4">
        <v>0</v>
      </c>
      <c r="GN375" s="4">
        <v>0</v>
      </c>
      <c r="GO375" s="4">
        <v>0</v>
      </c>
      <c r="GP375" s="4">
        <v>0</v>
      </c>
      <c r="GQ375" s="4">
        <v>0</v>
      </c>
      <c r="GR375" s="4">
        <v>0</v>
      </c>
      <c r="GS375" s="4">
        <v>0</v>
      </c>
      <c r="GT375" s="4">
        <v>0</v>
      </c>
      <c r="GU375" s="4">
        <v>0</v>
      </c>
      <c r="GV375" s="4">
        <v>0</v>
      </c>
      <c r="GW375" s="4">
        <v>0</v>
      </c>
      <c r="GX375" s="4">
        <v>0</v>
      </c>
      <c r="GY375" s="4">
        <v>0</v>
      </c>
      <c r="GZ375" s="4">
        <v>0</v>
      </c>
      <c r="HA375" s="4">
        <v>0</v>
      </c>
      <c r="HB375" s="4">
        <v>0</v>
      </c>
      <c r="HC375" s="4">
        <v>0</v>
      </c>
      <c r="HD375" s="4">
        <v>0</v>
      </c>
      <c r="HE375" s="4">
        <v>0</v>
      </c>
      <c r="HF375" s="4">
        <v>0</v>
      </c>
      <c r="HG375" s="4">
        <v>0</v>
      </c>
      <c r="HH375" s="4">
        <v>0</v>
      </c>
      <c r="HI375" s="4">
        <v>0</v>
      </c>
      <c r="HJ375" s="4">
        <v>0</v>
      </c>
      <c r="HK375" s="4">
        <f t="shared" si="5"/>
        <v>500</v>
      </c>
    </row>
    <row r="376" spans="1:219" s="4" customFormat="1" x14ac:dyDescent="0.25">
      <c r="A376" s="4" t="s">
        <v>595</v>
      </c>
      <c r="B376" s="4" t="str">
        <f>VLOOKUP($A$2:$A$1045, Taxonomy!$A$2:$N$1353, 10, FALSE)</f>
        <v>Human</v>
      </c>
      <c r="C376" s="4" t="s">
        <v>1279</v>
      </c>
      <c r="D376" s="4" t="str">
        <f>VLOOKUP($A$2:$A$1045,Taxonomy!$A$3:$N$1353,4, FALSE)</f>
        <v>Homo Sapian</v>
      </c>
      <c r="E376" s="4" t="s">
        <v>1278</v>
      </c>
      <c r="F376" s="4">
        <f>VLOOKUP($A$2:$A$1045,Taxonomy!$A$3:$N$1353,5, FALSE)</f>
        <v>99.27</v>
      </c>
      <c r="G376" s="4">
        <v>99.27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310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180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0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  <c r="GT376" s="4">
        <v>0</v>
      </c>
      <c r="GU376" s="4">
        <v>0</v>
      </c>
      <c r="GV376" s="4">
        <v>0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4">
        <v>0</v>
      </c>
      <c r="HH376" s="4">
        <v>0</v>
      </c>
      <c r="HI376" s="4">
        <v>0</v>
      </c>
      <c r="HJ376" s="4">
        <v>0</v>
      </c>
      <c r="HK376" s="4">
        <f t="shared" si="5"/>
        <v>490</v>
      </c>
    </row>
    <row r="377" spans="1:219" s="4" customFormat="1" x14ac:dyDescent="0.25">
      <c r="A377" s="4" t="s">
        <v>616</v>
      </c>
      <c r="B377" s="4" t="str">
        <f>VLOOKUP($A$2:$A$1045, Taxonomy!$A$2:$N$1353, 10, FALSE)</f>
        <v>Human</v>
      </c>
      <c r="C377" s="4" t="s">
        <v>1279</v>
      </c>
      <c r="D377" s="4" t="str">
        <f>VLOOKUP($A$2:$A$1045,Taxonomy!$A$3:$N$1353,4, FALSE)</f>
        <v>Homo Sapian</v>
      </c>
      <c r="E377" s="4" t="s">
        <v>1278</v>
      </c>
      <c r="F377" s="4">
        <f>VLOOKUP($A$2:$A$1045,Taxonomy!$A$3:$N$1353,5, FALSE)</f>
        <v>99.27</v>
      </c>
      <c r="G377" s="4">
        <v>99.27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0</v>
      </c>
      <c r="GN377" s="4">
        <v>0</v>
      </c>
      <c r="GO377" s="4">
        <v>0</v>
      </c>
      <c r="GP377" s="4">
        <v>0</v>
      </c>
      <c r="GQ377" s="4">
        <v>0</v>
      </c>
      <c r="GR377" s="4">
        <v>0</v>
      </c>
      <c r="GS377" s="4">
        <v>437</v>
      </c>
      <c r="GT377" s="4">
        <v>0</v>
      </c>
      <c r="GU377" s="4">
        <v>0</v>
      </c>
      <c r="GV377" s="4">
        <v>0</v>
      </c>
      <c r="GW377" s="4">
        <v>0</v>
      </c>
      <c r="GX377" s="4">
        <v>0</v>
      </c>
      <c r="GY377" s="4">
        <v>0</v>
      </c>
      <c r="GZ377" s="4">
        <v>0</v>
      </c>
      <c r="HA377" s="4">
        <v>0</v>
      </c>
      <c r="HB377" s="4">
        <v>0</v>
      </c>
      <c r="HC377" s="4">
        <v>0</v>
      </c>
      <c r="HD377" s="4">
        <v>0</v>
      </c>
      <c r="HE377" s="4">
        <v>0</v>
      </c>
      <c r="HF377" s="4">
        <v>0</v>
      </c>
      <c r="HG377" s="4">
        <v>0</v>
      </c>
      <c r="HH377" s="4">
        <v>0</v>
      </c>
      <c r="HI377" s="4">
        <v>0</v>
      </c>
      <c r="HJ377" s="4">
        <v>0</v>
      </c>
      <c r="HK377" s="4">
        <f t="shared" si="5"/>
        <v>437</v>
      </c>
    </row>
    <row r="378" spans="1:219" s="4" customFormat="1" x14ac:dyDescent="0.25">
      <c r="A378" s="4" t="s">
        <v>620</v>
      </c>
      <c r="B378" s="4" t="str">
        <f>VLOOKUP($A$2:$A$1045, Taxonomy!$A$2:$N$1353, 10, FALSE)</f>
        <v>Human</v>
      </c>
      <c r="C378" s="4" t="s">
        <v>1279</v>
      </c>
      <c r="D378" s="4" t="str">
        <f>VLOOKUP($A$2:$A$1045,Taxonomy!$A$3:$N$1353,4, FALSE)</f>
        <v>Homo Sapian</v>
      </c>
      <c r="E378" s="4" t="s">
        <v>1278</v>
      </c>
      <c r="F378" s="4">
        <f>VLOOKUP($A$2:$A$1045,Taxonomy!$A$3:$N$1353,5, FALSE)</f>
        <v>99.27</v>
      </c>
      <c r="G378" s="4">
        <v>99.27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432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0</v>
      </c>
      <c r="GF378" s="4">
        <v>0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0</v>
      </c>
      <c r="GR378" s="4">
        <v>0</v>
      </c>
      <c r="GS378" s="4">
        <v>0</v>
      </c>
      <c r="GT378" s="4">
        <v>0</v>
      </c>
      <c r="GU378" s="4">
        <v>0</v>
      </c>
      <c r="GV378" s="4">
        <v>0</v>
      </c>
      <c r="GW378" s="4">
        <v>0</v>
      </c>
      <c r="GX378" s="4">
        <v>0</v>
      </c>
      <c r="GY378" s="4">
        <v>0</v>
      </c>
      <c r="GZ378" s="4">
        <v>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4">
        <v>0</v>
      </c>
      <c r="HH378" s="4">
        <v>0</v>
      </c>
      <c r="HI378" s="4">
        <v>0</v>
      </c>
      <c r="HJ378" s="4">
        <v>0</v>
      </c>
      <c r="HK378" s="4">
        <f t="shared" si="5"/>
        <v>432</v>
      </c>
    </row>
    <row r="379" spans="1:219" s="4" customFormat="1" x14ac:dyDescent="0.25">
      <c r="A379" s="4" t="s">
        <v>624</v>
      </c>
      <c r="B379" s="4" t="str">
        <f>VLOOKUP($A$2:$A$1045, Taxonomy!$A$2:$N$1353, 10, FALSE)</f>
        <v>Human</v>
      </c>
      <c r="C379" s="4" t="s">
        <v>1279</v>
      </c>
      <c r="D379" s="4" t="str">
        <f>VLOOKUP($A$2:$A$1045,Taxonomy!$A$3:$N$1353,4, FALSE)</f>
        <v>Homo Sapian</v>
      </c>
      <c r="E379" s="4" t="s">
        <v>1278</v>
      </c>
      <c r="F379" s="4">
        <f>VLOOKUP($A$2:$A$1045,Taxonomy!$A$3:$N$1353,5, FALSE)</f>
        <v>99.27</v>
      </c>
      <c r="G379" s="4">
        <v>99.27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417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0</v>
      </c>
      <c r="GF379" s="4">
        <v>0</v>
      </c>
      <c r="GG379" s="4">
        <v>0</v>
      </c>
      <c r="GH379" s="4">
        <v>0</v>
      </c>
      <c r="GI379" s="4">
        <v>0</v>
      </c>
      <c r="GJ379" s="4">
        <v>0</v>
      </c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>
        <v>0</v>
      </c>
      <c r="GX379" s="4">
        <v>0</v>
      </c>
      <c r="GY379" s="4">
        <v>0</v>
      </c>
      <c r="GZ379" s="4">
        <v>0</v>
      </c>
      <c r="HA379" s="4">
        <v>0</v>
      </c>
      <c r="HB379" s="4">
        <v>0</v>
      </c>
      <c r="HC379" s="4">
        <v>0</v>
      </c>
      <c r="HD379" s="4">
        <v>0</v>
      </c>
      <c r="HE379" s="4">
        <v>0</v>
      </c>
      <c r="HF379" s="4">
        <v>0</v>
      </c>
      <c r="HG379" s="4">
        <v>0</v>
      </c>
      <c r="HH379" s="4">
        <v>0</v>
      </c>
      <c r="HI379" s="4">
        <v>0</v>
      </c>
      <c r="HJ379" s="4">
        <v>0</v>
      </c>
      <c r="HK379" s="4">
        <f t="shared" si="5"/>
        <v>417</v>
      </c>
    </row>
    <row r="380" spans="1:219" s="4" customFormat="1" x14ac:dyDescent="0.25">
      <c r="A380" s="4" t="s">
        <v>651</v>
      </c>
      <c r="B380" s="4" t="str">
        <f>VLOOKUP($A$2:$A$1045, Taxonomy!$A$2:$N$1353, 10, FALSE)</f>
        <v>Human</v>
      </c>
      <c r="C380" s="4" t="s">
        <v>1279</v>
      </c>
      <c r="D380" s="4" t="str">
        <f>VLOOKUP($A$2:$A$1045,Taxonomy!$A$3:$N$1353,4, FALSE)</f>
        <v>Homo Sapian</v>
      </c>
      <c r="E380" s="4" t="s">
        <v>1278</v>
      </c>
      <c r="F380" s="4">
        <f>VLOOKUP($A$2:$A$1045,Taxonomy!$A$3:$N$1353,5, FALSE)</f>
        <v>99.27</v>
      </c>
      <c r="G380" s="4">
        <v>99.27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358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0</v>
      </c>
      <c r="HD380" s="4">
        <v>0</v>
      </c>
      <c r="HE380" s="4">
        <v>0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f t="shared" si="5"/>
        <v>358</v>
      </c>
    </row>
    <row r="381" spans="1:219" s="4" customFormat="1" x14ac:dyDescent="0.25">
      <c r="A381" s="4" t="s">
        <v>669</v>
      </c>
      <c r="B381" s="4" t="str">
        <f>VLOOKUP($A$2:$A$1045, Taxonomy!$A$2:$N$1353, 10, FALSE)</f>
        <v>Human</v>
      </c>
      <c r="C381" s="4" t="s">
        <v>1279</v>
      </c>
      <c r="D381" s="4" t="str">
        <f>VLOOKUP($A$2:$A$1045,Taxonomy!$A$3:$N$1353,4, FALSE)</f>
        <v>Homo Sapian</v>
      </c>
      <c r="E381" s="4" t="s">
        <v>1278</v>
      </c>
      <c r="F381" s="4">
        <f>VLOOKUP($A$2:$A$1045,Taxonomy!$A$3:$N$1353,5, FALSE)</f>
        <v>99.27</v>
      </c>
      <c r="G381" s="4">
        <v>99.27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82</v>
      </c>
      <c r="DB381" s="4">
        <v>0</v>
      </c>
      <c r="DC381" s="4">
        <v>0</v>
      </c>
      <c r="DD381" s="4">
        <v>0</v>
      </c>
      <c r="DE381" s="4">
        <v>128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0</v>
      </c>
      <c r="GI381" s="4">
        <v>0</v>
      </c>
      <c r="GJ381" s="4">
        <v>0</v>
      </c>
      <c r="GK381" s="4">
        <v>0</v>
      </c>
      <c r="GL381" s="4">
        <v>0</v>
      </c>
      <c r="GM381" s="4">
        <v>0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  <c r="GT381" s="4">
        <v>0</v>
      </c>
      <c r="GU381" s="4">
        <v>0</v>
      </c>
      <c r="GV381" s="4">
        <v>0</v>
      </c>
      <c r="GW381" s="4">
        <v>0</v>
      </c>
      <c r="GX381" s="4">
        <v>122</v>
      </c>
      <c r="GY381" s="4">
        <v>0</v>
      </c>
      <c r="GZ381" s="4">
        <v>0</v>
      </c>
      <c r="HA381" s="4">
        <v>0</v>
      </c>
      <c r="HB381" s="4">
        <v>0</v>
      </c>
      <c r="HC381" s="4">
        <v>0</v>
      </c>
      <c r="HD381" s="4">
        <v>0</v>
      </c>
      <c r="HE381" s="4">
        <v>0</v>
      </c>
      <c r="HF381" s="4">
        <v>0</v>
      </c>
      <c r="HG381" s="4">
        <v>0</v>
      </c>
      <c r="HH381" s="4">
        <v>0</v>
      </c>
      <c r="HI381" s="4">
        <v>0</v>
      </c>
      <c r="HJ381" s="4">
        <v>0</v>
      </c>
      <c r="HK381" s="4">
        <f t="shared" si="5"/>
        <v>332</v>
      </c>
    </row>
    <row r="382" spans="1:219" s="4" customFormat="1" x14ac:dyDescent="0.25">
      <c r="A382" s="4" t="s">
        <v>672</v>
      </c>
      <c r="B382" s="4" t="str">
        <f>VLOOKUP($A$2:$A$1045, Taxonomy!$A$2:$N$1353, 10, FALSE)</f>
        <v>Human</v>
      </c>
      <c r="C382" s="4" t="s">
        <v>1279</v>
      </c>
      <c r="D382" s="4" t="str">
        <f>VLOOKUP($A$2:$A$1045,Taxonomy!$A$3:$N$1353,4, FALSE)</f>
        <v>Homo Sapian</v>
      </c>
      <c r="E382" s="4" t="s">
        <v>1278</v>
      </c>
      <c r="F382" s="4">
        <f>VLOOKUP($A$2:$A$1045,Taxonomy!$A$3:$N$1353,5, FALSE)</f>
        <v>99.27</v>
      </c>
      <c r="G382" s="4">
        <v>99.27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328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0</v>
      </c>
      <c r="GK382" s="4">
        <v>0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>
        <v>0</v>
      </c>
      <c r="GW382" s="4">
        <v>0</v>
      </c>
      <c r="GX382" s="4">
        <v>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4">
        <v>0</v>
      </c>
      <c r="HH382" s="4">
        <v>0</v>
      </c>
      <c r="HI382" s="4">
        <v>0</v>
      </c>
      <c r="HJ382" s="4">
        <v>0</v>
      </c>
      <c r="HK382" s="4">
        <f t="shared" si="5"/>
        <v>328</v>
      </c>
    </row>
    <row r="383" spans="1:219" s="4" customFormat="1" x14ac:dyDescent="0.25">
      <c r="A383" s="4" t="s">
        <v>681</v>
      </c>
      <c r="B383" s="4" t="str">
        <f>VLOOKUP($A$2:$A$1045, Taxonomy!$A$2:$N$1353, 10, FALSE)</f>
        <v>Human</v>
      </c>
      <c r="C383" s="4" t="s">
        <v>1279</v>
      </c>
      <c r="D383" s="4" t="str">
        <f>VLOOKUP($A$2:$A$1045,Taxonomy!$A$3:$N$1353,4, FALSE)</f>
        <v>Homo Sapian</v>
      </c>
      <c r="E383" s="4" t="s">
        <v>1278</v>
      </c>
      <c r="F383" s="4">
        <f>VLOOKUP($A$2:$A$1045,Taxonomy!$A$3:$N$1353,5, FALSE)</f>
        <v>99.27</v>
      </c>
      <c r="G383" s="4">
        <v>99.27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315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0</v>
      </c>
      <c r="GF383" s="4">
        <v>0</v>
      </c>
      <c r="GG383" s="4">
        <v>0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>
        <v>0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0</v>
      </c>
      <c r="GY383" s="4">
        <v>0</v>
      </c>
      <c r="GZ383" s="4">
        <v>0</v>
      </c>
      <c r="HA383" s="4">
        <v>0</v>
      </c>
      <c r="HB383" s="4">
        <v>0</v>
      </c>
      <c r="HC383" s="4">
        <v>0</v>
      </c>
      <c r="HD383" s="4">
        <v>0</v>
      </c>
      <c r="HE383" s="4">
        <v>0</v>
      </c>
      <c r="HF383" s="4">
        <v>0</v>
      </c>
      <c r="HG383" s="4">
        <v>0</v>
      </c>
      <c r="HH383" s="4">
        <v>0</v>
      </c>
      <c r="HI383" s="4">
        <v>0</v>
      </c>
      <c r="HJ383" s="4">
        <v>0</v>
      </c>
      <c r="HK383" s="4">
        <f t="shared" si="5"/>
        <v>315</v>
      </c>
    </row>
    <row r="384" spans="1:219" s="4" customFormat="1" x14ac:dyDescent="0.25">
      <c r="A384" s="4" t="s">
        <v>690</v>
      </c>
      <c r="B384" s="4" t="str">
        <f>VLOOKUP($A$2:$A$1045, Taxonomy!$A$2:$N$1353, 10, FALSE)</f>
        <v>Human</v>
      </c>
      <c r="C384" s="4" t="s">
        <v>1279</v>
      </c>
      <c r="D384" s="4" t="str">
        <f>VLOOKUP($A$2:$A$1045,Taxonomy!$A$3:$N$1353,4, FALSE)</f>
        <v>Homo Sapian</v>
      </c>
      <c r="E384" s="4" t="s">
        <v>1278</v>
      </c>
      <c r="F384" s="4">
        <f>VLOOKUP($A$2:$A$1045,Taxonomy!$A$3:$N$1353,5, FALSE)</f>
        <v>99.27</v>
      </c>
      <c r="G384" s="4">
        <v>99.27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304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0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  <c r="GT384" s="4">
        <v>0</v>
      </c>
      <c r="GU384" s="4">
        <v>0</v>
      </c>
      <c r="GV384" s="4">
        <v>0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4">
        <v>0</v>
      </c>
      <c r="HD384" s="4">
        <v>0</v>
      </c>
      <c r="HE384" s="4">
        <v>0</v>
      </c>
      <c r="HF384" s="4">
        <v>0</v>
      </c>
      <c r="HG384" s="4">
        <v>0</v>
      </c>
      <c r="HH384" s="4">
        <v>0</v>
      </c>
      <c r="HI384" s="4">
        <v>0</v>
      </c>
      <c r="HJ384" s="4">
        <v>0</v>
      </c>
      <c r="HK384" s="4">
        <f t="shared" si="5"/>
        <v>304</v>
      </c>
    </row>
    <row r="385" spans="1:219" s="4" customFormat="1" x14ac:dyDescent="0.25">
      <c r="A385" s="4" t="s">
        <v>691</v>
      </c>
      <c r="B385" s="4" t="str">
        <f>VLOOKUP($A$2:$A$1045, Taxonomy!$A$2:$N$1353, 10, FALSE)</f>
        <v>Human</v>
      </c>
      <c r="C385" s="4" t="s">
        <v>1279</v>
      </c>
      <c r="D385" s="4" t="str">
        <f>VLOOKUP($A$2:$A$1045,Taxonomy!$A$3:$N$1353,4, FALSE)</f>
        <v>Homo Sapian</v>
      </c>
      <c r="E385" s="4" t="s">
        <v>1278</v>
      </c>
      <c r="F385" s="4">
        <f>VLOOKUP($A$2:$A$1045,Taxonomy!$A$3:$N$1353,5, FALSE)</f>
        <v>99.27</v>
      </c>
      <c r="G385" s="4">
        <v>99.27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304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0</v>
      </c>
      <c r="GL385" s="4">
        <v>0</v>
      </c>
      <c r="GM385" s="4">
        <v>0</v>
      </c>
      <c r="GN385" s="4">
        <v>0</v>
      </c>
      <c r="GO385" s="4">
        <v>0</v>
      </c>
      <c r="GP385" s="4">
        <v>0</v>
      </c>
      <c r="GQ385" s="4">
        <v>0</v>
      </c>
      <c r="GR385" s="4">
        <v>0</v>
      </c>
      <c r="GS385" s="4">
        <v>0</v>
      </c>
      <c r="GT385" s="4">
        <v>0</v>
      </c>
      <c r="GU385" s="4">
        <v>0</v>
      </c>
      <c r="GV385" s="4">
        <v>0</v>
      </c>
      <c r="GW385" s="4">
        <v>0</v>
      </c>
      <c r="GX385" s="4">
        <v>0</v>
      </c>
      <c r="GY385" s="4">
        <v>0</v>
      </c>
      <c r="GZ385" s="4">
        <v>0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0</v>
      </c>
      <c r="HG385" s="4">
        <v>0</v>
      </c>
      <c r="HH385" s="4">
        <v>0</v>
      </c>
      <c r="HI385" s="4">
        <v>0</v>
      </c>
      <c r="HJ385" s="4">
        <v>0</v>
      </c>
      <c r="HK385" s="4">
        <f t="shared" si="5"/>
        <v>304</v>
      </c>
    </row>
    <row r="386" spans="1:219" s="4" customFormat="1" x14ac:dyDescent="0.25">
      <c r="A386" s="4" t="s">
        <v>710</v>
      </c>
      <c r="B386" s="4" t="str">
        <f>VLOOKUP($A$2:$A$1045, Taxonomy!$A$2:$N$1353, 10, FALSE)</f>
        <v>Human</v>
      </c>
      <c r="C386" s="4" t="s">
        <v>1279</v>
      </c>
      <c r="D386" s="4" t="str">
        <f>VLOOKUP($A$2:$A$1045,Taxonomy!$A$3:$N$1353,4, FALSE)</f>
        <v>Homo Sapian</v>
      </c>
      <c r="E386" s="4" t="s">
        <v>1278</v>
      </c>
      <c r="F386" s="4">
        <f>VLOOKUP($A$2:$A$1045,Taxonomy!$A$3:$N$1353,5, FALSE)</f>
        <v>99.27</v>
      </c>
      <c r="G386" s="4">
        <v>99.27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0</v>
      </c>
      <c r="GJ386" s="4">
        <v>0</v>
      </c>
      <c r="GK386" s="4">
        <v>0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267</v>
      </c>
      <c r="GR386" s="4">
        <v>0</v>
      </c>
      <c r="GS386" s="4">
        <v>0</v>
      </c>
      <c r="GT386" s="4">
        <v>0</v>
      </c>
      <c r="GU386" s="4">
        <v>0</v>
      </c>
      <c r="GV386" s="4">
        <v>0</v>
      </c>
      <c r="GW386" s="4">
        <v>0</v>
      </c>
      <c r="GX386" s="4">
        <v>0</v>
      </c>
      <c r="GY386" s="4">
        <v>0</v>
      </c>
      <c r="GZ386" s="4">
        <v>0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4">
        <v>0</v>
      </c>
      <c r="HH386" s="4">
        <v>0</v>
      </c>
      <c r="HI386" s="4">
        <v>0</v>
      </c>
      <c r="HJ386" s="4">
        <v>0</v>
      </c>
      <c r="HK386" s="4">
        <f t="shared" ref="HK386:HK449" si="6">SUM(H386:HJ386)</f>
        <v>267</v>
      </c>
    </row>
    <row r="387" spans="1:219" s="4" customFormat="1" x14ac:dyDescent="0.25">
      <c r="A387" s="4" t="s">
        <v>718</v>
      </c>
      <c r="B387" s="4" t="str">
        <f>VLOOKUP($A$2:$A$1045, Taxonomy!$A$2:$N$1353, 10, FALSE)</f>
        <v>Human</v>
      </c>
      <c r="C387" s="4" t="s">
        <v>1279</v>
      </c>
      <c r="D387" s="4" t="str">
        <f>VLOOKUP($A$2:$A$1045,Taxonomy!$A$3:$N$1353,4, FALSE)</f>
        <v>Homo Sapian</v>
      </c>
      <c r="E387" s="4" t="s">
        <v>1278</v>
      </c>
      <c r="F387" s="4">
        <f>VLOOKUP($A$2:$A$1045,Taxonomy!$A$3:$N$1353,5, FALSE)</f>
        <v>99.27</v>
      </c>
      <c r="G387" s="4">
        <v>99.27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256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  <c r="GE387" s="4">
        <v>0</v>
      </c>
      <c r="GF387" s="4">
        <v>0</v>
      </c>
      <c r="GG387" s="4">
        <v>0</v>
      </c>
      <c r="GH387" s="4">
        <v>0</v>
      </c>
      <c r="GI387" s="4">
        <v>0</v>
      </c>
      <c r="GJ387" s="4">
        <v>0</v>
      </c>
      <c r="GK387" s="4">
        <v>0</v>
      </c>
      <c r="GL387" s="4">
        <v>0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0</v>
      </c>
      <c r="GT387" s="4">
        <v>0</v>
      </c>
      <c r="GU387" s="4">
        <v>0</v>
      </c>
      <c r="GV387" s="4">
        <v>0</v>
      </c>
      <c r="GW387" s="4">
        <v>0</v>
      </c>
      <c r="GX387" s="4">
        <v>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4">
        <v>0</v>
      </c>
      <c r="HH387" s="4">
        <v>0</v>
      </c>
      <c r="HI387" s="4">
        <v>0</v>
      </c>
      <c r="HJ387" s="4">
        <v>0</v>
      </c>
      <c r="HK387" s="4">
        <f t="shared" si="6"/>
        <v>256</v>
      </c>
    </row>
    <row r="388" spans="1:219" s="4" customFormat="1" x14ac:dyDescent="0.25">
      <c r="A388" s="4" t="s">
        <v>726</v>
      </c>
      <c r="B388" s="4" t="str">
        <f>VLOOKUP($A$2:$A$1045, Taxonomy!$A$2:$N$1353, 10, FALSE)</f>
        <v>Human</v>
      </c>
      <c r="C388" s="4" t="s">
        <v>1279</v>
      </c>
      <c r="D388" s="4" t="str">
        <f>VLOOKUP($A$2:$A$1045,Taxonomy!$A$3:$N$1353,4, FALSE)</f>
        <v>Homo Sapian</v>
      </c>
      <c r="E388" s="4" t="s">
        <v>1278</v>
      </c>
      <c r="F388" s="4">
        <f>VLOOKUP($A$2:$A$1045,Taxonomy!$A$3:$N$1353,5, FALSE)</f>
        <v>99.27</v>
      </c>
      <c r="G388" s="4">
        <v>99.27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243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0</v>
      </c>
      <c r="GT388" s="4">
        <v>0</v>
      </c>
      <c r="GU388" s="4">
        <v>0</v>
      </c>
      <c r="GV388" s="4">
        <v>0</v>
      </c>
      <c r="GW388" s="4">
        <v>0</v>
      </c>
      <c r="GX388" s="4">
        <v>0</v>
      </c>
      <c r="GY388" s="4">
        <v>0</v>
      </c>
      <c r="GZ388" s="4">
        <v>0</v>
      </c>
      <c r="HA388" s="4">
        <v>0</v>
      </c>
      <c r="HB388" s="4">
        <v>0</v>
      </c>
      <c r="HC388" s="4">
        <v>0</v>
      </c>
      <c r="HD388" s="4">
        <v>0</v>
      </c>
      <c r="HE388" s="4">
        <v>0</v>
      </c>
      <c r="HF388" s="4">
        <v>0</v>
      </c>
      <c r="HG388" s="4">
        <v>0</v>
      </c>
      <c r="HH388" s="4">
        <v>0</v>
      </c>
      <c r="HI388" s="4">
        <v>0</v>
      </c>
      <c r="HJ388" s="4">
        <v>0</v>
      </c>
      <c r="HK388" s="4">
        <f t="shared" si="6"/>
        <v>243</v>
      </c>
    </row>
    <row r="389" spans="1:219" s="4" customFormat="1" x14ac:dyDescent="0.25">
      <c r="A389" s="4" t="s">
        <v>731</v>
      </c>
      <c r="B389" s="4" t="str">
        <f>VLOOKUP($A$2:$A$1045, Taxonomy!$A$2:$N$1353, 10, FALSE)</f>
        <v>Human</v>
      </c>
      <c r="C389" s="4" t="s">
        <v>1279</v>
      </c>
      <c r="D389" s="4" t="str">
        <f>VLOOKUP($A$2:$A$1045,Taxonomy!$A$3:$N$1353,4, FALSE)</f>
        <v>Homo Sapian</v>
      </c>
      <c r="E389" s="4" t="s">
        <v>1278</v>
      </c>
      <c r="F389" s="4">
        <f>VLOOKUP($A$2:$A$1045,Taxonomy!$A$3:$N$1353,5, FALSE)</f>
        <v>99.27</v>
      </c>
      <c r="G389" s="4">
        <v>99.27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241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0</v>
      </c>
      <c r="GF389" s="4">
        <v>0</v>
      </c>
      <c r="GG389" s="4">
        <v>0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4">
        <v>0</v>
      </c>
      <c r="GS389" s="4">
        <v>0</v>
      </c>
      <c r="GT389" s="4">
        <v>0</v>
      </c>
      <c r="GU389" s="4">
        <v>0</v>
      </c>
      <c r="GV389" s="4">
        <v>0</v>
      </c>
      <c r="GW389" s="4">
        <v>0</v>
      </c>
      <c r="GX389" s="4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f t="shared" si="6"/>
        <v>241</v>
      </c>
    </row>
    <row r="390" spans="1:219" s="4" customFormat="1" x14ac:dyDescent="0.25">
      <c r="A390" s="4" t="s">
        <v>735</v>
      </c>
      <c r="B390" s="4" t="str">
        <f>VLOOKUP($A$2:$A$1045, Taxonomy!$A$2:$N$1353, 10, FALSE)</f>
        <v>Human</v>
      </c>
      <c r="C390" s="4" t="s">
        <v>1279</v>
      </c>
      <c r="D390" s="4" t="str">
        <f>VLOOKUP($A$2:$A$1045,Taxonomy!$A$3:$N$1353,4, FALSE)</f>
        <v>Homo Sapian</v>
      </c>
      <c r="E390" s="4" t="s">
        <v>1278</v>
      </c>
      <c r="F390" s="4">
        <f>VLOOKUP($A$2:$A$1045,Taxonomy!$A$3:$N$1353,5, FALSE)</f>
        <v>99.27</v>
      </c>
      <c r="G390" s="4">
        <v>99.27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0</v>
      </c>
      <c r="GT390" s="4">
        <v>0</v>
      </c>
      <c r="GU390" s="4">
        <v>0</v>
      </c>
      <c r="GV390" s="4">
        <v>0</v>
      </c>
      <c r="GW390" s="4">
        <v>0</v>
      </c>
      <c r="GX390" s="4">
        <v>0</v>
      </c>
      <c r="GY390" s="4">
        <v>0</v>
      </c>
      <c r="GZ390" s="4">
        <v>0</v>
      </c>
      <c r="HA390" s="4">
        <v>0</v>
      </c>
      <c r="HB390" s="4">
        <v>0</v>
      </c>
      <c r="HC390" s="4">
        <v>0</v>
      </c>
      <c r="HD390" s="4">
        <v>0</v>
      </c>
      <c r="HE390" s="4">
        <v>236</v>
      </c>
      <c r="HF390" s="4">
        <v>0</v>
      </c>
      <c r="HG390" s="4">
        <v>0</v>
      </c>
      <c r="HH390" s="4">
        <v>0</v>
      </c>
      <c r="HI390" s="4">
        <v>0</v>
      </c>
      <c r="HJ390" s="4">
        <v>0</v>
      </c>
      <c r="HK390" s="4">
        <f t="shared" si="6"/>
        <v>236</v>
      </c>
    </row>
    <row r="391" spans="1:219" s="4" customFormat="1" x14ac:dyDescent="0.25">
      <c r="A391" s="4" t="s">
        <v>740</v>
      </c>
      <c r="B391" s="4" t="str">
        <f>VLOOKUP($A$2:$A$1045, Taxonomy!$A$2:$N$1353, 10, FALSE)</f>
        <v>Human</v>
      </c>
      <c r="C391" s="4" t="s">
        <v>1279</v>
      </c>
      <c r="D391" s="4" t="str">
        <f>VLOOKUP($A$2:$A$1045,Taxonomy!$A$3:$N$1353,4, FALSE)</f>
        <v>Homo Sapian</v>
      </c>
      <c r="E391" s="4" t="s">
        <v>1278</v>
      </c>
      <c r="F391" s="4">
        <f>VLOOKUP($A$2:$A$1045,Taxonomy!$A$3:$N$1353,5, FALSE)</f>
        <v>99.27</v>
      </c>
      <c r="G391" s="4">
        <v>99.27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228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  <c r="GE391" s="4">
        <v>0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0</v>
      </c>
      <c r="GL391" s="4">
        <v>0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4">
        <v>0</v>
      </c>
      <c r="GS391" s="4">
        <v>0</v>
      </c>
      <c r="GT391" s="4">
        <v>0</v>
      </c>
      <c r="GU391" s="4">
        <v>0</v>
      </c>
      <c r="GV391" s="4">
        <v>0</v>
      </c>
      <c r="GW391" s="4">
        <v>0</v>
      </c>
      <c r="GX391" s="4">
        <v>0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4">
        <v>0</v>
      </c>
      <c r="HH391" s="4">
        <v>0</v>
      </c>
      <c r="HI391" s="4">
        <v>0</v>
      </c>
      <c r="HJ391" s="4">
        <v>0</v>
      </c>
      <c r="HK391" s="4">
        <f t="shared" si="6"/>
        <v>228</v>
      </c>
    </row>
    <row r="392" spans="1:219" s="4" customFormat="1" x14ac:dyDescent="0.25">
      <c r="A392" s="4" t="s">
        <v>754</v>
      </c>
      <c r="B392" s="4" t="str">
        <f>VLOOKUP($A$2:$A$1045, Taxonomy!$A$2:$N$1353, 10, FALSE)</f>
        <v>Human</v>
      </c>
      <c r="C392" s="4" t="s">
        <v>1279</v>
      </c>
      <c r="D392" s="4" t="str">
        <f>VLOOKUP($A$2:$A$1045,Taxonomy!$A$3:$N$1353,4, FALSE)</f>
        <v>Homo Sapian</v>
      </c>
      <c r="E392" s="4" t="s">
        <v>1278</v>
      </c>
      <c r="F392" s="4">
        <f>VLOOKUP($A$2:$A$1045,Taxonomy!$A$3:$N$1353,5, FALSE)</f>
        <v>99.27</v>
      </c>
      <c r="G392" s="4">
        <v>99.27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220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0</v>
      </c>
      <c r="GF392" s="4">
        <v>0</v>
      </c>
      <c r="GG392" s="4">
        <v>0</v>
      </c>
      <c r="GH392" s="4">
        <v>0</v>
      </c>
      <c r="GI392" s="4">
        <v>0</v>
      </c>
      <c r="GJ392" s="4">
        <v>0</v>
      </c>
      <c r="GK392" s="4">
        <v>0</v>
      </c>
      <c r="GL392" s="4">
        <v>0</v>
      </c>
      <c r="GM392" s="4">
        <v>0</v>
      </c>
      <c r="GN392" s="4">
        <v>0</v>
      </c>
      <c r="GO392" s="4">
        <v>0</v>
      </c>
      <c r="GP392" s="4">
        <v>0</v>
      </c>
      <c r="GQ392" s="4">
        <v>0</v>
      </c>
      <c r="GR392" s="4">
        <v>0</v>
      </c>
      <c r="GS392" s="4">
        <v>0</v>
      </c>
      <c r="GT392" s="4">
        <v>0</v>
      </c>
      <c r="GU392" s="4">
        <v>0</v>
      </c>
      <c r="GV392" s="4">
        <v>0</v>
      </c>
      <c r="GW392" s="4">
        <v>0</v>
      </c>
      <c r="GX392" s="4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f t="shared" si="6"/>
        <v>220</v>
      </c>
    </row>
    <row r="393" spans="1:219" s="4" customFormat="1" x14ac:dyDescent="0.25">
      <c r="A393" s="4" t="s">
        <v>777</v>
      </c>
      <c r="B393" s="4" t="str">
        <f>VLOOKUP($A$2:$A$1045, Taxonomy!$A$2:$N$1353, 10, FALSE)</f>
        <v>Human</v>
      </c>
      <c r="C393" s="4" t="s">
        <v>1279</v>
      </c>
      <c r="D393" s="4" t="str">
        <f>VLOOKUP($A$2:$A$1045,Taxonomy!$A$3:$N$1353,4, FALSE)</f>
        <v>Homo Sapian</v>
      </c>
      <c r="E393" s="4" t="s">
        <v>1278</v>
      </c>
      <c r="F393" s="4">
        <f>VLOOKUP($A$2:$A$1045,Taxonomy!$A$3:$N$1353,5, FALSE)</f>
        <v>99.27</v>
      </c>
      <c r="G393" s="4">
        <v>99.27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192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  <c r="GT393" s="4">
        <v>0</v>
      </c>
      <c r="GU393" s="4">
        <v>0</v>
      </c>
      <c r="GV393" s="4">
        <v>0</v>
      </c>
      <c r="GW393" s="4">
        <v>0</v>
      </c>
      <c r="GX393" s="4">
        <v>0</v>
      </c>
      <c r="GY393" s="4">
        <v>0</v>
      </c>
      <c r="GZ393" s="4">
        <v>0</v>
      </c>
      <c r="HA393" s="4">
        <v>0</v>
      </c>
      <c r="HB393" s="4">
        <v>0</v>
      </c>
      <c r="HC393" s="4">
        <v>0</v>
      </c>
      <c r="HD393" s="4">
        <v>0</v>
      </c>
      <c r="HE393" s="4">
        <v>0</v>
      </c>
      <c r="HF393" s="4">
        <v>0</v>
      </c>
      <c r="HG393" s="4">
        <v>0</v>
      </c>
      <c r="HH393" s="4">
        <v>0</v>
      </c>
      <c r="HI393" s="4">
        <v>0</v>
      </c>
      <c r="HJ393" s="4">
        <v>0</v>
      </c>
      <c r="HK393" s="4">
        <f t="shared" si="6"/>
        <v>192</v>
      </c>
    </row>
    <row r="394" spans="1:219" s="4" customFormat="1" x14ac:dyDescent="0.25">
      <c r="A394" s="4" t="s">
        <v>781</v>
      </c>
      <c r="B394" s="4" t="str">
        <f>VLOOKUP($A$2:$A$1045, Taxonomy!$A$2:$N$1353, 10, FALSE)</f>
        <v>Human</v>
      </c>
      <c r="C394" s="4" t="s">
        <v>1279</v>
      </c>
      <c r="D394" s="4" t="str">
        <f>VLOOKUP($A$2:$A$1045,Taxonomy!$A$3:$N$1353,4, FALSE)</f>
        <v>Homo Sapian</v>
      </c>
      <c r="E394" s="4" t="s">
        <v>1278</v>
      </c>
      <c r="F394" s="4">
        <f>VLOOKUP($A$2:$A$1045,Taxonomy!$A$3:$N$1353,5, FALSE)</f>
        <v>99.27</v>
      </c>
      <c r="G394" s="4">
        <v>99.27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190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0</v>
      </c>
      <c r="GT394" s="4">
        <v>0</v>
      </c>
      <c r="GU394" s="4">
        <v>0</v>
      </c>
      <c r="GV394" s="4">
        <v>0</v>
      </c>
      <c r="GW394" s="4">
        <v>0</v>
      </c>
      <c r="GX394" s="4">
        <v>0</v>
      </c>
      <c r="GY394" s="4">
        <v>0</v>
      </c>
      <c r="GZ394" s="4">
        <v>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4">
        <v>0</v>
      </c>
      <c r="HH394" s="4">
        <v>0</v>
      </c>
      <c r="HI394" s="4">
        <v>0</v>
      </c>
      <c r="HJ394" s="4">
        <v>0</v>
      </c>
      <c r="HK394" s="4">
        <f t="shared" si="6"/>
        <v>190</v>
      </c>
    </row>
    <row r="395" spans="1:219" s="4" customFormat="1" x14ac:dyDescent="0.25">
      <c r="A395" s="4" t="s">
        <v>790</v>
      </c>
      <c r="B395" s="4" t="str">
        <f>VLOOKUP($A$2:$A$1045, Taxonomy!$A$2:$N$1353, 10, FALSE)</f>
        <v>Human</v>
      </c>
      <c r="C395" s="4" t="s">
        <v>1279</v>
      </c>
      <c r="D395" s="4" t="str">
        <f>VLOOKUP($A$2:$A$1045,Taxonomy!$A$3:$N$1353,4, FALSE)</f>
        <v>Homo Sapian</v>
      </c>
      <c r="E395" s="4" t="s">
        <v>1278</v>
      </c>
      <c r="F395" s="4">
        <f>VLOOKUP($A$2:$A$1045,Taxonomy!$A$3:$N$1353,5, FALSE)</f>
        <v>99.27</v>
      </c>
      <c r="G395" s="4">
        <v>99.27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0</v>
      </c>
      <c r="GF395" s="4">
        <v>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4">
        <v>0</v>
      </c>
      <c r="GN395" s="4">
        <v>0</v>
      </c>
      <c r="GO395" s="4">
        <v>0</v>
      </c>
      <c r="GP395" s="4">
        <v>180</v>
      </c>
      <c r="GQ395" s="4">
        <v>0</v>
      </c>
      <c r="GR395" s="4">
        <v>0</v>
      </c>
      <c r="GS395" s="4">
        <v>0</v>
      </c>
      <c r="GT395" s="4">
        <v>0</v>
      </c>
      <c r="GU395" s="4">
        <v>0</v>
      </c>
      <c r="GV395" s="4">
        <v>0</v>
      </c>
      <c r="GW395" s="4">
        <v>0</v>
      </c>
      <c r="GX395" s="4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f t="shared" si="6"/>
        <v>180</v>
      </c>
    </row>
    <row r="396" spans="1:219" s="4" customFormat="1" x14ac:dyDescent="0.25">
      <c r="A396" s="4" t="s">
        <v>825</v>
      </c>
      <c r="B396" s="4" t="str">
        <f>VLOOKUP($A$2:$A$1045, Taxonomy!$A$2:$N$1353, 10, FALSE)</f>
        <v>Human</v>
      </c>
      <c r="C396" s="4" t="s">
        <v>1279</v>
      </c>
      <c r="D396" s="4" t="str">
        <f>VLOOKUP($A$2:$A$1045,Taxonomy!$A$3:$N$1353,4, FALSE)</f>
        <v>Homo Sapian</v>
      </c>
      <c r="E396" s="4" t="s">
        <v>1278</v>
      </c>
      <c r="F396" s="4">
        <f>VLOOKUP($A$2:$A$1045,Taxonomy!$A$3:$N$1353,5, FALSE)</f>
        <v>99.27</v>
      </c>
      <c r="G396" s="4">
        <v>99.27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156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0</v>
      </c>
      <c r="GF396" s="4">
        <v>0</v>
      </c>
      <c r="GG396" s="4">
        <v>0</v>
      </c>
      <c r="GH396" s="4">
        <v>0</v>
      </c>
      <c r="GI396" s="4">
        <v>0</v>
      </c>
      <c r="GJ396" s="4">
        <v>0</v>
      </c>
      <c r="GK396" s="4">
        <v>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0</v>
      </c>
      <c r="GT396" s="4">
        <v>0</v>
      </c>
      <c r="GU396" s="4">
        <v>0</v>
      </c>
      <c r="GV396" s="4">
        <v>0</v>
      </c>
      <c r="GW396" s="4">
        <v>0</v>
      </c>
      <c r="GX396" s="4">
        <v>0</v>
      </c>
      <c r="GY396" s="4">
        <v>0</v>
      </c>
      <c r="GZ396" s="4">
        <v>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4">
        <v>0</v>
      </c>
      <c r="HH396" s="4">
        <v>0</v>
      </c>
      <c r="HI396" s="4">
        <v>0</v>
      </c>
      <c r="HJ396" s="4">
        <v>0</v>
      </c>
      <c r="HK396" s="4">
        <f t="shared" si="6"/>
        <v>156</v>
      </c>
    </row>
    <row r="397" spans="1:219" s="4" customFormat="1" x14ac:dyDescent="0.25">
      <c r="A397" s="4" t="s">
        <v>882</v>
      </c>
      <c r="B397" s="4" t="str">
        <f>VLOOKUP($A$2:$A$1045, Taxonomy!$A$2:$N$1353, 10, FALSE)</f>
        <v>Human</v>
      </c>
      <c r="C397" s="4" t="s">
        <v>1279</v>
      </c>
      <c r="D397" s="4" t="str">
        <f>VLOOKUP($A$2:$A$1045,Taxonomy!$A$3:$N$1353,4, FALSE)</f>
        <v>Homo Sapian</v>
      </c>
      <c r="E397" s="4" t="s">
        <v>1278</v>
      </c>
      <c r="F397" s="4">
        <f>VLOOKUP($A$2:$A$1045,Taxonomy!$A$3:$N$1353,5, FALSE)</f>
        <v>99.27</v>
      </c>
      <c r="G397" s="4">
        <v>99.27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110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4">
        <v>0</v>
      </c>
      <c r="GS397" s="4">
        <v>0</v>
      </c>
      <c r="GT397" s="4">
        <v>0</v>
      </c>
      <c r="GU397" s="4">
        <v>0</v>
      </c>
      <c r="GV397" s="4">
        <v>0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4">
        <v>0</v>
      </c>
      <c r="HD397" s="4">
        <v>0</v>
      </c>
      <c r="HE397" s="4">
        <v>0</v>
      </c>
      <c r="HF397" s="4">
        <v>0</v>
      </c>
      <c r="HG397" s="4">
        <v>0</v>
      </c>
      <c r="HH397" s="4">
        <v>0</v>
      </c>
      <c r="HI397" s="4">
        <v>0</v>
      </c>
      <c r="HJ397" s="4">
        <v>0</v>
      </c>
      <c r="HK397" s="4">
        <f t="shared" si="6"/>
        <v>110</v>
      </c>
    </row>
    <row r="398" spans="1:219" s="4" customFormat="1" x14ac:dyDescent="0.25">
      <c r="A398" s="4" t="s">
        <v>904</v>
      </c>
      <c r="B398" s="4" t="str">
        <f>VLOOKUP($A$2:$A$1045, Taxonomy!$A$2:$N$1353, 10, FALSE)</f>
        <v>Human</v>
      </c>
      <c r="C398" s="4" t="s">
        <v>1279</v>
      </c>
      <c r="D398" s="4" t="str">
        <f>VLOOKUP($A$2:$A$1045,Taxonomy!$A$3:$N$1353,4, FALSE)</f>
        <v>Homo Sapian</v>
      </c>
      <c r="E398" s="4" t="s">
        <v>1278</v>
      </c>
      <c r="F398" s="4">
        <f>VLOOKUP($A$2:$A$1045,Taxonomy!$A$3:$N$1353,5, FALSE)</f>
        <v>99.27</v>
      </c>
      <c r="G398" s="4">
        <v>99.27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68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30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  <c r="GE398" s="4">
        <v>0</v>
      </c>
      <c r="GF398" s="4">
        <v>0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</v>
      </c>
      <c r="GN398" s="4">
        <v>0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  <c r="GT398" s="4">
        <v>0</v>
      </c>
      <c r="GU398" s="4">
        <v>0</v>
      </c>
      <c r="GV398" s="4">
        <v>0</v>
      </c>
      <c r="GW398" s="4">
        <v>0</v>
      </c>
      <c r="GX398" s="4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f t="shared" si="6"/>
        <v>98</v>
      </c>
    </row>
    <row r="399" spans="1:219" s="4" customFormat="1" x14ac:dyDescent="0.25">
      <c r="A399" s="4" t="s">
        <v>907</v>
      </c>
      <c r="B399" s="4" t="str">
        <f>VLOOKUP($A$2:$A$1045, Taxonomy!$A$2:$N$1353, 10, FALSE)</f>
        <v>Human</v>
      </c>
      <c r="C399" s="4" t="s">
        <v>1279</v>
      </c>
      <c r="D399" s="4" t="str">
        <f>VLOOKUP($A$2:$A$1045,Taxonomy!$A$3:$N$1353,4, FALSE)</f>
        <v>Homo Sapian</v>
      </c>
      <c r="E399" s="4" t="s">
        <v>1278</v>
      </c>
      <c r="F399" s="4">
        <f>VLOOKUP($A$2:$A$1045,Taxonomy!$A$3:$N$1353,5, FALSE)</f>
        <v>99.27</v>
      </c>
      <c r="G399" s="4">
        <v>99.27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96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0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  <c r="GT399" s="4">
        <v>0</v>
      </c>
      <c r="GU399" s="4">
        <v>0</v>
      </c>
      <c r="GV399" s="4">
        <v>0</v>
      </c>
      <c r="GW399" s="4">
        <v>0</v>
      </c>
      <c r="GX399" s="4">
        <v>0</v>
      </c>
      <c r="GY399" s="4">
        <v>0</v>
      </c>
      <c r="GZ399" s="4">
        <v>0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4">
        <v>0</v>
      </c>
      <c r="HH399" s="4">
        <v>0</v>
      </c>
      <c r="HI399" s="4">
        <v>0</v>
      </c>
      <c r="HJ399" s="4">
        <v>0</v>
      </c>
      <c r="HK399" s="4">
        <f t="shared" si="6"/>
        <v>96</v>
      </c>
    </row>
    <row r="400" spans="1:219" s="4" customFormat="1" x14ac:dyDescent="0.25">
      <c r="A400" s="4" t="s">
        <v>910</v>
      </c>
      <c r="B400" s="4" t="str">
        <f>VLOOKUP($A$2:$A$1045, Taxonomy!$A$2:$N$1353, 10, FALSE)</f>
        <v>Human</v>
      </c>
      <c r="C400" s="4" t="s">
        <v>1279</v>
      </c>
      <c r="D400" s="4" t="str">
        <f>VLOOKUP($A$2:$A$1045,Taxonomy!$A$3:$N$1353,4, FALSE)</f>
        <v>Homo Sapian</v>
      </c>
      <c r="E400" s="4" t="s">
        <v>1278</v>
      </c>
      <c r="F400" s="4">
        <f>VLOOKUP($A$2:$A$1045,Taxonomy!$A$3:$N$1353,5, FALSE)</f>
        <v>99.27</v>
      </c>
      <c r="G400" s="4">
        <v>99.27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96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0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</v>
      </c>
      <c r="GZ400" s="4">
        <v>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4">
        <v>0</v>
      </c>
      <c r="HH400" s="4">
        <v>0</v>
      </c>
      <c r="HI400" s="4">
        <v>0</v>
      </c>
      <c r="HJ400" s="4">
        <v>0</v>
      </c>
      <c r="HK400" s="4">
        <f t="shared" si="6"/>
        <v>96</v>
      </c>
    </row>
    <row r="401" spans="1:219" s="4" customFormat="1" x14ac:dyDescent="0.25">
      <c r="A401" s="4" t="s">
        <v>911</v>
      </c>
      <c r="B401" s="4" t="str">
        <f>VLOOKUP($A$2:$A$1045, Taxonomy!$A$2:$N$1353, 10, FALSE)</f>
        <v>Human</v>
      </c>
      <c r="C401" s="4" t="s">
        <v>1279</v>
      </c>
      <c r="D401" s="4" t="str">
        <f>VLOOKUP($A$2:$A$1045,Taxonomy!$A$3:$N$1353,4, FALSE)</f>
        <v>Homo Sapian</v>
      </c>
      <c r="E401" s="4" t="s">
        <v>1278</v>
      </c>
      <c r="F401" s="4">
        <f>VLOOKUP($A$2:$A$1045,Taxonomy!$A$3:$N$1353,5, FALSE)</f>
        <v>99.27</v>
      </c>
      <c r="G401" s="4">
        <v>99.27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96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0</v>
      </c>
      <c r="GP401" s="4">
        <v>0</v>
      </c>
      <c r="GQ401" s="4">
        <v>0</v>
      </c>
      <c r="GR401" s="4">
        <v>0</v>
      </c>
      <c r="GS401" s="4">
        <v>0</v>
      </c>
      <c r="GT401" s="4">
        <v>0</v>
      </c>
      <c r="GU401" s="4">
        <v>0</v>
      </c>
      <c r="GV401" s="4">
        <v>0</v>
      </c>
      <c r="GW401" s="4">
        <v>0</v>
      </c>
      <c r="GX401" s="4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f t="shared" si="6"/>
        <v>96</v>
      </c>
    </row>
    <row r="402" spans="1:219" s="4" customFormat="1" x14ac:dyDescent="0.25">
      <c r="A402" s="4" t="s">
        <v>926</v>
      </c>
      <c r="B402" s="4" t="str">
        <f>VLOOKUP($A$2:$A$1045, Taxonomy!$A$2:$N$1353, 10, FALSE)</f>
        <v>Human</v>
      </c>
      <c r="C402" s="4" t="s">
        <v>1279</v>
      </c>
      <c r="D402" s="4" t="str">
        <f>VLOOKUP($A$2:$A$1045,Taxonomy!$A$3:$N$1353,4, FALSE)</f>
        <v>Homo Sapian</v>
      </c>
      <c r="E402" s="4" t="s">
        <v>1278</v>
      </c>
      <c r="F402" s="4">
        <f>VLOOKUP($A$2:$A$1045,Taxonomy!$A$3:$N$1353,5, FALSE)</f>
        <v>99.27</v>
      </c>
      <c r="G402" s="4">
        <v>99.27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0</v>
      </c>
      <c r="GT402" s="4">
        <v>0</v>
      </c>
      <c r="GU402" s="4">
        <v>0</v>
      </c>
      <c r="GV402" s="4">
        <v>0</v>
      </c>
      <c r="GW402" s="4">
        <v>0</v>
      </c>
      <c r="GX402" s="4">
        <v>0</v>
      </c>
      <c r="GY402" s="4">
        <v>90</v>
      </c>
      <c r="GZ402" s="4">
        <v>0</v>
      </c>
      <c r="HA402" s="4">
        <v>0</v>
      </c>
      <c r="HB402" s="4">
        <v>0</v>
      </c>
      <c r="HC402" s="4">
        <v>0</v>
      </c>
      <c r="HD402" s="4">
        <v>0</v>
      </c>
      <c r="HE402" s="4">
        <v>0</v>
      </c>
      <c r="HF402" s="4">
        <v>0</v>
      </c>
      <c r="HG402" s="4">
        <v>0</v>
      </c>
      <c r="HH402" s="4">
        <v>0</v>
      </c>
      <c r="HI402" s="4">
        <v>0</v>
      </c>
      <c r="HJ402" s="4">
        <v>0</v>
      </c>
      <c r="HK402" s="4">
        <f t="shared" si="6"/>
        <v>90</v>
      </c>
    </row>
    <row r="403" spans="1:219" s="4" customFormat="1" x14ac:dyDescent="0.25">
      <c r="A403" s="4" t="s">
        <v>927</v>
      </c>
      <c r="B403" s="4" t="str">
        <f>VLOOKUP($A$2:$A$1045, Taxonomy!$A$2:$N$1353, 10, FALSE)</f>
        <v>Human</v>
      </c>
      <c r="C403" s="4" t="s">
        <v>1279</v>
      </c>
      <c r="D403" s="4" t="str">
        <f>VLOOKUP($A$2:$A$1045,Taxonomy!$A$3:$N$1353,4, FALSE)</f>
        <v>Homo Sapian</v>
      </c>
      <c r="E403" s="4" t="s">
        <v>1278</v>
      </c>
      <c r="F403" s="4">
        <f>VLOOKUP($A$2:$A$1045,Taxonomy!$A$3:$N$1353,5, FALSE)</f>
        <v>99.27</v>
      </c>
      <c r="G403" s="4">
        <v>99.27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</v>
      </c>
      <c r="GU403" s="4">
        <v>0</v>
      </c>
      <c r="GV403" s="4">
        <v>0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90</v>
      </c>
      <c r="HD403" s="4">
        <v>0</v>
      </c>
      <c r="HE403" s="4">
        <v>0</v>
      </c>
      <c r="HF403" s="4">
        <v>0</v>
      </c>
      <c r="HG403" s="4">
        <v>0</v>
      </c>
      <c r="HH403" s="4">
        <v>0</v>
      </c>
      <c r="HI403" s="4">
        <v>0</v>
      </c>
      <c r="HJ403" s="4">
        <v>0</v>
      </c>
      <c r="HK403" s="4">
        <f t="shared" si="6"/>
        <v>90</v>
      </c>
    </row>
    <row r="404" spans="1:219" s="4" customFormat="1" x14ac:dyDescent="0.25">
      <c r="A404" s="4" t="s">
        <v>943</v>
      </c>
      <c r="B404" s="4" t="str">
        <f>VLOOKUP($A$2:$A$1045, Taxonomy!$A$2:$N$1353, 10, FALSE)</f>
        <v>Human</v>
      </c>
      <c r="C404" s="4" t="s">
        <v>1279</v>
      </c>
      <c r="D404" s="4" t="str">
        <f>VLOOKUP($A$2:$A$1045,Taxonomy!$A$3:$N$1353,4, FALSE)</f>
        <v>Homo Sapian</v>
      </c>
      <c r="E404" s="4" t="s">
        <v>1278</v>
      </c>
      <c r="F404" s="4">
        <f>VLOOKUP($A$2:$A$1045,Taxonomy!$A$3:$N$1353,5, FALSE)</f>
        <v>99.27</v>
      </c>
      <c r="G404" s="4">
        <v>99.27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85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4">
        <v>0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0</v>
      </c>
      <c r="GF404" s="4">
        <v>0</v>
      </c>
      <c r="GG404" s="4">
        <v>0</v>
      </c>
      <c r="GH404" s="4">
        <v>0</v>
      </c>
      <c r="GI404" s="4">
        <v>0</v>
      </c>
      <c r="GJ404" s="4">
        <v>0</v>
      </c>
      <c r="GK404" s="4">
        <v>0</v>
      </c>
      <c r="GL404" s="4">
        <v>0</v>
      </c>
      <c r="GM404" s="4">
        <v>0</v>
      </c>
      <c r="GN404" s="4">
        <v>0</v>
      </c>
      <c r="GO404" s="4">
        <v>0</v>
      </c>
      <c r="GP404" s="4">
        <v>0</v>
      </c>
      <c r="GQ404" s="4">
        <v>0</v>
      </c>
      <c r="GR404" s="4">
        <v>0</v>
      </c>
      <c r="GS404" s="4">
        <v>0</v>
      </c>
      <c r="GT404" s="4">
        <v>0</v>
      </c>
      <c r="GU404" s="4">
        <v>0</v>
      </c>
      <c r="GV404" s="4">
        <v>0</v>
      </c>
      <c r="GW404" s="4">
        <v>0</v>
      </c>
      <c r="GX404" s="4">
        <v>0</v>
      </c>
      <c r="GY404" s="4">
        <v>0</v>
      </c>
      <c r="GZ404" s="4">
        <v>0</v>
      </c>
      <c r="HA404" s="4">
        <v>0</v>
      </c>
      <c r="HB404" s="4">
        <v>0</v>
      </c>
      <c r="HC404" s="4">
        <v>0</v>
      </c>
      <c r="HD404" s="4">
        <v>0</v>
      </c>
      <c r="HE404" s="4">
        <v>0</v>
      </c>
      <c r="HF404" s="4">
        <v>0</v>
      </c>
      <c r="HG404" s="4">
        <v>0</v>
      </c>
      <c r="HH404" s="4">
        <v>0</v>
      </c>
      <c r="HI404" s="4">
        <v>0</v>
      </c>
      <c r="HJ404" s="4">
        <v>0</v>
      </c>
      <c r="HK404" s="4">
        <f t="shared" si="6"/>
        <v>85</v>
      </c>
    </row>
    <row r="405" spans="1:219" s="4" customFormat="1" x14ac:dyDescent="0.25">
      <c r="A405" s="4" t="s">
        <v>949</v>
      </c>
      <c r="B405" s="4" t="str">
        <f>VLOOKUP($A$2:$A$1045, Taxonomy!$A$2:$N$1353, 10, FALSE)</f>
        <v>Human</v>
      </c>
      <c r="C405" s="4" t="s">
        <v>1279</v>
      </c>
      <c r="D405" s="4" t="str">
        <f>VLOOKUP($A$2:$A$1045,Taxonomy!$A$3:$N$1353,4, FALSE)</f>
        <v>Homo Sapian</v>
      </c>
      <c r="E405" s="4" t="s">
        <v>1278</v>
      </c>
      <c r="F405" s="4">
        <f>VLOOKUP($A$2:$A$1045,Taxonomy!$A$3:$N$1353,5, FALSE)</f>
        <v>99.27</v>
      </c>
      <c r="G405" s="4">
        <v>99.27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80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</v>
      </c>
      <c r="GJ405" s="4">
        <v>0</v>
      </c>
      <c r="GK405" s="4">
        <v>0</v>
      </c>
      <c r="GL405" s="4">
        <v>0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4">
        <v>0</v>
      </c>
      <c r="GS405" s="4">
        <v>0</v>
      </c>
      <c r="GT405" s="4">
        <v>0</v>
      </c>
      <c r="GU405" s="4">
        <v>0</v>
      </c>
      <c r="GV405" s="4">
        <v>0</v>
      </c>
      <c r="GW405" s="4">
        <v>0</v>
      </c>
      <c r="GX405" s="4">
        <v>0</v>
      </c>
      <c r="GY405" s="4">
        <v>0</v>
      </c>
      <c r="GZ405" s="4">
        <v>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4">
        <v>0</v>
      </c>
      <c r="HH405" s="4">
        <v>0</v>
      </c>
      <c r="HI405" s="4">
        <v>0</v>
      </c>
      <c r="HJ405" s="4">
        <v>0</v>
      </c>
      <c r="HK405" s="4">
        <f t="shared" si="6"/>
        <v>80</v>
      </c>
    </row>
    <row r="406" spans="1:219" s="4" customFormat="1" x14ac:dyDescent="0.25">
      <c r="A406" s="4" t="s">
        <v>952</v>
      </c>
      <c r="B406" s="4" t="str">
        <f>VLOOKUP($A$2:$A$1045, Taxonomy!$A$2:$N$1353, 10, FALSE)</f>
        <v>Human</v>
      </c>
      <c r="C406" s="4" t="s">
        <v>1279</v>
      </c>
      <c r="D406" s="4" t="str">
        <f>VLOOKUP($A$2:$A$1045,Taxonomy!$A$3:$N$1353,4, FALSE)</f>
        <v>Homo Sapian</v>
      </c>
      <c r="E406" s="4" t="s">
        <v>1278</v>
      </c>
      <c r="F406" s="4">
        <f>VLOOKUP($A$2:$A$1045,Taxonomy!$A$3:$N$1353,5, FALSE)</f>
        <v>99.27</v>
      </c>
      <c r="G406" s="4">
        <v>99.27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79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0</v>
      </c>
      <c r="GJ406" s="4">
        <v>0</v>
      </c>
      <c r="GK406" s="4">
        <v>0</v>
      </c>
      <c r="GL406" s="4">
        <v>0</v>
      </c>
      <c r="GM406" s="4">
        <v>0</v>
      </c>
      <c r="GN406" s="4">
        <v>0</v>
      </c>
      <c r="GO406" s="4">
        <v>0</v>
      </c>
      <c r="GP406" s="4">
        <v>0</v>
      </c>
      <c r="GQ406" s="4">
        <v>0</v>
      </c>
      <c r="GR406" s="4">
        <v>0</v>
      </c>
      <c r="GS406" s="4">
        <v>0</v>
      </c>
      <c r="GT406" s="4">
        <v>0</v>
      </c>
      <c r="GU406" s="4">
        <v>0</v>
      </c>
      <c r="GV406" s="4">
        <v>0</v>
      </c>
      <c r="GW406" s="4">
        <v>0</v>
      </c>
      <c r="GX406" s="4">
        <v>0</v>
      </c>
      <c r="GY406" s="4">
        <v>0</v>
      </c>
      <c r="GZ406" s="4">
        <v>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4">
        <v>0</v>
      </c>
      <c r="HH406" s="4">
        <v>0</v>
      </c>
      <c r="HI406" s="4">
        <v>0</v>
      </c>
      <c r="HJ406" s="4">
        <v>0</v>
      </c>
      <c r="HK406" s="4">
        <f t="shared" si="6"/>
        <v>79</v>
      </c>
    </row>
    <row r="407" spans="1:219" s="4" customFormat="1" x14ac:dyDescent="0.25">
      <c r="A407" s="4" t="s">
        <v>1006</v>
      </c>
      <c r="B407" s="4" t="str">
        <f>VLOOKUP($A$2:$A$1045, Taxonomy!$A$2:$N$1353, 10, FALSE)</f>
        <v>Human</v>
      </c>
      <c r="C407" s="4" t="s">
        <v>1279</v>
      </c>
      <c r="D407" s="4" t="str">
        <f>VLOOKUP($A$2:$A$1045,Taxonomy!$A$3:$N$1353,4, FALSE)</f>
        <v>Homo Sapian</v>
      </c>
      <c r="E407" s="4" t="s">
        <v>1278</v>
      </c>
      <c r="F407" s="4">
        <f>VLOOKUP($A$2:$A$1045,Taxonomy!$A$3:$N$1353,5, FALSE)</f>
        <v>99.27</v>
      </c>
      <c r="G407" s="4">
        <v>99.27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53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</v>
      </c>
      <c r="GN407" s="4">
        <v>0</v>
      </c>
      <c r="GO407" s="4">
        <v>0</v>
      </c>
      <c r="GP407" s="4">
        <v>0</v>
      </c>
      <c r="GQ407" s="4">
        <v>0</v>
      </c>
      <c r="GR407" s="4">
        <v>0</v>
      </c>
      <c r="GS407" s="4">
        <v>0</v>
      </c>
      <c r="GT407" s="4">
        <v>0</v>
      </c>
      <c r="GU407" s="4">
        <v>0</v>
      </c>
      <c r="GV407" s="4">
        <v>0</v>
      </c>
      <c r="GW407" s="4">
        <v>0</v>
      </c>
      <c r="GX407" s="4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f t="shared" si="6"/>
        <v>53</v>
      </c>
    </row>
    <row r="408" spans="1:219" s="4" customFormat="1" x14ac:dyDescent="0.25">
      <c r="A408" s="4" t="s">
        <v>1013</v>
      </c>
      <c r="B408" s="4" t="str">
        <f>VLOOKUP($A$2:$A$1045, Taxonomy!$A$2:$N$1353, 10, FALSE)</f>
        <v>Human</v>
      </c>
      <c r="C408" s="4" t="s">
        <v>1279</v>
      </c>
      <c r="D408" s="4" t="str">
        <f>VLOOKUP($A$2:$A$1045,Taxonomy!$A$3:$N$1353,4, FALSE)</f>
        <v>Homo Sapian</v>
      </c>
      <c r="E408" s="4" t="s">
        <v>1278</v>
      </c>
      <c r="F408" s="4">
        <f>VLOOKUP($A$2:$A$1045,Taxonomy!$A$3:$N$1353,5, FALSE)</f>
        <v>99.27</v>
      </c>
      <c r="G408" s="4">
        <v>99.27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52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0</v>
      </c>
      <c r="ES408" s="4">
        <v>0</v>
      </c>
      <c r="ET408" s="4">
        <v>0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0</v>
      </c>
      <c r="GE408" s="4">
        <v>0</v>
      </c>
      <c r="GF408" s="4">
        <v>0</v>
      </c>
      <c r="GG408" s="4">
        <v>0</v>
      </c>
      <c r="GH408" s="4">
        <v>0</v>
      </c>
      <c r="GI408" s="4">
        <v>0</v>
      </c>
      <c r="GJ408" s="4">
        <v>0</v>
      </c>
      <c r="GK408" s="4">
        <v>0</v>
      </c>
      <c r="GL408" s="4">
        <v>0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4">
        <v>0</v>
      </c>
      <c r="GS408" s="4">
        <v>0</v>
      </c>
      <c r="GT408" s="4">
        <v>0</v>
      </c>
      <c r="GU408" s="4">
        <v>0</v>
      </c>
      <c r="GV408" s="4">
        <v>0</v>
      </c>
      <c r="GW408" s="4">
        <v>0</v>
      </c>
      <c r="GX408" s="4">
        <v>0</v>
      </c>
      <c r="GY408" s="4">
        <v>0</v>
      </c>
      <c r="GZ408" s="4">
        <v>0</v>
      </c>
      <c r="HA408" s="4">
        <v>0</v>
      </c>
      <c r="HB408" s="4">
        <v>0</v>
      </c>
      <c r="HC408" s="4">
        <v>0</v>
      </c>
      <c r="HD408" s="4">
        <v>0</v>
      </c>
      <c r="HE408" s="4">
        <v>0</v>
      </c>
      <c r="HF408" s="4">
        <v>0</v>
      </c>
      <c r="HG408" s="4">
        <v>0</v>
      </c>
      <c r="HH408" s="4">
        <v>0</v>
      </c>
      <c r="HI408" s="4">
        <v>0</v>
      </c>
      <c r="HJ408" s="4">
        <v>0</v>
      </c>
      <c r="HK408" s="4">
        <f t="shared" si="6"/>
        <v>52</v>
      </c>
    </row>
    <row r="409" spans="1:219" s="4" customFormat="1" x14ac:dyDescent="0.25">
      <c r="A409" s="4" t="s">
        <v>1031</v>
      </c>
      <c r="B409" s="4" t="str">
        <f>VLOOKUP($A$2:$A$1045, Taxonomy!$A$2:$N$1353, 10, FALSE)</f>
        <v>Human</v>
      </c>
      <c r="C409" s="4" t="s">
        <v>1279</v>
      </c>
      <c r="D409" s="4" t="str">
        <f>VLOOKUP($A$2:$A$1045,Taxonomy!$A$3:$N$1353,4, FALSE)</f>
        <v>Homo Sapian</v>
      </c>
      <c r="E409" s="4" t="s">
        <v>1278</v>
      </c>
      <c r="F409" s="4">
        <f>VLOOKUP($A$2:$A$1045,Taxonomy!$A$3:$N$1353,5, FALSE)</f>
        <v>99.27</v>
      </c>
      <c r="G409" s="4">
        <v>99.27</v>
      </c>
      <c r="H409" s="4">
        <v>47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  <c r="GE409" s="4">
        <v>0</v>
      </c>
      <c r="GF409" s="4">
        <v>0</v>
      </c>
      <c r="GG409" s="4">
        <v>0</v>
      </c>
      <c r="GH409" s="4">
        <v>0</v>
      </c>
      <c r="GI409" s="4">
        <v>0</v>
      </c>
      <c r="GJ409" s="4">
        <v>0</v>
      </c>
      <c r="GK409" s="4">
        <v>0</v>
      </c>
      <c r="GL409" s="4">
        <v>0</v>
      </c>
      <c r="GM409" s="4">
        <v>0</v>
      </c>
      <c r="GN409" s="4">
        <v>0</v>
      </c>
      <c r="GO409" s="4">
        <v>0</v>
      </c>
      <c r="GP409" s="4">
        <v>0</v>
      </c>
      <c r="GQ409" s="4">
        <v>0</v>
      </c>
      <c r="GR409" s="4">
        <v>0</v>
      </c>
      <c r="GS409" s="4">
        <v>0</v>
      </c>
      <c r="GT409" s="4">
        <v>0</v>
      </c>
      <c r="GU409" s="4">
        <v>0</v>
      </c>
      <c r="GV409" s="4">
        <v>0</v>
      </c>
      <c r="GW409" s="4">
        <v>0</v>
      </c>
      <c r="GX409" s="4">
        <v>0</v>
      </c>
      <c r="GY409" s="4">
        <v>0</v>
      </c>
      <c r="GZ409" s="4">
        <v>0</v>
      </c>
      <c r="HA409" s="4">
        <v>0</v>
      </c>
      <c r="HB409" s="4">
        <v>0</v>
      </c>
      <c r="HC409" s="4">
        <v>0</v>
      </c>
      <c r="HD409" s="4">
        <v>0</v>
      </c>
      <c r="HE409" s="4">
        <v>0</v>
      </c>
      <c r="HF409" s="4">
        <v>0</v>
      </c>
      <c r="HG409" s="4">
        <v>0</v>
      </c>
      <c r="HH409" s="4">
        <v>0</v>
      </c>
      <c r="HI409" s="4">
        <v>0</v>
      </c>
      <c r="HJ409" s="4">
        <v>0</v>
      </c>
      <c r="HK409" s="4">
        <f t="shared" si="6"/>
        <v>47</v>
      </c>
    </row>
    <row r="410" spans="1:219" s="4" customFormat="1" x14ac:dyDescent="0.25">
      <c r="A410" s="4" t="s">
        <v>1035</v>
      </c>
      <c r="B410" s="4" t="str">
        <f>VLOOKUP($A$2:$A$1045, Taxonomy!$A$2:$N$1353, 10, FALSE)</f>
        <v>Human</v>
      </c>
      <c r="C410" s="4" t="s">
        <v>1279</v>
      </c>
      <c r="D410" s="4" t="str">
        <f>VLOOKUP($A$2:$A$1045,Taxonomy!$A$3:$N$1353,4, FALSE)</f>
        <v>Homo Sapian</v>
      </c>
      <c r="E410" s="4" t="s">
        <v>1278</v>
      </c>
      <c r="F410" s="4">
        <f>VLOOKUP($A$2:$A$1045,Taxonomy!$A$3:$N$1353,5, FALSE)</f>
        <v>99.27</v>
      </c>
      <c r="G410" s="4">
        <v>99.27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45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0</v>
      </c>
      <c r="GF410" s="4">
        <v>0</v>
      </c>
      <c r="GG410" s="4">
        <v>0</v>
      </c>
      <c r="GH410" s="4">
        <v>0</v>
      </c>
      <c r="GI410" s="4">
        <v>0</v>
      </c>
      <c r="GJ410" s="4">
        <v>0</v>
      </c>
      <c r="GK410" s="4">
        <v>0</v>
      </c>
      <c r="GL410" s="4">
        <v>0</v>
      </c>
      <c r="GM410" s="4">
        <v>0</v>
      </c>
      <c r="GN410" s="4">
        <v>0</v>
      </c>
      <c r="GO410" s="4">
        <v>0</v>
      </c>
      <c r="GP410" s="4">
        <v>0</v>
      </c>
      <c r="GQ410" s="4">
        <v>0</v>
      </c>
      <c r="GR410" s="4">
        <v>0</v>
      </c>
      <c r="GS410" s="4">
        <v>0</v>
      </c>
      <c r="GT410" s="4">
        <v>0</v>
      </c>
      <c r="GU410" s="4">
        <v>0</v>
      </c>
      <c r="GV410" s="4">
        <v>0</v>
      </c>
      <c r="GW410" s="4">
        <v>0</v>
      </c>
      <c r="GX410" s="4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f t="shared" si="6"/>
        <v>45</v>
      </c>
    </row>
    <row r="411" spans="1:219" s="4" customFormat="1" x14ac:dyDescent="0.25">
      <c r="A411" s="4" t="s">
        <v>1041</v>
      </c>
      <c r="B411" s="4" t="str">
        <f>VLOOKUP($A$2:$A$1045, Taxonomy!$A$2:$N$1353, 10, FALSE)</f>
        <v>Human</v>
      </c>
      <c r="C411" s="4" t="s">
        <v>1279</v>
      </c>
      <c r="D411" s="4" t="str">
        <f>VLOOKUP($A$2:$A$1045,Taxonomy!$A$3:$N$1353,4, FALSE)</f>
        <v>Homo Sapian</v>
      </c>
      <c r="E411" s="4" t="s">
        <v>1278</v>
      </c>
      <c r="F411" s="4">
        <f>VLOOKUP($A$2:$A$1045,Taxonomy!$A$3:$N$1353,5, FALSE)</f>
        <v>99.27</v>
      </c>
      <c r="G411" s="4">
        <v>99.27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43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  <c r="GE411" s="4">
        <v>0</v>
      </c>
      <c r="GF411" s="4">
        <v>0</v>
      </c>
      <c r="GG411" s="4">
        <v>0</v>
      </c>
      <c r="GH411" s="4">
        <v>0</v>
      </c>
      <c r="GI411" s="4">
        <v>0</v>
      </c>
      <c r="GJ411" s="4">
        <v>0</v>
      </c>
      <c r="GK411" s="4">
        <v>0</v>
      </c>
      <c r="GL411" s="4">
        <v>0</v>
      </c>
      <c r="GM411" s="4">
        <v>0</v>
      </c>
      <c r="GN411" s="4">
        <v>0</v>
      </c>
      <c r="GO411" s="4">
        <v>0</v>
      </c>
      <c r="GP411" s="4">
        <v>0</v>
      </c>
      <c r="GQ411" s="4">
        <v>0</v>
      </c>
      <c r="GR411" s="4">
        <v>0</v>
      </c>
      <c r="GS411" s="4">
        <v>0</v>
      </c>
      <c r="GT411" s="4">
        <v>0</v>
      </c>
      <c r="GU411" s="4">
        <v>0</v>
      </c>
      <c r="GV411" s="4">
        <v>0</v>
      </c>
      <c r="GW411" s="4">
        <v>0</v>
      </c>
      <c r="GX411" s="4">
        <v>0</v>
      </c>
      <c r="GY411" s="4">
        <v>0</v>
      </c>
      <c r="GZ411" s="4">
        <v>0</v>
      </c>
      <c r="HA411" s="4">
        <v>0</v>
      </c>
      <c r="HB411" s="4">
        <v>0</v>
      </c>
      <c r="HC411" s="4">
        <v>0</v>
      </c>
      <c r="HD411" s="4">
        <v>0</v>
      </c>
      <c r="HE411" s="4">
        <v>0</v>
      </c>
      <c r="HF411" s="4">
        <v>0</v>
      </c>
      <c r="HG411" s="4">
        <v>0</v>
      </c>
      <c r="HH411" s="4">
        <v>0</v>
      </c>
      <c r="HI411" s="4">
        <v>0</v>
      </c>
      <c r="HJ411" s="4">
        <v>0</v>
      </c>
      <c r="HK411" s="4">
        <f t="shared" si="6"/>
        <v>43</v>
      </c>
    </row>
    <row r="412" spans="1:219" s="4" customFormat="1" x14ac:dyDescent="0.25">
      <c r="A412" s="4" t="s">
        <v>1064</v>
      </c>
      <c r="B412" s="4" t="str">
        <f>VLOOKUP($A$2:$A$1045, Taxonomy!$A$2:$N$1353, 10, FALSE)</f>
        <v>Human</v>
      </c>
      <c r="C412" s="4" t="s">
        <v>1279</v>
      </c>
      <c r="D412" s="4" t="str">
        <f>VLOOKUP($A$2:$A$1045,Taxonomy!$A$3:$N$1353,4, FALSE)</f>
        <v>Homo Sapian</v>
      </c>
      <c r="E412" s="4" t="s">
        <v>1278</v>
      </c>
      <c r="F412" s="4">
        <f>VLOOKUP($A$2:$A$1045,Taxonomy!$A$3:$N$1353,5, FALSE)</f>
        <v>99.27</v>
      </c>
      <c r="G412" s="4">
        <v>99.27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35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4">
        <v>0</v>
      </c>
      <c r="GE412" s="4">
        <v>0</v>
      </c>
      <c r="GF412" s="4">
        <v>0</v>
      </c>
      <c r="GG412" s="4">
        <v>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4">
        <v>0</v>
      </c>
      <c r="GN412" s="4">
        <v>0</v>
      </c>
      <c r="GO412" s="4">
        <v>0</v>
      </c>
      <c r="GP412" s="4">
        <v>0</v>
      </c>
      <c r="GQ412" s="4">
        <v>0</v>
      </c>
      <c r="GR412" s="4">
        <v>0</v>
      </c>
      <c r="GS412" s="4">
        <v>0</v>
      </c>
      <c r="GT412" s="4">
        <v>0</v>
      </c>
      <c r="GU412" s="4">
        <v>0</v>
      </c>
      <c r="GV412" s="4">
        <v>0</v>
      </c>
      <c r="GW412" s="4">
        <v>0</v>
      </c>
      <c r="GX412" s="4">
        <v>0</v>
      </c>
      <c r="GY412" s="4">
        <v>0</v>
      </c>
      <c r="GZ412" s="4">
        <v>0</v>
      </c>
      <c r="HA412" s="4">
        <v>0</v>
      </c>
      <c r="HB412" s="4">
        <v>0</v>
      </c>
      <c r="HC412" s="4">
        <v>0</v>
      </c>
      <c r="HD412" s="4">
        <v>0</v>
      </c>
      <c r="HE412" s="4">
        <v>0</v>
      </c>
      <c r="HF412" s="4">
        <v>0</v>
      </c>
      <c r="HG412" s="4">
        <v>0</v>
      </c>
      <c r="HH412" s="4">
        <v>0</v>
      </c>
      <c r="HI412" s="4">
        <v>0</v>
      </c>
      <c r="HJ412" s="4">
        <v>0</v>
      </c>
      <c r="HK412" s="4">
        <f t="shared" si="6"/>
        <v>35</v>
      </c>
    </row>
    <row r="413" spans="1:219" s="4" customFormat="1" x14ac:dyDescent="0.25">
      <c r="A413" s="4" t="s">
        <v>1072</v>
      </c>
      <c r="B413" s="4" t="str">
        <f>VLOOKUP($A$2:$A$1045, Taxonomy!$A$2:$N$1353, 10, FALSE)</f>
        <v>Human</v>
      </c>
      <c r="C413" s="4" t="s">
        <v>1279</v>
      </c>
      <c r="D413" s="4" t="str">
        <f>VLOOKUP($A$2:$A$1045,Taxonomy!$A$3:$N$1353,4, FALSE)</f>
        <v>Homo Sapian</v>
      </c>
      <c r="E413" s="4" t="s">
        <v>1278</v>
      </c>
      <c r="F413" s="4">
        <f>VLOOKUP($A$2:$A$1045,Taxonomy!$A$3:$N$1353,5, FALSE)</f>
        <v>99.27</v>
      </c>
      <c r="G413" s="4">
        <v>99.27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32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0</v>
      </c>
      <c r="GF413" s="4">
        <v>0</v>
      </c>
      <c r="GG413" s="4">
        <v>0</v>
      </c>
      <c r="GH413" s="4">
        <v>0</v>
      </c>
      <c r="GI413" s="4">
        <v>0</v>
      </c>
      <c r="GJ413" s="4">
        <v>0</v>
      </c>
      <c r="GK413" s="4">
        <v>0</v>
      </c>
      <c r="GL413" s="4">
        <v>0</v>
      </c>
      <c r="GM413" s="4">
        <v>0</v>
      </c>
      <c r="GN413" s="4">
        <v>0</v>
      </c>
      <c r="GO413" s="4">
        <v>0</v>
      </c>
      <c r="GP413" s="4">
        <v>0</v>
      </c>
      <c r="GQ413" s="4">
        <v>0</v>
      </c>
      <c r="GR413" s="4">
        <v>0</v>
      </c>
      <c r="GS413" s="4">
        <v>0</v>
      </c>
      <c r="GT413" s="4">
        <v>0</v>
      </c>
      <c r="GU413" s="4">
        <v>0</v>
      </c>
      <c r="GV413" s="4">
        <v>0</v>
      </c>
      <c r="GW413" s="4">
        <v>0</v>
      </c>
      <c r="GX413" s="4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f t="shared" si="6"/>
        <v>32</v>
      </c>
    </row>
    <row r="414" spans="1:219" s="4" customFormat="1" x14ac:dyDescent="0.25">
      <c r="A414" s="4" t="s">
        <v>367</v>
      </c>
      <c r="B414" s="4" t="str">
        <f>VLOOKUP($A$2:$A$1045, Taxonomy!$A$2:$N$1353, 10, FALSE)</f>
        <v>Human</v>
      </c>
      <c r="C414" s="4" t="s">
        <v>1279</v>
      </c>
      <c r="D414" s="4" t="str">
        <f>VLOOKUP($A$2:$A$1045,Taxonomy!$A$3:$N$1353,4, FALSE)</f>
        <v>Homo Sapian</v>
      </c>
      <c r="E414" s="4" t="s">
        <v>1278</v>
      </c>
      <c r="F414" s="4">
        <f>VLOOKUP($A$2:$A$1045,Taxonomy!$A$3:$N$1353,5, FALSE)</f>
        <v>99.26</v>
      </c>
      <c r="G414" s="4">
        <v>99.26</v>
      </c>
      <c r="H414" s="4">
        <v>0</v>
      </c>
      <c r="I414" s="4">
        <v>0</v>
      </c>
      <c r="J414" s="4">
        <v>431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140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19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147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5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276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125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76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18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402</v>
      </c>
      <c r="FP414" s="4">
        <v>0</v>
      </c>
      <c r="FQ414" s="4">
        <v>198</v>
      </c>
      <c r="FR414" s="4">
        <v>0</v>
      </c>
      <c r="FS414" s="4">
        <v>0</v>
      </c>
      <c r="FT414" s="4">
        <v>67</v>
      </c>
      <c r="FU414" s="4">
        <v>0</v>
      </c>
      <c r="FV414" s="4">
        <v>0</v>
      </c>
      <c r="FW414" s="4">
        <v>0</v>
      </c>
      <c r="FX414" s="4">
        <v>0</v>
      </c>
      <c r="FY414" s="4">
        <v>15</v>
      </c>
      <c r="FZ414" s="4">
        <v>247</v>
      </c>
      <c r="GA414" s="4">
        <v>0</v>
      </c>
      <c r="GB414" s="4">
        <v>0</v>
      </c>
      <c r="GC414" s="4">
        <v>0</v>
      </c>
      <c r="GD414" s="4">
        <v>0</v>
      </c>
      <c r="GE414" s="4">
        <v>0</v>
      </c>
      <c r="GF414" s="4">
        <v>6</v>
      </c>
      <c r="GG414" s="4">
        <v>13</v>
      </c>
      <c r="GH414" s="4">
        <v>362</v>
      </c>
      <c r="GI414" s="4">
        <v>0</v>
      </c>
      <c r="GJ414" s="4">
        <v>0</v>
      </c>
      <c r="GK414" s="4">
        <v>0</v>
      </c>
      <c r="GL414" s="4">
        <v>0</v>
      </c>
      <c r="GM414" s="4">
        <v>0</v>
      </c>
      <c r="GN414" s="4">
        <v>0</v>
      </c>
      <c r="GO414" s="4">
        <v>0</v>
      </c>
      <c r="GP414" s="4">
        <v>0</v>
      </c>
      <c r="GQ414" s="4">
        <v>0</v>
      </c>
      <c r="GR414" s="4">
        <v>0</v>
      </c>
      <c r="GS414" s="4">
        <v>35</v>
      </c>
      <c r="GT414" s="4">
        <v>0</v>
      </c>
      <c r="GU414" s="4">
        <v>0</v>
      </c>
      <c r="GV414" s="4">
        <v>0</v>
      </c>
      <c r="GW414" s="4">
        <v>0</v>
      </c>
      <c r="GX414" s="4">
        <v>0</v>
      </c>
      <c r="GY414" s="4">
        <v>0</v>
      </c>
      <c r="GZ414" s="4">
        <v>0</v>
      </c>
      <c r="HA414" s="4">
        <v>209</v>
      </c>
      <c r="HB414" s="4">
        <v>0</v>
      </c>
      <c r="HC414" s="4">
        <v>0</v>
      </c>
      <c r="HD414" s="4">
        <v>0</v>
      </c>
      <c r="HE414" s="4">
        <v>0</v>
      </c>
      <c r="HF414" s="4">
        <v>0</v>
      </c>
      <c r="HG414" s="4">
        <v>0</v>
      </c>
      <c r="HH414" s="4">
        <v>0</v>
      </c>
      <c r="HI414" s="4">
        <v>0</v>
      </c>
      <c r="HJ414" s="4">
        <v>0</v>
      </c>
      <c r="HK414" s="4">
        <f t="shared" si="6"/>
        <v>2791</v>
      </c>
    </row>
    <row r="415" spans="1:219" s="4" customFormat="1" x14ac:dyDescent="0.25">
      <c r="A415" s="4" t="s">
        <v>1071</v>
      </c>
      <c r="B415" s="4" t="str">
        <f>VLOOKUP($A$2:$A$1045, Taxonomy!$A$2:$N$1353, 10, FALSE)</f>
        <v>Human</v>
      </c>
      <c r="C415" s="4" t="s">
        <v>1279</v>
      </c>
      <c r="D415" s="4" t="str">
        <f>VLOOKUP($A$2:$A$1045,Taxonomy!$A$3:$N$1353,4, FALSE)</f>
        <v>Homo Sapian</v>
      </c>
      <c r="E415" s="4" t="s">
        <v>1278</v>
      </c>
      <c r="F415" s="4">
        <f>VLOOKUP($A$2:$A$1045,Taxonomy!$A$3:$N$1353,5, FALSE)</f>
        <v>99.26</v>
      </c>
      <c r="G415" s="4">
        <v>99.26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27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5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0</v>
      </c>
      <c r="GE415" s="4">
        <v>0</v>
      </c>
      <c r="GF415" s="4">
        <v>0</v>
      </c>
      <c r="GG415" s="4">
        <v>0</v>
      </c>
      <c r="GH415" s="4">
        <v>0</v>
      </c>
      <c r="GI415" s="4">
        <v>0</v>
      </c>
      <c r="GJ415" s="4">
        <v>0</v>
      </c>
      <c r="GK415" s="4">
        <v>0</v>
      </c>
      <c r="GL415" s="4">
        <v>0</v>
      </c>
      <c r="GM415" s="4">
        <v>0</v>
      </c>
      <c r="GN415" s="4">
        <v>0</v>
      </c>
      <c r="GO415" s="4">
        <v>0</v>
      </c>
      <c r="GP415" s="4">
        <v>0</v>
      </c>
      <c r="GQ415" s="4">
        <v>0</v>
      </c>
      <c r="GR415" s="4">
        <v>0</v>
      </c>
      <c r="GS415" s="4">
        <v>0</v>
      </c>
      <c r="GT415" s="4">
        <v>0</v>
      </c>
      <c r="GU415" s="4">
        <v>0</v>
      </c>
      <c r="GV415" s="4">
        <v>0</v>
      </c>
      <c r="GW415" s="4">
        <v>0</v>
      </c>
      <c r="GX415" s="4">
        <v>0</v>
      </c>
      <c r="GY415" s="4">
        <v>0</v>
      </c>
      <c r="GZ415" s="4">
        <v>0</v>
      </c>
      <c r="HA415" s="4">
        <v>0</v>
      </c>
      <c r="HB415" s="4">
        <v>0</v>
      </c>
      <c r="HC415" s="4">
        <v>0</v>
      </c>
      <c r="HD415" s="4">
        <v>0</v>
      </c>
      <c r="HE415" s="4">
        <v>0</v>
      </c>
      <c r="HF415" s="4">
        <v>0</v>
      </c>
      <c r="HG415" s="4">
        <v>0</v>
      </c>
      <c r="HH415" s="4">
        <v>0</v>
      </c>
      <c r="HI415" s="4">
        <v>0</v>
      </c>
      <c r="HJ415" s="4">
        <v>0</v>
      </c>
      <c r="HK415" s="4">
        <f t="shared" si="6"/>
        <v>32</v>
      </c>
    </row>
    <row r="416" spans="1:219" s="4" customFormat="1" x14ac:dyDescent="0.25">
      <c r="A416" s="4" t="s">
        <v>415</v>
      </c>
      <c r="B416" s="4" t="str">
        <f>VLOOKUP($A$2:$A$1045, Taxonomy!$A$2:$N$1353, 10, FALSE)</f>
        <v>Human</v>
      </c>
      <c r="C416" s="4" t="s">
        <v>1279</v>
      </c>
      <c r="D416" s="4" t="str">
        <f>VLOOKUP($A$2:$A$1045,Taxonomy!$A$3:$N$1353,4, FALSE)</f>
        <v>Homo Sapian</v>
      </c>
      <c r="E416" s="4" t="s">
        <v>1278</v>
      </c>
      <c r="F416" s="4">
        <f>VLOOKUP($A$2:$A$1045,Taxonomy!$A$3:$N$1353,5, FALSE)</f>
        <v>98.56</v>
      </c>
      <c r="G416" s="4">
        <v>98.56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197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99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1382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0</v>
      </c>
      <c r="GL416" s="4">
        <v>0</v>
      </c>
      <c r="GM416" s="4">
        <v>0</v>
      </c>
      <c r="GN416" s="4">
        <v>0</v>
      </c>
      <c r="GO416" s="4">
        <v>0</v>
      </c>
      <c r="GP416" s="4">
        <v>0</v>
      </c>
      <c r="GQ416" s="4">
        <v>0</v>
      </c>
      <c r="GR416" s="4">
        <v>0</v>
      </c>
      <c r="GS416" s="4">
        <v>0</v>
      </c>
      <c r="GT416" s="4">
        <v>0</v>
      </c>
      <c r="GU416" s="4">
        <v>0</v>
      </c>
      <c r="GV416" s="4">
        <v>0</v>
      </c>
      <c r="GW416" s="4">
        <v>0</v>
      </c>
      <c r="GX416" s="4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f t="shared" si="6"/>
        <v>1678</v>
      </c>
    </row>
    <row r="417" spans="1:219" s="4" customFormat="1" x14ac:dyDescent="0.25">
      <c r="A417" s="4" t="s">
        <v>1011</v>
      </c>
      <c r="B417" s="4" t="str">
        <f>VLOOKUP($A$2:$A$1045, Taxonomy!$A$2:$N$1353, 10, FALSE)</f>
        <v>Human</v>
      </c>
      <c r="C417" s="4" t="s">
        <v>1279</v>
      </c>
      <c r="D417" s="4" t="str">
        <f>VLOOKUP($A$2:$A$1045,Taxonomy!$A$3:$N$1353,4, FALSE)</f>
        <v>Homo Sapian</v>
      </c>
      <c r="E417" s="4" t="s">
        <v>1278</v>
      </c>
      <c r="F417" s="4">
        <f>VLOOKUP($A$2:$A$1045,Taxonomy!$A$3:$N$1353,5, FALSE)</f>
        <v>98.55</v>
      </c>
      <c r="G417" s="4">
        <v>98.55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43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9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0</v>
      </c>
      <c r="GE417" s="4">
        <v>0</v>
      </c>
      <c r="GF417" s="4">
        <v>0</v>
      </c>
      <c r="GG417" s="4">
        <v>0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4">
        <v>0</v>
      </c>
      <c r="GN417" s="4">
        <v>0</v>
      </c>
      <c r="GO417" s="4">
        <v>0</v>
      </c>
      <c r="GP417" s="4">
        <v>0</v>
      </c>
      <c r="GQ417" s="4">
        <v>0</v>
      </c>
      <c r="GR417" s="4">
        <v>0</v>
      </c>
      <c r="GS417" s="4">
        <v>0</v>
      </c>
      <c r="GT417" s="4">
        <v>0</v>
      </c>
      <c r="GU417" s="4">
        <v>0</v>
      </c>
      <c r="GV417" s="4">
        <v>0</v>
      </c>
      <c r="GW417" s="4">
        <v>0</v>
      </c>
      <c r="GX417" s="4">
        <v>0</v>
      </c>
      <c r="GY417" s="4">
        <v>0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</v>
      </c>
      <c r="HF417" s="4">
        <v>0</v>
      </c>
      <c r="HG417" s="4">
        <v>0</v>
      </c>
      <c r="HH417" s="4">
        <v>0</v>
      </c>
      <c r="HI417" s="4">
        <v>0</v>
      </c>
      <c r="HJ417" s="4">
        <v>0</v>
      </c>
      <c r="HK417" s="4">
        <f t="shared" si="6"/>
        <v>52</v>
      </c>
    </row>
    <row r="418" spans="1:219" s="4" customFormat="1" x14ac:dyDescent="0.25">
      <c r="A418" s="4" t="s">
        <v>1066</v>
      </c>
      <c r="B418" s="4" t="str">
        <f>VLOOKUP($A$2:$A$1045, Taxonomy!$A$2:$N$1353, 10, FALSE)</f>
        <v>Human</v>
      </c>
      <c r="C418" s="4" t="s">
        <v>1279</v>
      </c>
      <c r="D418" s="4" t="str">
        <f>VLOOKUP($A$2:$A$1045,Taxonomy!$A$3:$N$1353,4, FALSE)</f>
        <v>Homo Sapian</v>
      </c>
      <c r="E418" s="4" t="s">
        <v>1278</v>
      </c>
      <c r="F418" s="4">
        <f>VLOOKUP($A$2:$A$1045,Taxonomy!$A$3:$N$1353,5, FALSE)</f>
        <v>98.55</v>
      </c>
      <c r="G418" s="4">
        <v>98.55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2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2</v>
      </c>
      <c r="BO418" s="4">
        <v>0</v>
      </c>
      <c r="BP418" s="4">
        <v>0</v>
      </c>
      <c r="BQ418" s="4">
        <v>1</v>
      </c>
      <c r="BR418" s="4">
        <v>0</v>
      </c>
      <c r="BS418" s="4">
        <v>1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1</v>
      </c>
      <c r="BZ418" s="4">
        <v>0</v>
      </c>
      <c r="CA418" s="4">
        <v>0</v>
      </c>
      <c r="CB418" s="4">
        <v>1</v>
      </c>
      <c r="CC418" s="4">
        <v>0</v>
      </c>
      <c r="CD418" s="4">
        <v>1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1</v>
      </c>
      <c r="DA418" s="4">
        <v>0</v>
      </c>
      <c r="DB418" s="4">
        <v>2</v>
      </c>
      <c r="DC418" s="4">
        <v>0</v>
      </c>
      <c r="DD418" s="4">
        <v>0</v>
      </c>
      <c r="DE418" s="4">
        <v>0</v>
      </c>
      <c r="DF418" s="4">
        <v>0</v>
      </c>
      <c r="DG418" s="4">
        <v>1</v>
      </c>
      <c r="DH418" s="4">
        <v>0</v>
      </c>
      <c r="DI418" s="4">
        <v>1</v>
      </c>
      <c r="DJ418" s="4">
        <v>0</v>
      </c>
      <c r="DK418" s="4">
        <v>1</v>
      </c>
      <c r="DL418" s="4">
        <v>0</v>
      </c>
      <c r="DM418" s="4">
        <v>5</v>
      </c>
      <c r="DN418" s="4">
        <v>0</v>
      </c>
      <c r="DO418" s="4">
        <v>0</v>
      </c>
      <c r="DP418" s="4">
        <v>0</v>
      </c>
      <c r="DQ418" s="4">
        <v>1</v>
      </c>
      <c r="DR418" s="4">
        <v>0</v>
      </c>
      <c r="DS418" s="4">
        <v>2</v>
      </c>
      <c r="DT418" s="4">
        <v>0</v>
      </c>
      <c r="DU418" s="4">
        <v>0</v>
      </c>
      <c r="DV418" s="4">
        <v>0</v>
      </c>
      <c r="DW418" s="4">
        <v>2</v>
      </c>
      <c r="DX418" s="4">
        <v>0</v>
      </c>
      <c r="DY418" s="4">
        <v>0</v>
      </c>
      <c r="DZ418" s="4">
        <v>0</v>
      </c>
      <c r="EA418" s="4">
        <v>0</v>
      </c>
      <c r="EB418" s="4">
        <v>3</v>
      </c>
      <c r="EC418" s="4">
        <v>0</v>
      </c>
      <c r="ED418" s="4">
        <v>1</v>
      </c>
      <c r="EE418" s="4">
        <v>0</v>
      </c>
      <c r="EF418" s="4">
        <v>0</v>
      </c>
      <c r="EG418" s="4">
        <v>1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0</v>
      </c>
      <c r="GF418" s="4">
        <v>0</v>
      </c>
      <c r="GG418" s="4">
        <v>0</v>
      </c>
      <c r="GH418" s="4">
        <v>0</v>
      </c>
      <c r="GI418" s="4">
        <v>0</v>
      </c>
      <c r="GJ418" s="4">
        <v>0</v>
      </c>
      <c r="GK418" s="4">
        <v>0</v>
      </c>
      <c r="GL418" s="4">
        <v>0</v>
      </c>
      <c r="GM418" s="4">
        <v>0</v>
      </c>
      <c r="GN418" s="4">
        <v>0</v>
      </c>
      <c r="GO418" s="4">
        <v>0</v>
      </c>
      <c r="GP418" s="4">
        <v>0</v>
      </c>
      <c r="GQ418" s="4">
        <v>0</v>
      </c>
      <c r="GR418" s="4">
        <v>0</v>
      </c>
      <c r="GS418" s="4">
        <v>0</v>
      </c>
      <c r="GT418" s="4">
        <v>0</v>
      </c>
      <c r="GU418" s="4">
        <v>0</v>
      </c>
      <c r="GV418" s="4">
        <v>0</v>
      </c>
      <c r="GW418" s="4">
        <v>0</v>
      </c>
      <c r="GX418" s="4">
        <v>0</v>
      </c>
      <c r="GY418" s="4">
        <v>1</v>
      </c>
      <c r="GZ418" s="4">
        <v>0</v>
      </c>
      <c r="HA418" s="4">
        <v>0</v>
      </c>
      <c r="HB418" s="4">
        <v>0</v>
      </c>
      <c r="HC418" s="4">
        <v>2</v>
      </c>
      <c r="HD418" s="4">
        <v>0</v>
      </c>
      <c r="HE418" s="4">
        <v>1</v>
      </c>
      <c r="HF418" s="4">
        <v>0</v>
      </c>
      <c r="HG418" s="4">
        <v>0</v>
      </c>
      <c r="HH418" s="4">
        <v>0</v>
      </c>
      <c r="HI418" s="4">
        <v>0</v>
      </c>
      <c r="HJ418" s="4">
        <v>0</v>
      </c>
      <c r="HK418" s="4">
        <f t="shared" si="6"/>
        <v>34</v>
      </c>
    </row>
    <row r="419" spans="1:219" s="4" customFormat="1" x14ac:dyDescent="0.25">
      <c r="A419" s="4" t="s">
        <v>1187</v>
      </c>
      <c r="B419" s="4" t="str">
        <f>VLOOKUP($A$2:$A$1045, Taxonomy!$A$2:$N$1353, 10, FALSE)</f>
        <v>Human</v>
      </c>
      <c r="C419" s="4" t="s">
        <v>1279</v>
      </c>
      <c r="D419" s="4" t="str">
        <f>VLOOKUP($A$2:$A$1045,Taxonomy!$A$3:$N$1353,4, FALSE)</f>
        <v>Homo Sapian</v>
      </c>
      <c r="E419" s="4" t="s">
        <v>1278</v>
      </c>
      <c r="F419" s="4">
        <f>VLOOKUP($A$2:$A$1045,Taxonomy!$A$3:$N$1353,5, FALSE)</f>
        <v>98.55</v>
      </c>
      <c r="G419" s="4">
        <v>98.55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1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1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1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1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1</v>
      </c>
      <c r="FZ419" s="4">
        <v>0</v>
      </c>
      <c r="GA419" s="4">
        <v>1</v>
      </c>
      <c r="GB419" s="4">
        <v>0</v>
      </c>
      <c r="GC419" s="4">
        <v>0</v>
      </c>
      <c r="GD419" s="4">
        <v>0</v>
      </c>
      <c r="GE419" s="4">
        <v>0</v>
      </c>
      <c r="GF419" s="4">
        <v>0</v>
      </c>
      <c r="GG419" s="4">
        <v>0</v>
      </c>
      <c r="GH419" s="4">
        <v>0</v>
      </c>
      <c r="GI419" s="4">
        <v>0</v>
      </c>
      <c r="GJ419" s="4">
        <v>0</v>
      </c>
      <c r="GK419" s="4">
        <v>0</v>
      </c>
      <c r="GL419" s="4">
        <v>0</v>
      </c>
      <c r="GM419" s="4">
        <v>0</v>
      </c>
      <c r="GN419" s="4">
        <v>0</v>
      </c>
      <c r="GO419" s="4">
        <v>0</v>
      </c>
      <c r="GP419" s="4">
        <v>0</v>
      </c>
      <c r="GQ419" s="4">
        <v>0</v>
      </c>
      <c r="GR419" s="4">
        <v>0</v>
      </c>
      <c r="GS419" s="4">
        <v>0</v>
      </c>
      <c r="GT419" s="4">
        <v>0</v>
      </c>
      <c r="GU419" s="4">
        <v>0</v>
      </c>
      <c r="GV419" s="4">
        <v>0</v>
      </c>
      <c r="GW419" s="4">
        <v>0</v>
      </c>
      <c r="GX419" s="4">
        <v>0</v>
      </c>
      <c r="GY419" s="4">
        <v>1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f t="shared" si="6"/>
        <v>7</v>
      </c>
    </row>
    <row r="420" spans="1:219" s="4" customFormat="1" x14ac:dyDescent="0.25">
      <c r="A420" s="4" t="s">
        <v>1222</v>
      </c>
      <c r="B420" s="4" t="str">
        <f>VLOOKUP($A$2:$A$1045, Taxonomy!$A$2:$N$1353, 10, FALSE)</f>
        <v>Human</v>
      </c>
      <c r="C420" s="4" t="s">
        <v>1279</v>
      </c>
      <c r="D420" s="4" t="str">
        <f>VLOOKUP($A$2:$A$1045,Taxonomy!$A$3:$N$1353,4, FALSE)</f>
        <v>Homo Sapian</v>
      </c>
      <c r="E420" s="4" t="s">
        <v>1278</v>
      </c>
      <c r="F420" s="4">
        <f>VLOOKUP($A$2:$A$1045,Taxonomy!$A$3:$N$1353,5, FALSE)</f>
        <v>98.55</v>
      </c>
      <c r="G420" s="4">
        <v>98.55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1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0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0</v>
      </c>
      <c r="GF420" s="4">
        <v>0</v>
      </c>
      <c r="GG420" s="4">
        <v>0</v>
      </c>
      <c r="GH420" s="4">
        <v>0</v>
      </c>
      <c r="GI420" s="4">
        <v>0</v>
      </c>
      <c r="GJ420" s="4">
        <v>0</v>
      </c>
      <c r="GK420" s="4">
        <v>0</v>
      </c>
      <c r="GL420" s="4">
        <v>0</v>
      </c>
      <c r="GM420" s="4">
        <v>0</v>
      </c>
      <c r="GN420" s="4">
        <v>0</v>
      </c>
      <c r="GO420" s="4">
        <v>0</v>
      </c>
      <c r="GP420" s="4">
        <v>0</v>
      </c>
      <c r="GQ420" s="4">
        <v>0</v>
      </c>
      <c r="GR420" s="4">
        <v>0</v>
      </c>
      <c r="GS420" s="4">
        <v>0</v>
      </c>
      <c r="GT420" s="4">
        <v>0</v>
      </c>
      <c r="GU420" s="4">
        <v>1</v>
      </c>
      <c r="GV420" s="4">
        <v>0</v>
      </c>
      <c r="GW420" s="4">
        <v>0</v>
      </c>
      <c r="GX420" s="4">
        <v>0</v>
      </c>
      <c r="GY420" s="4">
        <v>0</v>
      </c>
      <c r="GZ420" s="4">
        <v>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4">
        <v>0</v>
      </c>
      <c r="HH420" s="4">
        <v>0</v>
      </c>
      <c r="HI420" s="4">
        <v>0</v>
      </c>
      <c r="HJ420" s="4">
        <v>0</v>
      </c>
      <c r="HK420" s="4">
        <f t="shared" si="6"/>
        <v>2</v>
      </c>
    </row>
    <row r="421" spans="1:219" s="4" customFormat="1" x14ac:dyDescent="0.25">
      <c r="A421" s="4" t="s">
        <v>1238</v>
      </c>
      <c r="B421" s="4" t="str">
        <f>VLOOKUP($A$2:$A$1045, Taxonomy!$A$2:$N$1353, 10, FALSE)</f>
        <v>Human</v>
      </c>
      <c r="C421" s="4" t="s">
        <v>1279</v>
      </c>
      <c r="D421" s="4" t="str">
        <f>VLOOKUP($A$2:$A$1045,Taxonomy!$A$3:$N$1353,4, FALSE)</f>
        <v>Homo Sapian</v>
      </c>
      <c r="E421" s="4" t="s">
        <v>1278</v>
      </c>
      <c r="F421" s="4">
        <f>VLOOKUP($A$2:$A$1045,Taxonomy!$A$3:$N$1353,5, FALSE)</f>
        <v>98.55</v>
      </c>
      <c r="G421" s="4">
        <v>98.55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1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  <c r="GE421" s="4">
        <v>0</v>
      </c>
      <c r="GF421" s="4">
        <v>0</v>
      </c>
      <c r="GG421" s="4">
        <v>0</v>
      </c>
      <c r="GH421" s="4">
        <v>0</v>
      </c>
      <c r="GI421" s="4">
        <v>0</v>
      </c>
      <c r="GJ421" s="4">
        <v>0</v>
      </c>
      <c r="GK421" s="4">
        <v>0</v>
      </c>
      <c r="GL421" s="4">
        <v>0</v>
      </c>
      <c r="GM421" s="4">
        <v>0</v>
      </c>
      <c r="GN421" s="4">
        <v>0</v>
      </c>
      <c r="GO421" s="4">
        <v>0</v>
      </c>
      <c r="GP421" s="4">
        <v>0</v>
      </c>
      <c r="GQ421" s="4">
        <v>0</v>
      </c>
      <c r="GR421" s="4">
        <v>0</v>
      </c>
      <c r="GS421" s="4">
        <v>0</v>
      </c>
      <c r="GT421" s="4">
        <v>0</v>
      </c>
      <c r="GU421" s="4">
        <v>0</v>
      </c>
      <c r="GV421" s="4">
        <v>0</v>
      </c>
      <c r="GW421" s="4">
        <v>0</v>
      </c>
      <c r="GX421" s="4">
        <v>0</v>
      </c>
      <c r="GY421" s="4">
        <v>0</v>
      </c>
      <c r="GZ421" s="4">
        <v>0</v>
      </c>
      <c r="HA421" s="4">
        <v>0</v>
      </c>
      <c r="HB421" s="4">
        <v>0</v>
      </c>
      <c r="HC421" s="4">
        <v>0</v>
      </c>
      <c r="HD421" s="4">
        <v>0</v>
      </c>
      <c r="HE421" s="4">
        <v>0</v>
      </c>
      <c r="HF421" s="4">
        <v>0</v>
      </c>
      <c r="HG421" s="4">
        <v>0</v>
      </c>
      <c r="HH421" s="4">
        <v>0</v>
      </c>
      <c r="HI421" s="4">
        <v>0</v>
      </c>
      <c r="HJ421" s="4">
        <v>0</v>
      </c>
      <c r="HK421" s="4">
        <f t="shared" si="6"/>
        <v>1</v>
      </c>
    </row>
    <row r="422" spans="1:219" s="4" customFormat="1" x14ac:dyDescent="0.25">
      <c r="A422" s="4" t="s">
        <v>1256</v>
      </c>
      <c r="B422" s="4" t="str">
        <f>VLOOKUP($A$2:$A$1045, Taxonomy!$A$2:$N$1353, 10, FALSE)</f>
        <v>Human</v>
      </c>
      <c r="C422" s="4" t="s">
        <v>1279</v>
      </c>
      <c r="D422" s="4" t="str">
        <f>VLOOKUP($A$2:$A$1045,Taxonomy!$A$3:$N$1353,4, FALSE)</f>
        <v>Homo Sapian</v>
      </c>
      <c r="E422" s="4" t="s">
        <v>1278</v>
      </c>
      <c r="F422" s="4">
        <f>VLOOKUP($A$2:$A$1045,Taxonomy!$A$3:$N$1353,5, FALSE)</f>
        <v>98.55</v>
      </c>
      <c r="G422" s="4">
        <v>98.55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  <c r="GE422" s="4">
        <v>0</v>
      </c>
      <c r="GF422" s="4">
        <v>0</v>
      </c>
      <c r="GG422" s="4">
        <v>0</v>
      </c>
      <c r="GH422" s="4">
        <v>0</v>
      </c>
      <c r="GI422" s="4">
        <v>0</v>
      </c>
      <c r="GJ422" s="4">
        <v>0</v>
      </c>
      <c r="GK422" s="4">
        <v>0</v>
      </c>
      <c r="GL422" s="4">
        <v>0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4">
        <v>0</v>
      </c>
      <c r="GS422" s="4">
        <v>0</v>
      </c>
      <c r="GT422" s="4">
        <v>0</v>
      </c>
      <c r="GU422" s="4">
        <v>0</v>
      </c>
      <c r="GV422" s="4">
        <v>0</v>
      </c>
      <c r="GW422" s="4">
        <v>0</v>
      </c>
      <c r="GX422" s="4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1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f t="shared" si="6"/>
        <v>1</v>
      </c>
    </row>
    <row r="423" spans="1:219" s="4" customFormat="1" x14ac:dyDescent="0.25">
      <c r="A423" s="4" t="s">
        <v>285</v>
      </c>
      <c r="B423" s="4" t="str">
        <f>VLOOKUP($A$2:$A$1045, Taxonomy!$A$2:$N$1353, 10, FALSE)</f>
        <v>Human</v>
      </c>
      <c r="C423" s="4" t="s">
        <v>1279</v>
      </c>
      <c r="D423" s="4" t="str">
        <f>VLOOKUP($A$2:$A$1045,Taxonomy!$A$3:$N$1353,4, FALSE)</f>
        <v>Homo Sapian</v>
      </c>
      <c r="E423" s="4" t="s">
        <v>1278</v>
      </c>
      <c r="F423" s="4">
        <f>VLOOKUP($A$2:$A$1045,Taxonomy!$A$3:$N$1353,5, FALSE)</f>
        <v>98.54</v>
      </c>
      <c r="G423" s="4">
        <v>98.54</v>
      </c>
      <c r="H423" s="4">
        <v>63</v>
      </c>
      <c r="I423" s="4">
        <v>0</v>
      </c>
      <c r="J423" s="4">
        <v>35</v>
      </c>
      <c r="K423" s="4">
        <v>43</v>
      </c>
      <c r="L423" s="4">
        <v>0</v>
      </c>
      <c r="M423" s="4">
        <v>0</v>
      </c>
      <c r="N423" s="4">
        <v>0</v>
      </c>
      <c r="O423" s="4">
        <v>0</v>
      </c>
      <c r="P423" s="4">
        <v>26</v>
      </c>
      <c r="Q423" s="4">
        <v>41</v>
      </c>
      <c r="R423" s="4">
        <v>0</v>
      </c>
      <c r="S423" s="4">
        <v>29</v>
      </c>
      <c r="T423" s="4">
        <v>0</v>
      </c>
      <c r="U423" s="4">
        <v>0</v>
      </c>
      <c r="V423" s="4">
        <v>36</v>
      </c>
      <c r="W423" s="4">
        <v>0</v>
      </c>
      <c r="X423" s="4">
        <v>0</v>
      </c>
      <c r="Y423" s="4">
        <v>0</v>
      </c>
      <c r="Z423" s="4">
        <v>27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25</v>
      </c>
      <c r="AT423" s="4">
        <v>42</v>
      </c>
      <c r="AU423" s="4">
        <v>0</v>
      </c>
      <c r="AV423" s="4">
        <v>0</v>
      </c>
      <c r="AW423" s="4">
        <v>0</v>
      </c>
      <c r="AX423" s="4">
        <v>156</v>
      </c>
      <c r="AY423" s="4">
        <v>37</v>
      </c>
      <c r="AZ423" s="4">
        <v>89</v>
      </c>
      <c r="BA423" s="4">
        <v>77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225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168</v>
      </c>
      <c r="BO423" s="4">
        <v>0</v>
      </c>
      <c r="BP423" s="4">
        <v>0</v>
      </c>
      <c r="BQ423" s="4">
        <v>221</v>
      </c>
      <c r="BR423" s="4">
        <v>0</v>
      </c>
      <c r="BS423" s="4">
        <v>307</v>
      </c>
      <c r="BT423" s="4">
        <v>59</v>
      </c>
      <c r="BU423" s="4">
        <v>306</v>
      </c>
      <c r="BV423" s="4">
        <v>0</v>
      </c>
      <c r="BW423" s="4">
        <v>45</v>
      </c>
      <c r="BX423" s="4">
        <v>281</v>
      </c>
      <c r="BY423" s="4">
        <v>253</v>
      </c>
      <c r="BZ423" s="4">
        <v>60</v>
      </c>
      <c r="CA423" s="4">
        <v>198</v>
      </c>
      <c r="CB423" s="4">
        <v>166</v>
      </c>
      <c r="CC423" s="4">
        <v>0</v>
      </c>
      <c r="CD423" s="4">
        <v>535</v>
      </c>
      <c r="CE423" s="4">
        <v>0</v>
      </c>
      <c r="CF423" s="4">
        <v>50</v>
      </c>
      <c r="CG423" s="4">
        <v>268</v>
      </c>
      <c r="CH423" s="4">
        <v>113</v>
      </c>
      <c r="CI423" s="4">
        <v>118</v>
      </c>
      <c r="CJ423" s="4">
        <v>43</v>
      </c>
      <c r="CK423" s="4">
        <v>33</v>
      </c>
      <c r="CL423" s="4">
        <v>0</v>
      </c>
      <c r="CM423" s="4">
        <v>0</v>
      </c>
      <c r="CN423" s="4">
        <v>197</v>
      </c>
      <c r="CO423" s="4">
        <v>205</v>
      </c>
      <c r="CP423" s="4">
        <v>242</v>
      </c>
      <c r="CQ423" s="4">
        <v>0</v>
      </c>
      <c r="CR423" s="4">
        <v>163</v>
      </c>
      <c r="CS423" s="4">
        <v>160</v>
      </c>
      <c r="CT423" s="4">
        <v>0</v>
      </c>
      <c r="CU423" s="4">
        <v>38</v>
      </c>
      <c r="CV423" s="4">
        <v>111</v>
      </c>
      <c r="CW423" s="4">
        <v>78</v>
      </c>
      <c r="CX423" s="4">
        <v>79</v>
      </c>
      <c r="CY423" s="4">
        <v>98</v>
      </c>
      <c r="CZ423" s="4">
        <v>249</v>
      </c>
      <c r="DA423" s="4">
        <v>155</v>
      </c>
      <c r="DB423" s="4">
        <v>211</v>
      </c>
      <c r="DC423" s="4">
        <v>252</v>
      </c>
      <c r="DD423" s="4">
        <v>74</v>
      </c>
      <c r="DE423" s="4">
        <v>402</v>
      </c>
      <c r="DF423" s="4">
        <v>0</v>
      </c>
      <c r="DG423" s="4">
        <v>188</v>
      </c>
      <c r="DH423" s="4">
        <v>98</v>
      </c>
      <c r="DI423" s="4">
        <v>126</v>
      </c>
      <c r="DJ423" s="4">
        <v>0</v>
      </c>
      <c r="DK423" s="4">
        <v>599</v>
      </c>
      <c r="DL423" s="4">
        <v>133</v>
      </c>
      <c r="DM423" s="4">
        <v>315</v>
      </c>
      <c r="DN423" s="4">
        <v>188</v>
      </c>
      <c r="DO423" s="4">
        <v>147</v>
      </c>
      <c r="DP423" s="4">
        <v>0</v>
      </c>
      <c r="DQ423" s="4">
        <v>199</v>
      </c>
      <c r="DR423" s="4">
        <v>29</v>
      </c>
      <c r="DS423" s="4">
        <v>281</v>
      </c>
      <c r="DT423" s="4">
        <v>0</v>
      </c>
      <c r="DU423" s="4">
        <v>69</v>
      </c>
      <c r="DV423" s="4">
        <v>61</v>
      </c>
      <c r="DW423" s="4">
        <v>187</v>
      </c>
      <c r="DX423" s="4">
        <v>65</v>
      </c>
      <c r="DY423" s="4">
        <v>53</v>
      </c>
      <c r="DZ423" s="4">
        <v>95</v>
      </c>
      <c r="EA423" s="4">
        <v>111</v>
      </c>
      <c r="EB423" s="4">
        <v>282</v>
      </c>
      <c r="EC423" s="4">
        <v>24</v>
      </c>
      <c r="ED423" s="4">
        <v>124</v>
      </c>
      <c r="EE423" s="4">
        <v>35</v>
      </c>
      <c r="EF423" s="4">
        <v>55</v>
      </c>
      <c r="EG423" s="4">
        <v>128</v>
      </c>
      <c r="EH423" s="4">
        <v>101</v>
      </c>
      <c r="EI423" s="4">
        <v>42</v>
      </c>
      <c r="EJ423" s="4">
        <v>0</v>
      </c>
      <c r="EK423" s="4">
        <v>0</v>
      </c>
      <c r="EL423" s="4">
        <v>81</v>
      </c>
      <c r="EM423" s="4">
        <v>93</v>
      </c>
      <c r="EN423" s="4">
        <v>0</v>
      </c>
      <c r="EO423" s="4">
        <v>37</v>
      </c>
      <c r="EP423" s="4">
        <v>102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23</v>
      </c>
      <c r="EW423" s="4">
        <v>75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20</v>
      </c>
      <c r="FE423" s="4">
        <v>0</v>
      </c>
      <c r="FF423" s="4">
        <v>108</v>
      </c>
      <c r="FG423" s="4">
        <v>68</v>
      </c>
      <c r="FH423" s="4">
        <v>0</v>
      </c>
      <c r="FI423" s="4">
        <v>0</v>
      </c>
      <c r="FJ423" s="4">
        <v>40</v>
      </c>
      <c r="FK423" s="4">
        <v>0</v>
      </c>
      <c r="FL423" s="4">
        <v>0</v>
      </c>
      <c r="FM423" s="4">
        <v>0</v>
      </c>
      <c r="FN423" s="4">
        <v>118</v>
      </c>
      <c r="FO423" s="4">
        <v>36</v>
      </c>
      <c r="FP423" s="4">
        <v>0</v>
      </c>
      <c r="FQ423" s="4">
        <v>157</v>
      </c>
      <c r="FR423" s="4">
        <v>27</v>
      </c>
      <c r="FS423" s="4">
        <v>76</v>
      </c>
      <c r="FT423" s="4">
        <v>122</v>
      </c>
      <c r="FU423" s="4">
        <v>0</v>
      </c>
      <c r="FV423" s="4">
        <v>30</v>
      </c>
      <c r="FW423" s="4">
        <v>70</v>
      </c>
      <c r="FX423" s="4">
        <v>33</v>
      </c>
      <c r="FY423" s="4">
        <v>200</v>
      </c>
      <c r="FZ423" s="4">
        <v>67</v>
      </c>
      <c r="GA423" s="4">
        <v>234</v>
      </c>
      <c r="GB423" s="4">
        <v>84</v>
      </c>
      <c r="GC423" s="4">
        <v>100</v>
      </c>
      <c r="GD423" s="4">
        <v>42</v>
      </c>
      <c r="GE423" s="4">
        <v>111</v>
      </c>
      <c r="GF423" s="4">
        <v>0</v>
      </c>
      <c r="GG423" s="4">
        <v>147</v>
      </c>
      <c r="GH423" s="4">
        <v>0</v>
      </c>
      <c r="GI423" s="4">
        <v>0</v>
      </c>
      <c r="GJ423" s="4">
        <v>0</v>
      </c>
      <c r="GK423" s="4">
        <v>0</v>
      </c>
      <c r="GL423" s="4">
        <v>0</v>
      </c>
      <c r="GM423" s="4">
        <v>0</v>
      </c>
      <c r="GN423" s="4">
        <v>0</v>
      </c>
      <c r="GO423" s="4">
        <v>0</v>
      </c>
      <c r="GP423" s="4">
        <v>0</v>
      </c>
      <c r="GQ423" s="4">
        <v>0</v>
      </c>
      <c r="GR423" s="4">
        <v>0</v>
      </c>
      <c r="GS423" s="4">
        <v>0</v>
      </c>
      <c r="GT423" s="4">
        <v>0</v>
      </c>
      <c r="GU423" s="4">
        <v>216</v>
      </c>
      <c r="GV423" s="4">
        <v>32</v>
      </c>
      <c r="GW423" s="4">
        <v>0</v>
      </c>
      <c r="GX423" s="4">
        <v>391</v>
      </c>
      <c r="GY423" s="4">
        <v>554</v>
      </c>
      <c r="GZ423" s="4">
        <v>181</v>
      </c>
      <c r="HA423" s="4">
        <v>92</v>
      </c>
      <c r="HB423" s="4">
        <v>0</v>
      </c>
      <c r="HC423" s="4">
        <v>304</v>
      </c>
      <c r="HD423" s="4">
        <v>68</v>
      </c>
      <c r="HE423" s="4">
        <v>174</v>
      </c>
      <c r="HF423" s="4">
        <v>33</v>
      </c>
      <c r="HG423" s="4">
        <v>32</v>
      </c>
      <c r="HH423" s="4">
        <v>70</v>
      </c>
      <c r="HI423" s="4">
        <v>0</v>
      </c>
      <c r="HJ423" s="4">
        <v>0</v>
      </c>
      <c r="HK423" s="4">
        <f t="shared" si="6"/>
        <v>15072</v>
      </c>
    </row>
    <row r="424" spans="1:219" s="4" customFormat="1" x14ac:dyDescent="0.25">
      <c r="A424" s="4" t="s">
        <v>361</v>
      </c>
      <c r="B424" s="4" t="str">
        <f>VLOOKUP($A$2:$A$1045, Taxonomy!$A$2:$N$1353, 10, FALSE)</f>
        <v>Human</v>
      </c>
      <c r="C424" s="4" t="s">
        <v>1279</v>
      </c>
      <c r="D424" s="4" t="str">
        <f>VLOOKUP($A$2:$A$1045,Taxonomy!$A$3:$N$1353,4, FALSE)</f>
        <v>Homo Sapian</v>
      </c>
      <c r="E424" s="4" t="s">
        <v>1278</v>
      </c>
      <c r="F424" s="4">
        <f>VLOOKUP($A$2:$A$1045,Taxonomy!$A$3:$N$1353,5, FALSE)</f>
        <v>98.54</v>
      </c>
      <c r="G424" s="4">
        <v>98.54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528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0</v>
      </c>
      <c r="GF424" s="4">
        <v>0</v>
      </c>
      <c r="GG424" s="4">
        <v>0</v>
      </c>
      <c r="GH424" s="4">
        <v>0</v>
      </c>
      <c r="GI424" s="4">
        <v>0</v>
      </c>
      <c r="GJ424" s="4">
        <v>0</v>
      </c>
      <c r="GK424" s="4">
        <v>0</v>
      </c>
      <c r="GL424" s="4">
        <v>0</v>
      </c>
      <c r="GM424" s="4">
        <v>2420</v>
      </c>
      <c r="GN424" s="4">
        <v>0</v>
      </c>
      <c r="GO424" s="4">
        <v>0</v>
      </c>
      <c r="GP424" s="4">
        <v>0</v>
      </c>
      <c r="GQ424" s="4">
        <v>0</v>
      </c>
      <c r="GR424" s="4">
        <v>0</v>
      </c>
      <c r="GS424" s="4">
        <v>0</v>
      </c>
      <c r="GT424" s="4">
        <v>0</v>
      </c>
      <c r="GU424" s="4">
        <v>0</v>
      </c>
      <c r="GV424" s="4">
        <v>0</v>
      </c>
      <c r="GW424" s="4">
        <v>0</v>
      </c>
      <c r="GX424" s="4">
        <v>0</v>
      </c>
      <c r="GY424" s="4">
        <v>0</v>
      </c>
      <c r="GZ424" s="4">
        <v>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4">
        <v>0</v>
      </c>
      <c r="HH424" s="4">
        <v>0</v>
      </c>
      <c r="HI424" s="4">
        <v>0</v>
      </c>
      <c r="HJ424" s="4">
        <v>0</v>
      </c>
      <c r="HK424" s="4">
        <f t="shared" si="6"/>
        <v>2948</v>
      </c>
    </row>
    <row r="425" spans="1:219" s="4" customFormat="1" x14ac:dyDescent="0.25">
      <c r="A425" s="4" t="s">
        <v>378</v>
      </c>
      <c r="B425" s="4" t="str">
        <f>VLOOKUP($A$2:$A$1045, Taxonomy!$A$2:$N$1353, 10, FALSE)</f>
        <v>Human</v>
      </c>
      <c r="C425" s="4" t="s">
        <v>1279</v>
      </c>
      <c r="D425" s="4" t="str">
        <f>VLOOKUP($A$2:$A$1045,Taxonomy!$A$3:$N$1353,4, FALSE)</f>
        <v>Homo Sapian</v>
      </c>
      <c r="E425" s="4" t="s">
        <v>1278</v>
      </c>
      <c r="F425" s="4">
        <f>VLOOKUP($A$2:$A$1045,Taxonomy!$A$3:$N$1353,5, FALSE)</f>
        <v>98.54</v>
      </c>
      <c r="G425" s="4">
        <v>98.54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51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22</v>
      </c>
      <c r="BO425" s="4">
        <v>0</v>
      </c>
      <c r="BP425" s="4">
        <v>0</v>
      </c>
      <c r="BQ425" s="4">
        <v>109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18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717</v>
      </c>
      <c r="CE425" s="4">
        <v>0</v>
      </c>
      <c r="CF425" s="4">
        <v>0</v>
      </c>
      <c r="CG425" s="4">
        <v>0</v>
      </c>
      <c r="CH425" s="4">
        <v>0</v>
      </c>
      <c r="CI425" s="4">
        <v>106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110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491</v>
      </c>
      <c r="DF425" s="4">
        <v>0</v>
      </c>
      <c r="DG425" s="4">
        <v>0</v>
      </c>
      <c r="DH425" s="4">
        <v>0</v>
      </c>
      <c r="DI425" s="4">
        <v>41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55</v>
      </c>
      <c r="DX425" s="4">
        <v>0</v>
      </c>
      <c r="DY425" s="4">
        <v>0</v>
      </c>
      <c r="DZ425" s="4">
        <v>0</v>
      </c>
      <c r="EA425" s="4">
        <v>0</v>
      </c>
      <c r="EB425" s="4">
        <v>42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47</v>
      </c>
      <c r="EN425" s="4">
        <v>0</v>
      </c>
      <c r="EO425" s="4">
        <v>0</v>
      </c>
      <c r="EP425" s="4">
        <v>21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48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53</v>
      </c>
      <c r="FZ425" s="4">
        <v>0</v>
      </c>
      <c r="GA425" s="4">
        <v>0</v>
      </c>
      <c r="GB425" s="4">
        <v>0</v>
      </c>
      <c r="GC425" s="4">
        <v>0</v>
      </c>
      <c r="GD425" s="4">
        <v>34</v>
      </c>
      <c r="GE425" s="4">
        <v>0</v>
      </c>
      <c r="GF425" s="4">
        <v>0</v>
      </c>
      <c r="GG425" s="4">
        <v>0</v>
      </c>
      <c r="GH425" s="4">
        <v>0</v>
      </c>
      <c r="GI425" s="4">
        <v>0</v>
      </c>
      <c r="GJ425" s="4">
        <v>0</v>
      </c>
      <c r="GK425" s="4">
        <v>0</v>
      </c>
      <c r="GL425" s="4">
        <v>0</v>
      </c>
      <c r="GM425" s="4">
        <v>26</v>
      </c>
      <c r="GN425" s="4">
        <v>22</v>
      </c>
      <c r="GO425" s="4">
        <v>0</v>
      </c>
      <c r="GP425" s="4">
        <v>0</v>
      </c>
      <c r="GQ425" s="4">
        <v>51</v>
      </c>
      <c r="GR425" s="4">
        <v>0</v>
      </c>
      <c r="GS425" s="4">
        <v>0</v>
      </c>
      <c r="GT425" s="4">
        <v>0</v>
      </c>
      <c r="GU425" s="4">
        <v>0</v>
      </c>
      <c r="GV425" s="4">
        <v>0</v>
      </c>
      <c r="GW425" s="4">
        <v>0</v>
      </c>
      <c r="GX425" s="4">
        <v>0</v>
      </c>
      <c r="GY425" s="4">
        <v>146</v>
      </c>
      <c r="GZ425" s="4">
        <v>0</v>
      </c>
      <c r="HA425" s="4">
        <v>0</v>
      </c>
      <c r="HB425" s="4">
        <v>0</v>
      </c>
      <c r="HC425" s="4">
        <v>48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f t="shared" si="6"/>
        <v>2258</v>
      </c>
    </row>
    <row r="426" spans="1:219" s="4" customFormat="1" x14ac:dyDescent="0.25">
      <c r="A426" s="4" t="s">
        <v>633</v>
      </c>
      <c r="B426" s="4" t="str">
        <f>VLOOKUP($A$2:$A$1045, Taxonomy!$A$2:$N$1353, 10, FALSE)</f>
        <v>Human</v>
      </c>
      <c r="C426" s="4" t="s">
        <v>1279</v>
      </c>
      <c r="D426" s="4" t="str">
        <f>VLOOKUP($A$2:$A$1045,Taxonomy!$A$3:$N$1353,4, FALSE)</f>
        <v>Homo Sapian</v>
      </c>
      <c r="E426" s="4" t="s">
        <v>1278</v>
      </c>
      <c r="F426" s="4">
        <f>VLOOKUP($A$2:$A$1045,Taxonomy!$A$3:$N$1353,5, FALSE)</f>
        <v>98.54</v>
      </c>
      <c r="G426" s="4">
        <v>98.54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403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0</v>
      </c>
      <c r="GF426" s="4">
        <v>0</v>
      </c>
      <c r="GG426" s="4">
        <v>0</v>
      </c>
      <c r="GH426" s="4">
        <v>0</v>
      </c>
      <c r="GI426" s="4">
        <v>0</v>
      </c>
      <c r="GJ426" s="4">
        <v>0</v>
      </c>
      <c r="GK426" s="4">
        <v>0</v>
      </c>
      <c r="GL426" s="4">
        <v>0</v>
      </c>
      <c r="GM426" s="4">
        <v>0</v>
      </c>
      <c r="GN426" s="4">
        <v>0</v>
      </c>
      <c r="GO426" s="4">
        <v>0</v>
      </c>
      <c r="GP426" s="4">
        <v>0</v>
      </c>
      <c r="GQ426" s="4">
        <v>0</v>
      </c>
      <c r="GR426" s="4">
        <v>0</v>
      </c>
      <c r="GS426" s="4">
        <v>0</v>
      </c>
      <c r="GT426" s="4">
        <v>0</v>
      </c>
      <c r="GU426" s="4">
        <v>0</v>
      </c>
      <c r="GV426" s="4">
        <v>0</v>
      </c>
      <c r="GW426" s="4">
        <v>0</v>
      </c>
      <c r="GX426" s="4">
        <v>0</v>
      </c>
      <c r="GY426" s="4">
        <v>0</v>
      </c>
      <c r="GZ426" s="4">
        <v>0</v>
      </c>
      <c r="HA426" s="4">
        <v>0</v>
      </c>
      <c r="HB426" s="4">
        <v>0</v>
      </c>
      <c r="HC426" s="4">
        <v>0</v>
      </c>
      <c r="HD426" s="4">
        <v>0</v>
      </c>
      <c r="HE426" s="4">
        <v>0</v>
      </c>
      <c r="HF426" s="4">
        <v>0</v>
      </c>
      <c r="HG426" s="4">
        <v>0</v>
      </c>
      <c r="HH426" s="4">
        <v>0</v>
      </c>
      <c r="HI426" s="4">
        <v>0</v>
      </c>
      <c r="HJ426" s="4">
        <v>0</v>
      </c>
      <c r="HK426" s="4">
        <f t="shared" si="6"/>
        <v>403</v>
      </c>
    </row>
    <row r="427" spans="1:219" s="4" customFormat="1" x14ac:dyDescent="0.25">
      <c r="A427" s="4" t="s">
        <v>655</v>
      </c>
      <c r="B427" s="4" t="str">
        <f>VLOOKUP($A$2:$A$1045, Taxonomy!$A$2:$N$1353, 10, FALSE)</f>
        <v>Human</v>
      </c>
      <c r="C427" s="4" t="s">
        <v>1279</v>
      </c>
      <c r="D427" s="4" t="str">
        <f>VLOOKUP($A$2:$A$1045,Taxonomy!$A$3:$N$1353,4, FALSE)</f>
        <v>Homo Sapian</v>
      </c>
      <c r="E427" s="4" t="s">
        <v>1278</v>
      </c>
      <c r="F427" s="4">
        <f>VLOOKUP($A$2:$A$1045,Taxonomy!$A$3:$N$1353,5, FALSE)</f>
        <v>98.54</v>
      </c>
      <c r="G427" s="4">
        <v>98.54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351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0</v>
      </c>
      <c r="GI427" s="4">
        <v>0</v>
      </c>
      <c r="GJ427" s="4">
        <v>0</v>
      </c>
      <c r="GK427" s="4">
        <v>0</v>
      </c>
      <c r="GL427" s="4">
        <v>0</v>
      </c>
      <c r="GM427" s="4">
        <v>0</v>
      </c>
      <c r="GN427" s="4">
        <v>0</v>
      </c>
      <c r="GO427" s="4">
        <v>0</v>
      </c>
      <c r="GP427" s="4">
        <v>0</v>
      </c>
      <c r="GQ427" s="4">
        <v>0</v>
      </c>
      <c r="GR427" s="4">
        <v>0</v>
      </c>
      <c r="GS427" s="4">
        <v>0</v>
      </c>
      <c r="GT427" s="4">
        <v>0</v>
      </c>
      <c r="GU427" s="4">
        <v>0</v>
      </c>
      <c r="GV427" s="4">
        <v>0</v>
      </c>
      <c r="GW427" s="4">
        <v>0</v>
      </c>
      <c r="GX427" s="4">
        <v>0</v>
      </c>
      <c r="GY427" s="4">
        <v>0</v>
      </c>
      <c r="GZ427" s="4">
        <v>0</v>
      </c>
      <c r="HA427" s="4">
        <v>0</v>
      </c>
      <c r="HB427" s="4">
        <v>0</v>
      </c>
      <c r="HC427" s="4">
        <v>0</v>
      </c>
      <c r="HD427" s="4">
        <v>0</v>
      </c>
      <c r="HE427" s="4">
        <v>0</v>
      </c>
      <c r="HF427" s="4">
        <v>0</v>
      </c>
      <c r="HG427" s="4">
        <v>0</v>
      </c>
      <c r="HH427" s="4">
        <v>0</v>
      </c>
      <c r="HI427" s="4">
        <v>0</v>
      </c>
      <c r="HJ427" s="4">
        <v>0</v>
      </c>
      <c r="HK427" s="4">
        <f t="shared" si="6"/>
        <v>351</v>
      </c>
    </row>
    <row r="428" spans="1:219" s="4" customFormat="1" x14ac:dyDescent="0.25">
      <c r="A428" s="4" t="s">
        <v>705</v>
      </c>
      <c r="B428" s="4" t="str">
        <f>VLOOKUP($A$2:$A$1045, Taxonomy!$A$2:$N$1353, 10, FALSE)</f>
        <v>Human</v>
      </c>
      <c r="C428" s="4" t="s">
        <v>1279</v>
      </c>
      <c r="D428" s="4" t="str">
        <f>VLOOKUP($A$2:$A$1045,Taxonomy!$A$3:$N$1353,4, FALSE)</f>
        <v>Homo Sapian</v>
      </c>
      <c r="E428" s="4" t="s">
        <v>1278</v>
      </c>
      <c r="F428" s="4">
        <f>VLOOKUP($A$2:$A$1045,Taxonomy!$A$3:$N$1353,5, FALSE)</f>
        <v>98.54</v>
      </c>
      <c r="G428" s="4">
        <v>98.54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41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</v>
      </c>
      <c r="GJ428" s="4">
        <v>0</v>
      </c>
      <c r="GK428" s="4">
        <v>0</v>
      </c>
      <c r="GL428" s="4">
        <v>0</v>
      </c>
      <c r="GM428" s="4">
        <v>0</v>
      </c>
      <c r="GN428" s="4">
        <v>0</v>
      </c>
      <c r="GO428" s="4">
        <v>0</v>
      </c>
      <c r="GP428" s="4">
        <v>0</v>
      </c>
      <c r="GQ428" s="4">
        <v>0</v>
      </c>
      <c r="GR428" s="4">
        <v>240</v>
      </c>
      <c r="GS428" s="4">
        <v>0</v>
      </c>
      <c r="GT428" s="4">
        <v>0</v>
      </c>
      <c r="GU428" s="4">
        <v>0</v>
      </c>
      <c r="GV428" s="4">
        <v>0</v>
      </c>
      <c r="GW428" s="4">
        <v>0</v>
      </c>
      <c r="GX428" s="4">
        <v>0</v>
      </c>
      <c r="GY428" s="4">
        <v>0</v>
      </c>
      <c r="GZ428" s="4">
        <v>0</v>
      </c>
      <c r="HA428" s="4">
        <v>0</v>
      </c>
      <c r="HB428" s="4">
        <v>0</v>
      </c>
      <c r="HC428" s="4">
        <v>0</v>
      </c>
      <c r="HD428" s="4">
        <v>0</v>
      </c>
      <c r="HE428" s="4">
        <v>0</v>
      </c>
      <c r="HF428" s="4">
        <v>0</v>
      </c>
      <c r="HG428" s="4">
        <v>0</v>
      </c>
      <c r="HH428" s="4">
        <v>0</v>
      </c>
      <c r="HI428" s="4">
        <v>0</v>
      </c>
      <c r="HJ428" s="4">
        <v>0</v>
      </c>
      <c r="HK428" s="4">
        <f t="shared" si="6"/>
        <v>281</v>
      </c>
    </row>
    <row r="429" spans="1:219" s="4" customFormat="1" x14ac:dyDescent="0.25">
      <c r="A429" s="4" t="s">
        <v>725</v>
      </c>
      <c r="B429" s="4" t="str">
        <f>VLOOKUP($A$2:$A$1045, Taxonomy!$A$2:$N$1353, 10, FALSE)</f>
        <v>Human</v>
      </c>
      <c r="C429" s="4" t="s">
        <v>1279</v>
      </c>
      <c r="D429" s="4" t="str">
        <f>VLOOKUP($A$2:$A$1045,Taxonomy!$A$3:$N$1353,4, FALSE)</f>
        <v>Homo Sapian</v>
      </c>
      <c r="E429" s="4" t="s">
        <v>1278</v>
      </c>
      <c r="F429" s="4">
        <f>VLOOKUP($A$2:$A$1045,Taxonomy!$A$3:$N$1353,5, FALSE)</f>
        <v>98.54</v>
      </c>
      <c r="G429" s="4">
        <v>98.54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245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0</v>
      </c>
      <c r="GH429" s="4">
        <v>0</v>
      </c>
      <c r="GI429" s="4">
        <v>0</v>
      </c>
      <c r="GJ429" s="4">
        <v>0</v>
      </c>
      <c r="GK429" s="4">
        <v>0</v>
      </c>
      <c r="GL429" s="4">
        <v>0</v>
      </c>
      <c r="GM429" s="4">
        <v>0</v>
      </c>
      <c r="GN429" s="4">
        <v>0</v>
      </c>
      <c r="GO429" s="4">
        <v>0</v>
      </c>
      <c r="GP429" s="4">
        <v>0</v>
      </c>
      <c r="GQ429" s="4">
        <v>0</v>
      </c>
      <c r="GR429" s="4">
        <v>0</v>
      </c>
      <c r="GS429" s="4">
        <v>0</v>
      </c>
      <c r="GT429" s="4">
        <v>0</v>
      </c>
      <c r="GU429" s="4">
        <v>0</v>
      </c>
      <c r="GV429" s="4">
        <v>0</v>
      </c>
      <c r="GW429" s="4">
        <v>0</v>
      </c>
      <c r="GX429" s="4">
        <v>0</v>
      </c>
      <c r="GY429" s="4">
        <v>0</v>
      </c>
      <c r="GZ429" s="4">
        <v>0</v>
      </c>
      <c r="HA429" s="4">
        <v>0</v>
      </c>
      <c r="HB429" s="4">
        <v>0</v>
      </c>
      <c r="HC429" s="4">
        <v>0</v>
      </c>
      <c r="HD429" s="4">
        <v>0</v>
      </c>
      <c r="HE429" s="4">
        <v>0</v>
      </c>
      <c r="HF429" s="4">
        <v>0</v>
      </c>
      <c r="HG429" s="4">
        <v>0</v>
      </c>
      <c r="HH429" s="4">
        <v>0</v>
      </c>
      <c r="HI429" s="4">
        <v>0</v>
      </c>
      <c r="HJ429" s="4">
        <v>0</v>
      </c>
      <c r="HK429" s="4">
        <f t="shared" si="6"/>
        <v>245</v>
      </c>
    </row>
    <row r="430" spans="1:219" s="4" customFormat="1" x14ac:dyDescent="0.25">
      <c r="A430" s="4" t="s">
        <v>774</v>
      </c>
      <c r="B430" s="4" t="str">
        <f>VLOOKUP($A$2:$A$1045, Taxonomy!$A$2:$N$1353, 10, FALSE)</f>
        <v>Human</v>
      </c>
      <c r="C430" s="4" t="s">
        <v>1279</v>
      </c>
      <c r="D430" s="4" t="str">
        <f>VLOOKUP($A$2:$A$1045,Taxonomy!$A$3:$N$1353,4, FALSE)</f>
        <v>Homo Sapian</v>
      </c>
      <c r="E430" s="4" t="s">
        <v>1278</v>
      </c>
      <c r="F430" s="4">
        <f>VLOOKUP($A$2:$A$1045,Taxonomy!$A$3:$N$1353,5, FALSE)</f>
        <v>98.54</v>
      </c>
      <c r="G430" s="4">
        <v>98.54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197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0</v>
      </c>
      <c r="GF430" s="4">
        <v>0</v>
      </c>
      <c r="GG430" s="4">
        <v>0</v>
      </c>
      <c r="GH430" s="4">
        <v>0</v>
      </c>
      <c r="GI430" s="4">
        <v>0</v>
      </c>
      <c r="GJ430" s="4">
        <v>0</v>
      </c>
      <c r="GK430" s="4">
        <v>0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0</v>
      </c>
      <c r="GR430" s="4">
        <v>0</v>
      </c>
      <c r="GS430" s="4">
        <v>0</v>
      </c>
      <c r="GT430" s="4">
        <v>0</v>
      </c>
      <c r="GU430" s="4">
        <v>0</v>
      </c>
      <c r="GV430" s="4">
        <v>0</v>
      </c>
      <c r="GW430" s="4">
        <v>0</v>
      </c>
      <c r="GX430" s="4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f t="shared" si="6"/>
        <v>197</v>
      </c>
    </row>
    <row r="431" spans="1:219" s="4" customFormat="1" x14ac:dyDescent="0.25">
      <c r="A431" s="4" t="s">
        <v>776</v>
      </c>
      <c r="B431" s="4" t="str">
        <f>VLOOKUP($A$2:$A$1045, Taxonomy!$A$2:$N$1353, 10, FALSE)</f>
        <v>Human</v>
      </c>
      <c r="C431" s="4" t="s">
        <v>1279</v>
      </c>
      <c r="D431" s="4" t="str">
        <f>VLOOKUP($A$2:$A$1045,Taxonomy!$A$3:$N$1353,4, FALSE)</f>
        <v>Homo Sapian</v>
      </c>
      <c r="E431" s="4" t="s">
        <v>1278</v>
      </c>
      <c r="F431" s="4">
        <f>VLOOKUP($A$2:$A$1045,Taxonomy!$A$3:$N$1353,5, FALSE)</f>
        <v>98.54</v>
      </c>
      <c r="G431" s="4">
        <v>98.54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194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0</v>
      </c>
      <c r="GF431" s="4">
        <v>0</v>
      </c>
      <c r="GG431" s="4">
        <v>0</v>
      </c>
      <c r="GH431" s="4">
        <v>0</v>
      </c>
      <c r="GI431" s="4">
        <v>0</v>
      </c>
      <c r="GJ431" s="4">
        <v>0</v>
      </c>
      <c r="GK431" s="4">
        <v>0</v>
      </c>
      <c r="GL431" s="4">
        <v>0</v>
      </c>
      <c r="GM431" s="4">
        <v>0</v>
      </c>
      <c r="GN431" s="4">
        <v>0</v>
      </c>
      <c r="GO431" s="4">
        <v>0</v>
      </c>
      <c r="GP431" s="4">
        <v>0</v>
      </c>
      <c r="GQ431" s="4">
        <v>0</v>
      </c>
      <c r="GR431" s="4">
        <v>0</v>
      </c>
      <c r="GS431" s="4">
        <v>0</v>
      </c>
      <c r="GT431" s="4">
        <v>0</v>
      </c>
      <c r="GU431" s="4">
        <v>0</v>
      </c>
      <c r="GV431" s="4">
        <v>0</v>
      </c>
      <c r="GW431" s="4">
        <v>0</v>
      </c>
      <c r="GX431" s="4">
        <v>0</v>
      </c>
      <c r="GY431" s="4">
        <v>0</v>
      </c>
      <c r="GZ431" s="4">
        <v>0</v>
      </c>
      <c r="HA431" s="4">
        <v>0</v>
      </c>
      <c r="HB431" s="4">
        <v>0</v>
      </c>
      <c r="HC431" s="4">
        <v>0</v>
      </c>
      <c r="HD431" s="4">
        <v>0</v>
      </c>
      <c r="HE431" s="4">
        <v>0</v>
      </c>
      <c r="HF431" s="4">
        <v>0</v>
      </c>
      <c r="HG431" s="4">
        <v>0</v>
      </c>
      <c r="HH431" s="4">
        <v>0</v>
      </c>
      <c r="HI431" s="4">
        <v>0</v>
      </c>
      <c r="HJ431" s="4">
        <v>0</v>
      </c>
      <c r="HK431" s="4">
        <f t="shared" si="6"/>
        <v>194</v>
      </c>
    </row>
    <row r="432" spans="1:219" s="4" customFormat="1" x14ac:dyDescent="0.25">
      <c r="A432" s="4" t="s">
        <v>782</v>
      </c>
      <c r="B432" s="4" t="str">
        <f>VLOOKUP($A$2:$A$1045, Taxonomy!$A$2:$N$1353, 10, FALSE)</f>
        <v>Human</v>
      </c>
      <c r="C432" s="4" t="s">
        <v>1279</v>
      </c>
      <c r="D432" s="4" t="str">
        <f>VLOOKUP($A$2:$A$1045,Taxonomy!$A$3:$N$1353,4, FALSE)</f>
        <v>Homo Sapian</v>
      </c>
      <c r="E432" s="4" t="s">
        <v>1278</v>
      </c>
      <c r="F432" s="4">
        <f>VLOOKUP($A$2:$A$1045,Taxonomy!$A$3:$N$1353,5, FALSE)</f>
        <v>98.54</v>
      </c>
      <c r="G432" s="4">
        <v>98.54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155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0</v>
      </c>
      <c r="GF432" s="4">
        <v>0</v>
      </c>
      <c r="GG432" s="4">
        <v>0</v>
      </c>
      <c r="GH432" s="4">
        <v>0</v>
      </c>
      <c r="GI432" s="4">
        <v>0</v>
      </c>
      <c r="GJ432" s="4">
        <v>0</v>
      </c>
      <c r="GK432" s="4">
        <v>0</v>
      </c>
      <c r="GL432" s="4">
        <v>0</v>
      </c>
      <c r="GM432" s="4">
        <v>0</v>
      </c>
      <c r="GN432" s="4">
        <v>0</v>
      </c>
      <c r="GO432" s="4">
        <v>0</v>
      </c>
      <c r="GP432" s="4">
        <v>0</v>
      </c>
      <c r="GQ432" s="4">
        <v>0</v>
      </c>
      <c r="GR432" s="4">
        <v>0</v>
      </c>
      <c r="GS432" s="4">
        <v>0</v>
      </c>
      <c r="GT432" s="4">
        <v>0</v>
      </c>
      <c r="GU432" s="4">
        <v>0</v>
      </c>
      <c r="GV432" s="4">
        <v>0</v>
      </c>
      <c r="GW432" s="4">
        <v>0</v>
      </c>
      <c r="GX432" s="4">
        <v>0</v>
      </c>
      <c r="GY432" s="4">
        <v>0</v>
      </c>
      <c r="GZ432" s="4">
        <v>0</v>
      </c>
      <c r="HA432" s="4">
        <v>0</v>
      </c>
      <c r="HB432" s="4">
        <v>35</v>
      </c>
      <c r="HC432" s="4">
        <v>0</v>
      </c>
      <c r="HD432" s="4">
        <v>0</v>
      </c>
      <c r="HE432" s="4">
        <v>0</v>
      </c>
      <c r="HF432" s="4">
        <v>0</v>
      </c>
      <c r="HG432" s="4">
        <v>0</v>
      </c>
      <c r="HH432" s="4">
        <v>0</v>
      </c>
      <c r="HI432" s="4">
        <v>0</v>
      </c>
      <c r="HJ432" s="4">
        <v>0</v>
      </c>
      <c r="HK432" s="4">
        <f t="shared" si="6"/>
        <v>190</v>
      </c>
    </row>
    <row r="433" spans="1:219" s="4" customFormat="1" x14ac:dyDescent="0.25">
      <c r="A433" s="4" t="s">
        <v>954</v>
      </c>
      <c r="B433" s="4" t="str">
        <f>VLOOKUP($A$2:$A$1045, Taxonomy!$A$2:$N$1353, 10, FALSE)</f>
        <v>Human</v>
      </c>
      <c r="C433" s="4" t="s">
        <v>1279</v>
      </c>
      <c r="D433" s="4" t="str">
        <f>VLOOKUP($A$2:$A$1045,Taxonomy!$A$3:$N$1353,4, FALSE)</f>
        <v>Homo Sapian</v>
      </c>
      <c r="E433" s="4" t="s">
        <v>1278</v>
      </c>
      <c r="F433" s="4">
        <f>VLOOKUP($A$2:$A$1045,Taxonomy!$A$3:$N$1353,5, FALSE)</f>
        <v>98.54</v>
      </c>
      <c r="G433" s="4">
        <v>98.54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8</v>
      </c>
      <c r="BZ433" s="4">
        <v>0</v>
      </c>
      <c r="CA433" s="4">
        <v>0</v>
      </c>
      <c r="CB433" s="4">
        <v>7</v>
      </c>
      <c r="CC433" s="4">
        <v>0</v>
      </c>
      <c r="CD433" s="4">
        <v>14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7</v>
      </c>
      <c r="DL433" s="4">
        <v>0</v>
      </c>
      <c r="DM433" s="4">
        <v>8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6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0</v>
      </c>
      <c r="GF433" s="4">
        <v>0</v>
      </c>
      <c r="GG433" s="4">
        <v>0</v>
      </c>
      <c r="GH433" s="4">
        <v>0</v>
      </c>
      <c r="GI433" s="4">
        <v>0</v>
      </c>
      <c r="GJ433" s="4">
        <v>0</v>
      </c>
      <c r="GK433" s="4">
        <v>0</v>
      </c>
      <c r="GL433" s="4">
        <v>0</v>
      </c>
      <c r="GM433" s="4">
        <v>0</v>
      </c>
      <c r="GN433" s="4">
        <v>0</v>
      </c>
      <c r="GO433" s="4">
        <v>0</v>
      </c>
      <c r="GP433" s="4">
        <v>0</v>
      </c>
      <c r="GQ433" s="4">
        <v>0</v>
      </c>
      <c r="GR433" s="4">
        <v>0</v>
      </c>
      <c r="GS433" s="4">
        <v>0</v>
      </c>
      <c r="GT433" s="4">
        <v>0</v>
      </c>
      <c r="GU433" s="4">
        <v>0</v>
      </c>
      <c r="GV433" s="4">
        <v>0</v>
      </c>
      <c r="GW433" s="4">
        <v>0</v>
      </c>
      <c r="GX433" s="4">
        <v>13</v>
      </c>
      <c r="GY433" s="4">
        <v>14</v>
      </c>
      <c r="GZ433" s="4">
        <v>0</v>
      </c>
      <c r="HA433" s="4">
        <v>0</v>
      </c>
      <c r="HB433" s="4">
        <v>0</v>
      </c>
      <c r="HC433" s="4">
        <v>0</v>
      </c>
      <c r="HD433" s="4">
        <v>0</v>
      </c>
      <c r="HE433" s="4">
        <v>0</v>
      </c>
      <c r="HF433" s="4">
        <v>0</v>
      </c>
      <c r="HG433" s="4">
        <v>0</v>
      </c>
      <c r="HH433" s="4">
        <v>0</v>
      </c>
      <c r="HI433" s="4">
        <v>0</v>
      </c>
      <c r="HJ433" s="4">
        <v>0</v>
      </c>
      <c r="HK433" s="4">
        <f t="shared" si="6"/>
        <v>77</v>
      </c>
    </row>
    <row r="434" spans="1:219" s="4" customFormat="1" x14ac:dyDescent="0.25">
      <c r="A434" s="4" t="s">
        <v>964</v>
      </c>
      <c r="B434" s="4" t="str">
        <f>VLOOKUP($A$2:$A$1045, Taxonomy!$A$2:$N$1353, 10, FALSE)</f>
        <v>Human</v>
      </c>
      <c r="C434" s="4" t="s">
        <v>1279</v>
      </c>
      <c r="D434" s="4" t="str">
        <f>VLOOKUP($A$2:$A$1045,Taxonomy!$A$3:$N$1353,4, FALSE)</f>
        <v>Homo Sapian</v>
      </c>
      <c r="E434" s="4" t="s">
        <v>1278</v>
      </c>
      <c r="F434" s="4">
        <f>VLOOKUP($A$2:$A$1045,Taxonomy!$A$3:$N$1353,5, FALSE)</f>
        <v>98.54</v>
      </c>
      <c r="G434" s="4">
        <v>98.54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69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</v>
      </c>
      <c r="GJ434" s="4">
        <v>0</v>
      </c>
      <c r="GK434" s="4">
        <v>0</v>
      </c>
      <c r="GL434" s="4">
        <v>0</v>
      </c>
      <c r="GM434" s="4">
        <v>0</v>
      </c>
      <c r="GN434" s="4">
        <v>0</v>
      </c>
      <c r="GO434" s="4">
        <v>0</v>
      </c>
      <c r="GP434" s="4">
        <v>0</v>
      </c>
      <c r="GQ434" s="4">
        <v>0</v>
      </c>
      <c r="GR434" s="4">
        <v>0</v>
      </c>
      <c r="GS434" s="4">
        <v>0</v>
      </c>
      <c r="GT434" s="4">
        <v>0</v>
      </c>
      <c r="GU434" s="4">
        <v>0</v>
      </c>
      <c r="GV434" s="4">
        <v>0</v>
      </c>
      <c r="GW434" s="4">
        <v>0</v>
      </c>
      <c r="GX434" s="4">
        <v>0</v>
      </c>
      <c r="GY434" s="4">
        <v>0</v>
      </c>
      <c r="GZ434" s="4">
        <v>0</v>
      </c>
      <c r="HA434" s="4">
        <v>0</v>
      </c>
      <c r="HB434" s="4">
        <v>0</v>
      </c>
      <c r="HC434" s="4">
        <v>0</v>
      </c>
      <c r="HD434" s="4">
        <v>0</v>
      </c>
      <c r="HE434" s="4">
        <v>0</v>
      </c>
      <c r="HF434" s="4">
        <v>0</v>
      </c>
      <c r="HG434" s="4">
        <v>0</v>
      </c>
      <c r="HH434" s="4">
        <v>0</v>
      </c>
      <c r="HI434" s="4">
        <v>0</v>
      </c>
      <c r="HJ434" s="4">
        <v>0</v>
      </c>
      <c r="HK434" s="4">
        <f t="shared" si="6"/>
        <v>69</v>
      </c>
    </row>
    <row r="435" spans="1:219" s="4" customFormat="1" x14ac:dyDescent="0.25">
      <c r="A435" s="4" t="s">
        <v>978</v>
      </c>
      <c r="B435" s="4" t="str">
        <f>VLOOKUP($A$2:$A$1045, Taxonomy!$A$2:$N$1353, 10, FALSE)</f>
        <v>Human</v>
      </c>
      <c r="C435" s="4" t="s">
        <v>1279</v>
      </c>
      <c r="D435" s="4" t="str">
        <f>VLOOKUP($A$2:$A$1045,Taxonomy!$A$3:$N$1353,4, FALSE)</f>
        <v>Homo Sapian</v>
      </c>
      <c r="E435" s="4" t="s">
        <v>1278</v>
      </c>
      <c r="F435" s="4">
        <f>VLOOKUP($A$2:$A$1045,Taxonomy!$A$3:$N$1353,5, FALSE)</f>
        <v>98.54</v>
      </c>
      <c r="G435" s="4">
        <v>98.54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64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0</v>
      </c>
      <c r="GL435" s="4">
        <v>0</v>
      </c>
      <c r="GM435" s="4">
        <v>0</v>
      </c>
      <c r="GN435" s="4">
        <v>0</v>
      </c>
      <c r="GO435" s="4">
        <v>0</v>
      </c>
      <c r="GP435" s="4">
        <v>0</v>
      </c>
      <c r="GQ435" s="4">
        <v>0</v>
      </c>
      <c r="GR435" s="4">
        <v>0</v>
      </c>
      <c r="GS435" s="4">
        <v>0</v>
      </c>
      <c r="GT435" s="4">
        <v>0</v>
      </c>
      <c r="GU435" s="4">
        <v>0</v>
      </c>
      <c r="GV435" s="4">
        <v>0</v>
      </c>
      <c r="GW435" s="4">
        <v>0</v>
      </c>
      <c r="GX435" s="4">
        <v>0</v>
      </c>
      <c r="GY435" s="4">
        <v>0</v>
      </c>
      <c r="GZ435" s="4">
        <v>0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4">
        <v>0</v>
      </c>
      <c r="HH435" s="4">
        <v>0</v>
      </c>
      <c r="HI435" s="4">
        <v>0</v>
      </c>
      <c r="HJ435" s="4">
        <v>0</v>
      </c>
      <c r="HK435" s="4">
        <f t="shared" si="6"/>
        <v>64</v>
      </c>
    </row>
    <row r="436" spans="1:219" s="4" customFormat="1" x14ac:dyDescent="0.25">
      <c r="A436" s="4" t="s">
        <v>1020</v>
      </c>
      <c r="B436" s="4" t="str">
        <f>VLOOKUP($A$2:$A$1045, Taxonomy!$A$2:$N$1353, 10, FALSE)</f>
        <v>Human</v>
      </c>
      <c r="C436" s="4" t="s">
        <v>1279</v>
      </c>
      <c r="D436" s="4" t="str">
        <f>VLOOKUP($A$2:$A$1045,Taxonomy!$A$3:$N$1353,4, FALSE)</f>
        <v>Homo Sapian</v>
      </c>
      <c r="E436" s="4" t="s">
        <v>1278</v>
      </c>
      <c r="F436" s="4">
        <f>VLOOKUP($A$2:$A$1045,Taxonomy!$A$3:$N$1353,5, FALSE)</f>
        <v>98.54</v>
      </c>
      <c r="G436" s="4">
        <v>98.54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51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>
        <v>0</v>
      </c>
      <c r="GQ436" s="4">
        <v>0</v>
      </c>
      <c r="GR436" s="4">
        <v>0</v>
      </c>
      <c r="GS436" s="4">
        <v>0</v>
      </c>
      <c r="GT436" s="4">
        <v>0</v>
      </c>
      <c r="GU436" s="4">
        <v>0</v>
      </c>
      <c r="GV436" s="4">
        <v>0</v>
      </c>
      <c r="GW436" s="4">
        <v>0</v>
      </c>
      <c r="GX436" s="4">
        <v>0</v>
      </c>
      <c r="GY436" s="4">
        <v>0</v>
      </c>
      <c r="GZ436" s="4">
        <v>0</v>
      </c>
      <c r="HA436" s="4">
        <v>0</v>
      </c>
      <c r="HB436" s="4">
        <v>0</v>
      </c>
      <c r="HC436" s="4">
        <v>0</v>
      </c>
      <c r="HD436" s="4">
        <v>0</v>
      </c>
      <c r="HE436" s="4">
        <v>0</v>
      </c>
      <c r="HF436" s="4">
        <v>0</v>
      </c>
      <c r="HG436" s="4">
        <v>0</v>
      </c>
      <c r="HH436" s="4">
        <v>0</v>
      </c>
      <c r="HI436" s="4">
        <v>0</v>
      </c>
      <c r="HJ436" s="4">
        <v>0</v>
      </c>
      <c r="HK436" s="4">
        <f t="shared" si="6"/>
        <v>51</v>
      </c>
    </row>
    <row r="437" spans="1:219" s="4" customFormat="1" x14ac:dyDescent="0.25">
      <c r="A437" s="4" t="s">
        <v>463</v>
      </c>
      <c r="B437" s="4" t="str">
        <f>VLOOKUP($A$2:$A$1045, Taxonomy!$A$2:$N$1353, 10, FALSE)</f>
        <v>Human</v>
      </c>
      <c r="C437" s="4" t="s">
        <v>1279</v>
      </c>
      <c r="D437" s="4" t="str">
        <f>VLOOKUP($A$2:$A$1045,Taxonomy!$A$3:$N$1353,4, FALSE)</f>
        <v>Homo Sapian</v>
      </c>
      <c r="E437" s="4" t="s">
        <v>1278</v>
      </c>
      <c r="F437" s="4">
        <f>VLOOKUP($A$2:$A$1045,Taxonomy!$A$3:$N$1353,5, FALSE)</f>
        <v>98.47</v>
      </c>
      <c r="G437" s="4">
        <v>98.47</v>
      </c>
      <c r="H437" s="4">
        <v>7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87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11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233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225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237</v>
      </c>
      <c r="DT437" s="4">
        <v>0</v>
      </c>
      <c r="DU437" s="4">
        <v>0</v>
      </c>
      <c r="DV437" s="4">
        <v>0</v>
      </c>
      <c r="DW437" s="4">
        <v>24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0</v>
      </c>
      <c r="ES437" s="4">
        <v>0</v>
      </c>
      <c r="ET437" s="4">
        <v>0</v>
      </c>
      <c r="EU437" s="4">
        <v>0</v>
      </c>
      <c r="EV437" s="4">
        <v>0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0</v>
      </c>
      <c r="GF437" s="4">
        <v>0</v>
      </c>
      <c r="GG437" s="4">
        <v>0</v>
      </c>
      <c r="GH437" s="4">
        <v>0</v>
      </c>
      <c r="GI437" s="4">
        <v>0</v>
      </c>
      <c r="GJ437" s="4">
        <v>0</v>
      </c>
      <c r="GK437" s="4">
        <v>0</v>
      </c>
      <c r="GL437" s="4">
        <v>0</v>
      </c>
      <c r="GM437" s="4">
        <v>0</v>
      </c>
      <c r="GN437" s="4">
        <v>0</v>
      </c>
      <c r="GO437" s="4">
        <v>71</v>
      </c>
      <c r="GP437" s="4">
        <v>0</v>
      </c>
      <c r="GQ437" s="4">
        <v>0</v>
      </c>
      <c r="GR437" s="4">
        <v>0</v>
      </c>
      <c r="GS437" s="4">
        <v>0</v>
      </c>
      <c r="GT437" s="4">
        <v>0</v>
      </c>
      <c r="GU437" s="4">
        <v>0</v>
      </c>
      <c r="GV437" s="4">
        <v>0</v>
      </c>
      <c r="GW437" s="4">
        <v>0</v>
      </c>
      <c r="GX437" s="4">
        <v>0</v>
      </c>
      <c r="GY437" s="4">
        <v>0</v>
      </c>
      <c r="GZ437" s="4">
        <v>183</v>
      </c>
      <c r="HA437" s="4">
        <v>0</v>
      </c>
      <c r="HB437" s="4">
        <v>0</v>
      </c>
      <c r="HC437" s="4">
        <v>0</v>
      </c>
      <c r="HD437" s="4">
        <v>0</v>
      </c>
      <c r="HE437" s="4">
        <v>0</v>
      </c>
      <c r="HF437" s="4">
        <v>0</v>
      </c>
      <c r="HG437" s="4">
        <v>39</v>
      </c>
      <c r="HH437" s="4">
        <v>0</v>
      </c>
      <c r="HI437" s="4">
        <v>0</v>
      </c>
      <c r="HJ437" s="4">
        <v>0</v>
      </c>
      <c r="HK437" s="4">
        <f t="shared" si="6"/>
        <v>1117</v>
      </c>
    </row>
    <row r="438" spans="1:219" s="4" customFormat="1" x14ac:dyDescent="0.25">
      <c r="A438" s="4" t="s">
        <v>1213</v>
      </c>
      <c r="B438" s="4" t="str">
        <f>VLOOKUP($A$2:$A$1045, Taxonomy!$A$2:$N$1353, 10, FALSE)</f>
        <v>Human</v>
      </c>
      <c r="C438" s="4" t="s">
        <v>1279</v>
      </c>
      <c r="D438" s="4" t="str">
        <f>VLOOKUP($A$2:$A$1045,Taxonomy!$A$3:$N$1353,4, FALSE)</f>
        <v>Homo Sapian</v>
      </c>
      <c r="E438" s="4" t="s">
        <v>1278</v>
      </c>
      <c r="F438" s="4">
        <f>VLOOKUP($A$2:$A$1045,Taxonomy!$A$3:$N$1353,5, FALSE)</f>
        <v>97.83</v>
      </c>
      <c r="G438" s="4">
        <v>97.83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1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1</v>
      </c>
      <c r="CV438" s="4">
        <v>1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0</v>
      </c>
      <c r="GK438" s="4">
        <v>0</v>
      </c>
      <c r="GL438" s="4">
        <v>0</v>
      </c>
      <c r="GM438" s="4">
        <v>0</v>
      </c>
      <c r="GN438" s="4">
        <v>0</v>
      </c>
      <c r="GO438" s="4">
        <v>0</v>
      </c>
      <c r="GP438" s="4">
        <v>0</v>
      </c>
      <c r="GQ438" s="4">
        <v>0</v>
      </c>
      <c r="GR438" s="4">
        <v>0</v>
      </c>
      <c r="GS438" s="4">
        <v>0</v>
      </c>
      <c r="GT438" s="4">
        <v>0</v>
      </c>
      <c r="GU438" s="4">
        <v>0</v>
      </c>
      <c r="GV438" s="4">
        <v>0</v>
      </c>
      <c r="GW438" s="4">
        <v>0</v>
      </c>
      <c r="GX438" s="4">
        <v>0</v>
      </c>
      <c r="GY438" s="4">
        <v>0</v>
      </c>
      <c r="GZ438" s="4">
        <v>0</v>
      </c>
      <c r="HA438" s="4">
        <v>0</v>
      </c>
      <c r="HB438" s="4">
        <v>0</v>
      </c>
      <c r="HC438" s="4">
        <v>0</v>
      </c>
      <c r="HD438" s="4">
        <v>0</v>
      </c>
      <c r="HE438" s="4">
        <v>0</v>
      </c>
      <c r="HF438" s="4">
        <v>0</v>
      </c>
      <c r="HG438" s="4">
        <v>0</v>
      </c>
      <c r="HH438" s="4">
        <v>0</v>
      </c>
      <c r="HI438" s="4">
        <v>0</v>
      </c>
      <c r="HJ438" s="4">
        <v>0</v>
      </c>
      <c r="HK438" s="4">
        <f t="shared" si="6"/>
        <v>3</v>
      </c>
    </row>
    <row r="439" spans="1:219" s="4" customFormat="1" x14ac:dyDescent="0.25">
      <c r="A439" s="4" t="s">
        <v>1221</v>
      </c>
      <c r="B439" s="4" t="str">
        <f>VLOOKUP($A$2:$A$1045, Taxonomy!$A$2:$N$1353, 10, FALSE)</f>
        <v>Human</v>
      </c>
      <c r="C439" s="4" t="s">
        <v>1279</v>
      </c>
      <c r="D439" s="4" t="str">
        <f>VLOOKUP($A$2:$A$1045,Taxonomy!$A$3:$N$1353,4, FALSE)</f>
        <v>Homo Sapian</v>
      </c>
      <c r="E439" s="4" t="s">
        <v>1278</v>
      </c>
      <c r="F439" s="4">
        <f>VLOOKUP($A$2:$A$1045,Taxonomy!$A$3:$N$1353,5, FALSE)</f>
        <v>97.83</v>
      </c>
      <c r="G439" s="4">
        <v>97.83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1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1</v>
      </c>
      <c r="GA439" s="4">
        <v>0</v>
      </c>
      <c r="GB439" s="4">
        <v>0</v>
      </c>
      <c r="GC439" s="4">
        <v>0</v>
      </c>
      <c r="GD439" s="4">
        <v>0</v>
      </c>
      <c r="GE439" s="4">
        <v>0</v>
      </c>
      <c r="GF439" s="4">
        <v>0</v>
      </c>
      <c r="GG439" s="4">
        <v>0</v>
      </c>
      <c r="GH439" s="4">
        <v>0</v>
      </c>
      <c r="GI439" s="4">
        <v>0</v>
      </c>
      <c r="GJ439" s="4">
        <v>0</v>
      </c>
      <c r="GK439" s="4">
        <v>0</v>
      </c>
      <c r="GL439" s="4">
        <v>0</v>
      </c>
      <c r="GM439" s="4">
        <v>0</v>
      </c>
      <c r="GN439" s="4">
        <v>0</v>
      </c>
      <c r="GO439" s="4">
        <v>0</v>
      </c>
      <c r="GP439" s="4">
        <v>0</v>
      </c>
      <c r="GQ439" s="4">
        <v>0</v>
      </c>
      <c r="GR439" s="4">
        <v>0</v>
      </c>
      <c r="GS439" s="4">
        <v>0</v>
      </c>
      <c r="GT439" s="4">
        <v>0</v>
      </c>
      <c r="GU439" s="4">
        <v>0</v>
      </c>
      <c r="GV439" s="4">
        <v>0</v>
      </c>
      <c r="GW439" s="4">
        <v>0</v>
      </c>
      <c r="GX439" s="4">
        <v>0</v>
      </c>
      <c r="GY439" s="4">
        <v>0</v>
      </c>
      <c r="GZ439" s="4">
        <v>0</v>
      </c>
      <c r="HA439" s="4">
        <v>0</v>
      </c>
      <c r="HB439" s="4">
        <v>0</v>
      </c>
      <c r="HC439" s="4">
        <v>0</v>
      </c>
      <c r="HD439" s="4">
        <v>0</v>
      </c>
      <c r="HE439" s="4">
        <v>0</v>
      </c>
      <c r="HF439" s="4">
        <v>0</v>
      </c>
      <c r="HG439" s="4">
        <v>0</v>
      </c>
      <c r="HH439" s="4">
        <v>0</v>
      </c>
      <c r="HI439" s="4">
        <v>0</v>
      </c>
      <c r="HJ439" s="4">
        <v>0</v>
      </c>
      <c r="HK439" s="4">
        <f t="shared" si="6"/>
        <v>2</v>
      </c>
    </row>
    <row r="440" spans="1:219" s="4" customFormat="1" x14ac:dyDescent="0.25">
      <c r="A440" s="4" t="s">
        <v>475</v>
      </c>
      <c r="B440" s="4" t="str">
        <f>VLOOKUP($A$2:$A$1045, Taxonomy!$A$2:$N$1353, 10, FALSE)</f>
        <v>Human</v>
      </c>
      <c r="C440" s="4" t="s">
        <v>1279</v>
      </c>
      <c r="D440" s="4" t="str">
        <f>VLOOKUP($A$2:$A$1045,Taxonomy!$A$3:$N$1353,4, FALSE)</f>
        <v>Homo Sapian</v>
      </c>
      <c r="E440" s="4" t="s">
        <v>1278</v>
      </c>
      <c r="F440" s="4">
        <f>VLOOKUP($A$2:$A$1045,Taxonomy!$A$3:$N$1353,5, FALSE)</f>
        <v>97.81</v>
      </c>
      <c r="G440" s="4">
        <v>97.81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76</v>
      </c>
      <c r="BY440" s="4">
        <v>0</v>
      </c>
      <c r="BZ440" s="4">
        <v>0</v>
      </c>
      <c r="CA440" s="4">
        <v>68</v>
      </c>
      <c r="CB440" s="4">
        <v>0</v>
      </c>
      <c r="CC440" s="4">
        <v>0</v>
      </c>
      <c r="CD440" s="4">
        <v>104</v>
      </c>
      <c r="CE440" s="4">
        <v>0</v>
      </c>
      <c r="CF440" s="4">
        <v>0</v>
      </c>
      <c r="CG440" s="4">
        <v>61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60</v>
      </c>
      <c r="CO440" s="4">
        <v>41</v>
      </c>
      <c r="CP440" s="4">
        <v>52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73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106</v>
      </c>
      <c r="DL440" s="4">
        <v>0</v>
      </c>
      <c r="DM440" s="4">
        <v>39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33</v>
      </c>
      <c r="DX440" s="4">
        <v>0</v>
      </c>
      <c r="DY440" s="4">
        <v>0</v>
      </c>
      <c r="DZ440" s="4">
        <v>0</v>
      </c>
      <c r="EA440" s="4">
        <v>0</v>
      </c>
      <c r="EB440" s="4">
        <v>50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0</v>
      </c>
      <c r="GL440" s="4">
        <v>0</v>
      </c>
      <c r="GM440" s="4">
        <v>0</v>
      </c>
      <c r="GN440" s="4">
        <v>0</v>
      </c>
      <c r="GO440" s="4">
        <v>0</v>
      </c>
      <c r="GP440" s="4">
        <v>0</v>
      </c>
      <c r="GQ440" s="4">
        <v>0</v>
      </c>
      <c r="GR440" s="4">
        <v>0</v>
      </c>
      <c r="GS440" s="4">
        <v>0</v>
      </c>
      <c r="GT440" s="4">
        <v>0</v>
      </c>
      <c r="GU440" s="4">
        <v>0</v>
      </c>
      <c r="GV440" s="4">
        <v>0</v>
      </c>
      <c r="GW440" s="4">
        <v>0</v>
      </c>
      <c r="GX440" s="4">
        <v>90</v>
      </c>
      <c r="GY440" s="4">
        <v>70</v>
      </c>
      <c r="GZ440" s="4">
        <v>0</v>
      </c>
      <c r="HA440" s="4">
        <v>0</v>
      </c>
      <c r="HB440" s="4">
        <v>24</v>
      </c>
      <c r="HC440" s="4">
        <v>53</v>
      </c>
      <c r="HD440" s="4">
        <v>0</v>
      </c>
      <c r="HE440" s="4">
        <v>0</v>
      </c>
      <c r="HF440" s="4">
        <v>0</v>
      </c>
      <c r="HG440" s="4">
        <v>0</v>
      </c>
      <c r="HH440" s="4">
        <v>0</v>
      </c>
      <c r="HI440" s="4">
        <v>0</v>
      </c>
      <c r="HJ440" s="4">
        <v>0</v>
      </c>
      <c r="HK440" s="4">
        <f t="shared" si="6"/>
        <v>1000</v>
      </c>
    </row>
    <row r="441" spans="1:219" s="4" customFormat="1" x14ac:dyDescent="0.25">
      <c r="A441" s="4" t="s">
        <v>991</v>
      </c>
      <c r="B441" s="4" t="str">
        <f>VLOOKUP($A$2:$A$1045, Taxonomy!$A$2:$N$1353, 10, FALSE)</f>
        <v>Human</v>
      </c>
      <c r="C441" s="4" t="s">
        <v>1279</v>
      </c>
      <c r="D441" s="4" t="str">
        <f>VLOOKUP($A$2:$A$1045,Taxonomy!$A$3:$N$1353,4, FALSE)</f>
        <v>Homo Sapian</v>
      </c>
      <c r="E441" s="4" t="s">
        <v>1278</v>
      </c>
      <c r="F441" s="4">
        <f>VLOOKUP($A$2:$A$1045,Taxonomy!$A$3:$N$1353,5, FALSE)</f>
        <v>97.81</v>
      </c>
      <c r="G441" s="4">
        <v>97.81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4">
        <v>0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0</v>
      </c>
      <c r="GF441" s="4">
        <v>0</v>
      </c>
      <c r="GG441" s="4">
        <v>0</v>
      </c>
      <c r="GH441" s="4">
        <v>0</v>
      </c>
      <c r="GI441" s="4">
        <v>0</v>
      </c>
      <c r="GJ441" s="4">
        <v>0</v>
      </c>
      <c r="GK441" s="4">
        <v>0</v>
      </c>
      <c r="GL441" s="4">
        <v>0</v>
      </c>
      <c r="GM441" s="4">
        <v>59</v>
      </c>
      <c r="GN441" s="4">
        <v>0</v>
      </c>
      <c r="GO441" s="4">
        <v>0</v>
      </c>
      <c r="GP441" s="4">
        <v>0</v>
      </c>
      <c r="GQ441" s="4">
        <v>0</v>
      </c>
      <c r="GR441" s="4">
        <v>0</v>
      </c>
      <c r="GS441" s="4">
        <v>0</v>
      </c>
      <c r="GT441" s="4">
        <v>0</v>
      </c>
      <c r="GU441" s="4">
        <v>0</v>
      </c>
      <c r="GV441" s="4">
        <v>0</v>
      </c>
      <c r="GW441" s="4">
        <v>0</v>
      </c>
      <c r="GX441" s="4">
        <v>0</v>
      </c>
      <c r="GY441" s="4">
        <v>0</v>
      </c>
      <c r="GZ441" s="4">
        <v>0</v>
      </c>
      <c r="HA441" s="4">
        <v>0</v>
      </c>
      <c r="HB441" s="4">
        <v>0</v>
      </c>
      <c r="HC441" s="4">
        <v>0</v>
      </c>
      <c r="HD441" s="4">
        <v>0</v>
      </c>
      <c r="HE441" s="4">
        <v>0</v>
      </c>
      <c r="HF441" s="4">
        <v>0</v>
      </c>
      <c r="HG441" s="4">
        <v>0</v>
      </c>
      <c r="HH441" s="4">
        <v>0</v>
      </c>
      <c r="HI441" s="4">
        <v>0</v>
      </c>
      <c r="HJ441" s="4">
        <v>0</v>
      </c>
      <c r="HK441" s="4">
        <f t="shared" si="6"/>
        <v>59</v>
      </c>
    </row>
    <row r="442" spans="1:219" s="4" customFormat="1" x14ac:dyDescent="0.25">
      <c r="A442" s="4" t="s">
        <v>1240</v>
      </c>
      <c r="B442" s="4" t="str">
        <f>VLOOKUP($A$2:$A$1045, Taxonomy!$A$2:$N$1353, 10, FALSE)</f>
        <v>Human</v>
      </c>
      <c r="C442" s="4" t="s">
        <v>1279</v>
      </c>
      <c r="D442" s="4" t="str">
        <f>VLOOKUP($A$2:$A$1045,Taxonomy!$A$3:$N$1353,4, FALSE)</f>
        <v>Homo Sapian</v>
      </c>
      <c r="E442" s="4" t="s">
        <v>1278</v>
      </c>
      <c r="F442" s="4">
        <f>VLOOKUP($A$2:$A$1045,Taxonomy!$A$3:$N$1353,5, FALSE)</f>
        <v>97.81</v>
      </c>
      <c r="G442" s="4">
        <v>97.81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1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4">
        <v>0</v>
      </c>
      <c r="GS442" s="4">
        <v>0</v>
      </c>
      <c r="GT442" s="4">
        <v>0</v>
      </c>
      <c r="GU442" s="4">
        <v>0</v>
      </c>
      <c r="GV442" s="4">
        <v>0</v>
      </c>
      <c r="GW442" s="4">
        <v>0</v>
      </c>
      <c r="GX442" s="4">
        <v>0</v>
      </c>
      <c r="GY442" s="4">
        <v>0</v>
      </c>
      <c r="GZ442" s="4">
        <v>0</v>
      </c>
      <c r="HA442" s="4">
        <v>0</v>
      </c>
      <c r="HB442" s="4">
        <v>0</v>
      </c>
      <c r="HC442" s="4">
        <v>0</v>
      </c>
      <c r="HD442" s="4">
        <v>0</v>
      </c>
      <c r="HE442" s="4">
        <v>0</v>
      </c>
      <c r="HF442" s="4">
        <v>0</v>
      </c>
      <c r="HG442" s="4">
        <v>0</v>
      </c>
      <c r="HH442" s="4">
        <v>0</v>
      </c>
      <c r="HI442" s="4">
        <v>0</v>
      </c>
      <c r="HJ442" s="4">
        <v>0</v>
      </c>
      <c r="HK442" s="4">
        <f t="shared" si="6"/>
        <v>1</v>
      </c>
    </row>
    <row r="443" spans="1:219" s="4" customFormat="1" x14ac:dyDescent="0.25">
      <c r="A443" s="4" t="s">
        <v>1255</v>
      </c>
      <c r="B443" s="4" t="str">
        <f>VLOOKUP($A$2:$A$1045, Taxonomy!$A$2:$N$1353, 10, FALSE)</f>
        <v>Human</v>
      </c>
      <c r="C443" s="4" t="s">
        <v>1279</v>
      </c>
      <c r="D443" s="4" t="str">
        <f>VLOOKUP($A$2:$A$1045,Taxonomy!$A$3:$N$1353,4, FALSE)</f>
        <v>Homo Sapian</v>
      </c>
      <c r="E443" s="4" t="s">
        <v>1278</v>
      </c>
      <c r="F443" s="4">
        <f>VLOOKUP($A$2:$A$1045,Taxonomy!$A$3:$N$1353,5, FALSE)</f>
        <v>97.1</v>
      </c>
      <c r="G443" s="4">
        <v>97.1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0</v>
      </c>
      <c r="GF443" s="4">
        <v>0</v>
      </c>
      <c r="GG443" s="4">
        <v>0</v>
      </c>
      <c r="GH443" s="4">
        <v>0</v>
      </c>
      <c r="GI443" s="4">
        <v>0</v>
      </c>
      <c r="GJ443" s="4">
        <v>0</v>
      </c>
      <c r="GK443" s="4">
        <v>0</v>
      </c>
      <c r="GL443" s="4">
        <v>0</v>
      </c>
      <c r="GM443" s="4">
        <v>0</v>
      </c>
      <c r="GN443" s="4">
        <v>0</v>
      </c>
      <c r="GO443" s="4">
        <v>0</v>
      </c>
      <c r="GP443" s="4">
        <v>0</v>
      </c>
      <c r="GQ443" s="4">
        <v>0</v>
      </c>
      <c r="GR443" s="4">
        <v>0</v>
      </c>
      <c r="GS443" s="4">
        <v>0</v>
      </c>
      <c r="GT443" s="4">
        <v>0</v>
      </c>
      <c r="GU443" s="4">
        <v>0</v>
      </c>
      <c r="GV443" s="4">
        <v>0</v>
      </c>
      <c r="GW443" s="4">
        <v>0</v>
      </c>
      <c r="GX443" s="4">
        <v>0</v>
      </c>
      <c r="GY443" s="4">
        <v>1</v>
      </c>
      <c r="GZ443" s="4">
        <v>0</v>
      </c>
      <c r="HA443" s="4">
        <v>0</v>
      </c>
      <c r="HB443" s="4">
        <v>0</v>
      </c>
      <c r="HC443" s="4">
        <v>0</v>
      </c>
      <c r="HD443" s="4">
        <v>0</v>
      </c>
      <c r="HE443" s="4">
        <v>0</v>
      </c>
      <c r="HF443" s="4">
        <v>0</v>
      </c>
      <c r="HG443" s="4">
        <v>0</v>
      </c>
      <c r="HH443" s="4">
        <v>0</v>
      </c>
      <c r="HI443" s="4">
        <v>0</v>
      </c>
      <c r="HJ443" s="4">
        <v>0</v>
      </c>
      <c r="HK443" s="4">
        <f t="shared" si="6"/>
        <v>1</v>
      </c>
    </row>
    <row r="444" spans="1:219" s="4" customFormat="1" x14ac:dyDescent="0.25">
      <c r="A444" s="4" t="s">
        <v>833</v>
      </c>
      <c r="B444" s="4" t="str">
        <f>VLOOKUP($A$2:$A$1045, Taxonomy!$A$2:$N$1353, 10, FALSE)</f>
        <v>Human</v>
      </c>
      <c r="C444" s="4" t="s">
        <v>1279</v>
      </c>
      <c r="D444" s="4" t="str">
        <f>VLOOKUP($A$2:$A$1045,Taxonomy!$A$3:$N$1353,4, FALSE)</f>
        <v>Homo Sapian</v>
      </c>
      <c r="E444" s="4" t="s">
        <v>1278</v>
      </c>
      <c r="F444" s="4">
        <f>VLOOKUP($A$2:$A$1045,Taxonomy!$A$3:$N$1353,5, FALSE)</f>
        <v>97.08</v>
      </c>
      <c r="G444" s="4">
        <v>97.08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0</v>
      </c>
      <c r="GF444" s="4">
        <v>0</v>
      </c>
      <c r="GG444" s="4">
        <v>0</v>
      </c>
      <c r="GH444" s="4">
        <v>0</v>
      </c>
      <c r="GI444" s="4">
        <v>0</v>
      </c>
      <c r="GJ444" s="4">
        <v>0</v>
      </c>
      <c r="GK444" s="4">
        <v>0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</v>
      </c>
      <c r="GR444" s="4">
        <v>0</v>
      </c>
      <c r="GS444" s="4">
        <v>0</v>
      </c>
      <c r="GT444" s="4">
        <v>0</v>
      </c>
      <c r="GU444" s="4">
        <v>0</v>
      </c>
      <c r="GV444" s="4">
        <v>150</v>
      </c>
      <c r="GW444" s="4">
        <v>0</v>
      </c>
      <c r="GX444" s="4">
        <v>0</v>
      </c>
      <c r="GY444" s="4">
        <v>0</v>
      </c>
      <c r="GZ444" s="4">
        <v>0</v>
      </c>
      <c r="HA444" s="4">
        <v>0</v>
      </c>
      <c r="HB444" s="4">
        <v>0</v>
      </c>
      <c r="HC444" s="4">
        <v>0</v>
      </c>
      <c r="HD444" s="4">
        <v>0</v>
      </c>
      <c r="HE444" s="4">
        <v>0</v>
      </c>
      <c r="HF444" s="4">
        <v>0</v>
      </c>
      <c r="HG444" s="4">
        <v>0</v>
      </c>
      <c r="HH444" s="4">
        <v>0</v>
      </c>
      <c r="HI444" s="4">
        <v>0</v>
      </c>
      <c r="HJ444" s="4">
        <v>0</v>
      </c>
      <c r="HK444" s="4">
        <f t="shared" si="6"/>
        <v>150</v>
      </c>
    </row>
    <row r="445" spans="1:219" s="4" customFormat="1" x14ac:dyDescent="0.25">
      <c r="A445" s="4" t="s">
        <v>352</v>
      </c>
      <c r="B445" s="4" t="str">
        <f>VLOOKUP($A$2:$A$1045, Taxonomy!$A$2:$N$1353, 10, FALSE)</f>
        <v>Human</v>
      </c>
      <c r="C445" s="4" t="s">
        <v>1279</v>
      </c>
      <c r="D445" s="4" t="str">
        <f>VLOOKUP($A$2:$A$1045,Taxonomy!$A$3:$N$1353,4, FALSE)</f>
        <v>Homo Sapian</v>
      </c>
      <c r="E445" s="4" t="s">
        <v>1278</v>
      </c>
      <c r="F445" s="4">
        <f>VLOOKUP($A$2:$A$1045,Taxonomy!$A$3:$N$1353,5, FALSE)</f>
        <v>95.62</v>
      </c>
      <c r="G445" s="4">
        <v>95.62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681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</v>
      </c>
      <c r="GJ445" s="4">
        <v>0</v>
      </c>
      <c r="GK445" s="4">
        <v>0</v>
      </c>
      <c r="GL445" s="4">
        <v>0</v>
      </c>
      <c r="GM445" s="4">
        <v>2673</v>
      </c>
      <c r="GN445" s="4">
        <v>0</v>
      </c>
      <c r="GO445" s="4">
        <v>0</v>
      </c>
      <c r="GP445" s="4">
        <v>0</v>
      </c>
      <c r="GQ445" s="4">
        <v>0</v>
      </c>
      <c r="GR445" s="4">
        <v>0</v>
      </c>
      <c r="GS445" s="4">
        <v>0</v>
      </c>
      <c r="GT445" s="4">
        <v>0</v>
      </c>
      <c r="GU445" s="4">
        <v>0</v>
      </c>
      <c r="GV445" s="4">
        <v>0</v>
      </c>
      <c r="GW445" s="4">
        <v>0</v>
      </c>
      <c r="GX445" s="4">
        <v>0</v>
      </c>
      <c r="GY445" s="4">
        <v>0</v>
      </c>
      <c r="GZ445" s="4">
        <v>0</v>
      </c>
      <c r="HA445" s="4">
        <v>0</v>
      </c>
      <c r="HB445" s="4">
        <v>0</v>
      </c>
      <c r="HC445" s="4">
        <v>0</v>
      </c>
      <c r="HD445" s="4">
        <v>0</v>
      </c>
      <c r="HE445" s="4">
        <v>0</v>
      </c>
      <c r="HF445" s="4">
        <v>0</v>
      </c>
      <c r="HG445" s="4">
        <v>0</v>
      </c>
      <c r="HH445" s="4">
        <v>0</v>
      </c>
      <c r="HI445" s="4">
        <v>0</v>
      </c>
      <c r="HJ445" s="4">
        <v>0</v>
      </c>
      <c r="HK445" s="4">
        <f t="shared" si="6"/>
        <v>3354</v>
      </c>
    </row>
    <row r="446" spans="1:219" s="4" customFormat="1" x14ac:dyDescent="0.25">
      <c r="A446" s="4" t="s">
        <v>232</v>
      </c>
      <c r="B446" s="4" t="str">
        <f>VLOOKUP($A$2:$A$1045, Taxonomy!$A$2:$N$1353, 10, FALSE)</f>
        <v>Human</v>
      </c>
      <c r="C446" s="4" t="s">
        <v>1279</v>
      </c>
      <c r="D446" s="4" t="str">
        <f>VLOOKUP($A$2:$A$1045,Taxonomy!$A$3:$N$1353,4, FALSE)</f>
        <v>Homo Sapian</v>
      </c>
      <c r="E446" s="4" t="s">
        <v>1278</v>
      </c>
      <c r="F446" s="4">
        <f>VLOOKUP($A$2:$A$1045,Taxonomy!$A$3:$N$1353,5, FALSE)</f>
        <v>0</v>
      </c>
      <c r="G446" s="4">
        <v>0</v>
      </c>
      <c r="H446" s="4">
        <v>19</v>
      </c>
      <c r="I446" s="4">
        <v>190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299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487</v>
      </c>
      <c r="AS446" s="4">
        <v>0</v>
      </c>
      <c r="AT446" s="4">
        <v>0</v>
      </c>
      <c r="AU446" s="4">
        <v>0</v>
      </c>
      <c r="AV446" s="4">
        <v>0</v>
      </c>
      <c r="AW446" s="4">
        <v>81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1006</v>
      </c>
      <c r="BH446" s="4">
        <v>0</v>
      </c>
      <c r="BI446" s="4">
        <v>550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868</v>
      </c>
      <c r="BR446" s="4">
        <v>12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2060</v>
      </c>
      <c r="BZ446" s="4">
        <v>0</v>
      </c>
      <c r="CA446" s="4">
        <v>0</v>
      </c>
      <c r="CB446" s="4">
        <v>0</v>
      </c>
      <c r="CC446" s="4">
        <v>0</v>
      </c>
      <c r="CD446" s="4">
        <v>503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19</v>
      </c>
      <c r="CY446" s="4">
        <v>0</v>
      </c>
      <c r="CZ446" s="4">
        <v>0</v>
      </c>
      <c r="DA446" s="4">
        <v>0</v>
      </c>
      <c r="DB446" s="4">
        <v>0</v>
      </c>
      <c r="DC446" s="4">
        <v>29539</v>
      </c>
      <c r="DD446" s="4">
        <v>0</v>
      </c>
      <c r="DE446" s="4">
        <v>4079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1159</v>
      </c>
      <c r="DX446" s="4">
        <v>0</v>
      </c>
      <c r="DY446" s="4">
        <v>938</v>
      </c>
      <c r="DZ446" s="4">
        <v>0</v>
      </c>
      <c r="EA446" s="4">
        <v>0</v>
      </c>
      <c r="EB446" s="4">
        <v>806</v>
      </c>
      <c r="EC446" s="4">
        <v>0</v>
      </c>
      <c r="ED446" s="4">
        <v>0</v>
      </c>
      <c r="EE446" s="4">
        <v>0</v>
      </c>
      <c r="EF446" s="4">
        <v>1214</v>
      </c>
      <c r="EG446" s="4">
        <v>312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3510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959</v>
      </c>
      <c r="FM446" s="4">
        <v>0</v>
      </c>
      <c r="FN446" s="4">
        <v>559</v>
      </c>
      <c r="FO446" s="4">
        <v>0</v>
      </c>
      <c r="FP446" s="4">
        <v>20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145</v>
      </c>
      <c r="FZ446" s="4">
        <v>0</v>
      </c>
      <c r="GA446" s="4">
        <v>0</v>
      </c>
      <c r="GB446" s="4">
        <v>0</v>
      </c>
      <c r="GC446" s="4">
        <v>866</v>
      </c>
      <c r="GD446" s="4">
        <v>0</v>
      </c>
      <c r="GE446" s="4">
        <v>0</v>
      </c>
      <c r="GF446" s="4">
        <v>0</v>
      </c>
      <c r="GG446" s="4">
        <v>998</v>
      </c>
      <c r="GH446" s="4">
        <v>309</v>
      </c>
      <c r="GI446" s="4">
        <v>0</v>
      </c>
      <c r="GJ446" s="4">
        <v>0</v>
      </c>
      <c r="GK446" s="4">
        <v>0</v>
      </c>
      <c r="GL446" s="4">
        <v>0</v>
      </c>
      <c r="GM446" s="4">
        <v>0</v>
      </c>
      <c r="GN446" s="4">
        <v>0</v>
      </c>
      <c r="GO446" s="4">
        <v>1700</v>
      </c>
      <c r="GP446" s="4">
        <v>0</v>
      </c>
      <c r="GQ446" s="4">
        <v>0</v>
      </c>
      <c r="GR446" s="4">
        <v>316</v>
      </c>
      <c r="GS446" s="4">
        <v>0</v>
      </c>
      <c r="GT446" s="4">
        <v>0</v>
      </c>
      <c r="GU446" s="4">
        <v>14683</v>
      </c>
      <c r="GV446" s="4">
        <v>0</v>
      </c>
      <c r="GW446" s="4">
        <v>0</v>
      </c>
      <c r="GX446" s="4">
        <v>16691</v>
      </c>
      <c r="GY446" s="4">
        <v>0</v>
      </c>
      <c r="GZ446" s="4">
        <v>0</v>
      </c>
      <c r="HA446" s="4">
        <v>0</v>
      </c>
      <c r="HB446" s="4">
        <v>0</v>
      </c>
      <c r="HC446" s="4">
        <v>1275</v>
      </c>
      <c r="HD446" s="4">
        <v>0</v>
      </c>
      <c r="HE446" s="4">
        <v>0</v>
      </c>
      <c r="HF446" s="4">
        <v>0</v>
      </c>
      <c r="HG446" s="4">
        <v>0</v>
      </c>
      <c r="HH446" s="4">
        <v>4612</v>
      </c>
      <c r="HI446" s="4">
        <v>0</v>
      </c>
      <c r="HJ446" s="4">
        <v>0</v>
      </c>
      <c r="HK446" s="4">
        <f t="shared" si="6"/>
        <v>90784</v>
      </c>
    </row>
    <row r="447" spans="1:219" s="4" customFormat="1" x14ac:dyDescent="0.25">
      <c r="A447" s="4" t="s">
        <v>1155</v>
      </c>
      <c r="B447" s="4" t="str">
        <f>VLOOKUP($A$2:$A$1045, Taxonomy!$A$2:$N$1353, 10, FALSE)</f>
        <v>Human? No good match</v>
      </c>
      <c r="C447" s="4" t="s">
        <v>2639</v>
      </c>
      <c r="D447" s="4" t="str">
        <f>VLOOKUP($A$2:$A$1045,Taxonomy!$A$3:$N$1353,4, FALSE)</f>
        <v>Homo Sapian</v>
      </c>
      <c r="E447" s="4" t="s">
        <v>1278</v>
      </c>
      <c r="F447" s="4">
        <f>VLOOKUP($A$2:$A$1045,Taxonomy!$A$3:$N$1353,5, FALSE)</f>
        <v>100</v>
      </c>
      <c r="G447" s="4">
        <v>100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3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2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  <c r="GE447" s="4">
        <v>0</v>
      </c>
      <c r="GF447" s="4">
        <v>0</v>
      </c>
      <c r="GG447" s="4">
        <v>0</v>
      </c>
      <c r="GH447" s="4">
        <v>0</v>
      </c>
      <c r="GI447" s="4">
        <v>0</v>
      </c>
      <c r="GJ447" s="4">
        <v>0</v>
      </c>
      <c r="GK447" s="4">
        <v>2</v>
      </c>
      <c r="GL447" s="4">
        <v>0</v>
      </c>
      <c r="GM447" s="4">
        <v>0</v>
      </c>
      <c r="GN447" s="4">
        <v>0</v>
      </c>
      <c r="GO447" s="4">
        <v>0</v>
      </c>
      <c r="GP447" s="4">
        <v>0</v>
      </c>
      <c r="GQ447" s="4">
        <v>0</v>
      </c>
      <c r="GR447" s="4">
        <v>0</v>
      </c>
      <c r="GS447" s="4">
        <v>7</v>
      </c>
      <c r="GT447" s="4">
        <v>0</v>
      </c>
      <c r="GU447" s="4">
        <v>0</v>
      </c>
      <c r="GV447" s="4">
        <v>0</v>
      </c>
      <c r="GW447" s="4">
        <v>0</v>
      </c>
      <c r="GX447" s="4">
        <v>0</v>
      </c>
      <c r="GY447" s="4">
        <v>0</v>
      </c>
      <c r="GZ447" s="4">
        <v>0</v>
      </c>
      <c r="HA447" s="4">
        <v>0</v>
      </c>
      <c r="HB447" s="4">
        <v>0</v>
      </c>
      <c r="HC447" s="4">
        <v>0</v>
      </c>
      <c r="HD447" s="4">
        <v>0</v>
      </c>
      <c r="HE447" s="4">
        <v>0</v>
      </c>
      <c r="HF447" s="4">
        <v>0</v>
      </c>
      <c r="HG447" s="4">
        <v>0</v>
      </c>
      <c r="HH447" s="4">
        <v>0</v>
      </c>
      <c r="HI447" s="4">
        <v>0</v>
      </c>
      <c r="HJ447" s="4">
        <v>0</v>
      </c>
      <c r="HK447" s="4">
        <f t="shared" si="6"/>
        <v>14</v>
      </c>
    </row>
    <row r="448" spans="1:219" s="4" customFormat="1" x14ac:dyDescent="0.25">
      <c r="A448" s="4" t="s">
        <v>1112</v>
      </c>
      <c r="B448" s="4" t="str">
        <f>VLOOKUP($A$2:$A$1045, Taxonomy!$A$2:$N$1353, 10, FALSE)</f>
        <v>Human? No good match</v>
      </c>
      <c r="C448" s="4" t="s">
        <v>2639</v>
      </c>
      <c r="D448" s="4" t="str">
        <f>VLOOKUP($A$2:$A$1045,Taxonomy!$A$3:$N$1353,4, FALSE)</f>
        <v>Homo Sapian</v>
      </c>
      <c r="E448" s="4" t="s">
        <v>1278</v>
      </c>
      <c r="F448" s="4">
        <f>VLOOKUP($A$2:$A$1045,Taxonomy!$A$3:$N$1353,5, FALSE)</f>
        <v>99.28</v>
      </c>
      <c r="G448" s="4">
        <v>99.28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0</v>
      </c>
      <c r="GE448" s="4">
        <v>0</v>
      </c>
      <c r="GF448" s="4">
        <v>0</v>
      </c>
      <c r="GG448" s="4">
        <v>0</v>
      </c>
      <c r="GH448" s="4">
        <v>0</v>
      </c>
      <c r="GI448" s="4">
        <v>0</v>
      </c>
      <c r="GJ448" s="4">
        <v>0</v>
      </c>
      <c r="GK448" s="4">
        <v>0</v>
      </c>
      <c r="GL448" s="4">
        <v>0</v>
      </c>
      <c r="GM448" s="4">
        <v>0</v>
      </c>
      <c r="GN448" s="4">
        <v>0</v>
      </c>
      <c r="GO448" s="4">
        <v>0</v>
      </c>
      <c r="GP448" s="4">
        <v>0</v>
      </c>
      <c r="GQ448" s="4">
        <v>0</v>
      </c>
      <c r="GR448" s="4">
        <v>0</v>
      </c>
      <c r="GS448" s="4">
        <v>0</v>
      </c>
      <c r="GT448" s="4">
        <v>0</v>
      </c>
      <c r="GU448" s="4">
        <v>22</v>
      </c>
      <c r="GV448" s="4">
        <v>0</v>
      </c>
      <c r="GW448" s="4">
        <v>0</v>
      </c>
      <c r="GX448" s="4">
        <v>0</v>
      </c>
      <c r="GY448" s="4">
        <v>0</v>
      </c>
      <c r="GZ448" s="4">
        <v>0</v>
      </c>
      <c r="HA448" s="4">
        <v>0</v>
      </c>
      <c r="HB448" s="4">
        <v>0</v>
      </c>
      <c r="HC448" s="4">
        <v>0</v>
      </c>
      <c r="HD448" s="4">
        <v>0</v>
      </c>
      <c r="HE448" s="4">
        <v>0</v>
      </c>
      <c r="HF448" s="4">
        <v>0</v>
      </c>
      <c r="HG448" s="4">
        <v>0</v>
      </c>
      <c r="HH448" s="4">
        <v>0</v>
      </c>
      <c r="HI448" s="4">
        <v>0</v>
      </c>
      <c r="HJ448" s="4">
        <v>0</v>
      </c>
      <c r="HK448" s="4">
        <f t="shared" si="6"/>
        <v>22</v>
      </c>
    </row>
    <row r="449" spans="1:219" s="4" customFormat="1" x14ac:dyDescent="0.25">
      <c r="A449" s="4" t="s">
        <v>1119</v>
      </c>
      <c r="B449" s="4" t="str">
        <f>VLOOKUP($A$2:$A$1045, Taxonomy!$A$2:$N$1353, 10, FALSE)</f>
        <v>Human? No good match</v>
      </c>
      <c r="C449" s="4" t="s">
        <v>2639</v>
      </c>
      <c r="D449" s="4" t="str">
        <f>VLOOKUP($A$2:$A$1045,Taxonomy!$A$3:$N$1353,4, FALSE)</f>
        <v>Homo Sapian</v>
      </c>
      <c r="E449" s="4" t="s">
        <v>1278</v>
      </c>
      <c r="F449" s="4">
        <f>VLOOKUP($A$2:$A$1045,Taxonomy!$A$3:$N$1353,5, FALSE)</f>
        <v>99.28</v>
      </c>
      <c r="G449" s="4">
        <v>99.28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19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0</v>
      </c>
      <c r="GF449" s="4">
        <v>0</v>
      </c>
      <c r="GG449" s="4">
        <v>0</v>
      </c>
      <c r="GH449" s="4">
        <v>0</v>
      </c>
      <c r="GI449" s="4">
        <v>0</v>
      </c>
      <c r="GJ449" s="4">
        <v>0</v>
      </c>
      <c r="GK449" s="4">
        <v>0</v>
      </c>
      <c r="GL449" s="4">
        <v>0</v>
      </c>
      <c r="GM449" s="4">
        <v>0</v>
      </c>
      <c r="GN449" s="4">
        <v>0</v>
      </c>
      <c r="GO449" s="4">
        <v>0</v>
      </c>
      <c r="GP449" s="4">
        <v>0</v>
      </c>
      <c r="GQ449" s="4">
        <v>0</v>
      </c>
      <c r="GR449" s="4">
        <v>0</v>
      </c>
      <c r="GS449" s="4">
        <v>0</v>
      </c>
      <c r="GT449" s="4">
        <v>0</v>
      </c>
      <c r="GU449" s="4">
        <v>0</v>
      </c>
      <c r="GV449" s="4">
        <v>0</v>
      </c>
      <c r="GW449" s="4">
        <v>0</v>
      </c>
      <c r="GX449" s="4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f t="shared" si="6"/>
        <v>19</v>
      </c>
    </row>
    <row r="450" spans="1:219" s="4" customFormat="1" x14ac:dyDescent="0.25">
      <c r="A450" s="4" t="s">
        <v>1124</v>
      </c>
      <c r="B450" s="4" t="str">
        <f>VLOOKUP($A$2:$A$1045, Taxonomy!$A$2:$N$1353, 10, FALSE)</f>
        <v>Human? No good match</v>
      </c>
      <c r="C450" s="4" t="s">
        <v>2639</v>
      </c>
      <c r="D450" s="4" t="str">
        <f>VLOOKUP($A$2:$A$1045,Taxonomy!$A$3:$N$1353,4, FALSE)</f>
        <v>Homo Sapian</v>
      </c>
      <c r="E450" s="4" t="s">
        <v>1278</v>
      </c>
      <c r="F450" s="4">
        <f>VLOOKUP($A$2:$A$1045,Taxonomy!$A$3:$N$1353,5, FALSE)</f>
        <v>99.28</v>
      </c>
      <c r="G450" s="4">
        <v>99.28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0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19</v>
      </c>
      <c r="GV450" s="4">
        <v>0</v>
      </c>
      <c r="GW450" s="4">
        <v>0</v>
      </c>
      <c r="GX450" s="4">
        <v>0</v>
      </c>
      <c r="GY450" s="4">
        <v>0</v>
      </c>
      <c r="GZ450" s="4">
        <v>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4">
        <v>0</v>
      </c>
      <c r="HH450" s="4">
        <v>0</v>
      </c>
      <c r="HI450" s="4">
        <v>0</v>
      </c>
      <c r="HJ450" s="4">
        <v>0</v>
      </c>
      <c r="HK450" s="4">
        <f t="shared" ref="HK450:HK513" si="7">SUM(H450:HJ450)</f>
        <v>19</v>
      </c>
    </row>
    <row r="451" spans="1:219" s="4" customFormat="1" x14ac:dyDescent="0.25">
      <c r="A451" s="4" t="s">
        <v>1126</v>
      </c>
      <c r="B451" s="4" t="str">
        <f>VLOOKUP($A$2:$A$1045, Taxonomy!$A$2:$N$1353, 10, FALSE)</f>
        <v>Human? No good match</v>
      </c>
      <c r="C451" s="4" t="s">
        <v>2639</v>
      </c>
      <c r="D451" s="4" t="str">
        <f>VLOOKUP($A$2:$A$1045,Taxonomy!$A$3:$N$1353,4, FALSE)</f>
        <v>Homo Sapian</v>
      </c>
      <c r="E451" s="4" t="s">
        <v>1278</v>
      </c>
      <c r="F451" s="4">
        <f>VLOOKUP($A$2:$A$1045,Taxonomy!$A$3:$N$1353,5, FALSE)</f>
        <v>99.27</v>
      </c>
      <c r="G451" s="4">
        <v>99.27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18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  <c r="GE451" s="4">
        <v>0</v>
      </c>
      <c r="GF451" s="4">
        <v>0</v>
      </c>
      <c r="GG451" s="4">
        <v>0</v>
      </c>
      <c r="GH451" s="4">
        <v>0</v>
      </c>
      <c r="GI451" s="4">
        <v>0</v>
      </c>
      <c r="GJ451" s="4">
        <v>0</v>
      </c>
      <c r="GK451" s="4">
        <v>0</v>
      </c>
      <c r="GL451" s="4">
        <v>0</v>
      </c>
      <c r="GM451" s="4">
        <v>0</v>
      </c>
      <c r="GN451" s="4">
        <v>0</v>
      </c>
      <c r="GO451" s="4">
        <v>0</v>
      </c>
      <c r="GP451" s="4">
        <v>0</v>
      </c>
      <c r="GQ451" s="4">
        <v>0</v>
      </c>
      <c r="GR451" s="4">
        <v>0</v>
      </c>
      <c r="GS451" s="4">
        <v>0</v>
      </c>
      <c r="GT451" s="4">
        <v>0</v>
      </c>
      <c r="GU451" s="4">
        <v>0</v>
      </c>
      <c r="GV451" s="4">
        <v>0</v>
      </c>
      <c r="GW451" s="4">
        <v>0</v>
      </c>
      <c r="GX451" s="4">
        <v>0</v>
      </c>
      <c r="GY451" s="4">
        <v>0</v>
      </c>
      <c r="GZ451" s="4">
        <v>0</v>
      </c>
      <c r="HA451" s="4">
        <v>0</v>
      </c>
      <c r="HB451" s="4">
        <v>0</v>
      </c>
      <c r="HC451" s="4">
        <v>0</v>
      </c>
      <c r="HD451" s="4">
        <v>0</v>
      </c>
      <c r="HE451" s="4">
        <v>0</v>
      </c>
      <c r="HF451" s="4">
        <v>0</v>
      </c>
      <c r="HG451" s="4">
        <v>0</v>
      </c>
      <c r="HH451" s="4">
        <v>0</v>
      </c>
      <c r="HI451" s="4">
        <v>0</v>
      </c>
      <c r="HJ451" s="4">
        <v>0</v>
      </c>
      <c r="HK451" s="4">
        <f t="shared" si="7"/>
        <v>18</v>
      </c>
    </row>
    <row r="452" spans="1:219" s="4" customFormat="1" x14ac:dyDescent="0.25">
      <c r="A452" s="4" t="s">
        <v>1169</v>
      </c>
      <c r="B452" s="4" t="str">
        <f>VLOOKUP($A$2:$A$1045, Taxonomy!$A$2:$N$1353, 10, FALSE)</f>
        <v>Human? No good match</v>
      </c>
      <c r="C452" s="4" t="s">
        <v>2639</v>
      </c>
      <c r="D452" s="4" t="str">
        <f>VLOOKUP($A$2:$A$1045,Taxonomy!$A$3:$N$1353,4, FALSE)</f>
        <v>Homo Sapian</v>
      </c>
      <c r="E452" s="4" t="s">
        <v>1278</v>
      </c>
      <c r="F452" s="4">
        <f>VLOOKUP($A$2:$A$1045,Taxonomy!$A$3:$N$1353,5, FALSE)</f>
        <v>99.27</v>
      </c>
      <c r="G452" s="4">
        <v>99.27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7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0</v>
      </c>
      <c r="GF452" s="4">
        <v>0</v>
      </c>
      <c r="GG452" s="4">
        <v>3</v>
      </c>
      <c r="GH452" s="4">
        <v>0</v>
      </c>
      <c r="GI452" s="4">
        <v>0</v>
      </c>
      <c r="GJ452" s="4">
        <v>0</v>
      </c>
      <c r="GK452" s="4">
        <v>0</v>
      </c>
      <c r="GL452" s="4">
        <v>0</v>
      </c>
      <c r="GM452" s="4">
        <v>0</v>
      </c>
      <c r="GN452" s="4">
        <v>0</v>
      </c>
      <c r="GO452" s="4">
        <v>0</v>
      </c>
      <c r="GP452" s="4">
        <v>0</v>
      </c>
      <c r="GQ452" s="4">
        <v>0</v>
      </c>
      <c r="GR452" s="4">
        <v>0</v>
      </c>
      <c r="GS452" s="4">
        <v>0</v>
      </c>
      <c r="GT452" s="4">
        <v>0</v>
      </c>
      <c r="GU452" s="4">
        <v>0</v>
      </c>
      <c r="GV452" s="4">
        <v>0</v>
      </c>
      <c r="GW452" s="4">
        <v>0</v>
      </c>
      <c r="GX452" s="4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f t="shared" si="7"/>
        <v>10</v>
      </c>
    </row>
    <row r="453" spans="1:219" s="4" customFormat="1" x14ac:dyDescent="0.25">
      <c r="A453" s="4" t="s">
        <v>1161</v>
      </c>
      <c r="B453" s="4" t="str">
        <f>VLOOKUP($A$2:$A$1045, Taxonomy!$A$2:$N$1353, 10, FALSE)</f>
        <v>Human? No good match</v>
      </c>
      <c r="C453" s="4" t="s">
        <v>2639</v>
      </c>
      <c r="D453" s="4" t="str">
        <f>VLOOKUP($A$2:$A$1045,Taxonomy!$A$3:$N$1353,4, FALSE)</f>
        <v>Homo Sapian</v>
      </c>
      <c r="E453" s="4" t="s">
        <v>1278</v>
      </c>
      <c r="F453" s="4">
        <f>VLOOKUP($A$2:$A$1045,Taxonomy!$A$3:$N$1353,5, FALSE)</f>
        <v>98.54</v>
      </c>
      <c r="G453" s="4">
        <v>98.54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12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0</v>
      </c>
      <c r="GM453" s="4">
        <v>0</v>
      </c>
      <c r="GN453" s="4">
        <v>0</v>
      </c>
      <c r="GO453" s="4">
        <v>0</v>
      </c>
      <c r="GP453" s="4">
        <v>0</v>
      </c>
      <c r="GQ453" s="4">
        <v>0</v>
      </c>
      <c r="GR453" s="4">
        <v>0</v>
      </c>
      <c r="GS453" s="4">
        <v>0</v>
      </c>
      <c r="GT453" s="4">
        <v>0</v>
      </c>
      <c r="GU453" s="4">
        <v>0</v>
      </c>
      <c r="GV453" s="4">
        <v>0</v>
      </c>
      <c r="GW453" s="4">
        <v>0</v>
      </c>
      <c r="GX453" s="4">
        <v>0</v>
      </c>
      <c r="GY453" s="4">
        <v>0</v>
      </c>
      <c r="GZ453" s="4">
        <v>0</v>
      </c>
      <c r="HA453" s="4">
        <v>0</v>
      </c>
      <c r="HB453" s="4">
        <v>0</v>
      </c>
      <c r="HC453" s="4">
        <v>0</v>
      </c>
      <c r="HD453" s="4">
        <v>0</v>
      </c>
      <c r="HE453" s="4">
        <v>0</v>
      </c>
      <c r="HF453" s="4">
        <v>0</v>
      </c>
      <c r="HG453" s="4">
        <v>0</v>
      </c>
      <c r="HH453" s="4">
        <v>0</v>
      </c>
      <c r="HI453" s="4">
        <v>0</v>
      </c>
      <c r="HJ453" s="4">
        <v>0</v>
      </c>
      <c r="HK453" s="4">
        <f t="shared" si="7"/>
        <v>12</v>
      </c>
    </row>
    <row r="454" spans="1:219" s="4" customFormat="1" x14ac:dyDescent="0.25">
      <c r="A454" s="4" t="s">
        <v>1162</v>
      </c>
      <c r="B454" s="4" t="str">
        <f>VLOOKUP($A$2:$A$1045, Taxonomy!$A$2:$N$1353, 10, FALSE)</f>
        <v>Human? No good match</v>
      </c>
      <c r="C454" s="4" t="s">
        <v>2639</v>
      </c>
      <c r="D454" s="4" t="str">
        <f>VLOOKUP($A$2:$A$1045,Taxonomy!$A$3:$N$1353,4, FALSE)</f>
        <v>Homo Sapian</v>
      </c>
      <c r="E454" s="4" t="s">
        <v>1278</v>
      </c>
      <c r="F454" s="4">
        <f>VLOOKUP($A$2:$A$1045,Taxonomy!$A$3:$N$1353,5, FALSE)</f>
        <v>98.54</v>
      </c>
      <c r="G454" s="4">
        <v>98.54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12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0</v>
      </c>
      <c r="GF454" s="4">
        <v>0</v>
      </c>
      <c r="GG454" s="4">
        <v>0</v>
      </c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4">
        <v>0</v>
      </c>
      <c r="GR454" s="4">
        <v>0</v>
      </c>
      <c r="GS454" s="4">
        <v>0</v>
      </c>
      <c r="GT454" s="4">
        <v>0</v>
      </c>
      <c r="GU454" s="4">
        <v>0</v>
      </c>
      <c r="GV454" s="4">
        <v>0</v>
      </c>
      <c r="GW454" s="4">
        <v>0</v>
      </c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4">
        <v>0</v>
      </c>
      <c r="HD454" s="4">
        <v>0</v>
      </c>
      <c r="HE454" s="4">
        <v>0</v>
      </c>
      <c r="HF454" s="4">
        <v>0</v>
      </c>
      <c r="HG454" s="4">
        <v>0</v>
      </c>
      <c r="HH454" s="4">
        <v>0</v>
      </c>
      <c r="HI454" s="4">
        <v>0</v>
      </c>
      <c r="HJ454" s="4">
        <v>0</v>
      </c>
      <c r="HK454" s="4">
        <f t="shared" si="7"/>
        <v>12</v>
      </c>
    </row>
    <row r="455" spans="1:219" s="4" customFormat="1" x14ac:dyDescent="0.25">
      <c r="A455" s="4" t="s">
        <v>1101</v>
      </c>
      <c r="B455" s="4" t="str">
        <f>VLOOKUP($A$2:$A$1045, Taxonomy!$A$2:$N$1353, 10, FALSE)</f>
        <v>Human? No good match</v>
      </c>
      <c r="C455" s="4" t="s">
        <v>2639</v>
      </c>
      <c r="D455" s="4" t="str">
        <f>VLOOKUP($A$2:$A$1045,Taxonomy!$A$3:$N$1353,4, FALSE)</f>
        <v>Homo Sapian</v>
      </c>
      <c r="E455" s="4" t="s">
        <v>1278</v>
      </c>
      <c r="F455" s="4">
        <f>VLOOKUP($A$2:$A$1045,Taxonomy!$A$3:$N$1353,5, FALSE)</f>
        <v>98.52</v>
      </c>
      <c r="G455" s="4">
        <v>98.52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24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0</v>
      </c>
      <c r="GG455" s="4">
        <v>0</v>
      </c>
      <c r="GH455" s="4">
        <v>0</v>
      </c>
      <c r="GI455" s="4">
        <v>0</v>
      </c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4">
        <v>0</v>
      </c>
      <c r="GP455" s="4">
        <v>0</v>
      </c>
      <c r="GQ455" s="4">
        <v>0</v>
      </c>
      <c r="GR455" s="4">
        <v>0</v>
      </c>
      <c r="GS455" s="4">
        <v>0</v>
      </c>
      <c r="GT455" s="4">
        <v>0</v>
      </c>
      <c r="GU455" s="4">
        <v>0</v>
      </c>
      <c r="GV455" s="4">
        <v>0</v>
      </c>
      <c r="GW455" s="4">
        <v>0</v>
      </c>
      <c r="GX455" s="4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f t="shared" si="7"/>
        <v>24</v>
      </c>
    </row>
    <row r="456" spans="1:219" s="4" customFormat="1" x14ac:dyDescent="0.25">
      <c r="A456" s="4" t="s">
        <v>1202</v>
      </c>
      <c r="B456" s="4" t="str">
        <f>VLOOKUP($A$2:$A$1045, Taxonomy!$A$2:$N$1353, 10, FALSE)</f>
        <v>Human? No good match</v>
      </c>
      <c r="C456" s="4" t="s">
        <v>2639</v>
      </c>
      <c r="D456" s="4" t="str">
        <f>VLOOKUP($A$2:$A$1045,Taxonomy!$A$3:$N$1353,4, FALSE)</f>
        <v>Homo Sapian</v>
      </c>
      <c r="E456" s="4" t="s">
        <v>1278</v>
      </c>
      <c r="F456" s="4">
        <f>VLOOKUP($A$2:$A$1045,Taxonomy!$A$3:$N$1353,5, FALSE)</f>
        <v>97.84</v>
      </c>
      <c r="G456" s="4">
        <v>97.84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4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</v>
      </c>
      <c r="GI456" s="4">
        <v>0</v>
      </c>
      <c r="GJ456" s="4">
        <v>0</v>
      </c>
      <c r="GK456" s="4">
        <v>0</v>
      </c>
      <c r="GL456" s="4">
        <v>0</v>
      </c>
      <c r="GM456" s="4">
        <v>0</v>
      </c>
      <c r="GN456" s="4">
        <v>0</v>
      </c>
      <c r="GO456" s="4">
        <v>0</v>
      </c>
      <c r="GP456" s="4">
        <v>0</v>
      </c>
      <c r="GQ456" s="4">
        <v>0</v>
      </c>
      <c r="GR456" s="4">
        <v>0</v>
      </c>
      <c r="GS456" s="4">
        <v>0</v>
      </c>
      <c r="GT456" s="4">
        <v>0</v>
      </c>
      <c r="GU456" s="4">
        <v>0</v>
      </c>
      <c r="GV456" s="4">
        <v>0</v>
      </c>
      <c r="GW456" s="4">
        <v>0</v>
      </c>
      <c r="GX456" s="4">
        <v>0</v>
      </c>
      <c r="GY456" s="4">
        <v>0</v>
      </c>
      <c r="GZ456" s="4">
        <v>0</v>
      </c>
      <c r="HA456" s="4">
        <v>0</v>
      </c>
      <c r="HB456" s="4">
        <v>0</v>
      </c>
      <c r="HC456" s="4">
        <v>0</v>
      </c>
      <c r="HD456" s="4">
        <v>0</v>
      </c>
      <c r="HE456" s="4">
        <v>0</v>
      </c>
      <c r="HF456" s="4">
        <v>0</v>
      </c>
      <c r="HG456" s="4">
        <v>0</v>
      </c>
      <c r="HH456" s="4">
        <v>0</v>
      </c>
      <c r="HI456" s="4">
        <v>0</v>
      </c>
      <c r="HJ456" s="4">
        <v>0</v>
      </c>
      <c r="HK456" s="4">
        <f t="shared" si="7"/>
        <v>4</v>
      </c>
    </row>
    <row r="457" spans="1:219" s="4" customFormat="1" x14ac:dyDescent="0.25">
      <c r="A457" s="4" t="s">
        <v>1129</v>
      </c>
      <c r="B457" s="4" t="str">
        <f>VLOOKUP($A$2:$A$1045, Taxonomy!$A$2:$N$1353, 10, FALSE)</f>
        <v>Human? No good match</v>
      </c>
      <c r="C457" s="4" t="s">
        <v>2639</v>
      </c>
      <c r="D457" s="4" t="str">
        <f>VLOOKUP($A$2:$A$1045,Taxonomy!$A$3:$N$1353,4, FALSE)</f>
        <v>Homo Sapian</v>
      </c>
      <c r="E457" s="4" t="s">
        <v>1278</v>
      </c>
      <c r="F457" s="4">
        <f>VLOOKUP($A$2:$A$1045,Taxonomy!$A$3:$N$1353,5, FALSE)</f>
        <v>97.83</v>
      </c>
      <c r="G457" s="4">
        <v>97.83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18</v>
      </c>
      <c r="GN457" s="4">
        <v>0</v>
      </c>
      <c r="GO457" s="4">
        <v>0</v>
      </c>
      <c r="GP457" s="4">
        <v>0</v>
      </c>
      <c r="GQ457" s="4">
        <v>0</v>
      </c>
      <c r="GR457" s="4">
        <v>0</v>
      </c>
      <c r="GS457" s="4">
        <v>0</v>
      </c>
      <c r="GT457" s="4">
        <v>0</v>
      </c>
      <c r="GU457" s="4">
        <v>0</v>
      </c>
      <c r="GV457" s="4">
        <v>0</v>
      </c>
      <c r="GW457" s="4">
        <v>0</v>
      </c>
      <c r="GX457" s="4">
        <v>0</v>
      </c>
      <c r="GY457" s="4">
        <v>0</v>
      </c>
      <c r="GZ457" s="4">
        <v>0</v>
      </c>
      <c r="HA457" s="4">
        <v>0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4">
        <v>0</v>
      </c>
      <c r="HH457" s="4">
        <v>0</v>
      </c>
      <c r="HI457" s="4">
        <v>0</v>
      </c>
      <c r="HJ457" s="4">
        <v>0</v>
      </c>
      <c r="HK457" s="4">
        <f t="shared" si="7"/>
        <v>18</v>
      </c>
    </row>
    <row r="458" spans="1:219" s="4" customFormat="1" x14ac:dyDescent="0.25">
      <c r="A458" s="4" t="s">
        <v>1135</v>
      </c>
      <c r="B458" s="4" t="str">
        <f>VLOOKUP($A$2:$A$1045, Taxonomy!$A$2:$N$1353, 10, FALSE)</f>
        <v>Human? No good match</v>
      </c>
      <c r="C458" s="4" t="s">
        <v>2639</v>
      </c>
      <c r="D458" s="4" t="str">
        <f>VLOOKUP($A$2:$A$1045,Taxonomy!$A$3:$N$1353,4, FALSE)</f>
        <v>Homo Sapian</v>
      </c>
      <c r="E458" s="4" t="s">
        <v>1278</v>
      </c>
      <c r="F458" s="4">
        <f>VLOOKUP($A$2:$A$1045,Taxonomy!$A$3:$N$1353,5, FALSE)</f>
        <v>97.83</v>
      </c>
      <c r="G458" s="4">
        <v>97.83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</v>
      </c>
      <c r="GH458" s="4">
        <v>0</v>
      </c>
      <c r="GI458" s="4">
        <v>0</v>
      </c>
      <c r="GJ458" s="4">
        <v>0</v>
      </c>
      <c r="GK458" s="4">
        <v>0</v>
      </c>
      <c r="GL458" s="4">
        <v>0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4">
        <v>0</v>
      </c>
      <c r="GS458" s="4">
        <v>0</v>
      </c>
      <c r="GT458" s="4">
        <v>0</v>
      </c>
      <c r="GU458" s="4">
        <v>0</v>
      </c>
      <c r="GV458" s="4">
        <v>0</v>
      </c>
      <c r="GW458" s="4">
        <v>0</v>
      </c>
      <c r="GX458" s="4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17</v>
      </c>
      <c r="HH458" s="4">
        <v>0</v>
      </c>
      <c r="HI458" s="4">
        <v>0</v>
      </c>
      <c r="HJ458" s="4">
        <v>0</v>
      </c>
      <c r="HK458" s="4">
        <f t="shared" si="7"/>
        <v>17</v>
      </c>
    </row>
    <row r="459" spans="1:219" s="4" customFormat="1" x14ac:dyDescent="0.25">
      <c r="A459" s="4" t="s">
        <v>1098</v>
      </c>
      <c r="B459" s="4" t="str">
        <f>VLOOKUP($A$2:$A$1045, Taxonomy!$A$2:$N$1353, 10, FALSE)</f>
        <v>Human? No good match</v>
      </c>
      <c r="C459" s="4" t="s">
        <v>2639</v>
      </c>
      <c r="D459" s="4" t="str">
        <f>VLOOKUP($A$2:$A$1045,Taxonomy!$A$3:$N$1353,4, FALSE)</f>
        <v>Homo Sapian</v>
      </c>
      <c r="E459" s="4" t="s">
        <v>1278</v>
      </c>
      <c r="F459" s="4">
        <f>VLOOKUP($A$2:$A$1045,Taxonomy!$A$3:$N$1353,5, FALSE)</f>
        <v>97.81</v>
      </c>
      <c r="G459" s="4">
        <v>97.81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25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0</v>
      </c>
      <c r="GF459" s="4">
        <v>0</v>
      </c>
      <c r="GG459" s="4">
        <v>0</v>
      </c>
      <c r="GH459" s="4">
        <v>0</v>
      </c>
      <c r="GI459" s="4">
        <v>0</v>
      </c>
      <c r="GJ459" s="4">
        <v>0</v>
      </c>
      <c r="GK459" s="4">
        <v>0</v>
      </c>
      <c r="GL459" s="4">
        <v>0</v>
      </c>
      <c r="GM459" s="4">
        <v>0</v>
      </c>
      <c r="GN459" s="4">
        <v>0</v>
      </c>
      <c r="GO459" s="4">
        <v>0</v>
      </c>
      <c r="GP459" s="4">
        <v>0</v>
      </c>
      <c r="GQ459" s="4">
        <v>0</v>
      </c>
      <c r="GR459" s="4">
        <v>0</v>
      </c>
      <c r="GS459" s="4">
        <v>0</v>
      </c>
      <c r="GT459" s="4">
        <v>0</v>
      </c>
      <c r="GU459" s="4">
        <v>0</v>
      </c>
      <c r="GV459" s="4">
        <v>0</v>
      </c>
      <c r="GW459" s="4">
        <v>0</v>
      </c>
      <c r="GX459" s="4">
        <v>0</v>
      </c>
      <c r="GY459" s="4">
        <v>0</v>
      </c>
      <c r="GZ459" s="4">
        <v>0</v>
      </c>
      <c r="HA459" s="4">
        <v>0</v>
      </c>
      <c r="HB459" s="4">
        <v>0</v>
      </c>
      <c r="HC459" s="4">
        <v>0</v>
      </c>
      <c r="HD459" s="4">
        <v>0</v>
      </c>
      <c r="HE459" s="4">
        <v>0</v>
      </c>
      <c r="HF459" s="4">
        <v>0</v>
      </c>
      <c r="HG459" s="4">
        <v>0</v>
      </c>
      <c r="HH459" s="4">
        <v>0</v>
      </c>
      <c r="HI459" s="4">
        <v>0</v>
      </c>
      <c r="HJ459" s="4">
        <v>0</v>
      </c>
      <c r="HK459" s="4">
        <f t="shared" si="7"/>
        <v>25</v>
      </c>
    </row>
    <row r="460" spans="1:219" s="4" customFormat="1" x14ac:dyDescent="0.25">
      <c r="A460" s="4" t="s">
        <v>1180</v>
      </c>
      <c r="B460" s="4" t="str">
        <f>VLOOKUP($A$2:$A$1045, Taxonomy!$A$2:$N$1353, 10, FALSE)</f>
        <v>Human? No good match</v>
      </c>
      <c r="C460" s="4" t="s">
        <v>2639</v>
      </c>
      <c r="D460" s="4" t="str">
        <f>VLOOKUP($A$2:$A$1045,Taxonomy!$A$3:$N$1353,4, FALSE)</f>
        <v>Pan troglodytes</v>
      </c>
      <c r="E460" s="4" t="s">
        <v>1445</v>
      </c>
      <c r="F460" s="4">
        <f>VLOOKUP($A$2:$A$1045,Taxonomy!$A$3:$N$1353,5, FALSE)</f>
        <v>94.16</v>
      </c>
      <c r="G460" s="4">
        <v>94.16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8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0</v>
      </c>
      <c r="GM460" s="4">
        <v>0</v>
      </c>
      <c r="GN460" s="4">
        <v>0</v>
      </c>
      <c r="GO460" s="4">
        <v>0</v>
      </c>
      <c r="GP460" s="4">
        <v>0</v>
      </c>
      <c r="GQ460" s="4">
        <v>0</v>
      </c>
      <c r="GR460" s="4">
        <v>0</v>
      </c>
      <c r="GS460" s="4">
        <v>0</v>
      </c>
      <c r="GT460" s="4">
        <v>0</v>
      </c>
      <c r="GU460" s="4">
        <v>0</v>
      </c>
      <c r="GV460" s="4">
        <v>0</v>
      </c>
      <c r="GW460" s="4">
        <v>0</v>
      </c>
      <c r="GX460" s="4">
        <v>0</v>
      </c>
      <c r="GY460" s="4">
        <v>0</v>
      </c>
      <c r="GZ460" s="4">
        <v>0</v>
      </c>
      <c r="HA460" s="4">
        <v>0</v>
      </c>
      <c r="HB460" s="4">
        <v>0</v>
      </c>
      <c r="HC460" s="4">
        <v>0</v>
      </c>
      <c r="HD460" s="4">
        <v>0</v>
      </c>
      <c r="HE460" s="4">
        <v>0</v>
      </c>
      <c r="HF460" s="4">
        <v>0</v>
      </c>
      <c r="HG460" s="4">
        <v>0</v>
      </c>
      <c r="HH460" s="4">
        <v>0</v>
      </c>
      <c r="HI460" s="4">
        <v>0</v>
      </c>
      <c r="HJ460" s="4">
        <v>0</v>
      </c>
      <c r="HK460" s="4">
        <f t="shared" si="7"/>
        <v>8</v>
      </c>
    </row>
    <row r="461" spans="1:219" s="4" customFormat="1" x14ac:dyDescent="0.25">
      <c r="A461" s="4" t="s">
        <v>1095</v>
      </c>
      <c r="B461" s="4" t="str">
        <f>VLOOKUP($A$2:$A$1045, Taxonomy!$A$2:$N$1353, 10, FALSE)</f>
        <v>Human? No good match</v>
      </c>
      <c r="C461" s="4" t="s">
        <v>2639</v>
      </c>
      <c r="D461" s="4" t="str">
        <f>VLOOKUP($A$2:$A$1045,Taxonomy!$A$3:$N$1353,4, FALSE)</f>
        <v>Homo Sapian</v>
      </c>
      <c r="E461" s="4" t="s">
        <v>1278</v>
      </c>
      <c r="F461" s="4">
        <f>VLOOKUP($A$2:$A$1045,Taxonomy!$A$3:$N$1353,5, FALSE)</f>
        <v>93.43</v>
      </c>
      <c r="G461" s="4">
        <v>93.43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27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</v>
      </c>
      <c r="GL461" s="4">
        <v>0</v>
      </c>
      <c r="GM461" s="4">
        <v>0</v>
      </c>
      <c r="GN461" s="4">
        <v>0</v>
      </c>
      <c r="GO461" s="4">
        <v>0</v>
      </c>
      <c r="GP461" s="4">
        <v>0</v>
      </c>
      <c r="GQ461" s="4">
        <v>0</v>
      </c>
      <c r="GR461" s="4">
        <v>0</v>
      </c>
      <c r="GS461" s="4">
        <v>0</v>
      </c>
      <c r="GT461" s="4">
        <v>0</v>
      </c>
      <c r="GU461" s="4">
        <v>0</v>
      </c>
      <c r="GV461" s="4">
        <v>0</v>
      </c>
      <c r="GW461" s="4">
        <v>0</v>
      </c>
      <c r="GX461" s="4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f t="shared" si="7"/>
        <v>27</v>
      </c>
    </row>
    <row r="462" spans="1:219" x14ac:dyDescent="0.25">
      <c r="A462" t="s">
        <v>460</v>
      </c>
      <c r="B462" t="str">
        <f>VLOOKUP($A$2:$A$1045, Taxonomy!$A$2:$N$1353, 10, FALSE)</f>
        <v>Humpback whale</v>
      </c>
      <c r="C462" t="s">
        <v>2104</v>
      </c>
      <c r="D462" t="str">
        <f>VLOOKUP($A$2:$A$1045,Taxonomy!$A$3:$N$1353,4, FALSE)</f>
        <v>megaptera novaeangliae</v>
      </c>
      <c r="E462" t="s">
        <v>2103</v>
      </c>
      <c r="F462">
        <f>VLOOKUP($A$2:$A$1045,Taxonomy!$A$3:$N$1353,5, FALSE)</f>
        <v>100</v>
      </c>
      <c r="G462">
        <v>100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896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267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f t="shared" si="7"/>
        <v>1163</v>
      </c>
    </row>
    <row r="463" spans="1:219" x14ac:dyDescent="0.25">
      <c r="A463" t="s">
        <v>371</v>
      </c>
      <c r="B463" t="str">
        <f>VLOOKUP($A$2:$A$1045, Taxonomy!$A$2:$N$1353, 10, FALSE)</f>
        <v>Indian driftfish</v>
      </c>
      <c r="C463" t="s">
        <v>1943</v>
      </c>
      <c r="D463" t="str">
        <f>VLOOKUP($A$2:$A$1045,Taxonomy!$A$3:$N$1353,4, FALSE)</f>
        <v>Ariomma indicum</v>
      </c>
      <c r="E463" t="s">
        <v>1942</v>
      </c>
      <c r="F463">
        <f>VLOOKUP($A$2:$A$1045,Taxonomy!$A$3:$N$1353,5, FALSE)</f>
        <v>100</v>
      </c>
      <c r="G463">
        <v>100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2488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f t="shared" si="7"/>
        <v>2488</v>
      </c>
    </row>
    <row r="464" spans="1:219" x14ac:dyDescent="0.25">
      <c r="A464" t="s">
        <v>293</v>
      </c>
      <c r="B464" t="str">
        <f>VLOOKUP($A$2:$A$1045, Taxonomy!$A$2:$N$1353, 10, FALSE)</f>
        <v>Inshore lizzardfish</v>
      </c>
      <c r="C464" t="s">
        <v>1729</v>
      </c>
      <c r="D464" t="str">
        <f>VLOOKUP($A$2:$A$1045,Taxonomy!$A$3:$N$1353,4, FALSE)</f>
        <v>Synodus foetens</v>
      </c>
      <c r="E464" t="s">
        <v>1728</v>
      </c>
      <c r="F464">
        <f>VLOOKUP($A$2:$A$1045,Taxonomy!$A$3:$N$1353,5, FALSE)</f>
        <v>100</v>
      </c>
      <c r="G464">
        <v>100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1194</v>
      </c>
      <c r="BO464">
        <v>148</v>
      </c>
      <c r="BP464">
        <v>0</v>
      </c>
      <c r="BQ464">
        <v>499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2808</v>
      </c>
      <c r="BY464">
        <v>3401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8</v>
      </c>
      <c r="CY464">
        <v>3388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70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f t="shared" si="7"/>
        <v>11516</v>
      </c>
    </row>
    <row r="465" spans="1:219" x14ac:dyDescent="0.25">
      <c r="A465" t="s">
        <v>444</v>
      </c>
      <c r="B465" t="str">
        <f>VLOOKUP($A$2:$A$1045, Taxonomy!$A$2:$N$1353, 10, FALSE)</f>
        <v>jacareúba</v>
      </c>
      <c r="C465" t="s">
        <v>2057</v>
      </c>
      <c r="D465" t="str">
        <f>VLOOKUP($A$2:$A$1045,Taxonomy!$A$3:$N$1353,4, FALSE)</f>
        <v>Schizocardium brasiliense</v>
      </c>
      <c r="E465" t="s">
        <v>2056</v>
      </c>
      <c r="F465">
        <f>VLOOKUP($A$2:$A$1045,Taxonomy!$A$3:$N$1353,5, FALSE)</f>
        <v>99.21</v>
      </c>
      <c r="G465">
        <v>99.21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26</v>
      </c>
      <c r="AT465">
        <v>41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27</v>
      </c>
      <c r="BG465">
        <v>0</v>
      </c>
      <c r="BH465">
        <v>3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44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9</v>
      </c>
      <c r="CW465">
        <v>7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44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455</v>
      </c>
      <c r="GQ465">
        <v>622</v>
      </c>
      <c r="GR465">
        <v>0</v>
      </c>
      <c r="GS465">
        <v>10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f t="shared" si="7"/>
        <v>1333</v>
      </c>
    </row>
    <row r="466" spans="1:219" x14ac:dyDescent="0.25">
      <c r="A466" t="s">
        <v>572</v>
      </c>
      <c r="B466" t="str">
        <f>VLOOKUP($A$2:$A$1045, Taxonomy!$A$2:$N$1353, 10, FALSE)</f>
        <v>King mackerel</v>
      </c>
      <c r="C466" t="s">
        <v>2233</v>
      </c>
      <c r="D466" t="str">
        <f>VLOOKUP($A$2:$A$1045,Taxonomy!$A$3:$N$1353,4, FALSE)</f>
        <v>Scomberomorus cavalla</v>
      </c>
      <c r="E466" t="s">
        <v>2232</v>
      </c>
      <c r="F466">
        <f>VLOOKUP($A$2:$A$1045,Taxonomy!$A$3:$N$1353,5, FALSE)</f>
        <v>100</v>
      </c>
      <c r="G466">
        <v>100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539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f t="shared" si="7"/>
        <v>539</v>
      </c>
    </row>
    <row r="467" spans="1:219" x14ac:dyDescent="0.25">
      <c r="A467" t="s">
        <v>476</v>
      </c>
      <c r="B467" t="str">
        <f>VLOOKUP($A$2:$A$1045, Taxonomy!$A$2:$N$1353, 10, FALSE)</f>
        <v>kokuchi-kusa snailfish?</v>
      </c>
      <c r="C467" t="s">
        <v>1530</v>
      </c>
      <c r="D467" t="str">
        <f>VLOOKUP($A$2:$A$1045,Taxonomy!$A$3:$N$1353,4, FALSE)</f>
        <v>Liparis miostomus</v>
      </c>
      <c r="E467" t="s">
        <v>1528</v>
      </c>
      <c r="F467">
        <f>VLOOKUP($A$2:$A$1045,Taxonomy!$A$3:$N$1353,5, FALSE)</f>
        <v>100</v>
      </c>
      <c r="G467">
        <v>100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998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f t="shared" si="7"/>
        <v>998</v>
      </c>
    </row>
    <row r="468" spans="1:219" x14ac:dyDescent="0.25">
      <c r="A468" t="s">
        <v>1050</v>
      </c>
      <c r="B468" t="str">
        <f>VLOOKUP($A$2:$A$1045, Taxonomy!$A$2:$N$1353, 10, FALSE)</f>
        <v>Little skate</v>
      </c>
      <c r="C468" t="s">
        <v>2583</v>
      </c>
      <c r="D468" t="str">
        <f>VLOOKUP($A$2:$A$1045,Taxonomy!$A$3:$N$1353,4, FALSE)</f>
        <v>leucoraja erinacea</v>
      </c>
      <c r="E468" t="s">
        <v>2582</v>
      </c>
      <c r="F468">
        <f>VLOOKUP($A$2:$A$1045,Taxonomy!$A$3:$N$1353,5, FALSE)</f>
        <v>100</v>
      </c>
      <c r="G468">
        <v>100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40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f t="shared" si="7"/>
        <v>40</v>
      </c>
    </row>
    <row r="469" spans="1:219" x14ac:dyDescent="0.25">
      <c r="A469" t="s">
        <v>770</v>
      </c>
      <c r="B469" t="str">
        <f>VLOOKUP($A$2:$A$1045, Taxonomy!$A$2:$N$1353, 10, FALSE)</f>
        <v>Little tunny or Skipjack tuna?</v>
      </c>
      <c r="C469" t="s">
        <v>2208</v>
      </c>
      <c r="D469" t="str">
        <f>VLOOKUP($A$2:$A$1045,Taxonomy!$A$3:$N$1353,4, FALSE)</f>
        <v>Euthynnus alletteratus</v>
      </c>
      <c r="E469" t="s">
        <v>1440</v>
      </c>
      <c r="F469">
        <f>VLOOKUP($A$2:$A$1045,Taxonomy!$A$3:$N$1353,5, FALSE)</f>
        <v>100</v>
      </c>
      <c r="G469">
        <v>100</v>
      </c>
      <c r="H469">
        <v>0</v>
      </c>
      <c r="I469">
        <v>0</v>
      </c>
      <c r="J469">
        <v>39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105</v>
      </c>
      <c r="CH469">
        <v>60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f t="shared" si="7"/>
        <v>204</v>
      </c>
    </row>
    <row r="470" spans="1:219" x14ac:dyDescent="0.25">
      <c r="A470" t="s">
        <v>531</v>
      </c>
      <c r="B470" t="str">
        <f>VLOOKUP($A$2:$A$1045, Taxonomy!$A$2:$N$1353, 10, FALSE)</f>
        <v>Little tunny or Skipjack tuna?</v>
      </c>
      <c r="C470" t="s">
        <v>2208</v>
      </c>
      <c r="D470" t="str">
        <f>VLOOKUP($A$2:$A$1045,Taxonomy!$A$3:$N$1353,4, FALSE)</f>
        <v>Euthynnus alletteratus</v>
      </c>
      <c r="E470" t="s">
        <v>1440</v>
      </c>
      <c r="F470">
        <f>VLOOKUP($A$2:$A$1045,Taxonomy!$A$3:$N$1353,5, FALSE)</f>
        <v>99.28</v>
      </c>
      <c r="G470">
        <v>99.28</v>
      </c>
      <c r="H470">
        <v>0</v>
      </c>
      <c r="I470">
        <v>0</v>
      </c>
      <c r="J470">
        <v>191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285</v>
      </c>
      <c r="CH470">
        <v>178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f t="shared" si="7"/>
        <v>654</v>
      </c>
    </row>
    <row r="471" spans="1:219" x14ac:dyDescent="0.25">
      <c r="A471" t="s">
        <v>737</v>
      </c>
      <c r="B471" t="str">
        <f>VLOOKUP($A$2:$A$1045, Taxonomy!$A$2:$N$1353, 10, FALSE)</f>
        <v>Little tunny or Skipjack tuna?</v>
      </c>
      <c r="C471" t="s">
        <v>2208</v>
      </c>
      <c r="D471" t="str">
        <f>VLOOKUP($A$2:$A$1045,Taxonomy!$A$3:$N$1353,4, FALSE)</f>
        <v>Euthynnus alletteratus</v>
      </c>
      <c r="E471" t="s">
        <v>1440</v>
      </c>
      <c r="F471">
        <f>VLOOKUP($A$2:$A$1045,Taxonomy!$A$3:$N$1353,5, FALSE)</f>
        <v>99.28</v>
      </c>
      <c r="G471">
        <v>99.28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230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f t="shared" si="7"/>
        <v>230</v>
      </c>
    </row>
    <row r="472" spans="1:219" x14ac:dyDescent="0.25">
      <c r="A472" t="s">
        <v>788</v>
      </c>
      <c r="B472" t="str">
        <f>VLOOKUP($A$2:$A$1045, Taxonomy!$A$2:$N$1353, 10, FALSE)</f>
        <v>Little tunny or Skipjack tuna?</v>
      </c>
      <c r="C472" t="s">
        <v>2208</v>
      </c>
      <c r="D472" t="str">
        <f>VLOOKUP($A$2:$A$1045,Taxonomy!$A$3:$N$1353,4, FALSE)</f>
        <v>Euthynnus alletteratus</v>
      </c>
      <c r="E472" t="s">
        <v>1440</v>
      </c>
      <c r="F472">
        <f>VLOOKUP($A$2:$A$1045,Taxonomy!$A$3:$N$1353,5, FALSE)</f>
        <v>98.55</v>
      </c>
      <c r="G472">
        <v>98.55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124</v>
      </c>
      <c r="CH472">
        <v>59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f t="shared" si="7"/>
        <v>183</v>
      </c>
    </row>
    <row r="473" spans="1:219" x14ac:dyDescent="0.25">
      <c r="A473" t="s">
        <v>249</v>
      </c>
      <c r="B473" t="str">
        <f>VLOOKUP($A$2:$A$1045, Taxonomy!$A$2:$N$1353, 10, FALSE)</f>
        <v>Lobisomem</v>
      </c>
      <c r="C473" t="s">
        <v>1526</v>
      </c>
      <c r="D473" t="str">
        <f>VLOOKUP($A$2:$A$1045,Taxonomy!$A$3:$N$1353,4, FALSE)</f>
        <v>Notoscopelus caudispinosus</v>
      </c>
      <c r="E473" t="s">
        <v>1525</v>
      </c>
      <c r="F473">
        <f>VLOOKUP($A$2:$A$1045,Taxonomy!$A$3:$N$1353,5, FALSE)</f>
        <v>100</v>
      </c>
      <c r="G473">
        <v>100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6742</v>
      </c>
      <c r="CQ473">
        <v>0</v>
      </c>
      <c r="CR473">
        <v>0</v>
      </c>
      <c r="CS473">
        <v>0</v>
      </c>
      <c r="CT473">
        <v>3545</v>
      </c>
      <c r="CU473">
        <v>0</v>
      </c>
      <c r="CV473">
        <v>1072</v>
      </c>
      <c r="CW473">
        <v>3164</v>
      </c>
      <c r="CX473">
        <v>54</v>
      </c>
      <c r="CY473">
        <v>145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108</v>
      </c>
      <c r="DK473">
        <v>0</v>
      </c>
      <c r="DL473">
        <v>0</v>
      </c>
      <c r="DM473">
        <v>0</v>
      </c>
      <c r="DN473">
        <v>5434</v>
      </c>
      <c r="DO473">
        <v>1432</v>
      </c>
      <c r="DP473">
        <v>16966</v>
      </c>
      <c r="DQ473">
        <v>0</v>
      </c>
      <c r="DR473">
        <v>506</v>
      </c>
      <c r="DS473">
        <v>0</v>
      </c>
      <c r="DT473">
        <v>0</v>
      </c>
      <c r="DU473">
        <v>0</v>
      </c>
      <c r="DV473">
        <v>0</v>
      </c>
      <c r="DW473">
        <v>714</v>
      </c>
      <c r="DX473">
        <v>0</v>
      </c>
      <c r="DY473">
        <v>0</v>
      </c>
      <c r="DZ473">
        <v>4453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101</v>
      </c>
      <c r="EH473">
        <v>0</v>
      </c>
      <c r="EI473">
        <v>108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78</v>
      </c>
      <c r="GW473">
        <v>31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f t="shared" si="7"/>
        <v>44653</v>
      </c>
    </row>
    <row r="474" spans="1:219" x14ac:dyDescent="0.25">
      <c r="A474" t="s">
        <v>1055</v>
      </c>
      <c r="B474" t="str">
        <f>VLOOKUP($A$2:$A$1045, Taxonomy!$A$2:$N$1353, 10, FALSE)</f>
        <v>Lobisomem</v>
      </c>
      <c r="C474" t="s">
        <v>1526</v>
      </c>
      <c r="D474" t="str">
        <f>VLOOKUP($A$2:$A$1045,Taxonomy!$A$3:$N$1353,4, FALSE)</f>
        <v>Notoscopelus caudispinosus</v>
      </c>
      <c r="E474" t="s">
        <v>1525</v>
      </c>
      <c r="F474">
        <f>VLOOKUP($A$2:$A$1045,Taxonomy!$A$3:$N$1353,5, FALSE)</f>
        <v>100</v>
      </c>
      <c r="G474">
        <v>100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20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19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f t="shared" si="7"/>
        <v>39</v>
      </c>
    </row>
    <row r="475" spans="1:219" x14ac:dyDescent="0.25">
      <c r="A475" t="s">
        <v>1090</v>
      </c>
      <c r="B475" t="str">
        <f>VLOOKUP($A$2:$A$1045, Taxonomy!$A$2:$N$1353, 10, FALSE)</f>
        <v>Lobisomem</v>
      </c>
      <c r="C475" t="s">
        <v>1526</v>
      </c>
      <c r="D475" t="str">
        <f>VLOOKUP($A$2:$A$1045,Taxonomy!$A$3:$N$1353,4, FALSE)</f>
        <v>Notoscopelus caudispinosus</v>
      </c>
      <c r="E475" t="s">
        <v>1525</v>
      </c>
      <c r="F475">
        <f>VLOOKUP($A$2:$A$1045,Taxonomy!$A$3:$N$1353,5, FALSE)</f>
        <v>100</v>
      </c>
      <c r="G475">
        <v>100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28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f t="shared" si="7"/>
        <v>28</v>
      </c>
    </row>
    <row r="476" spans="1:219" x14ac:dyDescent="0.25">
      <c r="A476" t="s">
        <v>722</v>
      </c>
      <c r="B476" t="str">
        <f>VLOOKUP($A$2:$A$1045, Taxonomy!$A$2:$N$1353, 10, FALSE)</f>
        <v>Lobisomem</v>
      </c>
      <c r="C476" t="s">
        <v>1526</v>
      </c>
      <c r="D476" t="str">
        <f>VLOOKUP($A$2:$A$1045,Taxonomy!$A$3:$N$1353,4, FALSE)</f>
        <v>Notoscopelus caudispinosus</v>
      </c>
      <c r="E476" t="s">
        <v>1525</v>
      </c>
      <c r="F476">
        <f>VLOOKUP($A$2:$A$1045,Taxonomy!$A$3:$N$1353,5, FALSE)</f>
        <v>99.26</v>
      </c>
      <c r="G476">
        <v>99.26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252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f t="shared" si="7"/>
        <v>252</v>
      </c>
    </row>
    <row r="477" spans="1:219" x14ac:dyDescent="0.25">
      <c r="A477" t="s">
        <v>809</v>
      </c>
      <c r="B477" t="str">
        <f>VLOOKUP($A$2:$A$1045, Taxonomy!$A$2:$N$1353, 10, FALSE)</f>
        <v>Lobisomem</v>
      </c>
      <c r="C477" t="s">
        <v>1526</v>
      </c>
      <c r="D477" t="str">
        <f>VLOOKUP($A$2:$A$1045,Taxonomy!$A$3:$N$1353,4, FALSE)</f>
        <v>Notoscopelus caudispinosus</v>
      </c>
      <c r="E477" t="s">
        <v>1525</v>
      </c>
      <c r="F477">
        <f>VLOOKUP($A$2:$A$1045,Taxonomy!$A$3:$N$1353,5, FALSE)</f>
        <v>99.26</v>
      </c>
      <c r="G477">
        <v>99.26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164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f t="shared" si="7"/>
        <v>164</v>
      </c>
    </row>
    <row r="478" spans="1:219" x14ac:dyDescent="0.25">
      <c r="A478" t="s">
        <v>819</v>
      </c>
      <c r="B478" t="str">
        <f>VLOOKUP($A$2:$A$1045, Taxonomy!$A$2:$N$1353, 10, FALSE)</f>
        <v>Lobisomem</v>
      </c>
      <c r="C478" t="s">
        <v>1526</v>
      </c>
      <c r="D478" t="str">
        <f>VLOOKUP($A$2:$A$1045,Taxonomy!$A$3:$N$1353,4, FALSE)</f>
        <v>Notoscopelus caudispinosus</v>
      </c>
      <c r="E478" t="s">
        <v>1525</v>
      </c>
      <c r="F478">
        <f>VLOOKUP($A$2:$A$1045,Taxonomy!$A$3:$N$1353,5, FALSE)</f>
        <v>99.26</v>
      </c>
      <c r="G478">
        <v>99.26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160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f t="shared" si="7"/>
        <v>160</v>
      </c>
    </row>
    <row r="479" spans="1:219" x14ac:dyDescent="0.25">
      <c r="A479" t="s">
        <v>971</v>
      </c>
      <c r="B479" t="str">
        <f>VLOOKUP($A$2:$A$1045, Taxonomy!$A$2:$N$1353, 10, FALSE)</f>
        <v>Lobisomem</v>
      </c>
      <c r="C479" t="s">
        <v>1526</v>
      </c>
      <c r="D479" t="str">
        <f>VLOOKUP($A$2:$A$1045,Taxonomy!$A$3:$N$1353,4, FALSE)</f>
        <v>Notoscopelus caudispinosus</v>
      </c>
      <c r="E479" t="s">
        <v>1525</v>
      </c>
      <c r="F479">
        <f>VLOOKUP($A$2:$A$1045,Taxonomy!$A$3:$N$1353,5, FALSE)</f>
        <v>99.26</v>
      </c>
      <c r="G479">
        <v>99.26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67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f t="shared" si="7"/>
        <v>67</v>
      </c>
    </row>
    <row r="480" spans="1:219" x14ac:dyDescent="0.25">
      <c r="A480" t="s">
        <v>999</v>
      </c>
      <c r="B480" t="str">
        <f>VLOOKUP($A$2:$A$1045, Taxonomy!$A$2:$N$1353, 10, FALSE)</f>
        <v>Lobisomem</v>
      </c>
      <c r="C480" t="s">
        <v>1526</v>
      </c>
      <c r="D480" t="str">
        <f>VLOOKUP($A$2:$A$1045,Taxonomy!$A$3:$N$1353,4, FALSE)</f>
        <v>Notoscopelus caudispinosus</v>
      </c>
      <c r="E480" t="s">
        <v>1525</v>
      </c>
      <c r="F480">
        <f>VLOOKUP($A$2:$A$1045,Taxonomy!$A$3:$N$1353,5, FALSE)</f>
        <v>99.26</v>
      </c>
      <c r="G480">
        <v>99.26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56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f t="shared" si="7"/>
        <v>56</v>
      </c>
    </row>
    <row r="481" spans="1:219" x14ac:dyDescent="0.25">
      <c r="A481" t="s">
        <v>928</v>
      </c>
      <c r="B481" t="str">
        <f>VLOOKUP($A$2:$A$1045, Taxonomy!$A$2:$N$1353, 10, FALSE)</f>
        <v>Lobisomem</v>
      </c>
      <c r="C481" t="s">
        <v>1526</v>
      </c>
      <c r="D481" t="str">
        <f>VLOOKUP($A$2:$A$1045,Taxonomy!$A$3:$N$1353,4, FALSE)</f>
        <v>Notoscopelus caudispinosus</v>
      </c>
      <c r="E481" t="s">
        <v>1525</v>
      </c>
      <c r="F481">
        <f>VLOOKUP($A$2:$A$1045,Taxonomy!$A$3:$N$1353,5, FALSE)</f>
        <v>98.53</v>
      </c>
      <c r="G481">
        <v>98.53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90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f t="shared" si="7"/>
        <v>90</v>
      </c>
    </row>
    <row r="482" spans="1:219" s="5" customFormat="1" x14ac:dyDescent="0.25">
      <c r="A482" s="5" t="s">
        <v>1175</v>
      </c>
      <c r="B482" s="5" t="str">
        <f>VLOOKUP($A$2:$A$1045, Taxonomy!$A$2:$N$1353, 10, FALSE)</f>
        <v>Lobisomem</v>
      </c>
      <c r="C482" s="5" t="s">
        <v>1526</v>
      </c>
      <c r="D482" s="5" t="str">
        <f>VLOOKUP($A$2:$A$1045,Taxonomy!$A$3:$N$1353,4, FALSE)</f>
        <v>Notoscopelus caudispinosus</v>
      </c>
      <c r="E482" s="5" t="s">
        <v>1525</v>
      </c>
      <c r="F482" s="5">
        <f>VLOOKUP($A$2:$A$1045,Taxonomy!$A$3:$N$1353,5, FALSE)</f>
        <v>95.59</v>
      </c>
      <c r="G482" s="5">
        <v>95.59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9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f t="shared" si="7"/>
        <v>9</v>
      </c>
    </row>
    <row r="483" spans="1:219" x14ac:dyDescent="0.25">
      <c r="A483" t="s">
        <v>925</v>
      </c>
      <c r="B483" t="str">
        <f>VLOOKUP($A$2:$A$1045, Taxonomy!$A$2:$N$1353, 10, FALSE)</f>
        <v>Longhorn sculpin</v>
      </c>
      <c r="C483" t="s">
        <v>1433</v>
      </c>
      <c r="D483" t="str">
        <f>VLOOKUP($A$2:$A$1045,Taxonomy!$A$3:$N$1353,4, FALSE)</f>
        <v>myoxocephalus octodecemspinosus</v>
      </c>
      <c r="E483" t="s">
        <v>2312</v>
      </c>
      <c r="F483">
        <f>VLOOKUP($A$2:$A$1045,Taxonomy!$A$3:$N$1353,5, FALSE)</f>
        <v>99.38</v>
      </c>
      <c r="G483">
        <v>99.38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91</v>
      </c>
      <c r="HI483">
        <v>0</v>
      </c>
      <c r="HJ483">
        <v>0</v>
      </c>
      <c r="HK483">
        <f t="shared" si="7"/>
        <v>91</v>
      </c>
    </row>
    <row r="484" spans="1:219" x14ac:dyDescent="0.25">
      <c r="A484" t="s">
        <v>619</v>
      </c>
      <c r="B484" t="str">
        <f>VLOOKUP($A$2:$A$1045, Taxonomy!$A$2:$N$1353, 10, FALSE)</f>
        <v>Luetken's lanternfish</v>
      </c>
      <c r="C484" t="s">
        <v>1930</v>
      </c>
      <c r="D484" t="str">
        <f>VLOOKUP($A$2:$A$1045,Taxonomy!$A$3:$N$1353,4, FALSE)</f>
        <v>Lampadena yaquinae</v>
      </c>
      <c r="E484" t="s">
        <v>2102</v>
      </c>
      <c r="F484">
        <f>VLOOKUP($A$2:$A$1045,Taxonomy!$A$3:$N$1353,5, FALSE)</f>
        <v>100</v>
      </c>
      <c r="G484">
        <v>100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434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f t="shared" si="7"/>
        <v>434</v>
      </c>
    </row>
    <row r="485" spans="1:219" x14ac:dyDescent="0.25">
      <c r="A485" t="s">
        <v>259</v>
      </c>
      <c r="B485" t="str">
        <f>VLOOKUP($A$2:$A$1045, Taxonomy!$A$2:$N$1353, 10, FALSE)</f>
        <v>Madeira lantern fish</v>
      </c>
      <c r="C485" t="s">
        <v>1587</v>
      </c>
      <c r="D485" t="str">
        <f>VLOOKUP($A$2:$A$1045,Taxonomy!$A$3:$N$1353,4, FALSE)</f>
        <v>Ceratoscopelus maderensis</v>
      </c>
      <c r="E485" t="s">
        <v>1586</v>
      </c>
      <c r="F485">
        <f>VLOOKUP($A$2:$A$1045,Taxonomy!$A$3:$N$1353,5, FALSE)</f>
        <v>100</v>
      </c>
      <c r="G485">
        <v>100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6</v>
      </c>
      <c r="AN485">
        <v>0</v>
      </c>
      <c r="AO485">
        <v>0</v>
      </c>
      <c r="AP485">
        <v>0</v>
      </c>
      <c r="AQ485">
        <v>0</v>
      </c>
      <c r="AR485">
        <v>4</v>
      </c>
      <c r="AS485">
        <v>31</v>
      </c>
      <c r="AT485">
        <v>0</v>
      </c>
      <c r="AU485">
        <v>158</v>
      </c>
      <c r="AV485">
        <v>351</v>
      </c>
      <c r="AW485">
        <v>42</v>
      </c>
      <c r="AX485">
        <v>3148</v>
      </c>
      <c r="AY485">
        <v>0</v>
      </c>
      <c r="AZ485">
        <v>879</v>
      </c>
      <c r="BA485">
        <v>0</v>
      </c>
      <c r="BB485">
        <v>0</v>
      </c>
      <c r="BC485">
        <v>0</v>
      </c>
      <c r="BD485">
        <v>0</v>
      </c>
      <c r="BE485">
        <v>926</v>
      </c>
      <c r="BF485">
        <v>1414</v>
      </c>
      <c r="BG485">
        <v>259</v>
      </c>
      <c r="BH485">
        <v>1022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33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23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2842</v>
      </c>
      <c r="CQ485">
        <v>0</v>
      </c>
      <c r="CR485">
        <v>0</v>
      </c>
      <c r="CS485">
        <v>0</v>
      </c>
      <c r="CT485">
        <v>1419</v>
      </c>
      <c r="CU485">
        <v>0</v>
      </c>
      <c r="CV485">
        <v>257</v>
      </c>
      <c r="CW485">
        <v>1169</v>
      </c>
      <c r="CX485">
        <v>23</v>
      </c>
      <c r="CY485">
        <v>60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765</v>
      </c>
      <c r="DF485">
        <v>0</v>
      </c>
      <c r="DG485">
        <v>0</v>
      </c>
      <c r="DH485">
        <v>0</v>
      </c>
      <c r="DI485">
        <v>3562</v>
      </c>
      <c r="DJ485">
        <v>67</v>
      </c>
      <c r="DK485">
        <v>0</v>
      </c>
      <c r="DL485">
        <v>0</v>
      </c>
      <c r="DM485">
        <v>0</v>
      </c>
      <c r="DN485">
        <v>1740</v>
      </c>
      <c r="DO485">
        <v>375</v>
      </c>
      <c r="DP485">
        <v>0</v>
      </c>
      <c r="DQ485">
        <v>0</v>
      </c>
      <c r="DR485">
        <v>0</v>
      </c>
      <c r="DS485">
        <v>4259</v>
      </c>
      <c r="DT485">
        <v>0</v>
      </c>
      <c r="DU485">
        <v>0</v>
      </c>
      <c r="DV485">
        <v>0</v>
      </c>
      <c r="DW485">
        <v>733</v>
      </c>
      <c r="DX485">
        <v>0</v>
      </c>
      <c r="DY485">
        <v>0</v>
      </c>
      <c r="DZ485">
        <v>0</v>
      </c>
      <c r="EA485">
        <v>3318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504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14</v>
      </c>
      <c r="GP485">
        <v>126</v>
      </c>
      <c r="GQ485">
        <v>0</v>
      </c>
      <c r="GR485">
        <v>235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f t="shared" si="7"/>
        <v>29764</v>
      </c>
    </row>
    <row r="486" spans="1:219" x14ac:dyDescent="0.25">
      <c r="A486" t="s">
        <v>449</v>
      </c>
      <c r="B486" t="str">
        <f>VLOOKUP($A$2:$A$1045, Taxonomy!$A$2:$N$1353, 10, FALSE)</f>
        <v>Madeira lantern fish</v>
      </c>
      <c r="C486" t="s">
        <v>1587</v>
      </c>
      <c r="D486" t="str">
        <f>VLOOKUP($A$2:$A$1045,Taxonomy!$A$3:$N$1353,4, FALSE)</f>
        <v>Ceratoscopelus maderensis</v>
      </c>
      <c r="E486" t="s">
        <v>1586</v>
      </c>
      <c r="F486">
        <f>VLOOKUP($A$2:$A$1045,Taxonomy!$A$3:$N$1353,5, FALSE)</f>
        <v>99.26</v>
      </c>
      <c r="G486">
        <v>99.26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1249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f t="shared" si="7"/>
        <v>1249</v>
      </c>
    </row>
    <row r="487" spans="1:219" x14ac:dyDescent="0.25">
      <c r="A487" t="s">
        <v>587</v>
      </c>
      <c r="B487" t="str">
        <f>VLOOKUP($A$2:$A$1045, Taxonomy!$A$2:$N$1353, 10, FALSE)</f>
        <v>Madeira lantern fish</v>
      </c>
      <c r="C487" t="s">
        <v>1587</v>
      </c>
      <c r="D487" t="str">
        <f>VLOOKUP($A$2:$A$1045,Taxonomy!$A$3:$N$1353,4, FALSE)</f>
        <v>Ceratoscopelus maderensis</v>
      </c>
      <c r="E487" t="s">
        <v>1586</v>
      </c>
      <c r="F487">
        <f>VLOOKUP($A$2:$A$1045,Taxonomy!$A$3:$N$1353,5, FALSE)</f>
        <v>99.26</v>
      </c>
      <c r="G487">
        <v>99.26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507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f t="shared" si="7"/>
        <v>507</v>
      </c>
    </row>
    <row r="488" spans="1:219" x14ac:dyDescent="0.25">
      <c r="A488" t="s">
        <v>635</v>
      </c>
      <c r="B488" t="str">
        <f>VLOOKUP($A$2:$A$1045, Taxonomy!$A$2:$N$1353, 10, FALSE)</f>
        <v>Madeira lantern fish</v>
      </c>
      <c r="C488" t="s">
        <v>1587</v>
      </c>
      <c r="D488" t="str">
        <f>VLOOKUP($A$2:$A$1045,Taxonomy!$A$3:$N$1353,4, FALSE)</f>
        <v>Ceratoscopelus maderensis</v>
      </c>
      <c r="E488" t="s">
        <v>1586</v>
      </c>
      <c r="F488">
        <f>VLOOKUP($A$2:$A$1045,Taxonomy!$A$3:$N$1353,5, FALSE)</f>
        <v>99.26</v>
      </c>
      <c r="G488">
        <v>99.26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234</v>
      </c>
      <c r="CQ488">
        <v>0</v>
      </c>
      <c r="CR488">
        <v>0</v>
      </c>
      <c r="CS488">
        <v>0</v>
      </c>
      <c r="CT488">
        <v>55</v>
      </c>
      <c r="CU488">
        <v>0</v>
      </c>
      <c r="CV488">
        <v>0</v>
      </c>
      <c r="CW488">
        <v>109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f t="shared" si="7"/>
        <v>398</v>
      </c>
    </row>
    <row r="489" spans="1:219" x14ac:dyDescent="0.25">
      <c r="A489" t="s">
        <v>812</v>
      </c>
      <c r="B489" t="str">
        <f>VLOOKUP($A$2:$A$1045, Taxonomy!$A$2:$N$1353, 10, FALSE)</f>
        <v>Madeira lantern fish</v>
      </c>
      <c r="C489" t="s">
        <v>1587</v>
      </c>
      <c r="D489" t="str">
        <f>VLOOKUP($A$2:$A$1045,Taxonomy!$A$3:$N$1353,4, FALSE)</f>
        <v>Ceratoscopelus maderensis</v>
      </c>
      <c r="E489" t="s">
        <v>1586</v>
      </c>
      <c r="F489">
        <f>VLOOKUP($A$2:$A$1045,Taxonomy!$A$3:$N$1353,5, FALSE)</f>
        <v>99.26</v>
      </c>
      <c r="G489">
        <v>99.26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162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f t="shared" si="7"/>
        <v>162</v>
      </c>
    </row>
    <row r="490" spans="1:219" x14ac:dyDescent="0.25">
      <c r="A490" t="s">
        <v>987</v>
      </c>
      <c r="B490" t="str">
        <f>VLOOKUP($A$2:$A$1045, Taxonomy!$A$2:$N$1353, 10, FALSE)</f>
        <v>Madeira lantern fish</v>
      </c>
      <c r="C490" t="s">
        <v>1587</v>
      </c>
      <c r="D490" t="str">
        <f>VLOOKUP($A$2:$A$1045,Taxonomy!$A$3:$N$1353,4, FALSE)</f>
        <v>Ceratoscopelus maderensis</v>
      </c>
      <c r="E490" t="s">
        <v>1586</v>
      </c>
      <c r="F490">
        <f>VLOOKUP($A$2:$A$1045,Taxonomy!$A$3:$N$1353,5, FALSE)</f>
        <v>99.26</v>
      </c>
      <c r="G490">
        <v>99.26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61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f t="shared" si="7"/>
        <v>61</v>
      </c>
    </row>
    <row r="491" spans="1:219" x14ac:dyDescent="0.25">
      <c r="A491" t="s">
        <v>994</v>
      </c>
      <c r="B491" t="str">
        <f>VLOOKUP($A$2:$A$1045, Taxonomy!$A$2:$N$1353, 10, FALSE)</f>
        <v>Madeira lantern fish</v>
      </c>
      <c r="C491" t="s">
        <v>1587</v>
      </c>
      <c r="D491" t="str">
        <f>VLOOKUP($A$2:$A$1045,Taxonomy!$A$3:$N$1353,4, FALSE)</f>
        <v>Ceratoscopelus maderensis</v>
      </c>
      <c r="E491" t="s">
        <v>1586</v>
      </c>
      <c r="F491">
        <f>VLOOKUP($A$2:$A$1045,Taxonomy!$A$3:$N$1353,5, FALSE)</f>
        <v>98.52</v>
      </c>
      <c r="G491">
        <v>98.52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58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f t="shared" si="7"/>
        <v>58</v>
      </c>
    </row>
    <row r="492" spans="1:219" x14ac:dyDescent="0.25">
      <c r="A492" t="s">
        <v>1007</v>
      </c>
      <c r="B492" t="str">
        <f>VLOOKUP($A$2:$A$1045, Taxonomy!$A$2:$N$1353, 10, FALSE)</f>
        <v>Madeira lantern fish</v>
      </c>
      <c r="C492" t="s">
        <v>1587</v>
      </c>
      <c r="D492" t="str">
        <f>VLOOKUP($A$2:$A$1045,Taxonomy!$A$3:$N$1353,4, FALSE)</f>
        <v>Ceratoscopelus maderensis</v>
      </c>
      <c r="E492" t="s">
        <v>1586</v>
      </c>
      <c r="F492">
        <f>VLOOKUP($A$2:$A$1045,Taxonomy!$A$3:$N$1353,5, FALSE)</f>
        <v>98.52</v>
      </c>
      <c r="G492">
        <v>98.52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53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f t="shared" si="7"/>
        <v>53</v>
      </c>
    </row>
    <row r="493" spans="1:219" x14ac:dyDescent="0.25">
      <c r="A493" t="s">
        <v>1018</v>
      </c>
      <c r="B493" t="str">
        <f>VLOOKUP($A$2:$A$1045, Taxonomy!$A$2:$N$1353, 10, FALSE)</f>
        <v>Metallic lantern fish</v>
      </c>
      <c r="C493" t="s">
        <v>2551</v>
      </c>
      <c r="D493" t="str">
        <f>VLOOKUP($A$2:$A$1045,Taxonomy!$A$3:$N$1353,4, FALSE)</f>
        <v>Myctophum affine</v>
      </c>
      <c r="E493" t="s">
        <v>2550</v>
      </c>
      <c r="F493">
        <f>VLOOKUP($A$2:$A$1045,Taxonomy!$A$3:$N$1353,5, FALSE)</f>
        <v>100</v>
      </c>
      <c r="G493">
        <v>100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51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f t="shared" si="7"/>
        <v>51</v>
      </c>
    </row>
    <row r="494" spans="1:219" x14ac:dyDescent="0.25">
      <c r="A494" t="s">
        <v>446</v>
      </c>
      <c r="B494" t="str">
        <f>VLOOKUP($A$2:$A$1045, Taxonomy!$A$2:$N$1353, 10, FALSE)</f>
        <v>Mola mola </v>
      </c>
      <c r="C494" t="s">
        <v>2068</v>
      </c>
      <c r="D494" t="str">
        <f>VLOOKUP($A$2:$A$1045,Taxonomy!$A$3:$N$1353,4, FALSE)</f>
        <v>Mola mola </v>
      </c>
      <c r="E494" t="s">
        <v>2068</v>
      </c>
      <c r="F494">
        <f>VLOOKUP($A$2:$A$1045,Taxonomy!$A$3:$N$1353,5, FALSE)</f>
        <v>98.55</v>
      </c>
      <c r="G494">
        <v>98.55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1285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f t="shared" si="7"/>
        <v>1285</v>
      </c>
    </row>
    <row r="495" spans="1:219" s="5" customFormat="1" x14ac:dyDescent="0.25">
      <c r="A495" s="5" t="s">
        <v>657</v>
      </c>
      <c r="B495" s="5" t="str">
        <f>VLOOKUP($A$2:$A$1045, Taxonomy!$A$2:$N$1353, 10, FALSE)</f>
        <v>No good match</v>
      </c>
      <c r="C495" s="5" t="s">
        <v>1380</v>
      </c>
      <c r="D495" s="5" t="str">
        <f>VLOOKUP($A$2:$A$1045,Taxonomy!$A$3:$N$1353,4, FALSE)</f>
        <v>Balanoglossus clavigerus</v>
      </c>
      <c r="E495" s="5" t="s">
        <v>1421</v>
      </c>
      <c r="F495" s="5">
        <f>VLOOKUP($A$2:$A$1045,Taxonomy!$A$3:$N$1353,5, FALSE)</f>
        <v>97.3</v>
      </c>
      <c r="G495" s="5">
        <v>97.3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351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f t="shared" si="7"/>
        <v>351</v>
      </c>
    </row>
    <row r="496" spans="1:219" s="5" customFormat="1" x14ac:dyDescent="0.25">
      <c r="A496" s="5" t="s">
        <v>750</v>
      </c>
      <c r="B496" s="5" t="str">
        <f>VLOOKUP($A$2:$A$1045, Taxonomy!$A$2:$N$1353, 10, FALSE)</f>
        <v>No good match</v>
      </c>
      <c r="C496" s="5" t="s">
        <v>1380</v>
      </c>
      <c r="D496" s="5" t="str">
        <f>VLOOKUP($A$2:$A$1045,Taxonomy!$A$3:$N$1353,4, FALSE)</f>
        <v>Balanoglossus clavigerus</v>
      </c>
      <c r="E496" s="5" t="s">
        <v>1421</v>
      </c>
      <c r="F496" s="5">
        <f>VLOOKUP($A$2:$A$1045,Taxonomy!$A$3:$N$1353,5, FALSE)</f>
        <v>97.3</v>
      </c>
      <c r="G496" s="5">
        <v>97.3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102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5</v>
      </c>
      <c r="EG496" s="5">
        <v>16</v>
      </c>
      <c r="EH496" s="5">
        <v>11</v>
      </c>
      <c r="EI496" s="5">
        <v>12</v>
      </c>
      <c r="EJ496" s="5">
        <v>0</v>
      </c>
      <c r="EK496" s="5">
        <v>15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49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11</v>
      </c>
      <c r="HG496" s="5">
        <v>0</v>
      </c>
      <c r="HH496" s="5">
        <v>0</v>
      </c>
      <c r="HI496" s="5">
        <v>0</v>
      </c>
      <c r="HJ496" s="5">
        <v>0</v>
      </c>
      <c r="HK496" s="5">
        <f t="shared" si="7"/>
        <v>221</v>
      </c>
    </row>
    <row r="497" spans="1:219" s="5" customFormat="1" x14ac:dyDescent="0.25">
      <c r="A497" s="5" t="s">
        <v>887</v>
      </c>
      <c r="B497" s="5" t="str">
        <f>VLOOKUP($A$2:$A$1045, Taxonomy!$A$2:$N$1353, 10, FALSE)</f>
        <v>No good match</v>
      </c>
      <c r="C497" s="5" t="s">
        <v>1380</v>
      </c>
      <c r="D497" s="5" t="str">
        <f>VLOOKUP($A$2:$A$1045,Taxonomy!$A$3:$N$1353,4, FALSE)</f>
        <v>Balanoglossus clavigerus</v>
      </c>
      <c r="E497" s="5" t="s">
        <v>1421</v>
      </c>
      <c r="F497" s="5">
        <f>VLOOKUP($A$2:$A$1045,Taxonomy!$A$3:$N$1353,5, FALSE)</f>
        <v>97.3</v>
      </c>
      <c r="G497" s="5">
        <v>97.3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108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f t="shared" si="7"/>
        <v>108</v>
      </c>
    </row>
    <row r="498" spans="1:219" s="5" customFormat="1" x14ac:dyDescent="0.25">
      <c r="A498" s="5" t="s">
        <v>930</v>
      </c>
      <c r="B498" s="5" t="str">
        <f>VLOOKUP($A$2:$A$1045, Taxonomy!$A$2:$N$1353, 10, FALSE)</f>
        <v>No good match</v>
      </c>
      <c r="C498" s="5" t="s">
        <v>1380</v>
      </c>
      <c r="D498" s="5" t="str">
        <f>VLOOKUP($A$2:$A$1045,Taxonomy!$A$3:$N$1353,4, FALSE)</f>
        <v>Balanoglossus clavigerus</v>
      </c>
      <c r="E498" s="5" t="s">
        <v>1421</v>
      </c>
      <c r="F498" s="5">
        <f>VLOOKUP($A$2:$A$1045,Taxonomy!$A$3:$N$1353,5, FALSE)</f>
        <v>97.3</v>
      </c>
      <c r="G498" s="5">
        <v>97.3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88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0</v>
      </c>
      <c r="HJ498" s="5">
        <v>0</v>
      </c>
      <c r="HK498" s="5">
        <f t="shared" si="7"/>
        <v>88</v>
      </c>
    </row>
    <row r="499" spans="1:219" s="5" customFormat="1" x14ac:dyDescent="0.25">
      <c r="A499" s="5" t="s">
        <v>951</v>
      </c>
      <c r="B499" s="5" t="str">
        <f>VLOOKUP($A$2:$A$1045, Taxonomy!$A$2:$N$1353, 10, FALSE)</f>
        <v>No good match</v>
      </c>
      <c r="C499" s="5" t="s">
        <v>1380</v>
      </c>
      <c r="D499" s="5" t="str">
        <f>VLOOKUP($A$2:$A$1045,Taxonomy!$A$3:$N$1353,4, FALSE)</f>
        <v>Balanoglossus clavigerus</v>
      </c>
      <c r="E499" s="5" t="s">
        <v>1421</v>
      </c>
      <c r="F499" s="5">
        <f>VLOOKUP($A$2:$A$1045,Taxonomy!$A$3:$N$1353,5, FALSE)</f>
        <v>97.3</v>
      </c>
      <c r="G499" s="5">
        <v>97.3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79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f t="shared" si="7"/>
        <v>79</v>
      </c>
    </row>
    <row r="500" spans="1:219" s="5" customFormat="1" x14ac:dyDescent="0.25">
      <c r="A500" s="5" t="s">
        <v>1244</v>
      </c>
      <c r="B500" s="5" t="str">
        <f>VLOOKUP($A$2:$A$1045, Taxonomy!$A$2:$N$1353, 10, FALSE)</f>
        <v>No good match</v>
      </c>
      <c r="C500" s="5" t="s">
        <v>1380</v>
      </c>
      <c r="D500" s="5" t="str">
        <f>VLOOKUP($A$2:$A$1045,Taxonomy!$A$3:$N$1353,4, FALSE)</f>
        <v>Balanoglossus clavigerus</v>
      </c>
      <c r="E500" s="5" t="s">
        <v>1421</v>
      </c>
      <c r="F500" s="5">
        <f>VLOOKUP($A$2:$A$1045,Taxonomy!$A$3:$N$1353,5, FALSE)</f>
        <v>97.3</v>
      </c>
      <c r="G500" s="5">
        <v>97.3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1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f t="shared" si="7"/>
        <v>1</v>
      </c>
    </row>
    <row r="501" spans="1:219" s="5" customFormat="1" x14ac:dyDescent="0.25">
      <c r="A501" s="5" t="s">
        <v>1245</v>
      </c>
      <c r="B501" s="5" t="str">
        <f>VLOOKUP($A$2:$A$1045, Taxonomy!$A$2:$N$1353, 10, FALSE)</f>
        <v>No good match</v>
      </c>
      <c r="C501" s="5" t="s">
        <v>1380</v>
      </c>
      <c r="D501" s="5" t="str">
        <f>VLOOKUP($A$2:$A$1045,Taxonomy!$A$3:$N$1353,4, FALSE)</f>
        <v>Balanoglossus clavigerus</v>
      </c>
      <c r="E501" s="5" t="s">
        <v>1421</v>
      </c>
      <c r="F501" s="5">
        <f>VLOOKUP($A$2:$A$1045,Taxonomy!$A$3:$N$1353,5, FALSE)</f>
        <v>97.3</v>
      </c>
      <c r="G501" s="5">
        <v>97.3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1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f t="shared" si="7"/>
        <v>1</v>
      </c>
    </row>
    <row r="502" spans="1:219" s="5" customFormat="1" x14ac:dyDescent="0.25">
      <c r="A502" s="5" t="s">
        <v>1246</v>
      </c>
      <c r="B502" s="5" t="str">
        <f>VLOOKUP($A$2:$A$1045, Taxonomy!$A$2:$N$1353, 10, FALSE)</f>
        <v>No good match</v>
      </c>
      <c r="C502" s="5" t="s">
        <v>1380</v>
      </c>
      <c r="D502" s="5" t="str">
        <f>VLOOKUP($A$2:$A$1045,Taxonomy!$A$3:$N$1353,4, FALSE)</f>
        <v>Balanoglossus clavigerus</v>
      </c>
      <c r="E502" s="5" t="s">
        <v>1421</v>
      </c>
      <c r="F502" s="5">
        <f>VLOOKUP($A$2:$A$1045,Taxonomy!$A$3:$N$1353,5, FALSE)</f>
        <v>97.3</v>
      </c>
      <c r="G502" s="5">
        <v>97.3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1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f t="shared" si="7"/>
        <v>1</v>
      </c>
    </row>
    <row r="503" spans="1:219" s="5" customFormat="1" x14ac:dyDescent="0.25">
      <c r="A503" s="5" t="s">
        <v>822</v>
      </c>
      <c r="B503" s="5" t="str">
        <f>VLOOKUP($A$2:$A$1045, Taxonomy!$A$2:$N$1353, 10, FALSE)</f>
        <v>No good match</v>
      </c>
      <c r="C503" s="5" t="s">
        <v>1380</v>
      </c>
      <c r="D503" s="5" t="str">
        <f>VLOOKUP($A$2:$A$1045,Taxonomy!$A$3:$N$1353,4, FALSE)</f>
        <v>Evistias acutirostris</v>
      </c>
      <c r="E503" s="5" t="s">
        <v>2406</v>
      </c>
      <c r="F503" s="5">
        <f>VLOOKUP($A$2:$A$1045,Taxonomy!$A$3:$N$1353,5, FALSE)</f>
        <v>97.1</v>
      </c>
      <c r="G503" s="5">
        <v>97.1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158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f t="shared" si="7"/>
        <v>158</v>
      </c>
    </row>
    <row r="504" spans="1:219" s="5" customFormat="1" x14ac:dyDescent="0.25">
      <c r="A504" s="5" t="s">
        <v>970</v>
      </c>
      <c r="B504" s="5" t="str">
        <f>VLOOKUP($A$2:$A$1045, Taxonomy!$A$2:$N$1353, 10, FALSE)</f>
        <v>No good match</v>
      </c>
      <c r="C504" s="5" t="s">
        <v>1380</v>
      </c>
      <c r="D504" s="5" t="str">
        <f>VLOOKUP($A$2:$A$1045,Taxonomy!$A$3:$N$1353,4, FALSE)</f>
        <v>Uncultured bacterium</v>
      </c>
      <c r="E504" s="5" t="s">
        <v>2382</v>
      </c>
      <c r="F504" s="5">
        <f>VLOOKUP($A$2:$A$1045,Taxonomy!$A$3:$N$1353,5, FALSE)</f>
        <v>96.61</v>
      </c>
      <c r="G504" s="5">
        <v>96.61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67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f t="shared" si="7"/>
        <v>67</v>
      </c>
    </row>
    <row r="505" spans="1:219" s="5" customFormat="1" x14ac:dyDescent="0.25">
      <c r="A505" s="5" t="s">
        <v>990</v>
      </c>
      <c r="B505" s="5" t="str">
        <f>VLOOKUP($A$2:$A$1045, Taxonomy!$A$2:$N$1353, 10, FALSE)</f>
        <v>No good match</v>
      </c>
      <c r="C505" s="5" t="s">
        <v>1380</v>
      </c>
      <c r="D505" s="5" t="str">
        <f>VLOOKUP($A$2:$A$1045,Taxonomy!$A$3:$N$1353,4, FALSE)</f>
        <v>Pisodonophis boro</v>
      </c>
      <c r="E505" s="5" t="s">
        <v>2229</v>
      </c>
      <c r="F505" s="5">
        <f>VLOOKUP($A$2:$A$1045,Taxonomy!$A$3:$N$1353,5, FALSE)</f>
        <v>95.62</v>
      </c>
      <c r="G505" s="5">
        <v>95.62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59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f t="shared" si="7"/>
        <v>59</v>
      </c>
    </row>
    <row r="506" spans="1:219" s="5" customFormat="1" x14ac:dyDescent="0.25">
      <c r="A506" s="5" t="s">
        <v>896</v>
      </c>
      <c r="B506" s="5" t="str">
        <f>VLOOKUP($A$2:$A$1045, Taxonomy!$A$2:$N$1353, 10, FALSE)</f>
        <v>No good match</v>
      </c>
      <c r="C506" s="5" t="s">
        <v>1380</v>
      </c>
      <c r="D506" s="5" t="str">
        <f>VLOOKUP($A$2:$A$1045,Taxonomy!$A$3:$N$1353,4, FALSE)</f>
        <v>Pisodonophis boro</v>
      </c>
      <c r="E506" s="5" t="s">
        <v>2229</v>
      </c>
      <c r="F506" s="5">
        <f>VLOOKUP($A$2:$A$1045,Taxonomy!$A$3:$N$1353,5, FALSE)</f>
        <v>95.52</v>
      </c>
      <c r="G506" s="5">
        <v>95.52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104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f t="shared" si="7"/>
        <v>104</v>
      </c>
    </row>
    <row r="507" spans="1:219" s="5" customFormat="1" x14ac:dyDescent="0.25">
      <c r="A507" s="5" t="s">
        <v>1151</v>
      </c>
      <c r="B507" s="5" t="str">
        <f>VLOOKUP($A$2:$A$1045, Taxonomy!$A$2:$N$1353, 10, FALSE)</f>
        <v>No good match</v>
      </c>
      <c r="C507" s="5" t="s">
        <v>1380</v>
      </c>
      <c r="D507" s="5" t="str">
        <f>VLOOKUP($A$2:$A$1045,Taxonomy!$A$3:$N$1353,4, FALSE)</f>
        <v>Pomadasys stridens</v>
      </c>
      <c r="E507" s="5" t="s">
        <v>2687</v>
      </c>
      <c r="F507" s="5">
        <f>VLOOKUP($A$2:$A$1045,Taxonomy!$A$3:$N$1353,5, FALSE)</f>
        <v>94.93</v>
      </c>
      <c r="G507" s="5">
        <v>94.93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14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f t="shared" si="7"/>
        <v>14</v>
      </c>
    </row>
    <row r="508" spans="1:219" s="5" customFormat="1" x14ac:dyDescent="0.25">
      <c r="A508" s="5" t="s">
        <v>1156</v>
      </c>
      <c r="B508" s="5" t="str">
        <f>VLOOKUP($A$2:$A$1045, Taxonomy!$A$2:$N$1353, 10, FALSE)</f>
        <v>No good match</v>
      </c>
      <c r="C508" s="5" t="s">
        <v>1380</v>
      </c>
      <c r="D508" s="5" t="str">
        <f>VLOOKUP($A$2:$A$1045,Taxonomy!$A$3:$N$1353,4, FALSE)</f>
        <v>Anchoa mitchilli</v>
      </c>
      <c r="E508" s="5" t="s">
        <v>1350</v>
      </c>
      <c r="F508" s="5">
        <f>VLOOKUP($A$2:$A$1045,Taxonomy!$A$3:$N$1353,5, FALSE)</f>
        <v>94.89</v>
      </c>
      <c r="G508" s="5">
        <v>94.89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13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f t="shared" si="7"/>
        <v>13</v>
      </c>
    </row>
    <row r="509" spans="1:219" s="5" customFormat="1" x14ac:dyDescent="0.25">
      <c r="A509" s="5" t="s">
        <v>569</v>
      </c>
      <c r="B509" s="5" t="str">
        <f>VLOOKUP($A$2:$A$1045, Taxonomy!$A$2:$N$1353, 10, FALSE)</f>
        <v>No good match</v>
      </c>
      <c r="C509" s="5" t="s">
        <v>1380</v>
      </c>
      <c r="D509" s="5" t="str">
        <f>VLOOKUP($A$2:$A$1045,Taxonomy!$A$3:$N$1353,4, FALSE)</f>
        <v>Pisodonophis boro</v>
      </c>
      <c r="E509" s="5" t="s">
        <v>2229</v>
      </c>
      <c r="F509" s="5">
        <f>VLOOKUP($A$2:$A$1045,Taxonomy!$A$3:$N$1353,5, FALSE)</f>
        <v>94.85</v>
      </c>
      <c r="G509" s="5">
        <v>94.85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550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f t="shared" si="7"/>
        <v>550</v>
      </c>
    </row>
    <row r="510" spans="1:219" s="5" customFormat="1" x14ac:dyDescent="0.25">
      <c r="A510" s="5" t="s">
        <v>597</v>
      </c>
      <c r="B510" s="5" t="str">
        <f>VLOOKUP($A$2:$A$1045, Taxonomy!$A$2:$N$1353, 10, FALSE)</f>
        <v>No good match</v>
      </c>
      <c r="C510" s="5" t="s">
        <v>1380</v>
      </c>
      <c r="D510" s="5" t="str">
        <f>VLOOKUP($A$2:$A$1045,Taxonomy!$A$3:$N$1353,4, FALSE)</f>
        <v>pisodonophis boro</v>
      </c>
      <c r="E510" s="5" t="s">
        <v>1589</v>
      </c>
      <c r="F510" s="5">
        <f>VLOOKUP($A$2:$A$1045,Taxonomy!$A$3:$N$1353,5, FALSE)</f>
        <v>94.85</v>
      </c>
      <c r="G510" s="5">
        <v>94.85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485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f t="shared" si="7"/>
        <v>485</v>
      </c>
    </row>
    <row r="511" spans="1:219" s="5" customFormat="1" x14ac:dyDescent="0.25">
      <c r="A511" s="5" t="s">
        <v>765</v>
      </c>
      <c r="B511" s="5" t="str">
        <f>VLOOKUP($A$2:$A$1045, Taxonomy!$A$2:$N$1353, 10, FALSE)</f>
        <v>No good match</v>
      </c>
      <c r="C511" s="5" t="s">
        <v>1380</v>
      </c>
      <c r="D511" s="5" t="str">
        <f>VLOOKUP($A$2:$A$1045,Taxonomy!$A$3:$N$1353,4, FALSE)</f>
        <v>Pisodonophis boro</v>
      </c>
      <c r="E511" s="5" t="s">
        <v>2229</v>
      </c>
      <c r="F511" s="5">
        <f>VLOOKUP($A$2:$A$1045,Taxonomy!$A$3:$N$1353,5, FALSE)</f>
        <v>94.85</v>
      </c>
      <c r="G511" s="5">
        <v>94.85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208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f t="shared" si="7"/>
        <v>208</v>
      </c>
    </row>
    <row r="512" spans="1:219" s="5" customFormat="1" x14ac:dyDescent="0.25">
      <c r="A512" s="5" t="s">
        <v>961</v>
      </c>
      <c r="B512" s="5" t="str">
        <f>VLOOKUP($A$2:$A$1045, Taxonomy!$A$2:$N$1353, 10, FALSE)</f>
        <v>No good match</v>
      </c>
      <c r="C512" s="5" t="s">
        <v>1380</v>
      </c>
      <c r="D512" s="5" t="str">
        <f>VLOOKUP($A$2:$A$1045,Taxonomy!$A$3:$N$1353,4, FALSE)</f>
        <v>Pisodonophis boro</v>
      </c>
      <c r="E512" s="5" t="s">
        <v>2229</v>
      </c>
      <c r="F512" s="5">
        <f>VLOOKUP($A$2:$A$1045,Taxonomy!$A$3:$N$1353,5, FALSE)</f>
        <v>94.85</v>
      </c>
      <c r="G512" s="5">
        <v>94.85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71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f t="shared" si="7"/>
        <v>71</v>
      </c>
    </row>
    <row r="513" spans="1:219" s="5" customFormat="1" x14ac:dyDescent="0.25">
      <c r="A513" s="5" t="s">
        <v>639</v>
      </c>
      <c r="B513" s="5" t="str">
        <f>VLOOKUP($A$2:$A$1045, Taxonomy!$A$2:$N$1353, 10, FALSE)</f>
        <v>No good match</v>
      </c>
      <c r="C513" s="5" t="s">
        <v>1380</v>
      </c>
      <c r="D513" s="5" t="str">
        <f>VLOOKUP($A$2:$A$1045,Taxonomy!$A$3:$N$1353,4, FALSE)</f>
        <v>Scorpaena brasiliensis</v>
      </c>
      <c r="E513" s="5" t="s">
        <v>1556</v>
      </c>
      <c r="F513" s="5">
        <f>VLOOKUP($A$2:$A$1045,Taxonomy!$A$3:$N$1353,5, FALSE)</f>
        <v>94.81</v>
      </c>
      <c r="G513" s="5">
        <v>94.81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393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f t="shared" si="7"/>
        <v>393</v>
      </c>
    </row>
    <row r="514" spans="1:219" s="5" customFormat="1" x14ac:dyDescent="0.25">
      <c r="A514" s="5" t="s">
        <v>915</v>
      </c>
      <c r="B514" s="5" t="str">
        <f>VLOOKUP($A$2:$A$1045, Taxonomy!$A$2:$N$1353, 10, FALSE)</f>
        <v>No good match</v>
      </c>
      <c r="C514" s="5" t="s">
        <v>1380</v>
      </c>
      <c r="D514" s="5" t="str">
        <f>VLOOKUP($A$2:$A$1045,Taxonomy!$A$3:$N$1353,4, FALSE)</f>
        <v>Grammicolepis brachiusculus</v>
      </c>
      <c r="E514" s="5" t="s">
        <v>2484</v>
      </c>
      <c r="F514" s="5">
        <f>VLOOKUP($A$2:$A$1045,Taxonomy!$A$3:$N$1353,5, FALSE)</f>
        <v>94.81</v>
      </c>
      <c r="G514" s="5">
        <v>94.81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94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f t="shared" ref="HK514:HK577" si="8">SUM(H514:HJ514)</f>
        <v>94</v>
      </c>
    </row>
    <row r="515" spans="1:219" s="5" customFormat="1" x14ac:dyDescent="0.25">
      <c r="A515" s="5" t="s">
        <v>673</v>
      </c>
      <c r="B515" s="5" t="str">
        <f>VLOOKUP($A$2:$A$1045, Taxonomy!$A$2:$N$1353, 10, FALSE)</f>
        <v>No good match</v>
      </c>
      <c r="C515" s="5" t="s">
        <v>1380</v>
      </c>
      <c r="D515" s="5" t="str">
        <f>VLOOKUP($A$2:$A$1045,Taxonomy!$A$3:$N$1353,4, FALSE)</f>
        <v>Congriscus megastomus</v>
      </c>
      <c r="E515" s="5" t="s">
        <v>1686</v>
      </c>
      <c r="F515" s="5">
        <f>VLOOKUP($A$2:$A$1045,Taxonomy!$A$3:$N$1353,5, FALSE)</f>
        <v>94.28</v>
      </c>
      <c r="G515" s="5">
        <v>94.28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327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f t="shared" si="8"/>
        <v>327</v>
      </c>
    </row>
    <row r="516" spans="1:219" s="5" customFormat="1" x14ac:dyDescent="0.25">
      <c r="A516" s="5" t="s">
        <v>1074</v>
      </c>
      <c r="B516" s="5" t="str">
        <f>VLOOKUP($A$2:$A$1045, Taxonomy!$A$2:$N$1353, 10, FALSE)</f>
        <v>No good match</v>
      </c>
      <c r="C516" s="5" t="s">
        <v>1380</v>
      </c>
      <c r="D516" s="5" t="str">
        <f>VLOOKUP($A$2:$A$1045,Taxonomy!$A$3:$N$1353,4, FALSE)</f>
        <v>Congriscus megastomus</v>
      </c>
      <c r="E516" s="5" t="s">
        <v>1686</v>
      </c>
      <c r="F516" s="5">
        <f>VLOOKUP($A$2:$A$1045,Taxonomy!$A$3:$N$1353,5, FALSE)</f>
        <v>94.28</v>
      </c>
      <c r="G516" s="5">
        <v>94.28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15</v>
      </c>
      <c r="CQ516" s="5">
        <v>0</v>
      </c>
      <c r="CR516" s="5">
        <v>0</v>
      </c>
      <c r="CS516" s="5">
        <v>0</v>
      </c>
      <c r="CT516" s="5">
        <v>16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f t="shared" si="8"/>
        <v>31</v>
      </c>
    </row>
    <row r="517" spans="1:219" s="5" customFormat="1" x14ac:dyDescent="0.25">
      <c r="A517" s="5" t="s">
        <v>350</v>
      </c>
      <c r="B517" s="5" t="str">
        <f>VLOOKUP($A$2:$A$1045, Taxonomy!$A$2:$N$1353, 10, FALSE)</f>
        <v>No good match</v>
      </c>
      <c r="C517" s="5" t="s">
        <v>1380</v>
      </c>
      <c r="D517" s="5" t="str">
        <f>VLOOKUP($A$2:$A$1045,Taxonomy!$A$3:$N$1353,4, FALSE)</f>
        <v>Eschrichtius robustus</v>
      </c>
      <c r="E517" s="5" t="s">
        <v>1905</v>
      </c>
      <c r="F517" s="5">
        <f>VLOOKUP($A$2:$A$1045,Taxonomy!$A$3:$N$1353,5, FALSE)</f>
        <v>94.16</v>
      </c>
      <c r="G517" s="5">
        <v>94.16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3430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f t="shared" si="8"/>
        <v>3430</v>
      </c>
    </row>
    <row r="518" spans="1:219" s="5" customFormat="1" x14ac:dyDescent="0.25">
      <c r="A518" s="5" t="s">
        <v>1003</v>
      </c>
      <c r="B518" s="5" t="str">
        <f>VLOOKUP($A$2:$A$1045, Taxonomy!$A$2:$N$1353, 10, FALSE)</f>
        <v>No good match</v>
      </c>
      <c r="C518" s="5" t="s">
        <v>1380</v>
      </c>
      <c r="D518" s="5" t="str">
        <f>VLOOKUP($A$2:$A$1045,Taxonomy!$A$3:$N$1353,4, FALSE)</f>
        <v>Diaphus luetkeni</v>
      </c>
      <c r="E518" s="5" t="s">
        <v>1476</v>
      </c>
      <c r="F518" s="5">
        <f>VLOOKUP($A$2:$A$1045,Taxonomy!$A$3:$N$1353,5, FALSE)</f>
        <v>93.98</v>
      </c>
      <c r="G518" s="5">
        <v>93.98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33</v>
      </c>
      <c r="CJ518" s="5">
        <v>0</v>
      </c>
      <c r="CK518" s="5">
        <v>0</v>
      </c>
      <c r="CL518" s="5">
        <v>7</v>
      </c>
      <c r="CM518" s="5">
        <v>0</v>
      </c>
      <c r="CN518" s="5">
        <v>0</v>
      </c>
      <c r="CO518" s="5">
        <v>0</v>
      </c>
      <c r="CP518" s="5">
        <v>14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f t="shared" si="8"/>
        <v>54</v>
      </c>
    </row>
    <row r="519" spans="1:219" s="5" customFormat="1" x14ac:dyDescent="0.25">
      <c r="A519" s="5" t="s">
        <v>748</v>
      </c>
      <c r="B519" s="5" t="str">
        <f>VLOOKUP($A$2:$A$1045, Taxonomy!$A$2:$N$1353, 10, FALSE)</f>
        <v>No good match</v>
      </c>
      <c r="C519" s="5" t="s">
        <v>1380</v>
      </c>
      <c r="D519" s="5" t="str">
        <f>VLOOKUP($A$2:$A$1045,Taxonomy!$A$3:$N$1353,4, FALSE)</f>
        <v>Congriscus megastomus</v>
      </c>
      <c r="E519" s="5" t="s">
        <v>1686</v>
      </c>
      <c r="F519" s="5">
        <f>VLOOKUP($A$2:$A$1045,Taxonomy!$A$3:$N$1353,5, FALSE)</f>
        <v>93.53</v>
      </c>
      <c r="G519" s="5">
        <v>93.53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222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  <c r="FX519" s="5">
        <v>0</v>
      </c>
      <c r="FY519" s="5">
        <v>0</v>
      </c>
      <c r="FZ519" s="5">
        <v>0</v>
      </c>
      <c r="GA519" s="5">
        <v>0</v>
      </c>
      <c r="GB519" s="5">
        <v>0</v>
      </c>
      <c r="GC519" s="5">
        <v>0</v>
      </c>
      <c r="GD519" s="5">
        <v>0</v>
      </c>
      <c r="GE519" s="5">
        <v>0</v>
      </c>
      <c r="GF519" s="5">
        <v>0</v>
      </c>
      <c r="GG519" s="5">
        <v>0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0</v>
      </c>
      <c r="GO519" s="5">
        <v>0</v>
      </c>
      <c r="GP519" s="5">
        <v>0</v>
      </c>
      <c r="GQ519" s="5">
        <v>0</v>
      </c>
      <c r="GR519" s="5">
        <v>0</v>
      </c>
      <c r="GS519" s="5">
        <v>0</v>
      </c>
      <c r="GT519" s="5">
        <v>0</v>
      </c>
      <c r="GU519" s="5">
        <v>0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</v>
      </c>
      <c r="HG519" s="5">
        <v>0</v>
      </c>
      <c r="HH519" s="5">
        <v>0</v>
      </c>
      <c r="HI519" s="5">
        <v>0</v>
      </c>
      <c r="HJ519" s="5">
        <v>0</v>
      </c>
      <c r="HK519" s="5">
        <f t="shared" si="8"/>
        <v>222</v>
      </c>
    </row>
    <row r="520" spans="1:219" s="5" customFormat="1" x14ac:dyDescent="0.25">
      <c r="A520" s="5" t="s">
        <v>869</v>
      </c>
      <c r="B520" s="5" t="str">
        <f>VLOOKUP($A$2:$A$1045, Taxonomy!$A$2:$N$1353, 10, FALSE)</f>
        <v>No good match</v>
      </c>
      <c r="C520" s="5" t="s">
        <v>1380</v>
      </c>
      <c r="D520" s="5" t="str">
        <f>VLOOKUP($A$2:$A$1045,Taxonomy!$A$3:$N$1353,4, FALSE)</f>
        <v>Cottus pollux</v>
      </c>
      <c r="E520" s="5" t="s">
        <v>2440</v>
      </c>
      <c r="F520" s="5">
        <f>VLOOKUP($A$2:$A$1045,Taxonomy!$A$3:$N$1353,5, FALSE)</f>
        <v>93.53</v>
      </c>
      <c r="G520" s="5">
        <v>93.53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120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5">
        <v>0</v>
      </c>
      <c r="CW520" s="5">
        <v>0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0</v>
      </c>
      <c r="EV520" s="5">
        <v>0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0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  <c r="FX520" s="5">
        <v>0</v>
      </c>
      <c r="FY520" s="5">
        <v>0</v>
      </c>
      <c r="FZ520" s="5">
        <v>0</v>
      </c>
      <c r="GA520" s="5">
        <v>0</v>
      </c>
      <c r="GB520" s="5">
        <v>0</v>
      </c>
      <c r="GC520" s="5">
        <v>0</v>
      </c>
      <c r="GD520" s="5">
        <v>0</v>
      </c>
      <c r="GE520" s="5">
        <v>0</v>
      </c>
      <c r="GF520" s="5">
        <v>0</v>
      </c>
      <c r="GG520" s="5">
        <v>0</v>
      </c>
      <c r="GH520" s="5">
        <v>0</v>
      </c>
      <c r="GI520" s="5">
        <v>0</v>
      </c>
      <c r="GJ520" s="5">
        <v>0</v>
      </c>
      <c r="GK520" s="5">
        <v>0</v>
      </c>
      <c r="GL520" s="5">
        <v>0</v>
      </c>
      <c r="GM520" s="5">
        <v>0</v>
      </c>
      <c r="GN520" s="5">
        <v>0</v>
      </c>
      <c r="GO520" s="5">
        <v>0</v>
      </c>
      <c r="GP520" s="5">
        <v>0</v>
      </c>
      <c r="GQ520" s="5">
        <v>0</v>
      </c>
      <c r="GR520" s="5">
        <v>0</v>
      </c>
      <c r="GS520" s="5">
        <v>0</v>
      </c>
      <c r="GT520" s="5">
        <v>0</v>
      </c>
      <c r="GU520" s="5">
        <v>0</v>
      </c>
      <c r="GV520" s="5">
        <v>0</v>
      </c>
      <c r="GW520" s="5">
        <v>0</v>
      </c>
      <c r="GX520" s="5">
        <v>0</v>
      </c>
      <c r="GY520" s="5">
        <v>0</v>
      </c>
      <c r="GZ520" s="5">
        <v>0</v>
      </c>
      <c r="HA520" s="5">
        <v>0</v>
      </c>
      <c r="HB520" s="5">
        <v>0</v>
      </c>
      <c r="HC520" s="5">
        <v>0</v>
      </c>
      <c r="HD520" s="5">
        <v>0</v>
      </c>
      <c r="HE520" s="5">
        <v>0</v>
      </c>
      <c r="HF520" s="5">
        <v>0</v>
      </c>
      <c r="HG520" s="5">
        <v>0</v>
      </c>
      <c r="HH520" s="5">
        <v>0</v>
      </c>
      <c r="HI520" s="5">
        <v>0</v>
      </c>
      <c r="HJ520" s="5">
        <v>0</v>
      </c>
      <c r="HK520" s="5">
        <f t="shared" si="8"/>
        <v>120</v>
      </c>
    </row>
    <row r="521" spans="1:219" s="5" customFormat="1" x14ac:dyDescent="0.25">
      <c r="A521" s="5" t="s">
        <v>326</v>
      </c>
      <c r="B521" s="5" t="str">
        <f>VLOOKUP($A$2:$A$1045, Taxonomy!$A$2:$N$1353, 10, FALSE)</f>
        <v>No good match</v>
      </c>
      <c r="C521" s="5" t="s">
        <v>1380</v>
      </c>
      <c r="D521" s="5" t="str">
        <f>VLOOKUP($A$2:$A$1045,Taxonomy!$A$3:$N$1353,4, FALSE)</f>
        <v>Lepophidium profundorum</v>
      </c>
      <c r="E521" s="5" t="s">
        <v>1550</v>
      </c>
      <c r="F521" s="5">
        <f>VLOOKUP($A$2:$A$1045,Taxonomy!$A$3:$N$1353,5, FALSE)</f>
        <v>93.48</v>
      </c>
      <c r="G521" s="5">
        <v>93.48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285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0</v>
      </c>
      <c r="CW521" s="5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227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250</v>
      </c>
      <c r="EG521" s="5">
        <v>1257</v>
      </c>
      <c r="EH521" s="5">
        <v>577</v>
      </c>
      <c r="EI521" s="5">
        <v>146</v>
      </c>
      <c r="EJ521" s="5">
        <v>0</v>
      </c>
      <c r="EK521" s="5">
        <v>567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103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0</v>
      </c>
      <c r="GA521" s="5">
        <v>0</v>
      </c>
      <c r="GB521" s="5">
        <v>0</v>
      </c>
      <c r="GC521" s="5">
        <v>0</v>
      </c>
      <c r="GD521" s="5">
        <v>0</v>
      </c>
      <c r="GE521" s="5">
        <v>0</v>
      </c>
      <c r="GF521" s="5">
        <v>0</v>
      </c>
      <c r="GG521" s="5">
        <v>0</v>
      </c>
      <c r="GH521" s="5">
        <v>0</v>
      </c>
      <c r="GI521" s="5">
        <v>0</v>
      </c>
      <c r="GJ521" s="5">
        <v>0</v>
      </c>
      <c r="GK521" s="5">
        <v>0</v>
      </c>
      <c r="GL521" s="5">
        <v>0</v>
      </c>
      <c r="GM521" s="5">
        <v>0</v>
      </c>
      <c r="GN521" s="5">
        <v>0</v>
      </c>
      <c r="GO521" s="5">
        <v>0</v>
      </c>
      <c r="GP521" s="5">
        <v>0</v>
      </c>
      <c r="GQ521" s="5">
        <v>0</v>
      </c>
      <c r="GR521" s="5">
        <v>0</v>
      </c>
      <c r="GS521" s="5">
        <v>0</v>
      </c>
      <c r="GT521" s="5">
        <v>0</v>
      </c>
      <c r="GU521" s="5">
        <v>0</v>
      </c>
      <c r="GV521" s="5">
        <v>0</v>
      </c>
      <c r="GW521" s="5">
        <v>2145</v>
      </c>
      <c r="GX521" s="5">
        <v>0</v>
      </c>
      <c r="GY521" s="5">
        <v>0</v>
      </c>
      <c r="GZ521" s="5">
        <v>0</v>
      </c>
      <c r="HA521" s="5">
        <v>0</v>
      </c>
      <c r="HB521" s="5">
        <v>0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0</v>
      </c>
      <c r="HK521" s="5">
        <f t="shared" si="8"/>
        <v>5557</v>
      </c>
    </row>
    <row r="522" spans="1:219" s="5" customFormat="1" x14ac:dyDescent="0.25">
      <c r="A522" s="5" t="s">
        <v>478</v>
      </c>
      <c r="B522" s="5" t="str">
        <f>VLOOKUP($A$2:$A$1045, Taxonomy!$A$2:$N$1353, 10, FALSE)</f>
        <v>No good match</v>
      </c>
      <c r="C522" s="5" t="s">
        <v>1380</v>
      </c>
      <c r="D522" s="5" t="str">
        <f>VLOOKUP($A$2:$A$1045,Taxonomy!$A$3:$N$1353,4, FALSE)</f>
        <v>Lepophidium profundorum</v>
      </c>
      <c r="E522" s="5" t="s">
        <v>1550</v>
      </c>
      <c r="F522" s="5">
        <f>VLOOKUP($A$2:$A$1045,Taxonomy!$A$3:$N$1353,5, FALSE)</f>
        <v>93.48</v>
      </c>
      <c r="G522" s="5">
        <v>93.48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  <c r="FX522" s="5">
        <v>0</v>
      </c>
      <c r="FY522" s="5">
        <v>0</v>
      </c>
      <c r="FZ522" s="5">
        <v>0</v>
      </c>
      <c r="GA522" s="5">
        <v>0</v>
      </c>
      <c r="GB522" s="5">
        <v>0</v>
      </c>
      <c r="GC522" s="5">
        <v>0</v>
      </c>
      <c r="GD522" s="5">
        <v>0</v>
      </c>
      <c r="GE522" s="5">
        <v>0</v>
      </c>
      <c r="GF522" s="5">
        <v>0</v>
      </c>
      <c r="GG522" s="5">
        <v>0</v>
      </c>
      <c r="GH522" s="5">
        <v>0</v>
      </c>
      <c r="GI522" s="5">
        <v>0</v>
      </c>
      <c r="GJ522" s="5">
        <v>0</v>
      </c>
      <c r="GK522" s="5">
        <v>0</v>
      </c>
      <c r="GL522" s="5">
        <v>0</v>
      </c>
      <c r="GM522" s="5">
        <v>0</v>
      </c>
      <c r="GN522" s="5">
        <v>0</v>
      </c>
      <c r="GO522" s="5">
        <v>0</v>
      </c>
      <c r="GP522" s="5">
        <v>0</v>
      </c>
      <c r="GQ522" s="5">
        <v>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959</v>
      </c>
      <c r="GX522" s="5">
        <v>0</v>
      </c>
      <c r="GY522" s="5">
        <v>0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0</v>
      </c>
      <c r="HH522" s="5">
        <v>0</v>
      </c>
      <c r="HI522" s="5">
        <v>0</v>
      </c>
      <c r="HJ522" s="5">
        <v>0</v>
      </c>
      <c r="HK522" s="5">
        <f t="shared" si="8"/>
        <v>959</v>
      </c>
    </row>
    <row r="523" spans="1:219" s="5" customFormat="1" x14ac:dyDescent="0.25">
      <c r="A523" s="5" t="s">
        <v>582</v>
      </c>
      <c r="B523" s="5" t="str">
        <f>VLOOKUP($A$2:$A$1045, Taxonomy!$A$2:$N$1353, 10, FALSE)</f>
        <v>No good match</v>
      </c>
      <c r="C523" s="5" t="s">
        <v>1380</v>
      </c>
      <c r="D523" s="5" t="str">
        <f>VLOOKUP($A$2:$A$1045,Taxonomy!$A$3:$N$1353,4, FALSE)</f>
        <v>Lepophidium profundorum</v>
      </c>
      <c r="E523" s="5" t="s">
        <v>1550</v>
      </c>
      <c r="F523" s="5">
        <f>VLOOKUP($A$2:$A$1045,Taxonomy!$A$3:$N$1353,5, FALSE)</f>
        <v>93.48</v>
      </c>
      <c r="G523" s="5">
        <v>93.48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519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0</v>
      </c>
      <c r="FY523" s="5">
        <v>0</v>
      </c>
      <c r="FZ523" s="5">
        <v>0</v>
      </c>
      <c r="GA523" s="5">
        <v>0</v>
      </c>
      <c r="GB523" s="5">
        <v>0</v>
      </c>
      <c r="GC523" s="5">
        <v>0</v>
      </c>
      <c r="GD523" s="5">
        <v>0</v>
      </c>
      <c r="GE523" s="5">
        <v>0</v>
      </c>
      <c r="GF523" s="5">
        <v>0</v>
      </c>
      <c r="GG523" s="5">
        <v>0</v>
      </c>
      <c r="GH523" s="5">
        <v>0</v>
      </c>
      <c r="GI523" s="5">
        <v>0</v>
      </c>
      <c r="GJ523" s="5">
        <v>0</v>
      </c>
      <c r="GK523" s="5">
        <v>0</v>
      </c>
      <c r="GL523" s="5">
        <v>0</v>
      </c>
      <c r="GM523" s="5">
        <v>0</v>
      </c>
      <c r="GN523" s="5">
        <v>0</v>
      </c>
      <c r="GO523" s="5">
        <v>0</v>
      </c>
      <c r="GP523" s="5">
        <v>0</v>
      </c>
      <c r="GQ523" s="5">
        <v>0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f t="shared" si="8"/>
        <v>519</v>
      </c>
    </row>
    <row r="524" spans="1:219" s="5" customFormat="1" x14ac:dyDescent="0.25">
      <c r="A524" s="5" t="s">
        <v>891</v>
      </c>
      <c r="B524" s="5" t="str">
        <f>VLOOKUP($A$2:$A$1045, Taxonomy!$A$2:$N$1353, 10, FALSE)</f>
        <v>No good match</v>
      </c>
      <c r="C524" s="5" t="s">
        <v>1380</v>
      </c>
      <c r="D524" s="5" t="str">
        <f>VLOOKUP($A$2:$A$1045,Taxonomy!$A$3:$N$1353,4, FALSE)</f>
        <v>Platanista gangetica</v>
      </c>
      <c r="E524" s="5" t="s">
        <v>1907</v>
      </c>
      <c r="F524" s="5">
        <f>VLOOKUP($A$2:$A$1045,Taxonomy!$A$3:$N$1353,5, FALSE)</f>
        <v>93.43</v>
      </c>
      <c r="G524" s="5">
        <v>93.43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5">
        <v>0</v>
      </c>
      <c r="CW524" s="5">
        <v>0</v>
      </c>
      <c r="CX524" s="5">
        <v>0</v>
      </c>
      <c r="CY524" s="5">
        <v>0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107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0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  <c r="FX524" s="5">
        <v>0</v>
      </c>
      <c r="FY524" s="5">
        <v>0</v>
      </c>
      <c r="FZ524" s="5">
        <v>0</v>
      </c>
      <c r="GA524" s="5">
        <v>0</v>
      </c>
      <c r="GB524" s="5">
        <v>0</v>
      </c>
      <c r="GC524" s="5">
        <v>0</v>
      </c>
      <c r="GD524" s="5">
        <v>0</v>
      </c>
      <c r="GE524" s="5">
        <v>0</v>
      </c>
      <c r="GF524" s="5">
        <v>0</v>
      </c>
      <c r="GG524" s="5">
        <v>0</v>
      </c>
      <c r="GH524" s="5">
        <v>0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0</v>
      </c>
      <c r="GO524" s="5">
        <v>0</v>
      </c>
      <c r="GP524" s="5">
        <v>0</v>
      </c>
      <c r="GQ524" s="5">
        <v>0</v>
      </c>
      <c r="GR524" s="5">
        <v>0</v>
      </c>
      <c r="GS524" s="5">
        <v>0</v>
      </c>
      <c r="GT524" s="5">
        <v>0</v>
      </c>
      <c r="GU524" s="5">
        <v>0</v>
      </c>
      <c r="GV524" s="5">
        <v>0</v>
      </c>
      <c r="GW524" s="5">
        <v>0</v>
      </c>
      <c r="GX524" s="5">
        <v>0</v>
      </c>
      <c r="GY524" s="5">
        <v>0</v>
      </c>
      <c r="GZ524" s="5">
        <v>0</v>
      </c>
      <c r="HA524" s="5">
        <v>0</v>
      </c>
      <c r="HB524" s="5">
        <v>0</v>
      </c>
      <c r="HC524" s="5">
        <v>0</v>
      </c>
      <c r="HD524" s="5">
        <v>0</v>
      </c>
      <c r="HE524" s="5">
        <v>0</v>
      </c>
      <c r="HF524" s="5">
        <v>0</v>
      </c>
      <c r="HG524" s="5">
        <v>0</v>
      </c>
      <c r="HH524" s="5">
        <v>0</v>
      </c>
      <c r="HI524" s="5">
        <v>0</v>
      </c>
      <c r="HJ524" s="5">
        <v>0</v>
      </c>
      <c r="HK524" s="5">
        <f t="shared" si="8"/>
        <v>107</v>
      </c>
    </row>
    <row r="525" spans="1:219" s="5" customFormat="1" x14ac:dyDescent="0.25">
      <c r="A525" s="5" t="s">
        <v>311</v>
      </c>
      <c r="B525" s="5" t="str">
        <f>VLOOKUP($A$2:$A$1045, Taxonomy!$A$2:$N$1353, 10, FALSE)</f>
        <v>No good match</v>
      </c>
      <c r="C525" s="5" t="s">
        <v>1380</v>
      </c>
      <c r="D525" s="5" t="str">
        <f>VLOOKUP($A$2:$A$1045,Taxonomy!$A$3:$N$1353,4, FALSE)</f>
        <v>Zesticelus ochotensis</v>
      </c>
      <c r="E525" s="5" t="s">
        <v>1777</v>
      </c>
      <c r="F525" s="5">
        <f>VLOOKUP($A$2:$A$1045,Taxonomy!$A$3:$N$1353,5, FALSE)</f>
        <v>93.38</v>
      </c>
      <c r="G525" s="5">
        <v>93.38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517</v>
      </c>
      <c r="AZ525" s="5">
        <v>0</v>
      </c>
      <c r="BA525" s="5">
        <v>0</v>
      </c>
      <c r="BB525" s="5">
        <v>0</v>
      </c>
      <c r="BC525" s="5">
        <v>7436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5">
        <v>0</v>
      </c>
      <c r="CW525" s="5">
        <v>0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0</v>
      </c>
      <c r="GA525" s="5">
        <v>0</v>
      </c>
      <c r="GB525" s="5">
        <v>0</v>
      </c>
      <c r="GC525" s="5">
        <v>0</v>
      </c>
      <c r="GD525" s="5">
        <v>0</v>
      </c>
      <c r="GE525" s="5">
        <v>0</v>
      </c>
      <c r="GF525" s="5">
        <v>0</v>
      </c>
      <c r="GG525" s="5">
        <v>0</v>
      </c>
      <c r="GH525" s="5">
        <v>0</v>
      </c>
      <c r="GI525" s="5">
        <v>0</v>
      </c>
      <c r="GJ525" s="5">
        <v>0</v>
      </c>
      <c r="GK525" s="5">
        <v>0</v>
      </c>
      <c r="GL525" s="5">
        <v>0</v>
      </c>
      <c r="GM525" s="5">
        <v>0</v>
      </c>
      <c r="GN525" s="5">
        <v>0</v>
      </c>
      <c r="GO525" s="5">
        <v>0</v>
      </c>
      <c r="GP525" s="5">
        <v>0</v>
      </c>
      <c r="GQ525" s="5">
        <v>0</v>
      </c>
      <c r="GR525" s="5">
        <v>0</v>
      </c>
      <c r="GS525" s="5">
        <v>0</v>
      </c>
      <c r="GT525" s="5">
        <v>0</v>
      </c>
      <c r="GU525" s="5">
        <v>0</v>
      </c>
      <c r="GV525" s="5">
        <v>0</v>
      </c>
      <c r="GW525" s="5">
        <v>0</v>
      </c>
      <c r="GX525" s="5">
        <v>0</v>
      </c>
      <c r="GY525" s="5">
        <v>0</v>
      </c>
      <c r="GZ525" s="5">
        <v>0</v>
      </c>
      <c r="HA525" s="5">
        <v>0</v>
      </c>
      <c r="HB525" s="5">
        <v>0</v>
      </c>
      <c r="HC525" s="5">
        <v>0</v>
      </c>
      <c r="HD525" s="5">
        <v>0</v>
      </c>
      <c r="HE525" s="5">
        <v>0</v>
      </c>
      <c r="HF525" s="5">
        <v>0</v>
      </c>
      <c r="HG525" s="5">
        <v>0</v>
      </c>
      <c r="HH525" s="5">
        <v>0</v>
      </c>
      <c r="HI525" s="5">
        <v>0</v>
      </c>
      <c r="HJ525" s="5">
        <v>0</v>
      </c>
      <c r="HK525" s="5">
        <f t="shared" si="8"/>
        <v>7953</v>
      </c>
    </row>
    <row r="526" spans="1:219" s="5" customFormat="1" x14ac:dyDescent="0.25">
      <c r="A526" s="5" t="s">
        <v>341</v>
      </c>
      <c r="B526" s="5" t="str">
        <f>VLOOKUP($A$2:$A$1045, Taxonomy!$A$2:$N$1353, 10, FALSE)</f>
        <v>No good match</v>
      </c>
      <c r="C526" s="5" t="s">
        <v>1380</v>
      </c>
      <c r="D526" s="5" t="str">
        <f>VLOOKUP($A$2:$A$1045,Taxonomy!$A$3:$N$1353,4, FALSE)</f>
        <v>Benitochromis finleyi</v>
      </c>
      <c r="E526" s="5" t="s">
        <v>1888</v>
      </c>
      <c r="F526" s="5">
        <f>VLOOKUP($A$2:$A$1045,Taxonomy!$A$3:$N$1353,5, FALSE)</f>
        <v>93.38</v>
      </c>
      <c r="G526" s="5">
        <v>93.38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92</v>
      </c>
      <c r="AK526" s="5">
        <v>95</v>
      </c>
      <c r="AL526" s="5">
        <v>0</v>
      </c>
      <c r="AM526" s="5">
        <v>25</v>
      </c>
      <c r="AN526" s="5">
        <v>11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176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1602</v>
      </c>
      <c r="BD526" s="5">
        <v>0</v>
      </c>
      <c r="BE526" s="5">
        <v>189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12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5">
        <v>0</v>
      </c>
      <c r="CW526" s="5">
        <v>0</v>
      </c>
      <c r="CX526" s="5">
        <v>0</v>
      </c>
      <c r="CY526" s="5">
        <v>0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336</v>
      </c>
      <c r="ET526" s="5">
        <v>0</v>
      </c>
      <c r="EU526" s="5">
        <v>0</v>
      </c>
      <c r="EV526" s="5">
        <v>232</v>
      </c>
      <c r="EW526" s="5">
        <v>0</v>
      </c>
      <c r="EX526" s="5">
        <v>26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0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  <c r="FX526" s="5">
        <v>0</v>
      </c>
      <c r="FY526" s="5">
        <v>0</v>
      </c>
      <c r="FZ526" s="5">
        <v>0</v>
      </c>
      <c r="GA526" s="5">
        <v>0</v>
      </c>
      <c r="GB526" s="5">
        <v>0</v>
      </c>
      <c r="GC526" s="5">
        <v>0</v>
      </c>
      <c r="GD526" s="5">
        <v>0</v>
      </c>
      <c r="GE526" s="5">
        <v>0</v>
      </c>
      <c r="GF526" s="5">
        <v>0</v>
      </c>
      <c r="GG526" s="5">
        <v>0</v>
      </c>
      <c r="GH526" s="5">
        <v>0</v>
      </c>
      <c r="GI526" s="5">
        <v>0</v>
      </c>
      <c r="GJ526" s="5">
        <v>0</v>
      </c>
      <c r="GK526" s="5">
        <v>0</v>
      </c>
      <c r="GL526" s="5">
        <v>0</v>
      </c>
      <c r="GM526" s="5">
        <v>0</v>
      </c>
      <c r="GN526" s="5">
        <v>0</v>
      </c>
      <c r="GO526" s="5">
        <v>0</v>
      </c>
      <c r="GP526" s="5">
        <v>0</v>
      </c>
      <c r="GQ526" s="5">
        <v>1036</v>
      </c>
      <c r="GR526" s="5">
        <v>0</v>
      </c>
      <c r="GS526" s="5">
        <v>91</v>
      </c>
      <c r="GT526" s="5">
        <v>0</v>
      </c>
      <c r="GU526" s="5">
        <v>0</v>
      </c>
      <c r="GV526" s="5">
        <v>0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f t="shared" si="8"/>
        <v>3923</v>
      </c>
    </row>
    <row r="527" spans="1:219" s="5" customFormat="1" x14ac:dyDescent="0.25">
      <c r="A527" s="5" t="s">
        <v>363</v>
      </c>
      <c r="B527" s="5" t="str">
        <f>VLOOKUP($A$2:$A$1045, Taxonomy!$A$2:$N$1353, 10, FALSE)</f>
        <v>No good match</v>
      </c>
      <c r="C527" s="5" t="s">
        <v>1380</v>
      </c>
      <c r="D527" s="5" t="str">
        <f>VLOOKUP($A$2:$A$1045,Taxonomy!$A$3:$N$1353,4, FALSE)</f>
        <v>Diaphus luetkeni</v>
      </c>
      <c r="E527" s="5" t="s">
        <v>1476</v>
      </c>
      <c r="F527" s="5">
        <f>VLOOKUP($A$2:$A$1045,Taxonomy!$A$3:$N$1353,5, FALSE)</f>
        <v>93.38</v>
      </c>
      <c r="G527" s="5">
        <v>93.38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0</v>
      </c>
      <c r="GA527" s="5">
        <v>0</v>
      </c>
      <c r="GB527" s="5">
        <v>0</v>
      </c>
      <c r="GC527" s="5">
        <v>0</v>
      </c>
      <c r="GD527" s="5">
        <v>0</v>
      </c>
      <c r="GE527" s="5">
        <v>0</v>
      </c>
      <c r="GF527" s="5">
        <v>0</v>
      </c>
      <c r="GG527" s="5">
        <v>0</v>
      </c>
      <c r="GH527" s="5">
        <v>0</v>
      </c>
      <c r="GI527" s="5">
        <v>0</v>
      </c>
      <c r="GJ527" s="5">
        <v>0</v>
      </c>
      <c r="GK527" s="5">
        <v>0</v>
      </c>
      <c r="GL527" s="5">
        <v>0</v>
      </c>
      <c r="GM527" s="5">
        <v>0</v>
      </c>
      <c r="GN527" s="5">
        <v>0</v>
      </c>
      <c r="GO527" s="5">
        <v>0</v>
      </c>
      <c r="GP527" s="5">
        <v>0</v>
      </c>
      <c r="GQ527" s="5">
        <v>0</v>
      </c>
      <c r="GR527" s="5">
        <v>0</v>
      </c>
      <c r="GS527" s="5">
        <v>0</v>
      </c>
      <c r="GT527" s="5">
        <v>0</v>
      </c>
      <c r="GU527" s="5">
        <v>0</v>
      </c>
      <c r="GV527" s="5">
        <v>0</v>
      </c>
      <c r="GW527" s="5">
        <v>2874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f t="shared" si="8"/>
        <v>2874</v>
      </c>
    </row>
    <row r="528" spans="1:219" s="5" customFormat="1" x14ac:dyDescent="0.25">
      <c r="A528" s="5" t="s">
        <v>332</v>
      </c>
      <c r="B528" s="5" t="str">
        <f>VLOOKUP($A$2:$A$1045, Taxonomy!$A$2:$N$1353, 10, FALSE)</f>
        <v>No good match</v>
      </c>
      <c r="C528" s="5" t="s">
        <v>1380</v>
      </c>
      <c r="D528" s="5" t="str">
        <f>VLOOKUP($A$2:$A$1045,Taxonomy!$A$3:$N$1353,4, FALSE)</f>
        <v>Ulcultured bacterium</v>
      </c>
      <c r="E528" s="5" t="s">
        <v>1850</v>
      </c>
      <c r="F528" s="5">
        <f>VLOOKUP($A$2:$A$1045,Taxonomy!$A$3:$N$1353,5, FALSE)</f>
        <v>92.86</v>
      </c>
      <c r="G528" s="5">
        <v>92.86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17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360</v>
      </c>
      <c r="AY528" s="5">
        <v>111</v>
      </c>
      <c r="AZ528" s="5">
        <v>506</v>
      </c>
      <c r="BA528" s="5">
        <v>144</v>
      </c>
      <c r="BB528" s="5">
        <v>0</v>
      </c>
      <c r="BC528" s="5">
        <v>1475</v>
      </c>
      <c r="BD528" s="5">
        <v>0</v>
      </c>
      <c r="BE528" s="5">
        <v>0</v>
      </c>
      <c r="BF528" s="5">
        <v>0</v>
      </c>
      <c r="BG528" s="5">
        <v>76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83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149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748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192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190</v>
      </c>
      <c r="EL528" s="5">
        <v>0</v>
      </c>
      <c r="EM528" s="5">
        <v>0</v>
      </c>
      <c r="EN528" s="5">
        <v>0</v>
      </c>
      <c r="EO528" s="5">
        <v>0</v>
      </c>
      <c r="EP528" s="5">
        <v>111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634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0</v>
      </c>
      <c r="GF528" s="5">
        <v>0</v>
      </c>
      <c r="GG528" s="5">
        <v>0</v>
      </c>
      <c r="GH528" s="5">
        <v>0</v>
      </c>
      <c r="GI528" s="5">
        <v>0</v>
      </c>
      <c r="GJ528" s="5">
        <v>0</v>
      </c>
      <c r="GK528" s="5">
        <v>0</v>
      </c>
      <c r="GL528" s="5">
        <v>38</v>
      </c>
      <c r="GM528" s="5">
        <v>0</v>
      </c>
      <c r="GN528" s="5">
        <v>0</v>
      </c>
      <c r="GO528" s="5">
        <v>0</v>
      </c>
      <c r="GP528" s="5">
        <v>0</v>
      </c>
      <c r="GQ528" s="5">
        <v>0</v>
      </c>
      <c r="GR528" s="5">
        <v>96</v>
      </c>
      <c r="GS528" s="5">
        <v>0</v>
      </c>
      <c r="GT528" s="5">
        <v>0</v>
      </c>
      <c r="GU528" s="5">
        <v>0</v>
      </c>
      <c r="GV528" s="5">
        <v>0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f t="shared" si="8"/>
        <v>4930</v>
      </c>
    </row>
    <row r="529" spans="1:219" s="5" customFormat="1" x14ac:dyDescent="0.25">
      <c r="A529" s="5" t="s">
        <v>611</v>
      </c>
      <c r="B529" s="5" t="str">
        <f>VLOOKUP($A$2:$A$1045, Taxonomy!$A$2:$N$1353, 10, FALSE)</f>
        <v>No good match</v>
      </c>
      <c r="C529" s="5" t="s">
        <v>1380</v>
      </c>
      <c r="D529" s="5" t="str">
        <f>VLOOKUP($A$2:$A$1045,Taxonomy!$A$3:$N$1353,4, FALSE)</f>
        <v>Saurida nebulosa</v>
      </c>
      <c r="E529" s="5" t="s">
        <v>2285</v>
      </c>
      <c r="F529" s="5">
        <f>VLOOKUP($A$2:$A$1045,Taxonomy!$A$3:$N$1353,5, FALSE)</f>
        <v>92.86</v>
      </c>
      <c r="G529" s="5">
        <v>92.86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443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0</v>
      </c>
      <c r="FY529" s="5">
        <v>0</v>
      </c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0</v>
      </c>
      <c r="GG529" s="5">
        <v>0</v>
      </c>
      <c r="GH529" s="5">
        <v>0</v>
      </c>
      <c r="GI529" s="5">
        <v>0</v>
      </c>
      <c r="GJ529" s="5">
        <v>0</v>
      </c>
      <c r="GK529" s="5">
        <v>0</v>
      </c>
      <c r="GL529" s="5">
        <v>0</v>
      </c>
      <c r="GM529" s="5">
        <v>0</v>
      </c>
      <c r="GN529" s="5">
        <v>0</v>
      </c>
      <c r="GO529" s="5">
        <v>0</v>
      </c>
      <c r="GP529" s="5">
        <v>0</v>
      </c>
      <c r="GQ529" s="5">
        <v>0</v>
      </c>
      <c r="GR529" s="5">
        <v>0</v>
      </c>
      <c r="GS529" s="5">
        <v>0</v>
      </c>
      <c r="GT529" s="5">
        <v>0</v>
      </c>
      <c r="GU529" s="5">
        <v>0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</v>
      </c>
      <c r="HG529" s="5">
        <v>0</v>
      </c>
      <c r="HH529" s="5">
        <v>0</v>
      </c>
      <c r="HI529" s="5">
        <v>0</v>
      </c>
      <c r="HJ529" s="5">
        <v>0</v>
      </c>
      <c r="HK529" s="5">
        <f t="shared" si="8"/>
        <v>443</v>
      </c>
    </row>
    <row r="530" spans="1:219" s="5" customFormat="1" x14ac:dyDescent="0.25">
      <c r="A530" s="5" t="s">
        <v>766</v>
      </c>
      <c r="B530" s="5" t="str">
        <f>VLOOKUP($A$2:$A$1045, Taxonomy!$A$2:$N$1353, 10, FALSE)</f>
        <v>No good match</v>
      </c>
      <c r="C530" s="5" t="s">
        <v>1380</v>
      </c>
      <c r="D530" s="5" t="str">
        <f>VLOOKUP($A$2:$A$1045,Taxonomy!$A$3:$N$1353,4, FALSE)</f>
        <v>Uncultured bacterium</v>
      </c>
      <c r="E530" s="5" t="s">
        <v>2382</v>
      </c>
      <c r="F530" s="5">
        <f>VLOOKUP($A$2:$A$1045,Taxonomy!$A$3:$N$1353,5, FALSE)</f>
        <v>92.86</v>
      </c>
      <c r="G530" s="5">
        <v>92.86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208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0</v>
      </c>
      <c r="GA530" s="5">
        <v>0</v>
      </c>
      <c r="GB530" s="5">
        <v>0</v>
      </c>
      <c r="GC530" s="5">
        <v>0</v>
      </c>
      <c r="GD530" s="5">
        <v>0</v>
      </c>
      <c r="GE530" s="5">
        <v>0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0</v>
      </c>
      <c r="GO530" s="5">
        <v>0</v>
      </c>
      <c r="GP530" s="5">
        <v>0</v>
      </c>
      <c r="GQ530" s="5">
        <v>0</v>
      </c>
      <c r="GR530" s="5">
        <v>0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</v>
      </c>
      <c r="HJ530" s="5">
        <v>0</v>
      </c>
      <c r="HK530" s="5">
        <f t="shared" si="8"/>
        <v>208</v>
      </c>
    </row>
    <row r="531" spans="1:219" s="5" customFormat="1" x14ac:dyDescent="0.25">
      <c r="A531" s="5" t="s">
        <v>848</v>
      </c>
      <c r="B531" s="5" t="str">
        <f>VLOOKUP($A$2:$A$1045, Taxonomy!$A$2:$N$1353, 10, FALSE)</f>
        <v>No good match</v>
      </c>
      <c r="C531" s="5" t="s">
        <v>1380</v>
      </c>
      <c r="D531" s="5" t="str">
        <f>VLOOKUP($A$2:$A$1045,Taxonomy!$A$3:$N$1353,4, FALSE)</f>
        <v>Uncultured bacterium</v>
      </c>
      <c r="E531" s="5" t="s">
        <v>2382</v>
      </c>
      <c r="F531" s="5">
        <f>VLOOKUP($A$2:$A$1045,Taxonomy!$A$3:$N$1353,5, FALSE)</f>
        <v>92.86</v>
      </c>
      <c r="G531" s="5">
        <v>92.86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60</v>
      </c>
      <c r="CX531" s="5">
        <v>0</v>
      </c>
      <c r="CY531" s="5">
        <v>71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0</v>
      </c>
      <c r="GA531" s="5">
        <v>0</v>
      </c>
      <c r="GB531" s="5">
        <v>0</v>
      </c>
      <c r="GC531" s="5">
        <v>0</v>
      </c>
      <c r="GD531" s="5">
        <v>0</v>
      </c>
      <c r="GE531" s="5">
        <v>0</v>
      </c>
      <c r="GF531" s="5">
        <v>0</v>
      </c>
      <c r="GG531" s="5">
        <v>0</v>
      </c>
      <c r="GH531" s="5">
        <v>0</v>
      </c>
      <c r="GI531" s="5">
        <v>0</v>
      </c>
      <c r="GJ531" s="5">
        <v>0</v>
      </c>
      <c r="GK531" s="5">
        <v>0</v>
      </c>
      <c r="GL531" s="5">
        <v>0</v>
      </c>
      <c r="GM531" s="5">
        <v>0</v>
      </c>
      <c r="GN531" s="5">
        <v>0</v>
      </c>
      <c r="GO531" s="5">
        <v>0</v>
      </c>
      <c r="GP531" s="5">
        <v>0</v>
      </c>
      <c r="GQ531" s="5">
        <v>0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</v>
      </c>
      <c r="HB531" s="5">
        <v>0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f t="shared" si="8"/>
        <v>131</v>
      </c>
    </row>
    <row r="532" spans="1:219" s="5" customFormat="1" x14ac:dyDescent="0.25">
      <c r="A532" s="5" t="s">
        <v>1008</v>
      </c>
      <c r="B532" s="5" t="str">
        <f>VLOOKUP($A$2:$A$1045, Taxonomy!$A$2:$N$1353, 10, FALSE)</f>
        <v>No good match</v>
      </c>
      <c r="C532" s="5" t="s">
        <v>1380</v>
      </c>
      <c r="D532" s="5" t="str">
        <f>VLOOKUP($A$2:$A$1045,Taxonomy!$A$3:$N$1353,4, FALSE)</f>
        <v>Uncultured bacterium</v>
      </c>
      <c r="E532" s="5" t="s">
        <v>2382</v>
      </c>
      <c r="F532" s="5">
        <f>VLOOKUP($A$2:$A$1045,Taxonomy!$A$3:$N$1353,5, FALSE)</f>
        <v>92.86</v>
      </c>
      <c r="G532" s="5">
        <v>92.86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53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0</v>
      </c>
      <c r="GA532" s="5">
        <v>0</v>
      </c>
      <c r="GB532" s="5">
        <v>0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0</v>
      </c>
      <c r="GL532" s="5">
        <v>0</v>
      </c>
      <c r="GM532" s="5">
        <v>0</v>
      </c>
      <c r="GN532" s="5">
        <v>0</v>
      </c>
      <c r="GO532" s="5">
        <v>0</v>
      </c>
      <c r="GP532" s="5">
        <v>0</v>
      </c>
      <c r="GQ532" s="5">
        <v>0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</v>
      </c>
      <c r="HB532" s="5">
        <v>0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f t="shared" si="8"/>
        <v>53</v>
      </c>
    </row>
    <row r="533" spans="1:219" s="5" customFormat="1" x14ac:dyDescent="0.25">
      <c r="A533" s="5" t="s">
        <v>1045</v>
      </c>
      <c r="B533" s="5" t="str">
        <f>VLOOKUP($A$2:$A$1045, Taxonomy!$A$2:$N$1353, 10, FALSE)</f>
        <v>No good match</v>
      </c>
      <c r="C533" s="5" t="s">
        <v>1380</v>
      </c>
      <c r="D533" s="5" t="str">
        <f>VLOOKUP($A$2:$A$1045,Taxonomy!$A$3:$N$1353,4, FALSE)</f>
        <v>Uncultured bacterium</v>
      </c>
      <c r="E533" s="5" t="s">
        <v>2382</v>
      </c>
      <c r="F533" s="5">
        <f>VLOOKUP($A$2:$A$1045,Taxonomy!$A$3:$N$1353,5, FALSE)</f>
        <v>92.86</v>
      </c>
      <c r="G533" s="5">
        <v>92.86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42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0</v>
      </c>
      <c r="GA533" s="5">
        <v>0</v>
      </c>
      <c r="GB533" s="5">
        <v>0</v>
      </c>
      <c r="GC533" s="5">
        <v>0</v>
      </c>
      <c r="GD533" s="5">
        <v>0</v>
      </c>
      <c r="GE533" s="5">
        <v>0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0</v>
      </c>
      <c r="GO533" s="5">
        <v>0</v>
      </c>
      <c r="GP533" s="5">
        <v>0</v>
      </c>
      <c r="GQ533" s="5">
        <v>0</v>
      </c>
      <c r="GR533" s="5">
        <v>0</v>
      </c>
      <c r="GS533" s="5">
        <v>0</v>
      </c>
      <c r="GT533" s="5">
        <v>0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f t="shared" si="8"/>
        <v>42</v>
      </c>
    </row>
    <row r="534" spans="1:219" s="5" customFormat="1" x14ac:dyDescent="0.25">
      <c r="A534" s="5" t="s">
        <v>1176</v>
      </c>
      <c r="B534" s="5" t="str">
        <f>VLOOKUP($A$2:$A$1045, Taxonomy!$A$2:$N$1353, 10, FALSE)</f>
        <v>No good match</v>
      </c>
      <c r="C534" s="5" t="s">
        <v>1380</v>
      </c>
      <c r="D534" s="5" t="str">
        <f>VLOOKUP($A$2:$A$1045,Taxonomy!$A$3:$N$1353,4, FALSE)</f>
        <v>Uncultured bacterium</v>
      </c>
      <c r="E534" s="5" t="s">
        <v>2382</v>
      </c>
      <c r="F534" s="5">
        <f>VLOOKUP($A$2:$A$1045,Taxonomy!$A$3:$N$1353,5, FALSE)</f>
        <v>92.86</v>
      </c>
      <c r="G534" s="5">
        <v>92.86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9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0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0</v>
      </c>
      <c r="GL534" s="5">
        <v>0</v>
      </c>
      <c r="GM534" s="5">
        <v>0</v>
      </c>
      <c r="GN534" s="5">
        <v>0</v>
      </c>
      <c r="GO534" s="5">
        <v>0</v>
      </c>
      <c r="GP534" s="5">
        <v>0</v>
      </c>
      <c r="GQ534" s="5">
        <v>0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f t="shared" si="8"/>
        <v>9</v>
      </c>
    </row>
    <row r="535" spans="1:219" s="5" customFormat="1" x14ac:dyDescent="0.25">
      <c r="A535" s="5" t="s">
        <v>801</v>
      </c>
      <c r="B535" s="5" t="str">
        <f>VLOOKUP($A$2:$A$1045, Taxonomy!$A$2:$N$1353, 10, FALSE)</f>
        <v>No good match</v>
      </c>
      <c r="C535" s="5" t="s">
        <v>1380</v>
      </c>
      <c r="D535" s="5" t="str">
        <f>VLOOKUP($A$2:$A$1045,Taxonomy!$A$3:$N$1353,4, FALSE)</f>
        <v>Lepophidium profundorum</v>
      </c>
      <c r="E535" s="5" t="s">
        <v>1550</v>
      </c>
      <c r="F535" s="5">
        <f>VLOOKUP($A$2:$A$1045,Taxonomy!$A$3:$N$1353,5, FALSE)</f>
        <v>92.75</v>
      </c>
      <c r="G535" s="5">
        <v>92.75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169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0</v>
      </c>
      <c r="GA535" s="5">
        <v>0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0</v>
      </c>
      <c r="GL535" s="5">
        <v>0</v>
      </c>
      <c r="GM535" s="5">
        <v>0</v>
      </c>
      <c r="GN535" s="5">
        <v>0</v>
      </c>
      <c r="GO535" s="5">
        <v>0</v>
      </c>
      <c r="GP535" s="5">
        <v>0</v>
      </c>
      <c r="GQ535" s="5">
        <v>0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>
        <f t="shared" si="8"/>
        <v>169</v>
      </c>
    </row>
    <row r="536" spans="1:219" s="5" customFormat="1" x14ac:dyDescent="0.25">
      <c r="A536" s="5" t="s">
        <v>299</v>
      </c>
      <c r="B536" s="5" t="str">
        <f>VLOOKUP($A$2:$A$1045, Taxonomy!$A$2:$N$1353, 10, FALSE)</f>
        <v>No good match</v>
      </c>
      <c r="C536" s="5" t="s">
        <v>1380</v>
      </c>
      <c r="D536" s="5" t="str">
        <f>VLOOKUP($A$2:$A$1045,Taxonomy!$A$3:$N$1353,4, FALSE)</f>
        <v>Leptonychotes</v>
      </c>
      <c r="E536" s="5" t="s">
        <v>1746</v>
      </c>
      <c r="F536" s="5">
        <f>VLOOKUP($A$2:$A$1045,Taxonomy!$A$3:$N$1353,5, FALSE)</f>
        <v>92.7</v>
      </c>
      <c r="G536" s="5">
        <v>92.7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10482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0</v>
      </c>
      <c r="GA536" s="5">
        <v>0</v>
      </c>
      <c r="GB536" s="5">
        <v>0</v>
      </c>
      <c r="GC536" s="5">
        <v>0</v>
      </c>
      <c r="GD536" s="5">
        <v>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0</v>
      </c>
      <c r="GL536" s="5">
        <v>0</v>
      </c>
      <c r="GM536" s="5">
        <v>0</v>
      </c>
      <c r="GN536" s="5">
        <v>0</v>
      </c>
      <c r="GO536" s="5">
        <v>0</v>
      </c>
      <c r="GP536" s="5">
        <v>0</v>
      </c>
      <c r="GQ536" s="5">
        <v>0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0</v>
      </c>
      <c r="HF536" s="5">
        <v>0</v>
      </c>
      <c r="HG536" s="5">
        <v>0</v>
      </c>
      <c r="HH536" s="5">
        <v>0</v>
      </c>
      <c r="HI536" s="5">
        <v>0</v>
      </c>
      <c r="HJ536" s="5">
        <v>0</v>
      </c>
      <c r="HK536" s="5">
        <f t="shared" si="8"/>
        <v>10482</v>
      </c>
    </row>
    <row r="537" spans="1:219" s="5" customFormat="1" x14ac:dyDescent="0.25">
      <c r="A537" s="5" t="s">
        <v>610</v>
      </c>
      <c r="B537" s="5" t="str">
        <f>VLOOKUP($A$2:$A$1045, Taxonomy!$A$2:$N$1353, 10, FALSE)</f>
        <v>No good match</v>
      </c>
      <c r="C537" s="5" t="s">
        <v>1380</v>
      </c>
      <c r="D537" s="5" t="str">
        <f>VLOOKUP($A$2:$A$1045,Taxonomy!$A$3:$N$1353,4, FALSE)</f>
        <v>Protomyctophum arcticum</v>
      </c>
      <c r="E537" s="5" t="s">
        <v>1762</v>
      </c>
      <c r="F537" s="5">
        <f>VLOOKUP($A$2:$A$1045,Taxonomy!$A$3:$N$1353,5, FALSE)</f>
        <v>92.7</v>
      </c>
      <c r="G537" s="5">
        <v>92.7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443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0</v>
      </c>
      <c r="GA537" s="5">
        <v>0</v>
      </c>
      <c r="GB537" s="5">
        <v>0</v>
      </c>
      <c r="GC537" s="5">
        <v>0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0</v>
      </c>
      <c r="GL537" s="5">
        <v>0</v>
      </c>
      <c r="GM537" s="5">
        <v>0</v>
      </c>
      <c r="GN537" s="5">
        <v>0</v>
      </c>
      <c r="GO537" s="5">
        <v>0</v>
      </c>
      <c r="GP537" s="5">
        <v>0</v>
      </c>
      <c r="GQ537" s="5">
        <v>0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</v>
      </c>
      <c r="HH537" s="5">
        <v>0</v>
      </c>
      <c r="HI537" s="5">
        <v>0</v>
      </c>
      <c r="HJ537" s="5">
        <v>0</v>
      </c>
      <c r="HK537" s="5">
        <f t="shared" si="8"/>
        <v>443</v>
      </c>
    </row>
    <row r="538" spans="1:219" s="5" customFormat="1" x14ac:dyDescent="0.25">
      <c r="A538" s="5" t="s">
        <v>1073</v>
      </c>
      <c r="B538" s="5" t="str">
        <f>VLOOKUP($A$2:$A$1045, Taxonomy!$A$2:$N$1353, 10, FALSE)</f>
        <v>No good match</v>
      </c>
      <c r="C538" s="5" t="s">
        <v>1380</v>
      </c>
      <c r="D538" s="5" t="str">
        <f>VLOOKUP($A$2:$A$1045,Taxonomy!$A$3:$N$1353,4, FALSE)</f>
        <v>Zesticelus ochotensis</v>
      </c>
      <c r="E538" s="5" t="s">
        <v>1777</v>
      </c>
      <c r="F538" s="5">
        <f>VLOOKUP($A$2:$A$1045,Taxonomy!$A$3:$N$1353,5, FALSE)</f>
        <v>92.7</v>
      </c>
      <c r="G538" s="5">
        <v>92.7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31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0</v>
      </c>
      <c r="GA538" s="5">
        <v>0</v>
      </c>
      <c r="GB538" s="5">
        <v>0</v>
      </c>
      <c r="GC538" s="5">
        <v>0</v>
      </c>
      <c r="GD538" s="5">
        <v>0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0</v>
      </c>
      <c r="GL538" s="5">
        <v>0</v>
      </c>
      <c r="GM538" s="5">
        <v>0</v>
      </c>
      <c r="GN538" s="5">
        <v>0</v>
      </c>
      <c r="GO538" s="5">
        <v>0</v>
      </c>
      <c r="GP538" s="5">
        <v>0</v>
      </c>
      <c r="GQ538" s="5">
        <v>0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</v>
      </c>
      <c r="HH538" s="5">
        <v>0</v>
      </c>
      <c r="HI538" s="5">
        <v>0</v>
      </c>
      <c r="HJ538" s="5">
        <v>0</v>
      </c>
      <c r="HK538" s="5">
        <f t="shared" si="8"/>
        <v>31</v>
      </c>
    </row>
    <row r="539" spans="1:219" s="5" customFormat="1" x14ac:dyDescent="0.25">
      <c r="A539" s="5" t="s">
        <v>482</v>
      </c>
      <c r="B539" s="5" t="str">
        <f>VLOOKUP($A$2:$A$1045, Taxonomy!$A$2:$N$1353, 10, FALSE)</f>
        <v>No good match</v>
      </c>
      <c r="C539" s="5" t="s">
        <v>1380</v>
      </c>
      <c r="D539" s="5" t="str">
        <f>VLOOKUP($A$2:$A$1045,Taxonomy!$A$3:$N$1353,4, FALSE)</f>
        <v>Benitochromis finleyi</v>
      </c>
      <c r="E539" s="5" t="s">
        <v>1888</v>
      </c>
      <c r="F539" s="5">
        <f>VLOOKUP($A$2:$A$1045,Taxonomy!$A$3:$N$1353,5, FALSE)</f>
        <v>92.65</v>
      </c>
      <c r="G539" s="5">
        <v>92.65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939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0</v>
      </c>
      <c r="GA539" s="5">
        <v>0</v>
      </c>
      <c r="GB539" s="5">
        <v>0</v>
      </c>
      <c r="GC539" s="5">
        <v>0</v>
      </c>
      <c r="GD539" s="5">
        <v>0</v>
      </c>
      <c r="GE539" s="5">
        <v>0</v>
      </c>
      <c r="GF539" s="5">
        <v>0</v>
      </c>
      <c r="GG539" s="5">
        <v>0</v>
      </c>
      <c r="GH539" s="5">
        <v>0</v>
      </c>
      <c r="GI539" s="5">
        <v>0</v>
      </c>
      <c r="GJ539" s="5">
        <v>0</v>
      </c>
      <c r="GK539" s="5">
        <v>0</v>
      </c>
      <c r="GL539" s="5">
        <v>0</v>
      </c>
      <c r="GM539" s="5">
        <v>0</v>
      </c>
      <c r="GN539" s="5">
        <v>0</v>
      </c>
      <c r="GO539" s="5">
        <v>0</v>
      </c>
      <c r="GP539" s="5">
        <v>0</v>
      </c>
      <c r="GQ539" s="5">
        <v>0</v>
      </c>
      <c r="GR539" s="5">
        <v>0</v>
      </c>
      <c r="GS539" s="5">
        <v>0</v>
      </c>
      <c r="GT539" s="5">
        <v>0</v>
      </c>
      <c r="GU539" s="5">
        <v>0</v>
      </c>
      <c r="GV539" s="5">
        <v>0</v>
      </c>
      <c r="GW539" s="5">
        <v>0</v>
      </c>
      <c r="GX539" s="5">
        <v>0</v>
      </c>
      <c r="GY539" s="5">
        <v>0</v>
      </c>
      <c r="GZ539" s="5">
        <v>0</v>
      </c>
      <c r="HA539" s="5">
        <v>0</v>
      </c>
      <c r="HB539" s="5">
        <v>0</v>
      </c>
      <c r="HC539" s="5">
        <v>0</v>
      </c>
      <c r="HD539" s="5">
        <v>0</v>
      </c>
      <c r="HE539" s="5">
        <v>0</v>
      </c>
      <c r="HF539" s="5">
        <v>0</v>
      </c>
      <c r="HG539" s="5">
        <v>0</v>
      </c>
      <c r="HH539" s="5">
        <v>0</v>
      </c>
      <c r="HI539" s="5">
        <v>0</v>
      </c>
      <c r="HJ539" s="5">
        <v>0</v>
      </c>
      <c r="HK539" s="5">
        <f t="shared" si="8"/>
        <v>939</v>
      </c>
    </row>
    <row r="540" spans="1:219" s="5" customFormat="1" x14ac:dyDescent="0.25">
      <c r="A540" s="5" t="s">
        <v>1190</v>
      </c>
      <c r="B540" s="5" t="str">
        <f>VLOOKUP($A$2:$A$1045, Taxonomy!$A$2:$N$1353, 10, FALSE)</f>
        <v>No good match</v>
      </c>
      <c r="C540" s="5" t="s">
        <v>1380</v>
      </c>
      <c r="D540" s="5" t="str">
        <f>VLOOKUP($A$2:$A$1045,Taxonomy!$A$3:$N$1353,4, FALSE)</f>
        <v>Benitochromis finleyi</v>
      </c>
      <c r="E540" s="5" t="s">
        <v>1888</v>
      </c>
      <c r="F540" s="5">
        <f>VLOOKUP($A$2:$A$1045,Taxonomy!$A$3:$N$1353,5, FALSE)</f>
        <v>92.65</v>
      </c>
      <c r="G540" s="5">
        <v>92.65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7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  <c r="FX540" s="5">
        <v>0</v>
      </c>
      <c r="FY540" s="5">
        <v>0</v>
      </c>
      <c r="FZ540" s="5">
        <v>0</v>
      </c>
      <c r="GA540" s="5">
        <v>0</v>
      </c>
      <c r="GB540" s="5">
        <v>0</v>
      </c>
      <c r="GC540" s="5">
        <v>0</v>
      </c>
      <c r="GD540" s="5">
        <v>0</v>
      </c>
      <c r="GE540" s="5">
        <v>0</v>
      </c>
      <c r="GF540" s="5">
        <v>0</v>
      </c>
      <c r="GG540" s="5">
        <v>0</v>
      </c>
      <c r="GH540" s="5">
        <v>0</v>
      </c>
      <c r="GI540" s="5">
        <v>0</v>
      </c>
      <c r="GJ540" s="5">
        <v>0</v>
      </c>
      <c r="GK540" s="5">
        <v>0</v>
      </c>
      <c r="GL540" s="5">
        <v>0</v>
      </c>
      <c r="GM540" s="5">
        <v>0</v>
      </c>
      <c r="GN540" s="5">
        <v>0</v>
      </c>
      <c r="GO540" s="5">
        <v>0</v>
      </c>
      <c r="GP540" s="5">
        <v>0</v>
      </c>
      <c r="GQ540" s="5">
        <v>0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0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f t="shared" si="8"/>
        <v>7</v>
      </c>
    </row>
    <row r="541" spans="1:219" s="5" customFormat="1" x14ac:dyDescent="0.25">
      <c r="A541" s="5" t="s">
        <v>778</v>
      </c>
      <c r="B541" s="5" t="str">
        <f>VLOOKUP($A$2:$A$1045, Taxonomy!$A$2:$N$1353, 10, FALSE)</f>
        <v>No good match</v>
      </c>
      <c r="C541" s="5" t="s">
        <v>1380</v>
      </c>
      <c r="D541" s="5" t="str">
        <f>VLOOKUP($A$2:$A$1045,Taxonomy!$A$3:$N$1353,4, FALSE)</f>
        <v>Ceratoscopelus maderensis</v>
      </c>
      <c r="E541" s="5" t="s">
        <v>1586</v>
      </c>
      <c r="F541" s="5">
        <f>VLOOKUP($A$2:$A$1045,Taxonomy!$A$3:$N$1353,5, FALSE)</f>
        <v>92.59</v>
      </c>
      <c r="G541" s="5">
        <v>92.59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5">
        <v>0</v>
      </c>
      <c r="CP541" s="5">
        <v>0</v>
      </c>
      <c r="CQ541" s="5">
        <v>0</v>
      </c>
      <c r="CR541" s="5">
        <v>0</v>
      </c>
      <c r="CS541" s="5">
        <v>0</v>
      </c>
      <c r="CT541" s="5">
        <v>0</v>
      </c>
      <c r="CU541" s="5">
        <v>0</v>
      </c>
      <c r="CV541" s="5">
        <v>0</v>
      </c>
      <c r="CW541" s="5">
        <v>0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192</v>
      </c>
      <c r="EH541" s="5">
        <v>0</v>
      </c>
      <c r="EI541" s="5">
        <v>0</v>
      </c>
      <c r="EJ541" s="5">
        <v>0</v>
      </c>
      <c r="EK541" s="5">
        <v>0</v>
      </c>
      <c r="EL541" s="5">
        <v>0</v>
      </c>
      <c r="EM541" s="5">
        <v>0</v>
      </c>
      <c r="EN541" s="5">
        <v>0</v>
      </c>
      <c r="EO541" s="5">
        <v>0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0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  <c r="FX541" s="5">
        <v>0</v>
      </c>
      <c r="FY541" s="5">
        <v>0</v>
      </c>
      <c r="FZ541" s="5">
        <v>0</v>
      </c>
      <c r="GA541" s="5">
        <v>0</v>
      </c>
      <c r="GB541" s="5">
        <v>0</v>
      </c>
      <c r="GC541" s="5">
        <v>0</v>
      </c>
      <c r="GD541" s="5">
        <v>0</v>
      </c>
      <c r="GE541" s="5">
        <v>0</v>
      </c>
      <c r="GF541" s="5">
        <v>0</v>
      </c>
      <c r="GG541" s="5">
        <v>0</v>
      </c>
      <c r="GH541" s="5">
        <v>0</v>
      </c>
      <c r="GI541" s="5">
        <v>0</v>
      </c>
      <c r="GJ541" s="5">
        <v>0</v>
      </c>
      <c r="GK541" s="5">
        <v>0</v>
      </c>
      <c r="GL541" s="5">
        <v>0</v>
      </c>
      <c r="GM541" s="5">
        <v>0</v>
      </c>
      <c r="GN541" s="5">
        <v>0</v>
      </c>
      <c r="GO541" s="5">
        <v>0</v>
      </c>
      <c r="GP541" s="5">
        <v>0</v>
      </c>
      <c r="GQ541" s="5">
        <v>0</v>
      </c>
      <c r="GR541" s="5">
        <v>0</v>
      </c>
      <c r="GS541" s="5">
        <v>0</v>
      </c>
      <c r="GT541" s="5">
        <v>0</v>
      </c>
      <c r="GU541" s="5">
        <v>0</v>
      </c>
      <c r="GV541" s="5">
        <v>0</v>
      </c>
      <c r="GW541" s="5">
        <v>0</v>
      </c>
      <c r="GX541" s="5">
        <v>0</v>
      </c>
      <c r="GY541" s="5">
        <v>0</v>
      </c>
      <c r="GZ541" s="5">
        <v>0</v>
      </c>
      <c r="HA541" s="5">
        <v>0</v>
      </c>
      <c r="HB541" s="5">
        <v>0</v>
      </c>
      <c r="HC541" s="5">
        <v>0</v>
      </c>
      <c r="HD541" s="5">
        <v>0</v>
      </c>
      <c r="HE541" s="5">
        <v>0</v>
      </c>
      <c r="HF541" s="5">
        <v>0</v>
      </c>
      <c r="HG541" s="5">
        <v>0</v>
      </c>
      <c r="HH541" s="5">
        <v>0</v>
      </c>
      <c r="HI541" s="5">
        <v>0</v>
      </c>
      <c r="HJ541" s="5">
        <v>0</v>
      </c>
      <c r="HK541" s="5">
        <f t="shared" si="8"/>
        <v>192</v>
      </c>
    </row>
    <row r="542" spans="1:219" s="5" customFormat="1" x14ac:dyDescent="0.25">
      <c r="A542" s="5" t="s">
        <v>1076</v>
      </c>
      <c r="B542" s="5" t="str">
        <f>VLOOKUP($A$2:$A$1045, Taxonomy!$A$2:$N$1353, 10, FALSE)</f>
        <v>No good match</v>
      </c>
      <c r="C542" s="5" t="s">
        <v>1380</v>
      </c>
      <c r="D542" s="5" t="str">
        <f>VLOOKUP($A$2:$A$1045,Taxonomy!$A$3:$N$1353,4, FALSE)</f>
        <v>Platanista gangetica</v>
      </c>
      <c r="E542" s="5" t="s">
        <v>1907</v>
      </c>
      <c r="F542" s="5">
        <f>VLOOKUP($A$2:$A$1045,Taxonomy!$A$3:$N$1353,5, FALSE)</f>
        <v>92.03</v>
      </c>
      <c r="G542" s="5">
        <v>92.03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5">
        <v>0</v>
      </c>
      <c r="CP542" s="5">
        <v>0</v>
      </c>
      <c r="CQ542" s="5">
        <v>0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31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  <c r="FX542" s="5">
        <v>0</v>
      </c>
      <c r="FY542" s="5">
        <v>0</v>
      </c>
      <c r="FZ542" s="5">
        <v>0</v>
      </c>
      <c r="GA542" s="5">
        <v>0</v>
      </c>
      <c r="GB542" s="5">
        <v>0</v>
      </c>
      <c r="GC542" s="5">
        <v>0</v>
      </c>
      <c r="GD542" s="5">
        <v>0</v>
      </c>
      <c r="GE542" s="5">
        <v>0</v>
      </c>
      <c r="GF542" s="5">
        <v>0</v>
      </c>
      <c r="GG542" s="5">
        <v>0</v>
      </c>
      <c r="GH542" s="5">
        <v>0</v>
      </c>
      <c r="GI542" s="5">
        <v>0</v>
      </c>
      <c r="GJ542" s="5">
        <v>0</v>
      </c>
      <c r="GK542" s="5">
        <v>0</v>
      </c>
      <c r="GL542" s="5">
        <v>0</v>
      </c>
      <c r="GM542" s="5">
        <v>0</v>
      </c>
      <c r="GN542" s="5">
        <v>0</v>
      </c>
      <c r="GO542" s="5">
        <v>0</v>
      </c>
      <c r="GP542" s="5">
        <v>0</v>
      </c>
      <c r="GQ542" s="5">
        <v>0</v>
      </c>
      <c r="GR542" s="5">
        <v>0</v>
      </c>
      <c r="GS542" s="5">
        <v>0</v>
      </c>
      <c r="GT542" s="5">
        <v>0</v>
      </c>
      <c r="GU542" s="5">
        <v>0</v>
      </c>
      <c r="GV542" s="5">
        <v>0</v>
      </c>
      <c r="GW542" s="5">
        <v>0</v>
      </c>
      <c r="GX542" s="5">
        <v>0</v>
      </c>
      <c r="GY542" s="5">
        <v>0</v>
      </c>
      <c r="GZ542" s="5">
        <v>0</v>
      </c>
      <c r="HA542" s="5">
        <v>0</v>
      </c>
      <c r="HB542" s="5">
        <v>0</v>
      </c>
      <c r="HC542" s="5">
        <v>0</v>
      </c>
      <c r="HD542" s="5">
        <v>0</v>
      </c>
      <c r="HE542" s="5">
        <v>0</v>
      </c>
      <c r="HF542" s="5">
        <v>0</v>
      </c>
      <c r="HG542" s="5">
        <v>0</v>
      </c>
      <c r="HH542" s="5">
        <v>0</v>
      </c>
      <c r="HI542" s="5">
        <v>0</v>
      </c>
      <c r="HJ542" s="5">
        <v>0</v>
      </c>
      <c r="HK542" s="5">
        <f t="shared" si="8"/>
        <v>31</v>
      </c>
    </row>
    <row r="543" spans="1:219" s="5" customFormat="1" x14ac:dyDescent="0.25">
      <c r="A543" s="5" t="s">
        <v>1208</v>
      </c>
      <c r="B543" s="5" t="str">
        <f>VLOOKUP($A$2:$A$1045, Taxonomy!$A$2:$N$1353, 10, FALSE)</f>
        <v>No good match</v>
      </c>
      <c r="C543" s="5" t="s">
        <v>1380</v>
      </c>
      <c r="D543" s="5" t="str">
        <f>VLOOKUP($A$2:$A$1045,Taxonomy!$A$3:$N$1353,4, FALSE)</f>
        <v>Leptonychotes weddellii</v>
      </c>
      <c r="E543" s="5" t="s">
        <v>2716</v>
      </c>
      <c r="F543" s="5">
        <f>VLOOKUP($A$2:$A$1045,Taxonomy!$A$3:$N$1353,5, FALSE)</f>
        <v>91.97</v>
      </c>
      <c r="G543" s="5">
        <v>91.97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5">
        <v>0</v>
      </c>
      <c r="CP543" s="5">
        <v>0</v>
      </c>
      <c r="CQ543" s="5">
        <v>0</v>
      </c>
      <c r="CR543" s="5">
        <v>0</v>
      </c>
      <c r="CS543" s="5">
        <v>0</v>
      </c>
      <c r="CT543" s="5">
        <v>0</v>
      </c>
      <c r="CU543" s="5">
        <v>0</v>
      </c>
      <c r="CV543" s="5">
        <v>0</v>
      </c>
      <c r="CW543" s="5">
        <v>0</v>
      </c>
      <c r="CX543" s="5">
        <v>0</v>
      </c>
      <c r="CY543" s="5">
        <v>0</v>
      </c>
      <c r="CZ543" s="5">
        <v>0</v>
      </c>
      <c r="DA543" s="5">
        <v>0</v>
      </c>
      <c r="DB543" s="5">
        <v>0</v>
      </c>
      <c r="DC543" s="5">
        <v>0</v>
      </c>
      <c r="DD543" s="5">
        <v>0</v>
      </c>
      <c r="DE543" s="5">
        <v>0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0</v>
      </c>
      <c r="DR543" s="5">
        <v>0</v>
      </c>
      <c r="DS543" s="5">
        <v>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0</v>
      </c>
      <c r="ER543" s="5">
        <v>0</v>
      </c>
      <c r="ES543" s="5">
        <v>0</v>
      </c>
      <c r="ET543" s="5">
        <v>0</v>
      </c>
      <c r="EU543" s="5">
        <v>0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4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  <c r="FX543" s="5">
        <v>0</v>
      </c>
      <c r="FY543" s="5">
        <v>0</v>
      </c>
      <c r="FZ543" s="5">
        <v>0</v>
      </c>
      <c r="GA543" s="5">
        <v>0</v>
      </c>
      <c r="GB543" s="5">
        <v>0</v>
      </c>
      <c r="GC543" s="5">
        <v>0</v>
      </c>
      <c r="GD543" s="5">
        <v>0</v>
      </c>
      <c r="GE543" s="5">
        <v>0</v>
      </c>
      <c r="GF543" s="5">
        <v>0</v>
      </c>
      <c r="GG543" s="5">
        <v>0</v>
      </c>
      <c r="GH543" s="5">
        <v>0</v>
      </c>
      <c r="GI543" s="5">
        <v>0</v>
      </c>
      <c r="GJ543" s="5">
        <v>0</v>
      </c>
      <c r="GK543" s="5">
        <v>0</v>
      </c>
      <c r="GL543" s="5">
        <v>0</v>
      </c>
      <c r="GM543" s="5">
        <v>0</v>
      </c>
      <c r="GN543" s="5">
        <v>0</v>
      </c>
      <c r="GO543" s="5">
        <v>0</v>
      </c>
      <c r="GP543" s="5">
        <v>0</v>
      </c>
      <c r="GQ543" s="5">
        <v>0</v>
      </c>
      <c r="GR543" s="5">
        <v>0</v>
      </c>
      <c r="GS543" s="5">
        <v>0</v>
      </c>
      <c r="GT543" s="5">
        <v>0</v>
      </c>
      <c r="GU543" s="5">
        <v>0</v>
      </c>
      <c r="GV543" s="5">
        <v>0</v>
      </c>
      <c r="GW543" s="5">
        <v>0</v>
      </c>
      <c r="GX543" s="5">
        <v>0</v>
      </c>
      <c r="GY543" s="5">
        <v>0</v>
      </c>
      <c r="GZ543" s="5">
        <v>0</v>
      </c>
      <c r="HA543" s="5">
        <v>0</v>
      </c>
      <c r="HB543" s="5">
        <v>0</v>
      </c>
      <c r="HC543" s="5">
        <v>0</v>
      </c>
      <c r="HD543" s="5">
        <v>0</v>
      </c>
      <c r="HE543" s="5">
        <v>0</v>
      </c>
      <c r="HF543" s="5">
        <v>0</v>
      </c>
      <c r="HG543" s="5">
        <v>0</v>
      </c>
      <c r="HH543" s="5">
        <v>0</v>
      </c>
      <c r="HI543" s="5">
        <v>0</v>
      </c>
      <c r="HJ543" s="5">
        <v>0</v>
      </c>
      <c r="HK543" s="5">
        <f t="shared" si="8"/>
        <v>4</v>
      </c>
    </row>
    <row r="544" spans="1:219" s="5" customFormat="1" x14ac:dyDescent="0.25">
      <c r="A544" s="5" t="s">
        <v>771</v>
      </c>
      <c r="B544" s="5" t="str">
        <f>VLOOKUP($A$2:$A$1045, Taxonomy!$A$2:$N$1353, 10, FALSE)</f>
        <v>No good match</v>
      </c>
      <c r="C544" s="5" t="s">
        <v>1380</v>
      </c>
      <c r="D544" s="5" t="str">
        <f>VLOOKUP($A$2:$A$1045,Taxonomy!$A$3:$N$1353,4, FALSE)</f>
        <v>Raneya brasiliensis</v>
      </c>
      <c r="E544" s="5" t="s">
        <v>1855</v>
      </c>
      <c r="F544" s="5">
        <f>VLOOKUP($A$2:$A$1045,Taxonomy!$A$3:$N$1353,5, FALSE)</f>
        <v>91.61</v>
      </c>
      <c r="G544" s="5">
        <v>91.61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204</v>
      </c>
      <c r="CK544" s="5">
        <v>0</v>
      </c>
      <c r="CL544" s="5">
        <v>0</v>
      </c>
      <c r="CM544" s="5">
        <v>0</v>
      </c>
      <c r="CN544" s="5">
        <v>0</v>
      </c>
      <c r="CO544" s="5">
        <v>0</v>
      </c>
      <c r="CP544" s="5">
        <v>0</v>
      </c>
      <c r="CQ544" s="5">
        <v>0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0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0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  <c r="FX544" s="5">
        <v>0</v>
      </c>
      <c r="FY544" s="5">
        <v>0</v>
      </c>
      <c r="FZ544" s="5">
        <v>0</v>
      </c>
      <c r="GA544" s="5">
        <v>0</v>
      </c>
      <c r="GB544" s="5">
        <v>0</v>
      </c>
      <c r="GC544" s="5">
        <v>0</v>
      </c>
      <c r="GD544" s="5">
        <v>0</v>
      </c>
      <c r="GE544" s="5">
        <v>0</v>
      </c>
      <c r="GF544" s="5">
        <v>0</v>
      </c>
      <c r="GG544" s="5">
        <v>0</v>
      </c>
      <c r="GH544" s="5">
        <v>0</v>
      </c>
      <c r="GI544" s="5">
        <v>0</v>
      </c>
      <c r="GJ544" s="5">
        <v>0</v>
      </c>
      <c r="GK544" s="5">
        <v>0</v>
      </c>
      <c r="GL544" s="5">
        <v>0</v>
      </c>
      <c r="GM544" s="5">
        <v>0</v>
      </c>
      <c r="GN544" s="5">
        <v>0</v>
      </c>
      <c r="GO544" s="5">
        <v>0</v>
      </c>
      <c r="GP544" s="5">
        <v>0</v>
      </c>
      <c r="GQ544" s="5">
        <v>0</v>
      </c>
      <c r="GR544" s="5">
        <v>0</v>
      </c>
      <c r="GS544" s="5">
        <v>0</v>
      </c>
      <c r="GT544" s="5">
        <v>0</v>
      </c>
      <c r="GU544" s="5">
        <v>0</v>
      </c>
      <c r="GV544" s="5">
        <v>0</v>
      </c>
      <c r="GW544" s="5">
        <v>0</v>
      </c>
      <c r="GX544" s="5">
        <v>0</v>
      </c>
      <c r="GY544" s="5">
        <v>0</v>
      </c>
      <c r="GZ544" s="5">
        <v>0</v>
      </c>
      <c r="HA544" s="5">
        <v>0</v>
      </c>
      <c r="HB544" s="5">
        <v>0</v>
      </c>
      <c r="HC544" s="5">
        <v>0</v>
      </c>
      <c r="HD544" s="5">
        <v>0</v>
      </c>
      <c r="HE544" s="5">
        <v>0</v>
      </c>
      <c r="HF544" s="5">
        <v>0</v>
      </c>
      <c r="HG544" s="5">
        <v>0</v>
      </c>
      <c r="HH544" s="5">
        <v>0</v>
      </c>
      <c r="HI544" s="5">
        <v>0</v>
      </c>
      <c r="HJ544" s="5">
        <v>0</v>
      </c>
      <c r="HK544" s="5">
        <f t="shared" si="8"/>
        <v>204</v>
      </c>
    </row>
    <row r="545" spans="1:219" s="5" customFormat="1" x14ac:dyDescent="0.25">
      <c r="A545" s="5" t="s">
        <v>678</v>
      </c>
      <c r="B545" s="5" t="str">
        <f>VLOOKUP($A$2:$A$1045, Taxonomy!$A$2:$N$1353, 10, FALSE)</f>
        <v>No good match</v>
      </c>
      <c r="C545" s="5" t="s">
        <v>1380</v>
      </c>
      <c r="D545" s="5" t="str">
        <f>VLOOKUP($A$2:$A$1045,Taxonomy!$A$3:$N$1353,4, FALSE)</f>
        <v>Sinacroneuria dabieshana</v>
      </c>
      <c r="E545" s="5" t="s">
        <v>2343</v>
      </c>
      <c r="F545" s="5">
        <f>VLOOKUP($A$2:$A$1045,Taxonomy!$A$3:$N$1353,5, FALSE)</f>
        <v>89.58</v>
      </c>
      <c r="G545" s="5">
        <v>89.58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5">
        <v>0</v>
      </c>
      <c r="CP545" s="5">
        <v>0</v>
      </c>
      <c r="CQ545" s="5">
        <v>0</v>
      </c>
      <c r="CR545" s="5">
        <v>0</v>
      </c>
      <c r="CS545" s="5">
        <v>0</v>
      </c>
      <c r="CT545" s="5">
        <v>0</v>
      </c>
      <c r="CU545" s="5">
        <v>0</v>
      </c>
      <c r="CV545" s="5">
        <v>0</v>
      </c>
      <c r="CW545" s="5">
        <v>0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0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0</v>
      </c>
      <c r="EK545" s="5">
        <v>0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0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  <c r="FX545" s="5">
        <v>0</v>
      </c>
      <c r="FY545" s="5">
        <v>320</v>
      </c>
      <c r="FZ545" s="5">
        <v>0</v>
      </c>
      <c r="GA545" s="5">
        <v>0</v>
      </c>
      <c r="GB545" s="5">
        <v>0</v>
      </c>
      <c r="GC545" s="5">
        <v>0</v>
      </c>
      <c r="GD545" s="5">
        <v>0</v>
      </c>
      <c r="GE545" s="5">
        <v>0</v>
      </c>
      <c r="GF545" s="5">
        <v>0</v>
      </c>
      <c r="GG545" s="5">
        <v>0</v>
      </c>
      <c r="GH545" s="5">
        <v>0</v>
      </c>
      <c r="GI545" s="5">
        <v>0</v>
      </c>
      <c r="GJ545" s="5">
        <v>0</v>
      </c>
      <c r="GK545" s="5">
        <v>0</v>
      </c>
      <c r="GL545" s="5">
        <v>0</v>
      </c>
      <c r="GM545" s="5">
        <v>0</v>
      </c>
      <c r="GN545" s="5">
        <v>0</v>
      </c>
      <c r="GO545" s="5">
        <v>0</v>
      </c>
      <c r="GP545" s="5">
        <v>0</v>
      </c>
      <c r="GQ545" s="5">
        <v>0</v>
      </c>
      <c r="GR545" s="5">
        <v>0</v>
      </c>
      <c r="GS545" s="5">
        <v>0</v>
      </c>
      <c r="GT545" s="5">
        <v>0</v>
      </c>
      <c r="GU545" s="5">
        <v>0</v>
      </c>
      <c r="GV545" s="5">
        <v>0</v>
      </c>
      <c r="GW545" s="5">
        <v>0</v>
      </c>
      <c r="GX545" s="5">
        <v>0</v>
      </c>
      <c r="GY545" s="5">
        <v>0</v>
      </c>
      <c r="GZ545" s="5">
        <v>0</v>
      </c>
      <c r="HA545" s="5">
        <v>0</v>
      </c>
      <c r="HB545" s="5">
        <v>0</v>
      </c>
      <c r="HC545" s="5">
        <v>0</v>
      </c>
      <c r="HD545" s="5">
        <v>0</v>
      </c>
      <c r="HE545" s="5">
        <v>0</v>
      </c>
      <c r="HF545" s="5">
        <v>0</v>
      </c>
      <c r="HG545" s="5">
        <v>0</v>
      </c>
      <c r="HH545" s="5">
        <v>0</v>
      </c>
      <c r="HI545" s="5">
        <v>0</v>
      </c>
      <c r="HJ545" s="5">
        <v>0</v>
      </c>
      <c r="HK545" s="5">
        <f t="shared" si="8"/>
        <v>320</v>
      </c>
    </row>
    <row r="546" spans="1:219" s="5" customFormat="1" x14ac:dyDescent="0.25">
      <c r="A546" s="5" t="s">
        <v>1100</v>
      </c>
      <c r="B546" s="5" t="str">
        <f>VLOOKUP($A$2:$A$1045, Taxonomy!$A$2:$N$1353, 10, FALSE)</f>
        <v>No good match</v>
      </c>
      <c r="C546" s="5" t="s">
        <v>1380</v>
      </c>
      <c r="D546" s="5" t="str">
        <f>VLOOKUP($A$2:$A$1045,Taxonomy!$A$3:$N$1353,4, FALSE)</f>
        <v>Sinacroneuria dabieshana</v>
      </c>
      <c r="E546" s="5" t="s">
        <v>2343</v>
      </c>
      <c r="F546" s="5">
        <f>VLOOKUP($A$2:$A$1045,Taxonomy!$A$3:$N$1353,5, FALSE)</f>
        <v>89.58</v>
      </c>
      <c r="G546" s="5">
        <v>89.58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5">
        <v>0</v>
      </c>
      <c r="CP546" s="5">
        <v>0</v>
      </c>
      <c r="CQ546" s="5">
        <v>0</v>
      </c>
      <c r="CR546" s="5">
        <v>0</v>
      </c>
      <c r="CS546" s="5">
        <v>0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0</v>
      </c>
      <c r="CZ546" s="5">
        <v>0</v>
      </c>
      <c r="DA546" s="5">
        <v>0</v>
      </c>
      <c r="DB546" s="5">
        <v>0</v>
      </c>
      <c r="DC546" s="5">
        <v>0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0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0</v>
      </c>
      <c r="FO546" s="5">
        <v>0</v>
      </c>
      <c r="FP546" s="5">
        <v>0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25</v>
      </c>
      <c r="FZ546" s="5">
        <v>0</v>
      </c>
      <c r="GA546" s="5">
        <v>0</v>
      </c>
      <c r="GB546" s="5">
        <v>0</v>
      </c>
      <c r="GC546" s="5">
        <v>0</v>
      </c>
      <c r="GD546" s="5">
        <v>0</v>
      </c>
      <c r="GE546" s="5">
        <v>0</v>
      </c>
      <c r="GF546" s="5">
        <v>0</v>
      </c>
      <c r="GG546" s="5">
        <v>0</v>
      </c>
      <c r="GH546" s="5">
        <v>0</v>
      </c>
      <c r="GI546" s="5">
        <v>0</v>
      </c>
      <c r="GJ546" s="5">
        <v>0</v>
      </c>
      <c r="GK546" s="5">
        <v>0</v>
      </c>
      <c r="GL546" s="5">
        <v>0</v>
      </c>
      <c r="GM546" s="5">
        <v>0</v>
      </c>
      <c r="GN546" s="5">
        <v>0</v>
      </c>
      <c r="GO546" s="5">
        <v>0</v>
      </c>
      <c r="GP546" s="5">
        <v>0</v>
      </c>
      <c r="GQ546" s="5">
        <v>0</v>
      </c>
      <c r="GR546" s="5">
        <v>0</v>
      </c>
      <c r="GS546" s="5">
        <v>0</v>
      </c>
      <c r="GT546" s="5">
        <v>0</v>
      </c>
      <c r="GU546" s="5">
        <v>0</v>
      </c>
      <c r="GV546" s="5">
        <v>0</v>
      </c>
      <c r="GW546" s="5">
        <v>0</v>
      </c>
      <c r="GX546" s="5">
        <v>0</v>
      </c>
      <c r="GY546" s="5">
        <v>0</v>
      </c>
      <c r="GZ546" s="5">
        <v>0</v>
      </c>
      <c r="HA546" s="5">
        <v>0</v>
      </c>
      <c r="HB546" s="5">
        <v>0</v>
      </c>
      <c r="HC546" s="5">
        <v>0</v>
      </c>
      <c r="HD546" s="5">
        <v>0</v>
      </c>
      <c r="HE546" s="5">
        <v>0</v>
      </c>
      <c r="HF546" s="5">
        <v>0</v>
      </c>
      <c r="HG546" s="5">
        <v>0</v>
      </c>
      <c r="HH546" s="5">
        <v>0</v>
      </c>
      <c r="HI546" s="5">
        <v>0</v>
      </c>
      <c r="HJ546" s="5">
        <v>0</v>
      </c>
      <c r="HK546" s="5">
        <f t="shared" si="8"/>
        <v>25</v>
      </c>
    </row>
    <row r="547" spans="1:219" s="5" customFormat="1" x14ac:dyDescent="0.25">
      <c r="A547" s="5" t="s">
        <v>1110</v>
      </c>
      <c r="B547" s="5" t="str">
        <f>VLOOKUP($A$2:$A$1045, Taxonomy!$A$2:$N$1353, 10, FALSE)</f>
        <v>No good match</v>
      </c>
      <c r="C547" s="5" t="s">
        <v>1380</v>
      </c>
      <c r="D547" s="5" t="str">
        <f>VLOOKUP($A$2:$A$1045,Taxonomy!$A$3:$N$1353,4, FALSE)</f>
        <v>Uncultured archaeon</v>
      </c>
      <c r="E547" s="5" t="s">
        <v>2664</v>
      </c>
      <c r="F547" s="5">
        <f>VLOOKUP($A$2:$A$1045,Taxonomy!$A$3:$N$1353,5, FALSE)</f>
        <v>88.75</v>
      </c>
      <c r="G547" s="5">
        <v>88.75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5">
        <v>0</v>
      </c>
      <c r="CP547" s="5">
        <v>0</v>
      </c>
      <c r="CQ547" s="5">
        <v>0</v>
      </c>
      <c r="CR547" s="5">
        <v>0</v>
      </c>
      <c r="CS547" s="5">
        <v>0</v>
      </c>
      <c r="CT547" s="5">
        <v>0</v>
      </c>
      <c r="CU547" s="5">
        <v>0</v>
      </c>
      <c r="CV547" s="5">
        <v>0</v>
      </c>
      <c r="CW547" s="5">
        <v>0</v>
      </c>
      <c r="CX547" s="5">
        <v>0</v>
      </c>
      <c r="CY547" s="5">
        <v>0</v>
      </c>
      <c r="CZ547" s="5">
        <v>0</v>
      </c>
      <c r="DA547" s="5">
        <v>5</v>
      </c>
      <c r="DB547" s="5">
        <v>0</v>
      </c>
      <c r="DC547" s="5">
        <v>17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0</v>
      </c>
      <c r="DR547" s="5">
        <v>0</v>
      </c>
      <c r="DS547" s="5">
        <v>0</v>
      </c>
      <c r="DT547" s="5">
        <v>0</v>
      </c>
      <c r="DU547" s="5">
        <v>0</v>
      </c>
      <c r="DV547" s="5">
        <v>0</v>
      </c>
      <c r="DW547" s="5">
        <v>0</v>
      </c>
      <c r="DX547" s="5">
        <v>0</v>
      </c>
      <c r="DY547" s="5">
        <v>0</v>
      </c>
      <c r="DZ547" s="5">
        <v>0</v>
      </c>
      <c r="EA547" s="5">
        <v>0</v>
      </c>
      <c r="EB547" s="5">
        <v>0</v>
      </c>
      <c r="EC547" s="5">
        <v>0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0</v>
      </c>
      <c r="EJ547" s="5">
        <v>0</v>
      </c>
      <c r="EK547" s="5">
        <v>0</v>
      </c>
      <c r="EL547" s="5">
        <v>0</v>
      </c>
      <c r="EM547" s="5">
        <v>0</v>
      </c>
      <c r="EN547" s="5">
        <v>0</v>
      </c>
      <c r="EO547" s="5">
        <v>0</v>
      </c>
      <c r="EP547" s="5">
        <v>0</v>
      </c>
      <c r="EQ547" s="5">
        <v>0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0</v>
      </c>
      <c r="EY547" s="5">
        <v>0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0</v>
      </c>
      <c r="FG547" s="5">
        <v>0</v>
      </c>
      <c r="FH547" s="5">
        <v>0</v>
      </c>
      <c r="FI547" s="5">
        <v>0</v>
      </c>
      <c r="FJ547" s="5">
        <v>0</v>
      </c>
      <c r="FK547" s="5">
        <v>0</v>
      </c>
      <c r="FL547" s="5">
        <v>0</v>
      </c>
      <c r="FM547" s="5">
        <v>0</v>
      </c>
      <c r="FN547" s="5">
        <v>0</v>
      </c>
      <c r="FO547" s="5">
        <v>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0</v>
      </c>
      <c r="FX547" s="5">
        <v>0</v>
      </c>
      <c r="FY547" s="5">
        <v>0</v>
      </c>
      <c r="FZ547" s="5">
        <v>0</v>
      </c>
      <c r="GA547" s="5">
        <v>0</v>
      </c>
      <c r="GB547" s="5">
        <v>0</v>
      </c>
      <c r="GC547" s="5">
        <v>0</v>
      </c>
      <c r="GD547" s="5">
        <v>0</v>
      </c>
      <c r="GE547" s="5">
        <v>0</v>
      </c>
      <c r="GF547" s="5">
        <v>0</v>
      </c>
      <c r="GG547" s="5">
        <v>0</v>
      </c>
      <c r="GH547" s="5">
        <v>0</v>
      </c>
      <c r="GI547" s="5">
        <v>0</v>
      </c>
      <c r="GJ547" s="5">
        <v>0</v>
      </c>
      <c r="GK547" s="5">
        <v>0</v>
      </c>
      <c r="GL547" s="5">
        <v>0</v>
      </c>
      <c r="GM547" s="5">
        <v>0</v>
      </c>
      <c r="GN547" s="5">
        <v>0</v>
      </c>
      <c r="GO547" s="5">
        <v>0</v>
      </c>
      <c r="GP547" s="5">
        <v>0</v>
      </c>
      <c r="GQ547" s="5">
        <v>0</v>
      </c>
      <c r="GR547" s="5">
        <v>0</v>
      </c>
      <c r="GS547" s="5">
        <v>0</v>
      </c>
      <c r="GT547" s="5">
        <v>0</v>
      </c>
      <c r="GU547" s="5">
        <v>0</v>
      </c>
      <c r="GV547" s="5">
        <v>0</v>
      </c>
      <c r="GW547" s="5">
        <v>0</v>
      </c>
      <c r="GX547" s="5">
        <v>0</v>
      </c>
      <c r="GY547" s="5">
        <v>0</v>
      </c>
      <c r="GZ547" s="5">
        <v>0</v>
      </c>
      <c r="HA547" s="5">
        <v>0</v>
      </c>
      <c r="HB547" s="5">
        <v>0</v>
      </c>
      <c r="HC547" s="5">
        <v>0</v>
      </c>
      <c r="HD547" s="5">
        <v>0</v>
      </c>
      <c r="HE547" s="5">
        <v>0</v>
      </c>
      <c r="HF547" s="5">
        <v>0</v>
      </c>
      <c r="HG547" s="5">
        <v>0</v>
      </c>
      <c r="HH547" s="5">
        <v>0</v>
      </c>
      <c r="HI547" s="5">
        <v>0</v>
      </c>
      <c r="HJ547" s="5">
        <v>0</v>
      </c>
      <c r="HK547" s="5">
        <f t="shared" si="8"/>
        <v>22</v>
      </c>
    </row>
    <row r="548" spans="1:219" s="5" customFormat="1" x14ac:dyDescent="0.25">
      <c r="A548" s="5" t="s">
        <v>1152</v>
      </c>
      <c r="B548" s="5" t="str">
        <f>VLOOKUP($A$2:$A$1045, Taxonomy!$A$2:$N$1353, 10, FALSE)</f>
        <v>No good match</v>
      </c>
      <c r="C548" s="5" t="s">
        <v>1380</v>
      </c>
      <c r="D548" s="5" t="str">
        <f>VLOOKUP($A$2:$A$1045,Taxonomy!$A$3:$N$1353,4, FALSE)</f>
        <v>Uncultured archaeon</v>
      </c>
      <c r="E548" s="5" t="s">
        <v>2664</v>
      </c>
      <c r="F548" s="5">
        <f>VLOOKUP($A$2:$A$1045,Taxonomy!$A$3:$N$1353,5, FALSE)</f>
        <v>88.75</v>
      </c>
      <c r="G548" s="5">
        <v>88.75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14</v>
      </c>
      <c r="CK548" s="5">
        <v>0</v>
      </c>
      <c r="CL548" s="5">
        <v>0</v>
      </c>
      <c r="CM548" s="5">
        <v>0</v>
      </c>
      <c r="CN548" s="5">
        <v>0</v>
      </c>
      <c r="CO548" s="5">
        <v>0</v>
      </c>
      <c r="CP548" s="5">
        <v>0</v>
      </c>
      <c r="CQ548" s="5">
        <v>0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0</v>
      </c>
      <c r="DB548" s="5">
        <v>0</v>
      </c>
      <c r="DC548" s="5">
        <v>0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0</v>
      </c>
      <c r="FN548" s="5">
        <v>0</v>
      </c>
      <c r="FO548" s="5">
        <v>0</v>
      </c>
      <c r="FP548" s="5">
        <v>0</v>
      </c>
      <c r="FQ548" s="5">
        <v>0</v>
      </c>
      <c r="FR548" s="5">
        <v>0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  <c r="FX548" s="5">
        <v>0</v>
      </c>
      <c r="FY548" s="5">
        <v>0</v>
      </c>
      <c r="FZ548" s="5">
        <v>0</v>
      </c>
      <c r="GA548" s="5">
        <v>0</v>
      </c>
      <c r="GB548" s="5">
        <v>0</v>
      </c>
      <c r="GC548" s="5">
        <v>0</v>
      </c>
      <c r="GD548" s="5">
        <v>0</v>
      </c>
      <c r="GE548" s="5">
        <v>0</v>
      </c>
      <c r="GF548" s="5">
        <v>0</v>
      </c>
      <c r="GG548" s="5">
        <v>0</v>
      </c>
      <c r="GH548" s="5">
        <v>0</v>
      </c>
      <c r="GI548" s="5">
        <v>0</v>
      </c>
      <c r="GJ548" s="5">
        <v>0</v>
      </c>
      <c r="GK548" s="5">
        <v>0</v>
      </c>
      <c r="GL548" s="5">
        <v>0</v>
      </c>
      <c r="GM548" s="5">
        <v>0</v>
      </c>
      <c r="GN548" s="5">
        <v>0</v>
      </c>
      <c r="GO548" s="5">
        <v>0</v>
      </c>
      <c r="GP548" s="5">
        <v>0</v>
      </c>
      <c r="GQ548" s="5">
        <v>0</v>
      </c>
      <c r="GR548" s="5">
        <v>0</v>
      </c>
      <c r="GS548" s="5">
        <v>0</v>
      </c>
      <c r="GT548" s="5">
        <v>0</v>
      </c>
      <c r="GU548" s="5">
        <v>0</v>
      </c>
      <c r="GV548" s="5">
        <v>0</v>
      </c>
      <c r="GW548" s="5">
        <v>0</v>
      </c>
      <c r="GX548" s="5">
        <v>0</v>
      </c>
      <c r="GY548" s="5">
        <v>0</v>
      </c>
      <c r="GZ548" s="5">
        <v>0</v>
      </c>
      <c r="HA548" s="5">
        <v>0</v>
      </c>
      <c r="HB548" s="5">
        <v>0</v>
      </c>
      <c r="HC548" s="5">
        <v>0</v>
      </c>
      <c r="HD548" s="5">
        <v>0</v>
      </c>
      <c r="HE548" s="5">
        <v>0</v>
      </c>
      <c r="HF548" s="5">
        <v>0</v>
      </c>
      <c r="HG548" s="5">
        <v>0</v>
      </c>
      <c r="HH548" s="5">
        <v>0</v>
      </c>
      <c r="HI548" s="5">
        <v>0</v>
      </c>
      <c r="HJ548" s="5">
        <v>0</v>
      </c>
      <c r="HK548" s="5">
        <f t="shared" si="8"/>
        <v>14</v>
      </c>
    </row>
    <row r="549" spans="1:219" s="5" customFormat="1" x14ac:dyDescent="0.25">
      <c r="A549" s="5" t="s">
        <v>310</v>
      </c>
      <c r="B549" s="5" t="str">
        <f>VLOOKUP($A$2:$A$1045, Taxonomy!$A$2:$N$1353, 10, FALSE)</f>
        <v>No good match</v>
      </c>
      <c r="C549" s="5" t="s">
        <v>1380</v>
      </c>
      <c r="D549" s="5" t="str">
        <f>VLOOKUP($A$2:$A$1045,Taxonomy!$A$3:$N$1353,4, FALSE)</f>
        <v>Polyspina piosae</v>
      </c>
      <c r="E549" s="5" t="s">
        <v>1771</v>
      </c>
      <c r="F549" s="5">
        <f>VLOOKUP($A$2:$A$1045,Taxonomy!$A$3:$N$1353,5, FALSE)</f>
        <v>88.41</v>
      </c>
      <c r="G549" s="5">
        <v>88.41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221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5">
        <v>0</v>
      </c>
      <c r="CP549" s="5">
        <v>1520</v>
      </c>
      <c r="CQ549" s="5">
        <v>0</v>
      </c>
      <c r="CR549" s="5">
        <v>0</v>
      </c>
      <c r="CS549" s="5">
        <v>0</v>
      </c>
      <c r="CT549" s="5">
        <v>1661</v>
      </c>
      <c r="CU549" s="5">
        <v>0</v>
      </c>
      <c r="CV549" s="5">
        <v>501</v>
      </c>
      <c r="CW549" s="5">
        <v>620</v>
      </c>
      <c r="CX549" s="5">
        <v>20</v>
      </c>
      <c r="CY549" s="5">
        <v>51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31</v>
      </c>
      <c r="DK549" s="5">
        <v>0</v>
      </c>
      <c r="DL549" s="5">
        <v>0</v>
      </c>
      <c r="DM549" s="5">
        <v>0</v>
      </c>
      <c r="DN549" s="5">
        <v>0</v>
      </c>
      <c r="DO549" s="5">
        <v>752</v>
      </c>
      <c r="DP549" s="5">
        <v>0</v>
      </c>
      <c r="DQ549" s="5">
        <v>0</v>
      </c>
      <c r="DR549" s="5">
        <v>64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2684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0</v>
      </c>
      <c r="GA549" s="5">
        <v>0</v>
      </c>
      <c r="GB549" s="5">
        <v>0</v>
      </c>
      <c r="GC549" s="5">
        <v>0</v>
      </c>
      <c r="GD549" s="5">
        <v>0</v>
      </c>
      <c r="GE549" s="5">
        <v>0</v>
      </c>
      <c r="GF549" s="5">
        <v>0</v>
      </c>
      <c r="GG549" s="5">
        <v>0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0</v>
      </c>
      <c r="GO549" s="5">
        <v>0</v>
      </c>
      <c r="GP549" s="5">
        <v>0</v>
      </c>
      <c r="GQ549" s="5">
        <v>0</v>
      </c>
      <c r="GR549" s="5">
        <v>0</v>
      </c>
      <c r="GS549" s="5">
        <v>0</v>
      </c>
      <c r="GT549" s="5">
        <v>0</v>
      </c>
      <c r="GU549" s="5">
        <v>0</v>
      </c>
      <c r="GV549" s="5">
        <v>0</v>
      </c>
      <c r="GW549" s="5">
        <v>0</v>
      </c>
      <c r="GX549" s="5">
        <v>0</v>
      </c>
      <c r="GY549" s="5">
        <v>0</v>
      </c>
      <c r="GZ549" s="5">
        <v>0</v>
      </c>
      <c r="HA549" s="5">
        <v>0</v>
      </c>
      <c r="HB549" s="5">
        <v>0</v>
      </c>
      <c r="HC549" s="5">
        <v>0</v>
      </c>
      <c r="HD549" s="5">
        <v>0</v>
      </c>
      <c r="HE549" s="5">
        <v>0</v>
      </c>
      <c r="HF549" s="5">
        <v>0</v>
      </c>
      <c r="HG549" s="5">
        <v>0</v>
      </c>
      <c r="HH549" s="5">
        <v>0</v>
      </c>
      <c r="HI549" s="5">
        <v>0</v>
      </c>
      <c r="HJ549" s="5">
        <v>0</v>
      </c>
      <c r="HK549" s="5">
        <f t="shared" si="8"/>
        <v>8125</v>
      </c>
    </row>
    <row r="550" spans="1:219" s="5" customFormat="1" x14ac:dyDescent="0.25">
      <c r="A550" s="5" t="s">
        <v>428</v>
      </c>
      <c r="B550" s="5" t="str">
        <f>VLOOKUP($A$2:$A$1045, Taxonomy!$A$2:$N$1353, 10, FALSE)</f>
        <v>No good match</v>
      </c>
      <c r="C550" s="5" t="s">
        <v>1380</v>
      </c>
      <c r="D550" s="5" t="str">
        <f>VLOOKUP($A$2:$A$1045,Taxonomy!$A$3:$N$1353,4, FALSE)</f>
        <v>Pseudecheneis immaculata</v>
      </c>
      <c r="E550" s="5" t="s">
        <v>2041</v>
      </c>
      <c r="F550" s="5">
        <f>VLOOKUP($A$2:$A$1045,Taxonomy!$A$3:$N$1353,5, FALSE)</f>
        <v>88.19</v>
      </c>
      <c r="G550" s="5">
        <v>88.19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2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4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378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5">
        <v>0</v>
      </c>
      <c r="CP550" s="5">
        <v>0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548</v>
      </c>
      <c r="FX550" s="5">
        <v>556</v>
      </c>
      <c r="FY550" s="5">
        <v>0</v>
      </c>
      <c r="FZ550" s="5">
        <v>0</v>
      </c>
      <c r="GA550" s="5">
        <v>0</v>
      </c>
      <c r="GB550" s="5">
        <v>0</v>
      </c>
      <c r="GC550" s="5">
        <v>0</v>
      </c>
      <c r="GD550" s="5">
        <v>0</v>
      </c>
      <c r="GE550" s="5">
        <v>0</v>
      </c>
      <c r="GF550" s="5">
        <v>0</v>
      </c>
      <c r="GG550" s="5">
        <v>0</v>
      </c>
      <c r="GH550" s="5">
        <v>0</v>
      </c>
      <c r="GI550" s="5">
        <v>0</v>
      </c>
      <c r="GJ550" s="5">
        <v>0</v>
      </c>
      <c r="GK550" s="5">
        <v>0</v>
      </c>
      <c r="GL550" s="5">
        <v>46</v>
      </c>
      <c r="GM550" s="5">
        <v>0</v>
      </c>
      <c r="GN550" s="5">
        <v>0</v>
      </c>
      <c r="GO550" s="5">
        <v>0</v>
      </c>
      <c r="GP550" s="5">
        <v>0</v>
      </c>
      <c r="GQ550" s="5">
        <v>0</v>
      </c>
      <c r="GR550" s="5">
        <v>0</v>
      </c>
      <c r="GS550" s="5">
        <v>0</v>
      </c>
      <c r="GT550" s="5">
        <v>0</v>
      </c>
      <c r="GU550" s="5">
        <v>0</v>
      </c>
      <c r="GV550" s="5">
        <v>0</v>
      </c>
      <c r="GW550" s="5">
        <v>0</v>
      </c>
      <c r="GX550" s="5">
        <v>0</v>
      </c>
      <c r="GY550" s="5">
        <v>0</v>
      </c>
      <c r="GZ550" s="5">
        <v>0</v>
      </c>
      <c r="HA550" s="5">
        <v>0</v>
      </c>
      <c r="HB550" s="5">
        <v>0</v>
      </c>
      <c r="HC550" s="5">
        <v>0</v>
      </c>
      <c r="HD550" s="5">
        <v>0</v>
      </c>
      <c r="HE550" s="5">
        <v>0</v>
      </c>
      <c r="HF550" s="5">
        <v>0</v>
      </c>
      <c r="HG550" s="5">
        <v>0</v>
      </c>
      <c r="HH550" s="5">
        <v>0</v>
      </c>
      <c r="HI550" s="5">
        <v>0</v>
      </c>
      <c r="HJ550" s="5">
        <v>0</v>
      </c>
      <c r="HK550" s="5">
        <f t="shared" si="8"/>
        <v>1534</v>
      </c>
    </row>
    <row r="551" spans="1:219" s="5" customFormat="1" x14ac:dyDescent="0.25">
      <c r="A551" s="5" t="s">
        <v>402</v>
      </c>
      <c r="B551" s="5" t="str">
        <f>VLOOKUP($A$2:$A$1045, Taxonomy!$A$2:$N$1353, 10, FALSE)</f>
        <v>No good match</v>
      </c>
      <c r="C551" s="5" t="s">
        <v>1380</v>
      </c>
      <c r="D551" s="5" t="str">
        <f>VLOOKUP($A$2:$A$1045,Taxonomy!$A$3:$N$1353,4, FALSE)</f>
        <v>Gyrinocheilus aymonieri</v>
      </c>
      <c r="E551" s="5" t="s">
        <v>1378</v>
      </c>
      <c r="F551" s="5">
        <f>VLOOKUP($A$2:$A$1045,Taxonomy!$A$3:$N$1353,5, FALSE)</f>
        <v>87.77</v>
      </c>
      <c r="G551" s="5">
        <v>87.77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536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804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517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0</v>
      </c>
      <c r="EN551" s="5">
        <v>0</v>
      </c>
      <c r="EO551" s="5">
        <v>0</v>
      </c>
      <c r="EP551" s="5">
        <v>0</v>
      </c>
      <c r="EQ551" s="5">
        <v>0</v>
      </c>
      <c r="ER551" s="5">
        <v>0</v>
      </c>
      <c r="ES551" s="5">
        <v>0</v>
      </c>
      <c r="ET551" s="5">
        <v>0</v>
      </c>
      <c r="EU551" s="5">
        <v>0</v>
      </c>
      <c r="EV551" s="5">
        <v>0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0</v>
      </c>
      <c r="FE551" s="5">
        <v>0</v>
      </c>
      <c r="FF551" s="5">
        <v>0</v>
      </c>
      <c r="FG551" s="5">
        <v>0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0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0</v>
      </c>
      <c r="GA551" s="5">
        <v>0</v>
      </c>
      <c r="GB551" s="5">
        <v>0</v>
      </c>
      <c r="GC551" s="5">
        <v>0</v>
      </c>
      <c r="GD551" s="5">
        <v>0</v>
      </c>
      <c r="GE551" s="5">
        <v>0</v>
      </c>
      <c r="GF551" s="5">
        <v>0</v>
      </c>
      <c r="GG551" s="5">
        <v>0</v>
      </c>
      <c r="GH551" s="5">
        <v>0</v>
      </c>
      <c r="GI551" s="5">
        <v>0</v>
      </c>
      <c r="GJ551" s="5">
        <v>0</v>
      </c>
      <c r="GK551" s="5">
        <v>0</v>
      </c>
      <c r="GL551" s="5">
        <v>0</v>
      </c>
      <c r="GM551" s="5">
        <v>0</v>
      </c>
      <c r="GN551" s="5">
        <v>0</v>
      </c>
      <c r="GO551" s="5">
        <v>0</v>
      </c>
      <c r="GP551" s="5">
        <v>0</v>
      </c>
      <c r="GQ551" s="5">
        <v>0</v>
      </c>
      <c r="GR551" s="5">
        <v>0</v>
      </c>
      <c r="GS551" s="5">
        <v>0</v>
      </c>
      <c r="GT551" s="5">
        <v>0</v>
      </c>
      <c r="GU551" s="5">
        <v>0</v>
      </c>
      <c r="GV551" s="5">
        <v>0</v>
      </c>
      <c r="GW551" s="5">
        <v>0</v>
      </c>
      <c r="GX551" s="5">
        <v>0</v>
      </c>
      <c r="GY551" s="5">
        <v>0</v>
      </c>
      <c r="GZ551" s="5">
        <v>0</v>
      </c>
      <c r="HA551" s="5">
        <v>0</v>
      </c>
      <c r="HB551" s="5">
        <v>0</v>
      </c>
      <c r="HC551" s="5">
        <v>0</v>
      </c>
      <c r="HD551" s="5">
        <v>0</v>
      </c>
      <c r="HE551" s="5">
        <v>0</v>
      </c>
      <c r="HF551" s="5">
        <v>0</v>
      </c>
      <c r="HG551" s="5">
        <v>0</v>
      </c>
      <c r="HH551" s="5">
        <v>0</v>
      </c>
      <c r="HI551" s="5">
        <v>0</v>
      </c>
      <c r="HJ551" s="5">
        <v>0</v>
      </c>
      <c r="HK551" s="5">
        <f t="shared" si="8"/>
        <v>1857</v>
      </c>
    </row>
    <row r="552" spans="1:219" s="5" customFormat="1" x14ac:dyDescent="0.25">
      <c r="A552" s="5" t="s">
        <v>886</v>
      </c>
      <c r="B552" s="5" t="str">
        <f>VLOOKUP($A$2:$A$1045, Taxonomy!$A$2:$N$1353, 10, FALSE)</f>
        <v>No good match</v>
      </c>
      <c r="C552" s="5" t="s">
        <v>1380</v>
      </c>
      <c r="D552" s="5" t="str">
        <f>VLOOKUP($A$2:$A$1045,Taxonomy!$A$3:$N$1353,4, FALSE)</f>
        <v>Pseudecheneis immaculata</v>
      </c>
      <c r="E552" s="5" t="s">
        <v>2041</v>
      </c>
      <c r="F552" s="5">
        <f>VLOOKUP($A$2:$A$1045,Taxonomy!$A$3:$N$1353,5, FALSE)</f>
        <v>87.5</v>
      </c>
      <c r="G552" s="5">
        <v>87.5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109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0</v>
      </c>
      <c r="GA552" s="5">
        <v>0</v>
      </c>
      <c r="GB552" s="5">
        <v>0</v>
      </c>
      <c r="GC552" s="5">
        <v>0</v>
      </c>
      <c r="GD552" s="5">
        <v>0</v>
      </c>
      <c r="GE552" s="5">
        <v>0</v>
      </c>
      <c r="GF552" s="5">
        <v>0</v>
      </c>
      <c r="GG552" s="5">
        <v>0</v>
      </c>
      <c r="GH552" s="5">
        <v>0</v>
      </c>
      <c r="GI552" s="5">
        <v>0</v>
      </c>
      <c r="GJ552" s="5">
        <v>0</v>
      </c>
      <c r="GK552" s="5">
        <v>0</v>
      </c>
      <c r="GL552" s="5">
        <v>0</v>
      </c>
      <c r="GM552" s="5">
        <v>0</v>
      </c>
      <c r="GN552" s="5">
        <v>0</v>
      </c>
      <c r="GO552" s="5">
        <v>0</v>
      </c>
      <c r="GP552" s="5">
        <v>0</v>
      </c>
      <c r="GQ552" s="5">
        <v>0</v>
      </c>
      <c r="GR552" s="5">
        <v>0</v>
      </c>
      <c r="GS552" s="5">
        <v>0</v>
      </c>
      <c r="GT552" s="5">
        <v>0</v>
      </c>
      <c r="GU552" s="5">
        <v>0</v>
      </c>
      <c r="GV552" s="5">
        <v>0</v>
      </c>
      <c r="GW552" s="5">
        <v>0</v>
      </c>
      <c r="GX552" s="5">
        <v>0</v>
      </c>
      <c r="GY552" s="5">
        <v>0</v>
      </c>
      <c r="GZ552" s="5">
        <v>0</v>
      </c>
      <c r="HA552" s="5">
        <v>0</v>
      </c>
      <c r="HB552" s="5">
        <v>0</v>
      </c>
      <c r="HC552" s="5">
        <v>0</v>
      </c>
      <c r="HD552" s="5">
        <v>0</v>
      </c>
      <c r="HE552" s="5">
        <v>0</v>
      </c>
      <c r="HF552" s="5">
        <v>0</v>
      </c>
      <c r="HG552" s="5">
        <v>0</v>
      </c>
      <c r="HH552" s="5">
        <v>0</v>
      </c>
      <c r="HI552" s="5">
        <v>0</v>
      </c>
      <c r="HJ552" s="5">
        <v>0</v>
      </c>
      <c r="HK552" s="5">
        <f t="shared" si="8"/>
        <v>109</v>
      </c>
    </row>
    <row r="553" spans="1:219" s="5" customFormat="1" x14ac:dyDescent="0.25">
      <c r="A553" s="5" t="s">
        <v>347</v>
      </c>
      <c r="B553" s="5" t="str">
        <f>VLOOKUP($A$2:$A$1045, Taxonomy!$A$2:$N$1353, 10, FALSE)</f>
        <v>No good match</v>
      </c>
      <c r="C553" s="5" t="s">
        <v>1380</v>
      </c>
      <c r="D553" s="5" t="str">
        <f>VLOOKUP($A$2:$A$1045,Taxonomy!$A$3:$N$1353,4, FALSE)</f>
        <v>Balanoglossus clavigerus</v>
      </c>
      <c r="E553" s="5" t="s">
        <v>1421</v>
      </c>
      <c r="F553" s="5">
        <f>VLOOKUP($A$2:$A$1045,Taxonomy!$A$3:$N$1353,5, FALSE)</f>
        <v>87.2</v>
      </c>
      <c r="G553" s="5">
        <v>87.2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47</v>
      </c>
      <c r="AS553" s="5">
        <v>0</v>
      </c>
      <c r="AT553" s="5">
        <v>0</v>
      </c>
      <c r="AU553" s="5">
        <v>0</v>
      </c>
      <c r="AV553" s="5">
        <v>42</v>
      </c>
      <c r="AW553" s="5">
        <v>0</v>
      </c>
      <c r="AX553" s="5">
        <v>0</v>
      </c>
      <c r="AY553" s="5">
        <v>0</v>
      </c>
      <c r="AZ553" s="5">
        <v>1875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1313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0</v>
      </c>
      <c r="GA553" s="5">
        <v>0</v>
      </c>
      <c r="GB553" s="5">
        <v>0</v>
      </c>
      <c r="GC553" s="5">
        <v>0</v>
      </c>
      <c r="GD553" s="5">
        <v>0</v>
      </c>
      <c r="GE553" s="5">
        <v>0</v>
      </c>
      <c r="GF553" s="5">
        <v>0</v>
      </c>
      <c r="GG553" s="5">
        <v>0</v>
      </c>
      <c r="GH553" s="5">
        <v>0</v>
      </c>
      <c r="GI553" s="5">
        <v>0</v>
      </c>
      <c r="GJ553" s="5">
        <v>0</v>
      </c>
      <c r="GK553" s="5">
        <v>0</v>
      </c>
      <c r="GL553" s="5">
        <v>0</v>
      </c>
      <c r="GM553" s="5">
        <v>0</v>
      </c>
      <c r="GN553" s="5">
        <v>0</v>
      </c>
      <c r="GO553" s="5">
        <v>295</v>
      </c>
      <c r="GP553" s="5">
        <v>0</v>
      </c>
      <c r="GQ553" s="5">
        <v>0</v>
      </c>
      <c r="GR553" s="5">
        <v>0</v>
      </c>
      <c r="GS553" s="5">
        <v>0</v>
      </c>
      <c r="GT553" s="5">
        <v>0</v>
      </c>
      <c r="GU553" s="5">
        <v>0</v>
      </c>
      <c r="GV553" s="5">
        <v>0</v>
      </c>
      <c r="GW553" s="5">
        <v>0</v>
      </c>
      <c r="GX553" s="5">
        <v>0</v>
      </c>
      <c r="GY553" s="5">
        <v>0</v>
      </c>
      <c r="GZ553" s="5">
        <v>0</v>
      </c>
      <c r="HA553" s="5">
        <v>0</v>
      </c>
      <c r="HB553" s="5">
        <v>0</v>
      </c>
      <c r="HC553" s="5">
        <v>0</v>
      </c>
      <c r="HD553" s="5">
        <v>0</v>
      </c>
      <c r="HE553" s="5">
        <v>0</v>
      </c>
      <c r="HF553" s="5">
        <v>0</v>
      </c>
      <c r="HG553" s="5">
        <v>0</v>
      </c>
      <c r="HH553" s="5">
        <v>0</v>
      </c>
      <c r="HI553" s="5">
        <v>0</v>
      </c>
      <c r="HJ553" s="5">
        <v>0</v>
      </c>
      <c r="HK553" s="5">
        <f t="shared" si="8"/>
        <v>3572</v>
      </c>
    </row>
    <row r="554" spans="1:219" s="5" customFormat="1" x14ac:dyDescent="0.25">
      <c r="A554" s="5" t="s">
        <v>900</v>
      </c>
      <c r="B554" s="5" t="str">
        <f>VLOOKUP($A$2:$A$1045, Taxonomy!$A$2:$N$1353, 10, FALSE)</f>
        <v>No good match</v>
      </c>
      <c r="C554" s="5" t="s">
        <v>1380</v>
      </c>
      <c r="D554" s="5" t="str">
        <f>VLOOKUP($A$2:$A$1045,Taxonomy!$A$3:$N$1353,4, FALSE)</f>
        <v>Balanoglossus clavigerus</v>
      </c>
      <c r="E554" s="5" t="s">
        <v>1421</v>
      </c>
      <c r="F554" s="5">
        <f>VLOOKUP($A$2:$A$1045,Taxonomy!$A$3:$N$1353,5, FALSE)</f>
        <v>86.4</v>
      </c>
      <c r="G554" s="5">
        <v>86.4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100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0</v>
      </c>
      <c r="GA554" s="5">
        <v>0</v>
      </c>
      <c r="GB554" s="5">
        <v>0</v>
      </c>
      <c r="GC554" s="5">
        <v>0</v>
      </c>
      <c r="GD554" s="5">
        <v>0</v>
      </c>
      <c r="GE554" s="5">
        <v>0</v>
      </c>
      <c r="GF554" s="5">
        <v>0</v>
      </c>
      <c r="GG554" s="5">
        <v>0</v>
      </c>
      <c r="GH554" s="5">
        <v>0</v>
      </c>
      <c r="GI554" s="5">
        <v>0</v>
      </c>
      <c r="GJ554" s="5">
        <v>0</v>
      </c>
      <c r="GK554" s="5">
        <v>0</v>
      </c>
      <c r="GL554" s="5">
        <v>0</v>
      </c>
      <c r="GM554" s="5">
        <v>0</v>
      </c>
      <c r="GN554" s="5">
        <v>0</v>
      </c>
      <c r="GO554" s="5">
        <v>0</v>
      </c>
      <c r="GP554" s="5">
        <v>0</v>
      </c>
      <c r="GQ554" s="5">
        <v>0</v>
      </c>
      <c r="GR554" s="5">
        <v>0</v>
      </c>
      <c r="GS554" s="5">
        <v>0</v>
      </c>
      <c r="GT554" s="5">
        <v>0</v>
      </c>
      <c r="GU554" s="5">
        <v>0</v>
      </c>
      <c r="GV554" s="5">
        <v>0</v>
      </c>
      <c r="GW554" s="5">
        <v>0</v>
      </c>
      <c r="GX554" s="5">
        <v>0</v>
      </c>
      <c r="GY554" s="5">
        <v>0</v>
      </c>
      <c r="GZ554" s="5">
        <v>0</v>
      </c>
      <c r="HA554" s="5">
        <v>0</v>
      </c>
      <c r="HB554" s="5">
        <v>0</v>
      </c>
      <c r="HC554" s="5">
        <v>0</v>
      </c>
      <c r="HD554" s="5">
        <v>0</v>
      </c>
      <c r="HE554" s="5">
        <v>0</v>
      </c>
      <c r="HF554" s="5">
        <v>0</v>
      </c>
      <c r="HG554" s="5">
        <v>0</v>
      </c>
      <c r="HH554" s="5">
        <v>0</v>
      </c>
      <c r="HI554" s="5">
        <v>0</v>
      </c>
      <c r="HJ554" s="5">
        <v>0</v>
      </c>
      <c r="HK554" s="5">
        <f t="shared" si="8"/>
        <v>100</v>
      </c>
    </row>
    <row r="555" spans="1:219" s="5" customFormat="1" x14ac:dyDescent="0.25">
      <c r="A555" s="5" t="s">
        <v>827</v>
      </c>
      <c r="B555" s="5" t="str">
        <f>VLOOKUP($A$2:$A$1045, Taxonomy!$A$2:$N$1353, 10, FALSE)</f>
        <v>No good match</v>
      </c>
      <c r="C555" s="5" t="s">
        <v>1380</v>
      </c>
      <c r="D555" s="5" t="str">
        <f>VLOOKUP($A$2:$A$1045,Taxonomy!$A$3:$N$1353,4, FALSE)</f>
        <v>Striped red mullet</v>
      </c>
      <c r="E555" s="5" t="s">
        <v>2416</v>
      </c>
      <c r="F555" s="5">
        <f>VLOOKUP($A$2:$A$1045,Taxonomy!$A$3:$N$1353,5, FALSE)</f>
        <v>85.71</v>
      </c>
      <c r="G555" s="5">
        <v>85.71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156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0</v>
      </c>
      <c r="GA555" s="5">
        <v>0</v>
      </c>
      <c r="GB555" s="5">
        <v>0</v>
      </c>
      <c r="GC555" s="5">
        <v>0</v>
      </c>
      <c r="GD555" s="5">
        <v>0</v>
      </c>
      <c r="GE555" s="5">
        <v>0</v>
      </c>
      <c r="GF555" s="5">
        <v>0</v>
      </c>
      <c r="GG555" s="5">
        <v>0</v>
      </c>
      <c r="GH555" s="5">
        <v>0</v>
      </c>
      <c r="GI555" s="5">
        <v>0</v>
      </c>
      <c r="GJ555" s="5">
        <v>0</v>
      </c>
      <c r="GK555" s="5">
        <v>0</v>
      </c>
      <c r="GL555" s="5">
        <v>0</v>
      </c>
      <c r="GM555" s="5">
        <v>0</v>
      </c>
      <c r="GN555" s="5">
        <v>0</v>
      </c>
      <c r="GO555" s="5">
        <v>0</v>
      </c>
      <c r="GP555" s="5">
        <v>0</v>
      </c>
      <c r="GQ555" s="5">
        <v>0</v>
      </c>
      <c r="GR555" s="5">
        <v>0</v>
      </c>
      <c r="GS555" s="5">
        <v>0</v>
      </c>
      <c r="GT555" s="5">
        <v>0</v>
      </c>
      <c r="GU555" s="5">
        <v>0</v>
      </c>
      <c r="GV555" s="5">
        <v>0</v>
      </c>
      <c r="GW555" s="5">
        <v>0</v>
      </c>
      <c r="GX555" s="5">
        <v>0</v>
      </c>
      <c r="GY555" s="5">
        <v>0</v>
      </c>
      <c r="GZ555" s="5">
        <v>0</v>
      </c>
      <c r="HA555" s="5">
        <v>0</v>
      </c>
      <c r="HB555" s="5">
        <v>0</v>
      </c>
      <c r="HC555" s="5">
        <v>0</v>
      </c>
      <c r="HD555" s="5">
        <v>0</v>
      </c>
      <c r="HE555" s="5">
        <v>0</v>
      </c>
      <c r="HF555" s="5">
        <v>0</v>
      </c>
      <c r="HG555" s="5">
        <v>0</v>
      </c>
      <c r="HH555" s="5">
        <v>0</v>
      </c>
      <c r="HI555" s="5">
        <v>0</v>
      </c>
      <c r="HJ555" s="5">
        <v>0</v>
      </c>
      <c r="HK555" s="5">
        <f t="shared" si="8"/>
        <v>156</v>
      </c>
    </row>
    <row r="556" spans="1:219" s="5" customFormat="1" x14ac:dyDescent="0.25">
      <c r="A556" s="5" t="s">
        <v>1019</v>
      </c>
      <c r="B556" s="5" t="str">
        <f>VLOOKUP($A$2:$A$1045, Taxonomy!$A$2:$N$1353, 10, FALSE)</f>
        <v>No good match</v>
      </c>
      <c r="C556" s="5" t="s">
        <v>1380</v>
      </c>
      <c r="D556" s="5" t="str">
        <f>VLOOKUP($A$2:$A$1045,Taxonomy!$A$3:$N$1353,4, FALSE)</f>
        <v>Balanoglossus carnosus</v>
      </c>
      <c r="E556" s="5" t="s">
        <v>2554</v>
      </c>
      <c r="F556" s="5">
        <f>VLOOKUP($A$2:$A$1045,Taxonomy!$A$3:$N$1353,5, FALSE)</f>
        <v>85.71</v>
      </c>
      <c r="G556" s="5">
        <v>85.71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51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0</v>
      </c>
      <c r="GA556" s="5">
        <v>0</v>
      </c>
      <c r="GB556" s="5">
        <v>0</v>
      </c>
      <c r="GC556" s="5">
        <v>0</v>
      </c>
      <c r="GD556" s="5">
        <v>0</v>
      </c>
      <c r="GE556" s="5">
        <v>0</v>
      </c>
      <c r="GF556" s="5">
        <v>0</v>
      </c>
      <c r="GG556" s="5">
        <v>0</v>
      </c>
      <c r="GH556" s="5">
        <v>0</v>
      </c>
      <c r="GI556" s="5">
        <v>0</v>
      </c>
      <c r="GJ556" s="5">
        <v>0</v>
      </c>
      <c r="GK556" s="5">
        <v>0</v>
      </c>
      <c r="GL556" s="5">
        <v>0</v>
      </c>
      <c r="GM556" s="5">
        <v>0</v>
      </c>
      <c r="GN556" s="5">
        <v>0</v>
      </c>
      <c r="GO556" s="5">
        <v>0</v>
      </c>
      <c r="GP556" s="5">
        <v>0</v>
      </c>
      <c r="GQ556" s="5">
        <v>0</v>
      </c>
      <c r="GR556" s="5">
        <v>0</v>
      </c>
      <c r="GS556" s="5">
        <v>0</v>
      </c>
      <c r="GT556" s="5">
        <v>0</v>
      </c>
      <c r="GU556" s="5">
        <v>0</v>
      </c>
      <c r="GV556" s="5">
        <v>0</v>
      </c>
      <c r="GW556" s="5">
        <v>0</v>
      </c>
      <c r="GX556" s="5">
        <v>0</v>
      </c>
      <c r="GY556" s="5">
        <v>0</v>
      </c>
      <c r="GZ556" s="5">
        <v>0</v>
      </c>
      <c r="HA556" s="5">
        <v>0</v>
      </c>
      <c r="HB556" s="5">
        <v>0</v>
      </c>
      <c r="HC556" s="5">
        <v>0</v>
      </c>
      <c r="HD556" s="5">
        <v>0</v>
      </c>
      <c r="HE556" s="5">
        <v>0</v>
      </c>
      <c r="HF556" s="5">
        <v>0</v>
      </c>
      <c r="HG556" s="5">
        <v>0</v>
      </c>
      <c r="HH556" s="5">
        <v>0</v>
      </c>
      <c r="HI556" s="5">
        <v>0</v>
      </c>
      <c r="HJ556" s="5">
        <v>0</v>
      </c>
      <c r="HK556" s="5">
        <f t="shared" si="8"/>
        <v>51</v>
      </c>
    </row>
    <row r="557" spans="1:219" s="5" customFormat="1" x14ac:dyDescent="0.25">
      <c r="A557" s="5" t="s">
        <v>474</v>
      </c>
      <c r="B557" s="5" t="str">
        <f>VLOOKUP($A$2:$A$1045, Taxonomy!$A$2:$N$1353, 10, FALSE)</f>
        <v>No good match</v>
      </c>
      <c r="C557" s="5" t="s">
        <v>1380</v>
      </c>
      <c r="D557" s="5" t="str">
        <f>VLOOKUP($A$2:$A$1045,Taxonomy!$A$3:$N$1353,4, FALSE)</f>
        <v>Hemibrycon dariensis</v>
      </c>
      <c r="E557" s="5" t="s">
        <v>2121</v>
      </c>
      <c r="F557" s="5">
        <f>VLOOKUP($A$2:$A$1045,Taxonomy!$A$3:$N$1353,5, FALSE)</f>
        <v>85.4</v>
      </c>
      <c r="G557" s="5">
        <v>85.4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1009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0</v>
      </c>
      <c r="GA557" s="5">
        <v>0</v>
      </c>
      <c r="GB557" s="5">
        <v>0</v>
      </c>
      <c r="GC557" s="5">
        <v>0</v>
      </c>
      <c r="GD557" s="5">
        <v>0</v>
      </c>
      <c r="GE557" s="5">
        <v>0</v>
      </c>
      <c r="GF557" s="5">
        <v>0</v>
      </c>
      <c r="GG557" s="5">
        <v>0</v>
      </c>
      <c r="GH557" s="5">
        <v>0</v>
      </c>
      <c r="GI557" s="5">
        <v>0</v>
      </c>
      <c r="GJ557" s="5">
        <v>0</v>
      </c>
      <c r="GK557" s="5">
        <v>0</v>
      </c>
      <c r="GL557" s="5">
        <v>0</v>
      </c>
      <c r="GM557" s="5">
        <v>0</v>
      </c>
      <c r="GN557" s="5">
        <v>0</v>
      </c>
      <c r="GO557" s="5">
        <v>0</v>
      </c>
      <c r="GP557" s="5">
        <v>0</v>
      </c>
      <c r="GQ557" s="5">
        <v>0</v>
      </c>
      <c r="GR557" s="5">
        <v>0</v>
      </c>
      <c r="GS557" s="5">
        <v>0</v>
      </c>
      <c r="GT557" s="5">
        <v>0</v>
      </c>
      <c r="GU557" s="5">
        <v>0</v>
      </c>
      <c r="GV557" s="5">
        <v>0</v>
      </c>
      <c r="GW557" s="5">
        <v>0</v>
      </c>
      <c r="GX557" s="5">
        <v>0</v>
      </c>
      <c r="GY557" s="5">
        <v>0</v>
      </c>
      <c r="GZ557" s="5">
        <v>0</v>
      </c>
      <c r="HA557" s="5">
        <v>0</v>
      </c>
      <c r="HB557" s="5">
        <v>0</v>
      </c>
      <c r="HC557" s="5">
        <v>0</v>
      </c>
      <c r="HD557" s="5">
        <v>0</v>
      </c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>
        <f t="shared" si="8"/>
        <v>1009</v>
      </c>
    </row>
    <row r="558" spans="1:219" s="5" customFormat="1" x14ac:dyDescent="0.25">
      <c r="A558" s="5" t="s">
        <v>228</v>
      </c>
      <c r="B558" s="5" t="str">
        <f>VLOOKUP($A$2:$A$1045, Taxonomy!$A$2:$N$1353, 10, FALSE)</f>
        <v>No good match</v>
      </c>
      <c r="C558" s="5" t="s">
        <v>1380</v>
      </c>
      <c r="D558" s="5" t="str">
        <f>VLOOKUP($A$2:$A$1045,Taxonomy!$A$3:$N$1353,4, FALSE)</f>
        <v>Balanoglossus clavigerus</v>
      </c>
      <c r="E558" s="5" t="s">
        <v>1421</v>
      </c>
      <c r="F558" s="5">
        <f>VLOOKUP($A$2:$A$1045,Taxonomy!$A$3:$N$1353,5, FALSE)</f>
        <v>85.06</v>
      </c>
      <c r="G558" s="5">
        <v>85.06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20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117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279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61733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1381</v>
      </c>
      <c r="DE558" s="5">
        <v>228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61</v>
      </c>
      <c r="DL558" s="5">
        <v>94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108</v>
      </c>
      <c r="DX558" s="5">
        <v>0</v>
      </c>
      <c r="DY558" s="5">
        <v>468</v>
      </c>
      <c r="DZ558" s="5">
        <v>0</v>
      </c>
      <c r="EA558" s="5">
        <v>0</v>
      </c>
      <c r="EB558" s="5">
        <v>0</v>
      </c>
      <c r="EC558" s="5">
        <v>78</v>
      </c>
      <c r="ED558" s="5">
        <v>0</v>
      </c>
      <c r="EE558" s="5">
        <v>2082</v>
      </c>
      <c r="EF558" s="5">
        <v>2396</v>
      </c>
      <c r="EG558" s="5">
        <v>5395</v>
      </c>
      <c r="EH558" s="5">
        <v>4861</v>
      </c>
      <c r="EI558" s="5">
        <v>3026</v>
      </c>
      <c r="EJ558" s="5">
        <v>0</v>
      </c>
      <c r="EK558" s="5">
        <v>5535</v>
      </c>
      <c r="EL558" s="5">
        <v>0</v>
      </c>
      <c r="EM558" s="5">
        <v>237</v>
      </c>
      <c r="EN558" s="5">
        <v>384</v>
      </c>
      <c r="EO558" s="5">
        <v>69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1069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0</v>
      </c>
      <c r="GA558" s="5">
        <v>0</v>
      </c>
      <c r="GB558" s="5">
        <v>0</v>
      </c>
      <c r="GC558" s="5">
        <v>0</v>
      </c>
      <c r="GD558" s="5">
        <v>0</v>
      </c>
      <c r="GE558" s="5">
        <v>0</v>
      </c>
      <c r="GF558" s="5">
        <v>0</v>
      </c>
      <c r="GG558" s="5">
        <v>0</v>
      </c>
      <c r="GH558" s="5">
        <v>0</v>
      </c>
      <c r="GI558" s="5">
        <v>11</v>
      </c>
      <c r="GJ558" s="5">
        <v>0</v>
      </c>
      <c r="GK558" s="5">
        <v>0</v>
      </c>
      <c r="GL558" s="5">
        <v>0</v>
      </c>
      <c r="GM558" s="5">
        <v>0</v>
      </c>
      <c r="GN558" s="5">
        <v>0</v>
      </c>
      <c r="GO558" s="5">
        <v>0</v>
      </c>
      <c r="GP558" s="5">
        <v>0</v>
      </c>
      <c r="GQ558" s="5">
        <v>0</v>
      </c>
      <c r="GR558" s="5">
        <v>0</v>
      </c>
      <c r="GS558" s="5">
        <v>0</v>
      </c>
      <c r="GT558" s="5">
        <v>0</v>
      </c>
      <c r="GU558" s="5">
        <v>0</v>
      </c>
      <c r="GV558" s="5">
        <v>0</v>
      </c>
      <c r="GW558" s="5">
        <v>19444</v>
      </c>
      <c r="GX558" s="5">
        <v>0</v>
      </c>
      <c r="GY558" s="5">
        <v>0</v>
      </c>
      <c r="GZ558" s="5">
        <v>0</v>
      </c>
      <c r="HA558" s="5">
        <v>0</v>
      </c>
      <c r="HB558" s="5">
        <v>0</v>
      </c>
      <c r="HC558" s="5">
        <v>0</v>
      </c>
      <c r="HD558" s="5">
        <v>0</v>
      </c>
      <c r="HE558" s="5">
        <v>0</v>
      </c>
      <c r="HF558" s="5">
        <v>2930</v>
      </c>
      <c r="HG558" s="5">
        <v>0</v>
      </c>
      <c r="HH558" s="5">
        <v>0</v>
      </c>
      <c r="HI558" s="5">
        <v>0</v>
      </c>
      <c r="HJ558" s="5">
        <v>0</v>
      </c>
      <c r="HK558" s="5">
        <f t="shared" si="8"/>
        <v>112006</v>
      </c>
    </row>
    <row r="559" spans="1:219" s="5" customFormat="1" x14ac:dyDescent="0.25">
      <c r="A559" s="5" t="s">
        <v>492</v>
      </c>
      <c r="B559" s="5" t="str">
        <f>VLOOKUP($A$2:$A$1045, Taxonomy!$A$2:$N$1353, 10, FALSE)</f>
        <v>No good match</v>
      </c>
      <c r="C559" s="5" t="s">
        <v>1380</v>
      </c>
      <c r="D559" s="5" t="str">
        <f>VLOOKUP($A$2:$A$1045,Taxonomy!$A$3:$N$1353,4, FALSE)</f>
        <v>balanoglossus clavigerus</v>
      </c>
      <c r="E559" s="5" t="s">
        <v>2150</v>
      </c>
      <c r="F559" s="5">
        <f>VLOOKUP($A$2:$A$1045,Taxonomy!$A$3:$N$1353,5, FALSE)</f>
        <v>85.04</v>
      </c>
      <c r="G559" s="5">
        <v>85.04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515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20</v>
      </c>
      <c r="EG559" s="5">
        <v>47</v>
      </c>
      <c r="EH559" s="5">
        <v>33</v>
      </c>
      <c r="EI559" s="5">
        <v>29</v>
      </c>
      <c r="EJ559" s="5">
        <v>0</v>
      </c>
      <c r="EK559" s="5">
        <v>55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0</v>
      </c>
      <c r="GA559" s="5">
        <v>0</v>
      </c>
      <c r="GB559" s="5">
        <v>0</v>
      </c>
      <c r="GC559" s="5">
        <v>0</v>
      </c>
      <c r="GD559" s="5">
        <v>0</v>
      </c>
      <c r="GE559" s="5">
        <v>0</v>
      </c>
      <c r="GF559" s="5">
        <v>0</v>
      </c>
      <c r="GG559" s="5">
        <v>0</v>
      </c>
      <c r="GH559" s="5">
        <v>0</v>
      </c>
      <c r="GI559" s="5">
        <v>0</v>
      </c>
      <c r="GJ559" s="5">
        <v>0</v>
      </c>
      <c r="GK559" s="5">
        <v>0</v>
      </c>
      <c r="GL559" s="5">
        <v>0</v>
      </c>
      <c r="GM559" s="5">
        <v>0</v>
      </c>
      <c r="GN559" s="5">
        <v>0</v>
      </c>
      <c r="GO559" s="5">
        <v>0</v>
      </c>
      <c r="GP559" s="5">
        <v>0</v>
      </c>
      <c r="GQ559" s="5">
        <v>0</v>
      </c>
      <c r="GR559" s="5">
        <v>0</v>
      </c>
      <c r="GS559" s="5">
        <v>0</v>
      </c>
      <c r="GT559" s="5">
        <v>0</v>
      </c>
      <c r="GU559" s="5">
        <v>0</v>
      </c>
      <c r="GV559" s="5">
        <v>0</v>
      </c>
      <c r="GW559" s="5">
        <v>177</v>
      </c>
      <c r="GX559" s="5">
        <v>0</v>
      </c>
      <c r="GY559" s="5">
        <v>0</v>
      </c>
      <c r="GZ559" s="5">
        <v>0</v>
      </c>
      <c r="HA559" s="5">
        <v>0</v>
      </c>
      <c r="HB559" s="5">
        <v>0</v>
      </c>
      <c r="HC559" s="5">
        <v>0</v>
      </c>
      <c r="HD559" s="5">
        <v>0</v>
      </c>
      <c r="HE559" s="5">
        <v>0</v>
      </c>
      <c r="HF559" s="5">
        <v>32</v>
      </c>
      <c r="HG559" s="5">
        <v>0</v>
      </c>
      <c r="HH559" s="5">
        <v>0</v>
      </c>
      <c r="HI559" s="5">
        <v>0</v>
      </c>
      <c r="HJ559" s="5">
        <v>0</v>
      </c>
      <c r="HK559" s="5">
        <f t="shared" si="8"/>
        <v>908</v>
      </c>
    </row>
    <row r="560" spans="1:219" s="5" customFormat="1" x14ac:dyDescent="0.25">
      <c r="A560" s="5" t="s">
        <v>534</v>
      </c>
      <c r="B560" s="5" t="str">
        <f>VLOOKUP($A$2:$A$1045, Taxonomy!$A$2:$N$1353, 10, FALSE)</f>
        <v>No good match</v>
      </c>
      <c r="C560" s="5" t="s">
        <v>1380</v>
      </c>
      <c r="D560" s="5" t="str">
        <f>VLOOKUP($A$2:$A$1045,Taxonomy!$A$3:$N$1353,4, FALSE)</f>
        <v>balanoglossus clavigerus</v>
      </c>
      <c r="E560" s="5" t="s">
        <v>2150</v>
      </c>
      <c r="F560" s="5">
        <f>VLOOKUP($A$2:$A$1045,Taxonomy!$A$3:$N$1353,5, FALSE)</f>
        <v>84.8</v>
      </c>
      <c r="G560" s="5">
        <v>84.8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649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0</v>
      </c>
      <c r="GA560" s="5">
        <v>0</v>
      </c>
      <c r="GB560" s="5">
        <v>0</v>
      </c>
      <c r="GC560" s="5">
        <v>0</v>
      </c>
      <c r="GD560" s="5">
        <v>0</v>
      </c>
      <c r="GE560" s="5">
        <v>0</v>
      </c>
      <c r="GF560" s="5">
        <v>0</v>
      </c>
      <c r="GG560" s="5">
        <v>0</v>
      </c>
      <c r="GH560" s="5">
        <v>0</v>
      </c>
      <c r="GI560" s="5">
        <v>0</v>
      </c>
      <c r="GJ560" s="5">
        <v>0</v>
      </c>
      <c r="GK560" s="5">
        <v>0</v>
      </c>
      <c r="GL560" s="5">
        <v>0</v>
      </c>
      <c r="GM560" s="5">
        <v>0</v>
      </c>
      <c r="GN560" s="5">
        <v>0</v>
      </c>
      <c r="GO560" s="5">
        <v>0</v>
      </c>
      <c r="GP560" s="5">
        <v>0</v>
      </c>
      <c r="GQ560" s="5">
        <v>0</v>
      </c>
      <c r="GR560" s="5">
        <v>0</v>
      </c>
      <c r="GS560" s="5">
        <v>0</v>
      </c>
      <c r="GT560" s="5">
        <v>0</v>
      </c>
      <c r="GU560" s="5">
        <v>0</v>
      </c>
      <c r="GV560" s="5">
        <v>0</v>
      </c>
      <c r="GW560" s="5">
        <v>0</v>
      </c>
      <c r="GX560" s="5">
        <v>0</v>
      </c>
      <c r="GY560" s="5">
        <v>0</v>
      </c>
      <c r="GZ560" s="5">
        <v>0</v>
      </c>
      <c r="HA560" s="5">
        <v>0</v>
      </c>
      <c r="HB560" s="5">
        <v>0</v>
      </c>
      <c r="HC560" s="5">
        <v>0</v>
      </c>
      <c r="HD560" s="5">
        <v>0</v>
      </c>
      <c r="HE560" s="5">
        <v>0</v>
      </c>
      <c r="HF560" s="5">
        <v>0</v>
      </c>
      <c r="HG560" s="5">
        <v>0</v>
      </c>
      <c r="HH560" s="5">
        <v>0</v>
      </c>
      <c r="HI560" s="5">
        <v>0</v>
      </c>
      <c r="HJ560" s="5">
        <v>0</v>
      </c>
      <c r="HK560" s="5">
        <f t="shared" si="8"/>
        <v>649</v>
      </c>
    </row>
    <row r="561" spans="1:219" s="5" customFormat="1" x14ac:dyDescent="0.25">
      <c r="A561" s="5" t="s">
        <v>641</v>
      </c>
      <c r="B561" s="5" t="str">
        <f>VLOOKUP($A$2:$A$1045, Taxonomy!$A$2:$N$1353, 10, FALSE)</f>
        <v>No good match</v>
      </c>
      <c r="C561" s="5" t="s">
        <v>1380</v>
      </c>
      <c r="D561" s="5" t="str">
        <f>VLOOKUP($A$2:$A$1045,Taxonomy!$A$3:$N$1353,4, FALSE)</f>
        <v>Balanoglossus clavigerus</v>
      </c>
      <c r="E561" s="5" t="s">
        <v>1421</v>
      </c>
      <c r="F561" s="5">
        <f>VLOOKUP($A$2:$A$1045,Taxonomy!$A$3:$N$1353,5, FALSE)</f>
        <v>84.8</v>
      </c>
      <c r="G561" s="5">
        <v>84.8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387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0</v>
      </c>
      <c r="GA561" s="5">
        <v>0</v>
      </c>
      <c r="GB561" s="5">
        <v>0</v>
      </c>
      <c r="GC561" s="5">
        <v>0</v>
      </c>
      <c r="GD561" s="5">
        <v>0</v>
      </c>
      <c r="GE561" s="5">
        <v>0</v>
      </c>
      <c r="GF561" s="5">
        <v>0</v>
      </c>
      <c r="GG561" s="5">
        <v>0</v>
      </c>
      <c r="GH561" s="5">
        <v>0</v>
      </c>
      <c r="GI561" s="5">
        <v>0</v>
      </c>
      <c r="GJ561" s="5">
        <v>0</v>
      </c>
      <c r="GK561" s="5">
        <v>0</v>
      </c>
      <c r="GL561" s="5">
        <v>0</v>
      </c>
      <c r="GM561" s="5">
        <v>0</v>
      </c>
      <c r="GN561" s="5">
        <v>0</v>
      </c>
      <c r="GO561" s="5">
        <v>0</v>
      </c>
      <c r="GP561" s="5">
        <v>0</v>
      </c>
      <c r="GQ561" s="5">
        <v>0</v>
      </c>
      <c r="GR561" s="5">
        <v>0</v>
      </c>
      <c r="GS561" s="5">
        <v>0</v>
      </c>
      <c r="GT561" s="5">
        <v>0</v>
      </c>
      <c r="GU561" s="5">
        <v>0</v>
      </c>
      <c r="GV561" s="5">
        <v>0</v>
      </c>
      <c r="GW561" s="5">
        <v>0</v>
      </c>
      <c r="GX561" s="5">
        <v>0</v>
      </c>
      <c r="GY561" s="5">
        <v>0</v>
      </c>
      <c r="GZ561" s="5">
        <v>0</v>
      </c>
      <c r="HA561" s="5">
        <v>0</v>
      </c>
      <c r="HB561" s="5">
        <v>0</v>
      </c>
      <c r="HC561" s="5">
        <v>0</v>
      </c>
      <c r="HD561" s="5">
        <v>0</v>
      </c>
      <c r="HE561" s="5">
        <v>0</v>
      </c>
      <c r="HF561" s="5">
        <v>0</v>
      </c>
      <c r="HG561" s="5">
        <v>0</v>
      </c>
      <c r="HH561" s="5">
        <v>0</v>
      </c>
      <c r="HI561" s="5">
        <v>0</v>
      </c>
      <c r="HJ561" s="5">
        <v>0</v>
      </c>
      <c r="HK561" s="5">
        <f t="shared" si="8"/>
        <v>387</v>
      </c>
    </row>
    <row r="562" spans="1:219" s="5" customFormat="1" x14ac:dyDescent="0.25">
      <c r="A562" s="5" t="s">
        <v>898</v>
      </c>
      <c r="B562" s="5" t="str">
        <f>VLOOKUP($A$2:$A$1045, Taxonomy!$A$2:$N$1353, 10, FALSE)</f>
        <v>No good match</v>
      </c>
      <c r="C562" s="5" t="s">
        <v>1380</v>
      </c>
      <c r="D562" s="5" t="str">
        <f>VLOOKUP($A$2:$A$1045,Taxonomy!$A$3:$N$1353,4, FALSE)</f>
        <v>Hemibrycon dariensis</v>
      </c>
      <c r="E562" s="5" t="s">
        <v>2121</v>
      </c>
      <c r="F562" s="5">
        <f>VLOOKUP($A$2:$A$1045,Taxonomy!$A$3:$N$1353,5, FALSE)</f>
        <v>84.67</v>
      </c>
      <c r="G562" s="5">
        <v>84.67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103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0</v>
      </c>
      <c r="GA562" s="5">
        <v>0</v>
      </c>
      <c r="GB562" s="5">
        <v>0</v>
      </c>
      <c r="GC562" s="5">
        <v>0</v>
      </c>
      <c r="GD562" s="5">
        <v>0</v>
      </c>
      <c r="GE562" s="5">
        <v>0</v>
      </c>
      <c r="GF562" s="5">
        <v>0</v>
      </c>
      <c r="GG562" s="5">
        <v>0</v>
      </c>
      <c r="GH562" s="5">
        <v>0</v>
      </c>
      <c r="GI562" s="5">
        <v>0</v>
      </c>
      <c r="GJ562" s="5">
        <v>0</v>
      </c>
      <c r="GK562" s="5">
        <v>0</v>
      </c>
      <c r="GL562" s="5">
        <v>0</v>
      </c>
      <c r="GM562" s="5">
        <v>0</v>
      </c>
      <c r="GN562" s="5">
        <v>0</v>
      </c>
      <c r="GO562" s="5">
        <v>0</v>
      </c>
      <c r="GP562" s="5">
        <v>0</v>
      </c>
      <c r="GQ562" s="5">
        <v>0</v>
      </c>
      <c r="GR562" s="5">
        <v>0</v>
      </c>
      <c r="GS562" s="5">
        <v>0</v>
      </c>
      <c r="GT562" s="5">
        <v>0</v>
      </c>
      <c r="GU562" s="5">
        <v>0</v>
      </c>
      <c r="GV562" s="5">
        <v>0</v>
      </c>
      <c r="GW562" s="5">
        <v>0</v>
      </c>
      <c r="GX562" s="5">
        <v>0</v>
      </c>
      <c r="GY562" s="5">
        <v>0</v>
      </c>
      <c r="GZ562" s="5">
        <v>0</v>
      </c>
      <c r="HA562" s="5">
        <v>0</v>
      </c>
      <c r="HB562" s="5">
        <v>0</v>
      </c>
      <c r="HC562" s="5">
        <v>0</v>
      </c>
      <c r="HD562" s="5">
        <v>0</v>
      </c>
      <c r="HE562" s="5">
        <v>0</v>
      </c>
      <c r="HF562" s="5">
        <v>0</v>
      </c>
      <c r="HG562" s="5">
        <v>0</v>
      </c>
      <c r="HH562" s="5">
        <v>0</v>
      </c>
      <c r="HI562" s="5">
        <v>0</v>
      </c>
      <c r="HJ562" s="5">
        <v>0</v>
      </c>
      <c r="HK562" s="5">
        <f t="shared" si="8"/>
        <v>103</v>
      </c>
    </row>
    <row r="563" spans="1:219" s="5" customFormat="1" x14ac:dyDescent="0.25">
      <c r="A563" s="5" t="s">
        <v>779</v>
      </c>
      <c r="B563" s="5" t="str">
        <f>VLOOKUP($A$2:$A$1045, Taxonomy!$A$2:$N$1353, 10, FALSE)</f>
        <v>No good match</v>
      </c>
      <c r="C563" s="5" t="s">
        <v>1380</v>
      </c>
      <c r="D563" s="5" t="str">
        <f>VLOOKUP($A$2:$A$1045,Taxonomy!$A$3:$N$1353,4, FALSE)</f>
        <v>Balanoglossus clavigerus</v>
      </c>
      <c r="E563" s="5" t="s">
        <v>1421</v>
      </c>
      <c r="F563" s="5">
        <f>VLOOKUP($A$2:$A$1045,Taxonomy!$A$3:$N$1353,5, FALSE)</f>
        <v>84.25</v>
      </c>
      <c r="G563" s="5">
        <v>84.25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192</v>
      </c>
      <c r="EJ563" s="5">
        <v>0</v>
      </c>
      <c r="EK563" s="5">
        <v>0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0</v>
      </c>
      <c r="GA563" s="5">
        <v>0</v>
      </c>
      <c r="GB563" s="5">
        <v>0</v>
      </c>
      <c r="GC563" s="5">
        <v>0</v>
      </c>
      <c r="GD563" s="5">
        <v>0</v>
      </c>
      <c r="GE563" s="5">
        <v>0</v>
      </c>
      <c r="GF563" s="5">
        <v>0</v>
      </c>
      <c r="GG563" s="5">
        <v>0</v>
      </c>
      <c r="GH563" s="5">
        <v>0</v>
      </c>
      <c r="GI563" s="5">
        <v>0</v>
      </c>
      <c r="GJ563" s="5">
        <v>0</v>
      </c>
      <c r="GK563" s="5">
        <v>0</v>
      </c>
      <c r="GL563" s="5">
        <v>0</v>
      </c>
      <c r="GM563" s="5">
        <v>0</v>
      </c>
      <c r="GN563" s="5">
        <v>0</v>
      </c>
      <c r="GO563" s="5">
        <v>0</v>
      </c>
      <c r="GP563" s="5">
        <v>0</v>
      </c>
      <c r="GQ563" s="5">
        <v>0</v>
      </c>
      <c r="GR563" s="5">
        <v>0</v>
      </c>
      <c r="GS563" s="5">
        <v>0</v>
      </c>
      <c r="GT563" s="5">
        <v>0</v>
      </c>
      <c r="GU563" s="5">
        <v>0</v>
      </c>
      <c r="GV563" s="5">
        <v>0</v>
      </c>
      <c r="GW563" s="5">
        <v>0</v>
      </c>
      <c r="GX563" s="5">
        <v>0</v>
      </c>
      <c r="GY563" s="5">
        <v>0</v>
      </c>
      <c r="GZ563" s="5">
        <v>0</v>
      </c>
      <c r="HA563" s="5">
        <v>0</v>
      </c>
      <c r="HB563" s="5">
        <v>0</v>
      </c>
      <c r="HC563" s="5">
        <v>0</v>
      </c>
      <c r="HD563" s="5">
        <v>0</v>
      </c>
      <c r="HE563" s="5">
        <v>0</v>
      </c>
      <c r="HF563" s="5">
        <v>0</v>
      </c>
      <c r="HG563" s="5">
        <v>0</v>
      </c>
      <c r="HH563" s="5">
        <v>0</v>
      </c>
      <c r="HI563" s="5">
        <v>0</v>
      </c>
      <c r="HJ563" s="5">
        <v>0</v>
      </c>
      <c r="HK563" s="5">
        <f t="shared" si="8"/>
        <v>192</v>
      </c>
    </row>
    <row r="564" spans="1:219" s="5" customFormat="1" x14ac:dyDescent="0.25">
      <c r="A564" s="5" t="s">
        <v>826</v>
      </c>
      <c r="B564" s="5" t="str">
        <f>VLOOKUP($A$2:$A$1045, Taxonomy!$A$2:$N$1353, 10, FALSE)</f>
        <v>No good match</v>
      </c>
      <c r="C564" s="5" t="s">
        <v>1380</v>
      </c>
      <c r="D564" s="5" t="str">
        <f>VLOOKUP($A$2:$A$1045,Taxonomy!$A$3:$N$1353,4, FALSE)</f>
        <v>balanoglossus clavigerus</v>
      </c>
      <c r="E564" s="5" t="s">
        <v>2150</v>
      </c>
      <c r="F564" s="5">
        <f>VLOOKUP($A$2:$A$1045,Taxonomy!$A$3:$N$1353,5, FALSE)</f>
        <v>84.25</v>
      </c>
      <c r="G564" s="5">
        <v>84.25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5">
        <v>0</v>
      </c>
      <c r="CP564" s="5">
        <v>0</v>
      </c>
      <c r="CQ564" s="5">
        <v>0</v>
      </c>
      <c r="CR564" s="5">
        <v>0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156</v>
      </c>
      <c r="EI564" s="5">
        <v>0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  <c r="FX564" s="5">
        <v>0</v>
      </c>
      <c r="FY564" s="5">
        <v>0</v>
      </c>
      <c r="FZ564" s="5">
        <v>0</v>
      </c>
      <c r="GA564" s="5">
        <v>0</v>
      </c>
      <c r="GB564" s="5">
        <v>0</v>
      </c>
      <c r="GC564" s="5">
        <v>0</v>
      </c>
      <c r="GD564" s="5">
        <v>0</v>
      </c>
      <c r="GE564" s="5">
        <v>0</v>
      </c>
      <c r="GF564" s="5">
        <v>0</v>
      </c>
      <c r="GG564" s="5">
        <v>0</v>
      </c>
      <c r="GH564" s="5">
        <v>0</v>
      </c>
      <c r="GI564" s="5">
        <v>0</v>
      </c>
      <c r="GJ564" s="5">
        <v>0</v>
      </c>
      <c r="GK564" s="5">
        <v>0</v>
      </c>
      <c r="GL564" s="5">
        <v>0</v>
      </c>
      <c r="GM564" s="5">
        <v>0</v>
      </c>
      <c r="GN564" s="5">
        <v>0</v>
      </c>
      <c r="GO564" s="5">
        <v>0</v>
      </c>
      <c r="GP564" s="5">
        <v>0</v>
      </c>
      <c r="GQ564" s="5">
        <v>0</v>
      </c>
      <c r="GR564" s="5">
        <v>0</v>
      </c>
      <c r="GS564" s="5">
        <v>0</v>
      </c>
      <c r="GT564" s="5">
        <v>0</v>
      </c>
      <c r="GU564" s="5">
        <v>0</v>
      </c>
      <c r="GV564" s="5">
        <v>0</v>
      </c>
      <c r="GW564" s="5">
        <v>0</v>
      </c>
      <c r="GX564" s="5">
        <v>0</v>
      </c>
      <c r="GY564" s="5">
        <v>0</v>
      </c>
      <c r="GZ564" s="5">
        <v>0</v>
      </c>
      <c r="HA564" s="5">
        <v>0</v>
      </c>
      <c r="HB564" s="5">
        <v>0</v>
      </c>
      <c r="HC564" s="5">
        <v>0</v>
      </c>
      <c r="HD564" s="5">
        <v>0</v>
      </c>
      <c r="HE564" s="5">
        <v>0</v>
      </c>
      <c r="HF564" s="5">
        <v>0</v>
      </c>
      <c r="HG564" s="5">
        <v>0</v>
      </c>
      <c r="HH564" s="5">
        <v>0</v>
      </c>
      <c r="HI564" s="5">
        <v>0</v>
      </c>
      <c r="HJ564" s="5">
        <v>0</v>
      </c>
      <c r="HK564" s="5">
        <f t="shared" si="8"/>
        <v>156</v>
      </c>
    </row>
    <row r="565" spans="1:219" s="5" customFormat="1" x14ac:dyDescent="0.25">
      <c r="A565" s="5" t="s">
        <v>831</v>
      </c>
      <c r="B565" s="5" t="str">
        <f>VLOOKUP($A$2:$A$1045, Taxonomy!$A$2:$N$1353, 10, FALSE)</f>
        <v>No good match</v>
      </c>
      <c r="C565" s="5" t="s">
        <v>1380</v>
      </c>
      <c r="D565" s="5" t="str">
        <f>VLOOKUP($A$2:$A$1045,Taxonomy!$A$3:$N$1353,4, FALSE)</f>
        <v>balanoglossus clavigerus</v>
      </c>
      <c r="E565" s="5" t="s">
        <v>2150</v>
      </c>
      <c r="F565" s="5">
        <f>VLOOKUP($A$2:$A$1045,Taxonomy!$A$3:$N$1353,5, FALSE)</f>
        <v>84.25</v>
      </c>
      <c r="G565" s="5">
        <v>84.25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151</v>
      </c>
      <c r="CK565" s="5">
        <v>0</v>
      </c>
      <c r="CL565" s="5">
        <v>0</v>
      </c>
      <c r="CM565" s="5">
        <v>0</v>
      </c>
      <c r="CN565" s="5">
        <v>0</v>
      </c>
      <c r="CO565" s="5">
        <v>0</v>
      </c>
      <c r="CP565" s="5">
        <v>0</v>
      </c>
      <c r="CQ565" s="5">
        <v>0</v>
      </c>
      <c r="CR565" s="5">
        <v>0</v>
      </c>
      <c r="CS565" s="5">
        <v>0</v>
      </c>
      <c r="CT565" s="5">
        <v>0</v>
      </c>
      <c r="CU565" s="5">
        <v>0</v>
      </c>
      <c r="CV565" s="5">
        <v>0</v>
      </c>
      <c r="CW565" s="5">
        <v>0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0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0</v>
      </c>
      <c r="EK565" s="5">
        <v>0</v>
      </c>
      <c r="EL565" s="5">
        <v>0</v>
      </c>
      <c r="EM565" s="5">
        <v>0</v>
      </c>
      <c r="EN565" s="5">
        <v>0</v>
      </c>
      <c r="EO565" s="5">
        <v>0</v>
      </c>
      <c r="EP565" s="5">
        <v>0</v>
      </c>
      <c r="EQ565" s="5">
        <v>0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  <c r="FX565" s="5">
        <v>0</v>
      </c>
      <c r="FY565" s="5">
        <v>0</v>
      </c>
      <c r="FZ565" s="5">
        <v>0</v>
      </c>
      <c r="GA565" s="5">
        <v>0</v>
      </c>
      <c r="GB565" s="5">
        <v>0</v>
      </c>
      <c r="GC565" s="5">
        <v>0</v>
      </c>
      <c r="GD565" s="5">
        <v>0</v>
      </c>
      <c r="GE565" s="5">
        <v>0</v>
      </c>
      <c r="GF565" s="5">
        <v>0</v>
      </c>
      <c r="GG565" s="5">
        <v>0</v>
      </c>
      <c r="GH565" s="5">
        <v>0</v>
      </c>
      <c r="GI565" s="5">
        <v>0</v>
      </c>
      <c r="GJ565" s="5">
        <v>0</v>
      </c>
      <c r="GK565" s="5">
        <v>0</v>
      </c>
      <c r="GL565" s="5">
        <v>0</v>
      </c>
      <c r="GM565" s="5">
        <v>0</v>
      </c>
      <c r="GN565" s="5">
        <v>0</v>
      </c>
      <c r="GO565" s="5">
        <v>0</v>
      </c>
      <c r="GP565" s="5">
        <v>0</v>
      </c>
      <c r="GQ565" s="5">
        <v>0</v>
      </c>
      <c r="GR565" s="5">
        <v>0</v>
      </c>
      <c r="GS565" s="5">
        <v>0</v>
      </c>
      <c r="GT565" s="5">
        <v>0</v>
      </c>
      <c r="GU565" s="5">
        <v>0</v>
      </c>
      <c r="GV565" s="5">
        <v>0</v>
      </c>
      <c r="GW565" s="5">
        <v>0</v>
      </c>
      <c r="GX565" s="5">
        <v>0</v>
      </c>
      <c r="GY565" s="5">
        <v>0</v>
      </c>
      <c r="GZ565" s="5">
        <v>0</v>
      </c>
      <c r="HA565" s="5">
        <v>0</v>
      </c>
      <c r="HB565" s="5">
        <v>0</v>
      </c>
      <c r="HC565" s="5">
        <v>0</v>
      </c>
      <c r="HD565" s="5">
        <v>0</v>
      </c>
      <c r="HE565" s="5">
        <v>0</v>
      </c>
      <c r="HF565" s="5">
        <v>0</v>
      </c>
      <c r="HG565" s="5">
        <v>0</v>
      </c>
      <c r="HH565" s="5">
        <v>0</v>
      </c>
      <c r="HI565" s="5">
        <v>0</v>
      </c>
      <c r="HJ565" s="5">
        <v>0</v>
      </c>
      <c r="HK565" s="5">
        <f t="shared" si="8"/>
        <v>151</v>
      </c>
    </row>
    <row r="566" spans="1:219" s="5" customFormat="1" x14ac:dyDescent="0.25">
      <c r="A566" s="5" t="s">
        <v>955</v>
      </c>
      <c r="B566" s="5" t="str">
        <f>VLOOKUP($A$2:$A$1045, Taxonomy!$A$2:$N$1353, 10, FALSE)</f>
        <v>No good match</v>
      </c>
      <c r="C566" s="5" t="s">
        <v>1380</v>
      </c>
      <c r="D566" s="5" t="str">
        <f>VLOOKUP($A$2:$A$1045,Taxonomy!$A$3:$N$1353,4, FALSE)</f>
        <v>Balanoglossus clavigerus</v>
      </c>
      <c r="E566" s="5" t="s">
        <v>1421</v>
      </c>
      <c r="F566" s="5">
        <f>VLOOKUP($A$2:$A$1045,Taxonomy!$A$3:$N$1353,5, FALSE)</f>
        <v>84.25</v>
      </c>
      <c r="G566" s="5">
        <v>84.25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5">
        <v>0</v>
      </c>
      <c r="CP566" s="5">
        <v>0</v>
      </c>
      <c r="CQ566" s="5">
        <v>0</v>
      </c>
      <c r="CR566" s="5">
        <v>0</v>
      </c>
      <c r="CS566" s="5">
        <v>0</v>
      </c>
      <c r="CT566" s="5">
        <v>0</v>
      </c>
      <c r="CU566" s="5">
        <v>0</v>
      </c>
      <c r="CV566" s="5">
        <v>0</v>
      </c>
      <c r="CW566" s="5">
        <v>0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76</v>
      </c>
      <c r="EJ566" s="5">
        <v>0</v>
      </c>
      <c r="EK566" s="5">
        <v>0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0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  <c r="FX566" s="5">
        <v>0</v>
      </c>
      <c r="FY566" s="5">
        <v>0</v>
      </c>
      <c r="FZ566" s="5">
        <v>0</v>
      </c>
      <c r="GA566" s="5">
        <v>0</v>
      </c>
      <c r="GB566" s="5">
        <v>0</v>
      </c>
      <c r="GC566" s="5">
        <v>0</v>
      </c>
      <c r="GD566" s="5">
        <v>0</v>
      </c>
      <c r="GE566" s="5">
        <v>0</v>
      </c>
      <c r="GF566" s="5">
        <v>0</v>
      </c>
      <c r="GG566" s="5">
        <v>0</v>
      </c>
      <c r="GH566" s="5">
        <v>0</v>
      </c>
      <c r="GI566" s="5">
        <v>0</v>
      </c>
      <c r="GJ566" s="5">
        <v>0</v>
      </c>
      <c r="GK566" s="5">
        <v>0</v>
      </c>
      <c r="GL566" s="5">
        <v>0</v>
      </c>
      <c r="GM566" s="5">
        <v>0</v>
      </c>
      <c r="GN566" s="5">
        <v>0</v>
      </c>
      <c r="GO566" s="5">
        <v>0</v>
      </c>
      <c r="GP566" s="5">
        <v>0</v>
      </c>
      <c r="GQ566" s="5">
        <v>0</v>
      </c>
      <c r="GR566" s="5">
        <v>0</v>
      </c>
      <c r="GS566" s="5">
        <v>0</v>
      </c>
      <c r="GT566" s="5">
        <v>0</v>
      </c>
      <c r="GU566" s="5">
        <v>0</v>
      </c>
      <c r="GV566" s="5">
        <v>0</v>
      </c>
      <c r="GW566" s="5">
        <v>0</v>
      </c>
      <c r="GX566" s="5">
        <v>0</v>
      </c>
      <c r="GY566" s="5">
        <v>0</v>
      </c>
      <c r="GZ566" s="5">
        <v>0</v>
      </c>
      <c r="HA566" s="5">
        <v>0</v>
      </c>
      <c r="HB566" s="5">
        <v>0</v>
      </c>
      <c r="HC566" s="5">
        <v>0</v>
      </c>
      <c r="HD566" s="5">
        <v>0</v>
      </c>
      <c r="HE566" s="5">
        <v>0</v>
      </c>
      <c r="HF566" s="5">
        <v>0</v>
      </c>
      <c r="HG566" s="5">
        <v>0</v>
      </c>
      <c r="HH566" s="5">
        <v>0</v>
      </c>
      <c r="HI566" s="5">
        <v>0</v>
      </c>
      <c r="HJ566" s="5">
        <v>0</v>
      </c>
      <c r="HK566" s="5">
        <f t="shared" si="8"/>
        <v>76</v>
      </c>
    </row>
    <row r="567" spans="1:219" s="5" customFormat="1" x14ac:dyDescent="0.25">
      <c r="A567" s="5" t="s">
        <v>660</v>
      </c>
      <c r="B567" s="5" t="str">
        <f>VLOOKUP($A$2:$A$1045, Taxonomy!$A$2:$N$1353, 10, FALSE)</f>
        <v>No good match</v>
      </c>
      <c r="C567" s="5" t="s">
        <v>1380</v>
      </c>
      <c r="D567" s="5" t="str">
        <f>VLOOKUP($A$2:$A$1045,Taxonomy!$A$3:$N$1353,4, FALSE)</f>
        <v>Glossobalanus marginatus</v>
      </c>
      <c r="E567" s="5" t="s">
        <v>2330</v>
      </c>
      <c r="F567" s="5">
        <f>VLOOKUP($A$2:$A$1045,Taxonomy!$A$3:$N$1353,5, FALSE)</f>
        <v>84</v>
      </c>
      <c r="G567" s="5">
        <v>84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5">
        <v>0</v>
      </c>
      <c r="CP567" s="5">
        <v>0</v>
      </c>
      <c r="CQ567" s="5">
        <v>0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347</v>
      </c>
      <c r="EH567" s="5">
        <v>0</v>
      </c>
      <c r="EI567" s="5">
        <v>0</v>
      </c>
      <c r="EJ567" s="5">
        <v>0</v>
      </c>
      <c r="EK567" s="5">
        <v>0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0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0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  <c r="FX567" s="5">
        <v>0</v>
      </c>
      <c r="FY567" s="5">
        <v>0</v>
      </c>
      <c r="FZ567" s="5">
        <v>0</v>
      </c>
      <c r="GA567" s="5">
        <v>0</v>
      </c>
      <c r="GB567" s="5">
        <v>0</v>
      </c>
      <c r="GC567" s="5">
        <v>0</v>
      </c>
      <c r="GD567" s="5">
        <v>0</v>
      </c>
      <c r="GE567" s="5">
        <v>0</v>
      </c>
      <c r="GF567" s="5">
        <v>0</v>
      </c>
      <c r="GG567" s="5">
        <v>0</v>
      </c>
      <c r="GH567" s="5">
        <v>0</v>
      </c>
      <c r="GI567" s="5">
        <v>0</v>
      </c>
      <c r="GJ567" s="5">
        <v>0</v>
      </c>
      <c r="GK567" s="5">
        <v>0</v>
      </c>
      <c r="GL567" s="5">
        <v>0</v>
      </c>
      <c r="GM567" s="5">
        <v>0</v>
      </c>
      <c r="GN567" s="5">
        <v>0</v>
      </c>
      <c r="GO567" s="5">
        <v>0</v>
      </c>
      <c r="GP567" s="5">
        <v>0</v>
      </c>
      <c r="GQ567" s="5">
        <v>0</v>
      </c>
      <c r="GR567" s="5">
        <v>0</v>
      </c>
      <c r="GS567" s="5">
        <v>0</v>
      </c>
      <c r="GT567" s="5">
        <v>0</v>
      </c>
      <c r="GU567" s="5">
        <v>0</v>
      </c>
      <c r="GV567" s="5">
        <v>0</v>
      </c>
      <c r="GW567" s="5">
        <v>0</v>
      </c>
      <c r="GX567" s="5">
        <v>0</v>
      </c>
      <c r="GY567" s="5">
        <v>0</v>
      </c>
      <c r="GZ567" s="5">
        <v>0</v>
      </c>
      <c r="HA567" s="5">
        <v>0</v>
      </c>
      <c r="HB567" s="5">
        <v>0</v>
      </c>
      <c r="HC567" s="5">
        <v>0</v>
      </c>
      <c r="HD567" s="5">
        <v>0</v>
      </c>
      <c r="HE567" s="5">
        <v>0</v>
      </c>
      <c r="HF567" s="5">
        <v>0</v>
      </c>
      <c r="HG567" s="5">
        <v>0</v>
      </c>
      <c r="HH567" s="5">
        <v>0</v>
      </c>
      <c r="HI567" s="5">
        <v>0</v>
      </c>
      <c r="HJ567" s="5">
        <v>0</v>
      </c>
      <c r="HK567" s="5">
        <f t="shared" si="8"/>
        <v>347</v>
      </c>
    </row>
    <row r="568" spans="1:219" s="5" customFormat="1" x14ac:dyDescent="0.25">
      <c r="A568" s="5" t="s">
        <v>818</v>
      </c>
      <c r="B568" s="5" t="str">
        <f>VLOOKUP($A$2:$A$1045, Taxonomy!$A$2:$N$1353, 10, FALSE)</f>
        <v>No good match</v>
      </c>
      <c r="C568" s="5" t="s">
        <v>1380</v>
      </c>
      <c r="D568" s="5" t="str">
        <f>VLOOKUP($A$2:$A$1045,Taxonomy!$A$3:$N$1353,4, FALSE)</f>
        <v>Glossobalanus marginatus</v>
      </c>
      <c r="E568" s="5" t="s">
        <v>2330</v>
      </c>
      <c r="F568" s="5">
        <f>VLOOKUP($A$2:$A$1045,Taxonomy!$A$3:$N$1353,5, FALSE)</f>
        <v>84</v>
      </c>
      <c r="G568" s="5">
        <v>84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160</v>
      </c>
      <c r="CK568" s="5">
        <v>0</v>
      </c>
      <c r="CL568" s="5">
        <v>0</v>
      </c>
      <c r="CM568" s="5">
        <v>0</v>
      </c>
      <c r="CN568" s="5">
        <v>0</v>
      </c>
      <c r="CO568" s="5">
        <v>0</v>
      </c>
      <c r="CP568" s="5">
        <v>0</v>
      </c>
      <c r="CQ568" s="5">
        <v>0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0</v>
      </c>
      <c r="DB568" s="5">
        <v>0</v>
      </c>
      <c r="DC568" s="5">
        <v>0</v>
      </c>
      <c r="DD568" s="5">
        <v>0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  <c r="FX568" s="5">
        <v>0</v>
      </c>
      <c r="FY568" s="5">
        <v>0</v>
      </c>
      <c r="FZ568" s="5">
        <v>0</v>
      </c>
      <c r="GA568" s="5">
        <v>0</v>
      </c>
      <c r="GB568" s="5">
        <v>0</v>
      </c>
      <c r="GC568" s="5">
        <v>0</v>
      </c>
      <c r="GD568" s="5">
        <v>0</v>
      </c>
      <c r="GE568" s="5">
        <v>0</v>
      </c>
      <c r="GF568" s="5">
        <v>0</v>
      </c>
      <c r="GG568" s="5">
        <v>0</v>
      </c>
      <c r="GH568" s="5">
        <v>0</v>
      </c>
      <c r="GI568" s="5">
        <v>0</v>
      </c>
      <c r="GJ568" s="5">
        <v>0</v>
      </c>
      <c r="GK568" s="5">
        <v>0</v>
      </c>
      <c r="GL568" s="5">
        <v>0</v>
      </c>
      <c r="GM568" s="5">
        <v>0</v>
      </c>
      <c r="GN568" s="5">
        <v>0</v>
      </c>
      <c r="GO568" s="5">
        <v>0</v>
      </c>
      <c r="GP568" s="5">
        <v>0</v>
      </c>
      <c r="GQ568" s="5">
        <v>0</v>
      </c>
      <c r="GR568" s="5">
        <v>0</v>
      </c>
      <c r="GS568" s="5">
        <v>0</v>
      </c>
      <c r="GT568" s="5">
        <v>0</v>
      </c>
      <c r="GU568" s="5">
        <v>0</v>
      </c>
      <c r="GV568" s="5">
        <v>0</v>
      </c>
      <c r="GW568" s="5">
        <v>0</v>
      </c>
      <c r="GX568" s="5">
        <v>0</v>
      </c>
      <c r="GY568" s="5">
        <v>0</v>
      </c>
      <c r="GZ568" s="5">
        <v>0</v>
      </c>
      <c r="HA568" s="5">
        <v>0</v>
      </c>
      <c r="HB568" s="5">
        <v>0</v>
      </c>
      <c r="HC568" s="5">
        <v>0</v>
      </c>
      <c r="HD568" s="5">
        <v>0</v>
      </c>
      <c r="HE568" s="5">
        <v>0</v>
      </c>
      <c r="HF568" s="5">
        <v>0</v>
      </c>
      <c r="HG568" s="5">
        <v>0</v>
      </c>
      <c r="HH568" s="5">
        <v>0</v>
      </c>
      <c r="HI568" s="5">
        <v>0</v>
      </c>
      <c r="HJ568" s="5">
        <v>0</v>
      </c>
      <c r="HK568" s="5">
        <f t="shared" si="8"/>
        <v>160</v>
      </c>
    </row>
    <row r="569" spans="1:219" s="5" customFormat="1" x14ac:dyDescent="0.25">
      <c r="A569" s="5" t="s">
        <v>288</v>
      </c>
      <c r="B569" s="5" t="str">
        <f>VLOOKUP($A$2:$A$1045, Taxonomy!$A$2:$N$1353, 10, FALSE)</f>
        <v>No good match</v>
      </c>
      <c r="C569" s="5" t="s">
        <v>1380</v>
      </c>
      <c r="D569" s="5">
        <f>VLOOKUP($A$2:$A$1045,Taxonomy!$A$3:$N$1353,4, FALSE)</f>
        <v>0</v>
      </c>
      <c r="E569" s="5">
        <v>0</v>
      </c>
      <c r="F569" s="5">
        <f>VLOOKUP($A$2:$A$1045,Taxonomy!$A$3:$N$1353,5, FALSE)</f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53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7192</v>
      </c>
      <c r="CK569" s="5">
        <v>0</v>
      </c>
      <c r="CL569" s="5">
        <v>0</v>
      </c>
      <c r="CM569" s="5">
        <v>0</v>
      </c>
      <c r="CN569" s="5">
        <v>0</v>
      </c>
      <c r="CO569" s="5">
        <v>0</v>
      </c>
      <c r="CP569" s="5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120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261</v>
      </c>
      <c r="EF569" s="5">
        <v>291</v>
      </c>
      <c r="EG569" s="5">
        <v>707</v>
      </c>
      <c r="EH569" s="5">
        <v>497</v>
      </c>
      <c r="EI569" s="5">
        <v>494</v>
      </c>
      <c r="EJ569" s="5">
        <v>0</v>
      </c>
      <c r="EK569" s="5">
        <v>677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0</v>
      </c>
      <c r="EV569" s="5">
        <v>93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  <c r="FX569" s="5">
        <v>0</v>
      </c>
      <c r="FY569" s="5">
        <v>0</v>
      </c>
      <c r="FZ569" s="5">
        <v>0</v>
      </c>
      <c r="GA569" s="5">
        <v>0</v>
      </c>
      <c r="GB569" s="5">
        <v>0</v>
      </c>
      <c r="GC569" s="5">
        <v>0</v>
      </c>
      <c r="GD569" s="5">
        <v>0</v>
      </c>
      <c r="GE569" s="5">
        <v>0</v>
      </c>
      <c r="GF569" s="5">
        <v>0</v>
      </c>
      <c r="GG569" s="5">
        <v>0</v>
      </c>
      <c r="GH569" s="5">
        <v>0</v>
      </c>
      <c r="GI569" s="5">
        <v>0</v>
      </c>
      <c r="GJ569" s="5">
        <v>0</v>
      </c>
      <c r="GK569" s="5">
        <v>0</v>
      </c>
      <c r="GL569" s="5">
        <v>0</v>
      </c>
      <c r="GM569" s="5">
        <v>0</v>
      </c>
      <c r="GN569" s="5">
        <v>0</v>
      </c>
      <c r="GO569" s="5">
        <v>0</v>
      </c>
      <c r="GP569" s="5">
        <v>0</v>
      </c>
      <c r="GQ569" s="5">
        <v>0</v>
      </c>
      <c r="GR569" s="5">
        <v>0</v>
      </c>
      <c r="GS569" s="5">
        <v>0</v>
      </c>
      <c r="GT569" s="5">
        <v>0</v>
      </c>
      <c r="GU569" s="5">
        <v>0</v>
      </c>
      <c r="GV569" s="5">
        <v>0</v>
      </c>
      <c r="GW569" s="5">
        <v>2302</v>
      </c>
      <c r="GX569" s="5">
        <v>0</v>
      </c>
      <c r="GY569" s="5">
        <v>0</v>
      </c>
      <c r="GZ569" s="5">
        <v>0</v>
      </c>
      <c r="HA569" s="5">
        <v>0</v>
      </c>
      <c r="HB569" s="5">
        <v>0</v>
      </c>
      <c r="HC569" s="5">
        <v>0</v>
      </c>
      <c r="HD569" s="5">
        <v>0</v>
      </c>
      <c r="HE569" s="5">
        <v>0</v>
      </c>
      <c r="HF569" s="5">
        <v>370</v>
      </c>
      <c r="HG569" s="5">
        <v>0</v>
      </c>
      <c r="HH569" s="5">
        <v>0</v>
      </c>
      <c r="HI569" s="5">
        <v>0</v>
      </c>
      <c r="HJ569" s="5">
        <v>0</v>
      </c>
      <c r="HK569" s="5">
        <f t="shared" si="8"/>
        <v>13057</v>
      </c>
    </row>
    <row r="570" spans="1:219" s="5" customFormat="1" x14ac:dyDescent="0.25">
      <c r="A570" s="5" t="s">
        <v>1153</v>
      </c>
      <c r="B570" s="5" t="str">
        <f>VLOOKUP($A$2:$A$1045, Taxonomy!$A$2:$N$1353, 10, FALSE)</f>
        <v>No good match</v>
      </c>
      <c r="C570" s="5" t="s">
        <v>1380</v>
      </c>
      <c r="D570" s="5">
        <f>VLOOKUP($A$2:$A$1045,Taxonomy!$A$3:$N$1353,4, FALSE)</f>
        <v>0</v>
      </c>
      <c r="E570" s="5">
        <v>0</v>
      </c>
      <c r="F570" s="5">
        <f>VLOOKUP($A$2:$A$1045,Taxonomy!$A$3:$N$1353,5, FALSE)</f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5">
        <v>0</v>
      </c>
      <c r="CP570" s="5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14</v>
      </c>
      <c r="DO570" s="5">
        <v>0</v>
      </c>
      <c r="DP570" s="5">
        <v>0</v>
      </c>
      <c r="DQ570" s="5">
        <v>0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  <c r="FX570" s="5">
        <v>0</v>
      </c>
      <c r="FY570" s="5">
        <v>0</v>
      </c>
      <c r="FZ570" s="5">
        <v>0</v>
      </c>
      <c r="GA570" s="5">
        <v>0</v>
      </c>
      <c r="GB570" s="5">
        <v>0</v>
      </c>
      <c r="GC570" s="5">
        <v>0</v>
      </c>
      <c r="GD570" s="5">
        <v>0</v>
      </c>
      <c r="GE570" s="5">
        <v>0</v>
      </c>
      <c r="GF570" s="5">
        <v>0</v>
      </c>
      <c r="GG570" s="5">
        <v>0</v>
      </c>
      <c r="GH570" s="5">
        <v>0</v>
      </c>
      <c r="GI570" s="5">
        <v>0</v>
      </c>
      <c r="GJ570" s="5">
        <v>0</v>
      </c>
      <c r="GK570" s="5">
        <v>0</v>
      </c>
      <c r="GL570" s="5">
        <v>0</v>
      </c>
      <c r="GM570" s="5">
        <v>0</v>
      </c>
      <c r="GN570" s="5">
        <v>0</v>
      </c>
      <c r="GO570" s="5">
        <v>0</v>
      </c>
      <c r="GP570" s="5">
        <v>0</v>
      </c>
      <c r="GQ570" s="5">
        <v>0</v>
      </c>
      <c r="GR570" s="5">
        <v>0</v>
      </c>
      <c r="GS570" s="5">
        <v>0</v>
      </c>
      <c r="GT570" s="5">
        <v>0</v>
      </c>
      <c r="GU570" s="5">
        <v>0</v>
      </c>
      <c r="GV570" s="5">
        <v>0</v>
      </c>
      <c r="GW570" s="5">
        <v>0</v>
      </c>
      <c r="GX570" s="5">
        <v>0</v>
      </c>
      <c r="GY570" s="5">
        <v>0</v>
      </c>
      <c r="GZ570" s="5">
        <v>0</v>
      </c>
      <c r="HA570" s="5">
        <v>0</v>
      </c>
      <c r="HB570" s="5">
        <v>0</v>
      </c>
      <c r="HC570" s="5">
        <v>0</v>
      </c>
      <c r="HD570" s="5">
        <v>0</v>
      </c>
      <c r="HE570" s="5">
        <v>0</v>
      </c>
      <c r="HF570" s="5">
        <v>0</v>
      </c>
      <c r="HG570" s="5">
        <v>0</v>
      </c>
      <c r="HH570" s="5">
        <v>0</v>
      </c>
      <c r="HI570" s="5">
        <v>0</v>
      </c>
      <c r="HJ570" s="5">
        <v>0</v>
      </c>
      <c r="HK570" s="5">
        <f t="shared" si="8"/>
        <v>14</v>
      </c>
    </row>
    <row r="571" spans="1:219" s="5" customFormat="1" x14ac:dyDescent="0.25">
      <c r="A571" s="5" t="s">
        <v>1157</v>
      </c>
      <c r="B571" s="5" t="str">
        <f>VLOOKUP($A$2:$A$1045, Taxonomy!$A$2:$N$1353, 10, FALSE)</f>
        <v>No good match</v>
      </c>
      <c r="C571" s="5" t="s">
        <v>1380</v>
      </c>
      <c r="D571" s="5">
        <f>VLOOKUP($A$2:$A$1045,Taxonomy!$A$3:$N$1353,4, FALSE)</f>
        <v>0</v>
      </c>
      <c r="E571" s="5">
        <v>0</v>
      </c>
      <c r="F571" s="5">
        <f>VLOOKUP($A$2:$A$1045,Taxonomy!$A$3:$N$1353,5, FALSE)</f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5">
        <v>0</v>
      </c>
      <c r="CP571" s="5">
        <v>0</v>
      </c>
      <c r="CQ571" s="5">
        <v>0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0</v>
      </c>
      <c r="DB571" s="5">
        <v>0</v>
      </c>
      <c r="DC571" s="5">
        <v>0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0</v>
      </c>
      <c r="GA571" s="5">
        <v>0</v>
      </c>
      <c r="GB571" s="5">
        <v>0</v>
      </c>
      <c r="GC571" s="5">
        <v>13</v>
      </c>
      <c r="GD571" s="5">
        <v>0</v>
      </c>
      <c r="GE571" s="5">
        <v>0</v>
      </c>
      <c r="GF571" s="5">
        <v>0</v>
      </c>
      <c r="GG571" s="5">
        <v>0</v>
      </c>
      <c r="GH571" s="5">
        <v>0</v>
      </c>
      <c r="GI571" s="5">
        <v>0</v>
      </c>
      <c r="GJ571" s="5">
        <v>0</v>
      </c>
      <c r="GK571" s="5">
        <v>0</v>
      </c>
      <c r="GL571" s="5">
        <v>0</v>
      </c>
      <c r="GM571" s="5">
        <v>0</v>
      </c>
      <c r="GN571" s="5">
        <v>0</v>
      </c>
      <c r="GO571" s="5">
        <v>0</v>
      </c>
      <c r="GP571" s="5">
        <v>0</v>
      </c>
      <c r="GQ571" s="5">
        <v>0</v>
      </c>
      <c r="GR571" s="5">
        <v>0</v>
      </c>
      <c r="GS571" s="5">
        <v>0</v>
      </c>
      <c r="GT571" s="5">
        <v>0</v>
      </c>
      <c r="GU571" s="5">
        <v>0</v>
      </c>
      <c r="GV571" s="5">
        <v>0</v>
      </c>
      <c r="GW571" s="5">
        <v>0</v>
      </c>
      <c r="GX571" s="5">
        <v>0</v>
      </c>
      <c r="GY571" s="5">
        <v>0</v>
      </c>
      <c r="GZ571" s="5">
        <v>0</v>
      </c>
      <c r="HA571" s="5">
        <v>0</v>
      </c>
      <c r="HB571" s="5">
        <v>0</v>
      </c>
      <c r="HC571" s="5">
        <v>0</v>
      </c>
      <c r="HD571" s="5">
        <v>0</v>
      </c>
      <c r="HE571" s="5">
        <v>0</v>
      </c>
      <c r="HF571" s="5">
        <v>0</v>
      </c>
      <c r="HG571" s="5">
        <v>0</v>
      </c>
      <c r="HH571" s="5">
        <v>0</v>
      </c>
      <c r="HI571" s="5">
        <v>0</v>
      </c>
      <c r="HJ571" s="5">
        <v>0</v>
      </c>
      <c r="HK571" s="5">
        <f t="shared" si="8"/>
        <v>13</v>
      </c>
    </row>
    <row r="572" spans="1:219" s="5" customFormat="1" x14ac:dyDescent="0.25">
      <c r="A572" s="5" t="s">
        <v>1159</v>
      </c>
      <c r="B572" s="5" t="str">
        <f>VLOOKUP($A$2:$A$1045, Taxonomy!$A$2:$N$1353, 10, FALSE)</f>
        <v>No good match</v>
      </c>
      <c r="C572" s="5" t="s">
        <v>1380</v>
      </c>
      <c r="D572" s="5">
        <f>VLOOKUP($A$2:$A$1045,Taxonomy!$A$3:$N$1353,4, FALSE)</f>
        <v>0</v>
      </c>
      <c r="E572" s="5">
        <v>0</v>
      </c>
      <c r="F572" s="5">
        <f>VLOOKUP($A$2:$A$1045,Taxonomy!$A$3:$N$1353,5, FALSE)</f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12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5">
        <v>0</v>
      </c>
      <c r="CP572" s="5">
        <v>0</v>
      </c>
      <c r="CQ572" s="5">
        <v>0</v>
      </c>
      <c r="CR572" s="5">
        <v>0</v>
      </c>
      <c r="CS572" s="5">
        <v>0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0</v>
      </c>
      <c r="CZ572" s="5">
        <v>0</v>
      </c>
      <c r="DA572" s="5">
        <v>0</v>
      </c>
      <c r="DB572" s="5">
        <v>0</v>
      </c>
      <c r="DC572" s="5">
        <v>0</v>
      </c>
      <c r="DD572" s="5">
        <v>0</v>
      </c>
      <c r="DE572" s="5">
        <v>0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0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0</v>
      </c>
      <c r="EK572" s="5">
        <v>0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0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0</v>
      </c>
      <c r="EY572" s="5">
        <v>0</v>
      </c>
      <c r="EZ572" s="5">
        <v>0</v>
      </c>
      <c r="FA572" s="5">
        <v>0</v>
      </c>
      <c r="FB572" s="5">
        <v>0</v>
      </c>
      <c r="FC572" s="5">
        <v>0</v>
      </c>
      <c r="FD572" s="5">
        <v>0</v>
      </c>
      <c r="FE572" s="5">
        <v>0</v>
      </c>
      <c r="FF572" s="5">
        <v>0</v>
      </c>
      <c r="FG572" s="5">
        <v>0</v>
      </c>
      <c r="FH572" s="5">
        <v>0</v>
      </c>
      <c r="FI572" s="5">
        <v>0</v>
      </c>
      <c r="FJ572" s="5">
        <v>0</v>
      </c>
      <c r="FK572" s="5">
        <v>0</v>
      </c>
      <c r="FL572" s="5">
        <v>0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0</v>
      </c>
      <c r="FV572" s="5">
        <v>0</v>
      </c>
      <c r="FW572" s="5">
        <v>0</v>
      </c>
      <c r="FX572" s="5">
        <v>0</v>
      </c>
      <c r="FY572" s="5">
        <v>0</v>
      </c>
      <c r="FZ572" s="5">
        <v>0</v>
      </c>
      <c r="GA572" s="5">
        <v>0</v>
      </c>
      <c r="GB572" s="5">
        <v>0</v>
      </c>
      <c r="GC572" s="5">
        <v>0</v>
      </c>
      <c r="GD572" s="5">
        <v>0</v>
      </c>
      <c r="GE572" s="5">
        <v>0</v>
      </c>
      <c r="GF572" s="5">
        <v>0</v>
      </c>
      <c r="GG572" s="5">
        <v>0</v>
      </c>
      <c r="GH572" s="5">
        <v>0</v>
      </c>
      <c r="GI572" s="5">
        <v>0</v>
      </c>
      <c r="GJ572" s="5">
        <v>0</v>
      </c>
      <c r="GK572" s="5">
        <v>0</v>
      </c>
      <c r="GL572" s="5">
        <v>0</v>
      </c>
      <c r="GM572" s="5">
        <v>0</v>
      </c>
      <c r="GN572" s="5">
        <v>0</v>
      </c>
      <c r="GO572" s="5">
        <v>0</v>
      </c>
      <c r="GP572" s="5">
        <v>0</v>
      </c>
      <c r="GQ572" s="5">
        <v>0</v>
      </c>
      <c r="GR572" s="5">
        <v>0</v>
      </c>
      <c r="GS572" s="5">
        <v>0</v>
      </c>
      <c r="GT572" s="5">
        <v>0</v>
      </c>
      <c r="GU572" s="5">
        <v>0</v>
      </c>
      <c r="GV572" s="5">
        <v>0</v>
      </c>
      <c r="GW572" s="5">
        <v>0</v>
      </c>
      <c r="GX572" s="5">
        <v>0</v>
      </c>
      <c r="GY572" s="5">
        <v>0</v>
      </c>
      <c r="GZ572" s="5">
        <v>0</v>
      </c>
      <c r="HA572" s="5">
        <v>0</v>
      </c>
      <c r="HB572" s="5">
        <v>0</v>
      </c>
      <c r="HC572" s="5">
        <v>0</v>
      </c>
      <c r="HD572" s="5">
        <v>0</v>
      </c>
      <c r="HE572" s="5">
        <v>0</v>
      </c>
      <c r="HF572" s="5">
        <v>0</v>
      </c>
      <c r="HG572" s="5">
        <v>0</v>
      </c>
      <c r="HH572" s="5">
        <v>0</v>
      </c>
      <c r="HI572" s="5">
        <v>0</v>
      </c>
      <c r="HJ572" s="5">
        <v>0</v>
      </c>
      <c r="HK572" s="5">
        <f t="shared" si="8"/>
        <v>12</v>
      </c>
    </row>
    <row r="573" spans="1:219" s="5" customFormat="1" x14ac:dyDescent="0.25">
      <c r="A573" s="5" t="s">
        <v>562</v>
      </c>
      <c r="B573" s="5" t="str">
        <f>VLOOKUP($A$2:$A$1045, Taxonomy!$A$2:$N$1353, 10, FALSE)</f>
        <v>No good match.</v>
      </c>
      <c r="C573" s="5" t="s">
        <v>1566</v>
      </c>
      <c r="D573" s="5" t="str">
        <f>VLOOKUP($A$2:$A$1045,Taxonomy!$A$3:$N$1353,4, FALSE)</f>
        <v>synchiropus splendidus</v>
      </c>
      <c r="E573" s="5" t="s">
        <v>2222</v>
      </c>
      <c r="F573" s="5">
        <f>VLOOKUP($A$2:$A$1045,Taxonomy!$A$3:$N$1353,5, FALSE)</f>
        <v>93.48</v>
      </c>
      <c r="G573" s="5">
        <v>93.48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559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5">
        <v>0</v>
      </c>
      <c r="CP573" s="5">
        <v>0</v>
      </c>
      <c r="CQ573" s="5">
        <v>0</v>
      </c>
      <c r="CR573" s="5">
        <v>0</v>
      </c>
      <c r="CS573" s="5">
        <v>0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0</v>
      </c>
      <c r="DR573" s="5">
        <v>0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  <c r="FX573" s="5">
        <v>0</v>
      </c>
      <c r="FY573" s="5">
        <v>0</v>
      </c>
      <c r="FZ573" s="5">
        <v>0</v>
      </c>
      <c r="GA573" s="5">
        <v>0</v>
      </c>
      <c r="GB573" s="5">
        <v>0</v>
      </c>
      <c r="GC573" s="5">
        <v>0</v>
      </c>
      <c r="GD573" s="5">
        <v>0</v>
      </c>
      <c r="GE573" s="5">
        <v>0</v>
      </c>
      <c r="GF573" s="5">
        <v>0</v>
      </c>
      <c r="GG573" s="5">
        <v>0</v>
      </c>
      <c r="GH573" s="5">
        <v>0</v>
      </c>
      <c r="GI573" s="5">
        <v>0</v>
      </c>
      <c r="GJ573" s="5">
        <v>0</v>
      </c>
      <c r="GK573" s="5">
        <v>0</v>
      </c>
      <c r="GL573" s="5">
        <v>0</v>
      </c>
      <c r="GM573" s="5">
        <v>0</v>
      </c>
      <c r="GN573" s="5">
        <v>0</v>
      </c>
      <c r="GO573" s="5">
        <v>0</v>
      </c>
      <c r="GP573" s="5">
        <v>0</v>
      </c>
      <c r="GQ573" s="5">
        <v>0</v>
      </c>
      <c r="GR573" s="5">
        <v>0</v>
      </c>
      <c r="GS573" s="5">
        <v>0</v>
      </c>
      <c r="GT573" s="5">
        <v>0</v>
      </c>
      <c r="GU573" s="5">
        <v>0</v>
      </c>
      <c r="GV573" s="5">
        <v>0</v>
      </c>
      <c r="GW573" s="5">
        <v>0</v>
      </c>
      <c r="GX573" s="5">
        <v>0</v>
      </c>
      <c r="GY573" s="5">
        <v>0</v>
      </c>
      <c r="GZ573" s="5">
        <v>0</v>
      </c>
      <c r="HA573" s="5">
        <v>0</v>
      </c>
      <c r="HB573" s="5">
        <v>0</v>
      </c>
      <c r="HC573" s="5">
        <v>0</v>
      </c>
      <c r="HD573" s="5">
        <v>0</v>
      </c>
      <c r="HE573" s="5">
        <v>0</v>
      </c>
      <c r="HF573" s="5">
        <v>0</v>
      </c>
      <c r="HG573" s="5">
        <v>0</v>
      </c>
      <c r="HH573" s="5">
        <v>0</v>
      </c>
      <c r="HI573" s="5">
        <v>0</v>
      </c>
      <c r="HJ573" s="5">
        <v>0</v>
      </c>
      <c r="HK573" s="5">
        <f t="shared" si="8"/>
        <v>559</v>
      </c>
    </row>
    <row r="574" spans="1:219" s="5" customFormat="1" x14ac:dyDescent="0.25">
      <c r="A574" s="5" t="s">
        <v>398</v>
      </c>
      <c r="B574" s="5" t="str">
        <f>VLOOKUP($A$2:$A$1045, Taxonomy!$A$2:$N$1353, 10, FALSE)</f>
        <v>No good match.</v>
      </c>
      <c r="C574" s="5" t="s">
        <v>1566</v>
      </c>
      <c r="D574" s="5" t="str">
        <f>VLOOKUP($A$2:$A$1045,Taxonomy!$A$3:$N$1353,4, FALSE)</f>
        <v>Luvarus imperialis</v>
      </c>
      <c r="E574" s="5" t="s">
        <v>1993</v>
      </c>
      <c r="F574" s="5">
        <f>VLOOKUP($A$2:$A$1045,Taxonomy!$A$3:$N$1353,5, FALSE)</f>
        <v>93.38</v>
      </c>
      <c r="G574" s="5">
        <v>93.38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5">
        <v>0</v>
      </c>
      <c r="CP574" s="5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5">
        <v>0</v>
      </c>
      <c r="CW574" s="5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1907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  <c r="FX574" s="5">
        <v>0</v>
      </c>
      <c r="FY574" s="5">
        <v>0</v>
      </c>
      <c r="FZ574" s="5">
        <v>0</v>
      </c>
      <c r="GA574" s="5">
        <v>0</v>
      </c>
      <c r="GB574" s="5">
        <v>0</v>
      </c>
      <c r="GC574" s="5">
        <v>0</v>
      </c>
      <c r="GD574" s="5">
        <v>0</v>
      </c>
      <c r="GE574" s="5">
        <v>0</v>
      </c>
      <c r="GF574" s="5">
        <v>0</v>
      </c>
      <c r="GG574" s="5">
        <v>0</v>
      </c>
      <c r="GH574" s="5">
        <v>0</v>
      </c>
      <c r="GI574" s="5">
        <v>0</v>
      </c>
      <c r="GJ574" s="5">
        <v>0</v>
      </c>
      <c r="GK574" s="5">
        <v>0</v>
      </c>
      <c r="GL574" s="5">
        <v>0</v>
      </c>
      <c r="GM574" s="5">
        <v>0</v>
      </c>
      <c r="GN574" s="5">
        <v>0</v>
      </c>
      <c r="GO574" s="5">
        <v>0</v>
      </c>
      <c r="GP574" s="5">
        <v>0</v>
      </c>
      <c r="GQ574" s="5">
        <v>0</v>
      </c>
      <c r="GR574" s="5">
        <v>0</v>
      </c>
      <c r="GS574" s="5">
        <v>0</v>
      </c>
      <c r="GT574" s="5">
        <v>0</v>
      </c>
      <c r="GU574" s="5">
        <v>0</v>
      </c>
      <c r="GV574" s="5">
        <v>0</v>
      </c>
      <c r="GW574" s="5">
        <v>0</v>
      </c>
      <c r="GX574" s="5">
        <v>0</v>
      </c>
      <c r="GY574" s="5">
        <v>0</v>
      </c>
      <c r="GZ574" s="5">
        <v>0</v>
      </c>
      <c r="HA574" s="5">
        <v>0</v>
      </c>
      <c r="HB574" s="5">
        <v>0</v>
      </c>
      <c r="HC574" s="5">
        <v>0</v>
      </c>
      <c r="HD574" s="5">
        <v>0</v>
      </c>
      <c r="HE574" s="5">
        <v>0</v>
      </c>
      <c r="HF574" s="5">
        <v>0</v>
      </c>
      <c r="HG574" s="5">
        <v>0</v>
      </c>
      <c r="HH574" s="5">
        <v>0</v>
      </c>
      <c r="HI574" s="5">
        <v>0</v>
      </c>
      <c r="HJ574" s="5">
        <v>0</v>
      </c>
      <c r="HK574" s="5">
        <f t="shared" si="8"/>
        <v>1907</v>
      </c>
    </row>
    <row r="575" spans="1:219" s="5" customFormat="1" x14ac:dyDescent="0.25">
      <c r="A575" s="5" t="s">
        <v>399</v>
      </c>
      <c r="B575" s="5" t="str">
        <f>VLOOKUP($A$2:$A$1045, Taxonomy!$A$2:$N$1353, 10, FALSE)</f>
        <v>No good match.</v>
      </c>
      <c r="C575" s="5" t="s">
        <v>1566</v>
      </c>
      <c r="D575" s="5" t="str">
        <f>VLOOKUP($A$2:$A$1045,Taxonomy!$A$3:$N$1353,4, FALSE)</f>
        <v>Borostomias antarcticus</v>
      </c>
      <c r="E575" s="5" t="s">
        <v>1995</v>
      </c>
      <c r="F575" s="5">
        <f>VLOOKUP($A$2:$A$1045,Taxonomy!$A$3:$N$1353,5, FALSE)</f>
        <v>90.85</v>
      </c>
      <c r="G575" s="5">
        <v>90.85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356</v>
      </c>
      <c r="CK575" s="5">
        <v>0</v>
      </c>
      <c r="CL575" s="5">
        <v>0</v>
      </c>
      <c r="CM575" s="5">
        <v>0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1547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0</v>
      </c>
      <c r="GA575" s="5">
        <v>0</v>
      </c>
      <c r="GB575" s="5">
        <v>0</v>
      </c>
      <c r="GC575" s="5">
        <v>0</v>
      </c>
      <c r="GD575" s="5">
        <v>0</v>
      </c>
      <c r="GE575" s="5">
        <v>0</v>
      </c>
      <c r="GF575" s="5">
        <v>0</v>
      </c>
      <c r="GG575" s="5">
        <v>0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0</v>
      </c>
      <c r="GO575" s="5">
        <v>0</v>
      </c>
      <c r="GP575" s="5">
        <v>0</v>
      </c>
      <c r="GQ575" s="5">
        <v>0</v>
      </c>
      <c r="GR575" s="5">
        <v>0</v>
      </c>
      <c r="GS575" s="5">
        <v>0</v>
      </c>
      <c r="GT575" s="5">
        <v>0</v>
      </c>
      <c r="GU575" s="5">
        <v>0</v>
      </c>
      <c r="GV575" s="5">
        <v>0</v>
      </c>
      <c r="GW575" s="5">
        <v>0</v>
      </c>
      <c r="GX575" s="5">
        <v>0</v>
      </c>
      <c r="GY575" s="5">
        <v>0</v>
      </c>
      <c r="GZ575" s="5">
        <v>0</v>
      </c>
      <c r="HA575" s="5">
        <v>0</v>
      </c>
      <c r="HB575" s="5">
        <v>0</v>
      </c>
      <c r="HC575" s="5">
        <v>0</v>
      </c>
      <c r="HD575" s="5">
        <v>0</v>
      </c>
      <c r="HE575" s="5">
        <v>0</v>
      </c>
      <c r="HF575" s="5">
        <v>0</v>
      </c>
      <c r="HG575" s="5">
        <v>0</v>
      </c>
      <c r="HH575" s="5">
        <v>0</v>
      </c>
      <c r="HI575" s="5">
        <v>0</v>
      </c>
      <c r="HJ575" s="5">
        <v>0</v>
      </c>
      <c r="HK575" s="5">
        <f t="shared" si="8"/>
        <v>1903</v>
      </c>
    </row>
    <row r="576" spans="1:219" s="5" customFormat="1" x14ac:dyDescent="0.25">
      <c r="A576" s="5" t="s">
        <v>1078</v>
      </c>
      <c r="B576" s="5" t="str">
        <f>VLOOKUP($A$2:$A$1045, Taxonomy!$A$2:$N$1353, 10, FALSE)</f>
        <v>No good match.</v>
      </c>
      <c r="C576" s="5" t="s">
        <v>1566</v>
      </c>
      <c r="D576" s="5" t="str">
        <f>VLOOKUP($A$2:$A$1045,Taxonomy!$A$3:$N$1353,4, FALSE)</f>
        <v>Monosiga brevicollis</v>
      </c>
      <c r="E576" s="5" t="s">
        <v>2613</v>
      </c>
      <c r="F576" s="5">
        <f>VLOOKUP($A$2:$A$1045,Taxonomy!$A$3:$N$1353,5, FALSE)</f>
        <v>78.459999999999994</v>
      </c>
      <c r="G576" s="5">
        <v>78.459999999999994</v>
      </c>
      <c r="H576" s="5">
        <v>0</v>
      </c>
      <c r="I576" s="5">
        <v>0</v>
      </c>
      <c r="J576" s="5">
        <v>0</v>
      </c>
      <c r="K576" s="5">
        <v>3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0</v>
      </c>
      <c r="GA576" s="5">
        <v>0</v>
      </c>
      <c r="GB576" s="5">
        <v>0</v>
      </c>
      <c r="GC576" s="5">
        <v>0</v>
      </c>
      <c r="GD576" s="5">
        <v>0</v>
      </c>
      <c r="GE576" s="5">
        <v>0</v>
      </c>
      <c r="GF576" s="5">
        <v>0</v>
      </c>
      <c r="GG576" s="5">
        <v>0</v>
      </c>
      <c r="GH576" s="5">
        <v>0</v>
      </c>
      <c r="GI576" s="5">
        <v>0</v>
      </c>
      <c r="GJ576" s="5">
        <v>0</v>
      </c>
      <c r="GK576" s="5">
        <v>27</v>
      </c>
      <c r="GL576" s="5">
        <v>0</v>
      </c>
      <c r="GM576" s="5">
        <v>0</v>
      </c>
      <c r="GN576" s="5">
        <v>0</v>
      </c>
      <c r="GO576" s="5">
        <v>0</v>
      </c>
      <c r="GP576" s="5">
        <v>0</v>
      </c>
      <c r="GQ576" s="5">
        <v>0</v>
      </c>
      <c r="GR576" s="5">
        <v>0</v>
      </c>
      <c r="GS576" s="5">
        <v>0</v>
      </c>
      <c r="GT576" s="5">
        <v>0</v>
      </c>
      <c r="GU576" s="5">
        <v>0</v>
      </c>
      <c r="GV576" s="5">
        <v>0</v>
      </c>
      <c r="GW576" s="5">
        <v>0</v>
      </c>
      <c r="GX576" s="5">
        <v>0</v>
      </c>
      <c r="GY576" s="5">
        <v>0</v>
      </c>
      <c r="GZ576" s="5">
        <v>0</v>
      </c>
      <c r="HA576" s="5">
        <v>0</v>
      </c>
      <c r="HB576" s="5">
        <v>0</v>
      </c>
      <c r="HC576" s="5">
        <v>0</v>
      </c>
      <c r="HD576" s="5">
        <v>0</v>
      </c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>
        <f t="shared" si="8"/>
        <v>30</v>
      </c>
    </row>
    <row r="577" spans="1:219" s="5" customFormat="1" x14ac:dyDescent="0.25">
      <c r="A577" s="5" t="s">
        <v>394</v>
      </c>
      <c r="B577" s="5" t="str">
        <f>VLOOKUP($A$2:$A$1045, Taxonomy!$A$2:$N$1353, 10, FALSE)</f>
        <v xml:space="preserve">No good match. </v>
      </c>
      <c r="C577" s="5" t="s">
        <v>1560</v>
      </c>
      <c r="D577" s="5" t="str">
        <f>VLOOKUP($A$2:$A$1045,Taxonomy!$A$3:$N$1353,4, FALSE)</f>
        <v>Scorpaena brasiliensis</v>
      </c>
      <c r="E577" s="5" t="s">
        <v>1556</v>
      </c>
      <c r="F577" s="5">
        <f>VLOOKUP($A$2:$A$1045,Taxonomy!$A$3:$N$1353,5, FALSE)</f>
        <v>95.56</v>
      </c>
      <c r="G577" s="5">
        <v>95.56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1967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0</v>
      </c>
      <c r="GA577" s="5">
        <v>0</v>
      </c>
      <c r="GB577" s="5">
        <v>0</v>
      </c>
      <c r="GC577" s="5">
        <v>0</v>
      </c>
      <c r="GD577" s="5">
        <v>0</v>
      </c>
      <c r="GE577" s="5">
        <v>0</v>
      </c>
      <c r="GF577" s="5">
        <v>0</v>
      </c>
      <c r="GG577" s="5">
        <v>0</v>
      </c>
      <c r="GH577" s="5">
        <v>0</v>
      </c>
      <c r="GI577" s="5">
        <v>0</v>
      </c>
      <c r="GJ577" s="5">
        <v>0</v>
      </c>
      <c r="GK577" s="5">
        <v>0</v>
      </c>
      <c r="GL577" s="5">
        <v>0</v>
      </c>
      <c r="GM577" s="5">
        <v>0</v>
      </c>
      <c r="GN577" s="5">
        <v>0</v>
      </c>
      <c r="GO577" s="5">
        <v>0</v>
      </c>
      <c r="GP577" s="5">
        <v>0</v>
      </c>
      <c r="GQ577" s="5">
        <v>0</v>
      </c>
      <c r="GR577" s="5">
        <v>0</v>
      </c>
      <c r="GS577" s="5">
        <v>0</v>
      </c>
      <c r="GT577" s="5">
        <v>0</v>
      </c>
      <c r="GU577" s="5">
        <v>0</v>
      </c>
      <c r="GV577" s="5">
        <v>0</v>
      </c>
      <c r="GW577" s="5">
        <v>0</v>
      </c>
      <c r="GX577" s="5">
        <v>0</v>
      </c>
      <c r="GY577" s="5">
        <v>0</v>
      </c>
      <c r="GZ577" s="5">
        <v>0</v>
      </c>
      <c r="HA577" s="5">
        <v>0</v>
      </c>
      <c r="HB577" s="5">
        <v>0</v>
      </c>
      <c r="HC577" s="5">
        <v>0</v>
      </c>
      <c r="HD577" s="5">
        <v>0</v>
      </c>
      <c r="HE577" s="5">
        <v>0</v>
      </c>
      <c r="HF577" s="5">
        <v>0</v>
      </c>
      <c r="HG577" s="5">
        <v>0</v>
      </c>
      <c r="HH577" s="5">
        <v>0</v>
      </c>
      <c r="HI577" s="5">
        <v>0</v>
      </c>
      <c r="HJ577" s="5">
        <v>0</v>
      </c>
      <c r="HK577" s="5">
        <f t="shared" si="8"/>
        <v>1967</v>
      </c>
    </row>
    <row r="578" spans="1:219" s="5" customFormat="1" x14ac:dyDescent="0.25">
      <c r="A578" s="5" t="s">
        <v>589</v>
      </c>
      <c r="B578" s="5" t="str">
        <f>VLOOKUP($A$2:$A$1045, Taxonomy!$A$2:$N$1353, 10, FALSE)</f>
        <v xml:space="preserve">No good match. </v>
      </c>
      <c r="C578" s="5" t="s">
        <v>1560</v>
      </c>
      <c r="D578" s="5" t="str">
        <f>VLOOKUP($A$2:$A$1045,Taxonomy!$A$3:$N$1353,4, FALSE)</f>
        <v>Scopelosaurus hoedti</v>
      </c>
      <c r="E578" s="5" t="s">
        <v>1706</v>
      </c>
      <c r="F578" s="5">
        <f>VLOOKUP($A$2:$A$1045,Taxonomy!$A$3:$N$1353,5, FALSE)</f>
        <v>92.91</v>
      </c>
      <c r="G578" s="5">
        <v>92.91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500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0</v>
      </c>
      <c r="FY578" s="5">
        <v>0</v>
      </c>
      <c r="FZ578" s="5">
        <v>0</v>
      </c>
      <c r="GA578" s="5">
        <v>0</v>
      </c>
      <c r="GB578" s="5">
        <v>0</v>
      </c>
      <c r="GC578" s="5">
        <v>0</v>
      </c>
      <c r="GD578" s="5">
        <v>0</v>
      </c>
      <c r="GE578" s="5">
        <v>0</v>
      </c>
      <c r="GF578" s="5">
        <v>0</v>
      </c>
      <c r="GG578" s="5">
        <v>0</v>
      </c>
      <c r="GH578" s="5">
        <v>0</v>
      </c>
      <c r="GI578" s="5">
        <v>0</v>
      </c>
      <c r="GJ578" s="5">
        <v>0</v>
      </c>
      <c r="GK578" s="5">
        <v>0</v>
      </c>
      <c r="GL578" s="5">
        <v>0</v>
      </c>
      <c r="GM578" s="5">
        <v>0</v>
      </c>
      <c r="GN578" s="5">
        <v>0</v>
      </c>
      <c r="GO578" s="5">
        <v>0</v>
      </c>
      <c r="GP578" s="5">
        <v>0</v>
      </c>
      <c r="GQ578" s="5">
        <v>0</v>
      </c>
      <c r="GR578" s="5">
        <v>0</v>
      </c>
      <c r="GS578" s="5">
        <v>0</v>
      </c>
      <c r="GT578" s="5">
        <v>0</v>
      </c>
      <c r="GU578" s="5">
        <v>0</v>
      </c>
      <c r="GV578" s="5">
        <v>0</v>
      </c>
      <c r="GW578" s="5">
        <v>0</v>
      </c>
      <c r="GX578" s="5">
        <v>0</v>
      </c>
      <c r="GY578" s="5">
        <v>0</v>
      </c>
      <c r="GZ578" s="5">
        <v>0</v>
      </c>
      <c r="HA578" s="5">
        <v>0</v>
      </c>
      <c r="HB578" s="5">
        <v>0</v>
      </c>
      <c r="HC578" s="5">
        <v>0</v>
      </c>
      <c r="HD578" s="5">
        <v>0</v>
      </c>
      <c r="HE578" s="5">
        <v>0</v>
      </c>
      <c r="HF578" s="5">
        <v>0</v>
      </c>
      <c r="HG578" s="5">
        <v>0</v>
      </c>
      <c r="HH578" s="5">
        <v>0</v>
      </c>
      <c r="HI578" s="5">
        <v>0</v>
      </c>
      <c r="HJ578" s="5">
        <v>0</v>
      </c>
      <c r="HK578" s="5">
        <f t="shared" ref="HK578:HK641" si="9">SUM(H578:HJ578)</f>
        <v>500</v>
      </c>
    </row>
    <row r="579" spans="1:219" s="2" customFormat="1" x14ac:dyDescent="0.25">
      <c r="A579" s="2" t="s">
        <v>358</v>
      </c>
      <c r="B579" s="2" t="str">
        <f>VLOOKUP($A$2:$A$1045, Taxonomy!$A$2:$N$1353, 10, FALSE)</f>
        <v>No good match. Lighfish?</v>
      </c>
      <c r="C579" s="2" t="s">
        <v>1610</v>
      </c>
      <c r="D579" s="2" t="str">
        <f>VLOOKUP($A$2:$A$1045,Taxonomy!$A$3:$N$1353,4, FALSE)</f>
        <v>Vinciguerria nimbaria</v>
      </c>
      <c r="E579" s="2" t="s">
        <v>1608</v>
      </c>
      <c r="F579" s="2">
        <f>VLOOKUP($A$2:$A$1045,Taxonomy!$A$3:$N$1353,5, FALSE)</f>
        <v>97.83</v>
      </c>
      <c r="G579" s="2">
        <v>97.83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2541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570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8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f t="shared" si="9"/>
        <v>3119</v>
      </c>
    </row>
    <row r="580" spans="1:219" s="5" customFormat="1" x14ac:dyDescent="0.25">
      <c r="A580" s="5" t="s">
        <v>375</v>
      </c>
      <c r="B580" s="5" t="str">
        <f>VLOOKUP($A$2:$A$1045, Taxonomy!$A$2:$N$1353, 10, FALSE)</f>
        <v>No good match. Not fish.</v>
      </c>
      <c r="C580" s="5" t="s">
        <v>1956</v>
      </c>
      <c r="D580" s="5" t="str">
        <f>VLOOKUP($A$2:$A$1045,Taxonomy!$A$3:$N$1353,4, FALSE)</f>
        <v>Bubalus quarlesi</v>
      </c>
      <c r="E580" s="5" t="s">
        <v>1954</v>
      </c>
      <c r="F580" s="5">
        <f>VLOOKUP($A$2:$A$1045,Taxonomy!$A$3:$N$1353,5, FALSE)</f>
        <v>90.51</v>
      </c>
      <c r="G580" s="5">
        <v>90.51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2441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0</v>
      </c>
      <c r="GA580" s="5">
        <v>0</v>
      </c>
      <c r="GB580" s="5">
        <v>0</v>
      </c>
      <c r="GC580" s="5">
        <v>0</v>
      </c>
      <c r="GD580" s="5">
        <v>0</v>
      </c>
      <c r="GE580" s="5">
        <v>0</v>
      </c>
      <c r="GF580" s="5">
        <v>0</v>
      </c>
      <c r="GG580" s="5">
        <v>0</v>
      </c>
      <c r="GH580" s="5">
        <v>0</v>
      </c>
      <c r="GI580" s="5">
        <v>0</v>
      </c>
      <c r="GJ580" s="5">
        <v>0</v>
      </c>
      <c r="GK580" s="5">
        <v>0</v>
      </c>
      <c r="GL580" s="5">
        <v>0</v>
      </c>
      <c r="GM580" s="5">
        <v>0</v>
      </c>
      <c r="GN580" s="5">
        <v>0</v>
      </c>
      <c r="GO580" s="5">
        <v>0</v>
      </c>
      <c r="GP580" s="5">
        <v>0</v>
      </c>
      <c r="GQ580" s="5">
        <v>0</v>
      </c>
      <c r="GR580" s="5">
        <v>0</v>
      </c>
      <c r="GS580" s="5">
        <v>0</v>
      </c>
      <c r="GT580" s="5">
        <v>0</v>
      </c>
      <c r="GU580" s="5">
        <v>0</v>
      </c>
      <c r="GV580" s="5">
        <v>0</v>
      </c>
      <c r="GW580" s="5">
        <v>0</v>
      </c>
      <c r="GX580" s="5">
        <v>0</v>
      </c>
      <c r="GY580" s="5">
        <v>0</v>
      </c>
      <c r="GZ580" s="5">
        <v>0</v>
      </c>
      <c r="HA580" s="5">
        <v>0</v>
      </c>
      <c r="HB580" s="5">
        <v>0</v>
      </c>
      <c r="HC580" s="5">
        <v>0</v>
      </c>
      <c r="HD580" s="5">
        <v>0</v>
      </c>
      <c r="HE580" s="5">
        <v>0</v>
      </c>
      <c r="HF580" s="5">
        <v>0</v>
      </c>
      <c r="HG580" s="5">
        <v>0</v>
      </c>
      <c r="HH580" s="5">
        <v>0</v>
      </c>
      <c r="HI580" s="5">
        <v>0</v>
      </c>
      <c r="HJ580" s="5">
        <v>0</v>
      </c>
      <c r="HK580" s="5">
        <f t="shared" si="9"/>
        <v>2441</v>
      </c>
    </row>
    <row r="581" spans="1:219" s="5" customFormat="1" x14ac:dyDescent="0.25">
      <c r="A581" s="5" t="s">
        <v>242</v>
      </c>
      <c r="B581" s="5" t="str">
        <f>VLOOKUP($A$2:$A$1045, Taxonomy!$A$2:$N$1353, 10, FALSE)</f>
        <v>No good match. Som kind of lanternfish.</v>
      </c>
      <c r="C581" s="5" t="s">
        <v>1478</v>
      </c>
      <c r="D581" s="5" t="str">
        <f>VLOOKUP($A$2:$A$1045,Taxonomy!$A$3:$N$1353,4, FALSE)</f>
        <v>Diaphus luetkeni</v>
      </c>
      <c r="E581" s="5" t="s">
        <v>1476</v>
      </c>
      <c r="F581" s="5">
        <f>VLOOKUP($A$2:$A$1045,Taxonomy!$A$3:$N$1353,5, FALSE)</f>
        <v>94.12</v>
      </c>
      <c r="G581" s="5">
        <v>94.12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43</v>
      </c>
      <c r="AL581" s="5">
        <v>0</v>
      </c>
      <c r="AM581" s="5">
        <v>0</v>
      </c>
      <c r="AN581" s="5">
        <v>8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282</v>
      </c>
      <c r="CG581" s="5">
        <v>9380</v>
      </c>
      <c r="CH581" s="5">
        <v>7094</v>
      </c>
      <c r="CI581" s="5">
        <v>7888</v>
      </c>
      <c r="CJ581" s="5">
        <v>4330</v>
      </c>
      <c r="CK581" s="5">
        <v>0</v>
      </c>
      <c r="CL581" s="5">
        <v>6867</v>
      </c>
      <c r="CM581" s="5">
        <v>0</v>
      </c>
      <c r="CN581" s="5">
        <v>0</v>
      </c>
      <c r="CO581" s="5">
        <v>4536</v>
      </c>
      <c r="CP581" s="5">
        <v>8013</v>
      </c>
      <c r="CQ581" s="5">
        <v>0</v>
      </c>
      <c r="CR581" s="5">
        <v>0</v>
      </c>
      <c r="CS581" s="5">
        <v>0</v>
      </c>
      <c r="CT581" s="5">
        <v>1123</v>
      </c>
      <c r="CU581" s="5">
        <v>0</v>
      </c>
      <c r="CV581" s="5">
        <v>210</v>
      </c>
      <c r="CW581" s="5">
        <v>1210</v>
      </c>
      <c r="CX581" s="5">
        <v>34</v>
      </c>
      <c r="CY581" s="5">
        <v>45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73</v>
      </c>
      <c r="DK581" s="5">
        <v>0</v>
      </c>
      <c r="DL581" s="5">
        <v>0</v>
      </c>
      <c r="DM581" s="5">
        <v>0</v>
      </c>
      <c r="DN581" s="5">
        <v>1924</v>
      </c>
      <c r="DO581" s="5">
        <v>407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887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5304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0</v>
      </c>
      <c r="GA581" s="5">
        <v>0</v>
      </c>
      <c r="GB581" s="5">
        <v>0</v>
      </c>
      <c r="GC581" s="5">
        <v>0</v>
      </c>
      <c r="GD581" s="5">
        <v>0</v>
      </c>
      <c r="GE581" s="5">
        <v>0</v>
      </c>
      <c r="GF581" s="5">
        <v>0</v>
      </c>
      <c r="GG581" s="5">
        <v>0</v>
      </c>
      <c r="GH581" s="5">
        <v>0</v>
      </c>
      <c r="GI581" s="5">
        <v>0</v>
      </c>
      <c r="GJ581" s="5">
        <v>0</v>
      </c>
      <c r="GK581" s="5">
        <v>0</v>
      </c>
      <c r="GL581" s="5">
        <v>0</v>
      </c>
      <c r="GM581" s="5">
        <v>0</v>
      </c>
      <c r="GN581" s="5">
        <v>0</v>
      </c>
      <c r="GO581" s="5">
        <v>0</v>
      </c>
      <c r="GP581" s="5">
        <v>0</v>
      </c>
      <c r="GQ581" s="5">
        <v>0</v>
      </c>
      <c r="GR581" s="5">
        <v>0</v>
      </c>
      <c r="GS581" s="5">
        <v>0</v>
      </c>
      <c r="GT581" s="5">
        <v>0</v>
      </c>
      <c r="GU581" s="5">
        <v>0</v>
      </c>
      <c r="GV581" s="5">
        <v>0</v>
      </c>
      <c r="GW581" s="5">
        <v>0</v>
      </c>
      <c r="GX581" s="5">
        <v>0</v>
      </c>
      <c r="GY581" s="5">
        <v>0</v>
      </c>
      <c r="GZ581" s="5">
        <v>0</v>
      </c>
      <c r="HA581" s="5">
        <v>0</v>
      </c>
      <c r="HB581" s="5">
        <v>0</v>
      </c>
      <c r="HC581" s="5">
        <v>0</v>
      </c>
      <c r="HD581" s="5">
        <v>0</v>
      </c>
      <c r="HE581" s="5">
        <v>0</v>
      </c>
      <c r="HF581" s="5">
        <v>0</v>
      </c>
      <c r="HG581" s="5">
        <v>0</v>
      </c>
      <c r="HH581" s="5">
        <v>0</v>
      </c>
      <c r="HI581" s="5">
        <v>0</v>
      </c>
      <c r="HJ581" s="5">
        <v>0</v>
      </c>
      <c r="HK581" s="5">
        <f t="shared" si="9"/>
        <v>59658</v>
      </c>
    </row>
    <row r="582" spans="1:219" s="5" customFormat="1" x14ac:dyDescent="0.25">
      <c r="A582" s="5" t="s">
        <v>571</v>
      </c>
      <c r="B582" s="5" t="str">
        <f>VLOOKUP($A$2:$A$1045, Taxonomy!$A$2:$N$1353, 10, FALSE)</f>
        <v>No good match. Some kind of beaked whale?</v>
      </c>
      <c r="C582" s="5" t="s">
        <v>2198</v>
      </c>
      <c r="D582" s="5" t="str">
        <f>VLOOKUP($A$2:$A$1045,Taxonomy!$A$3:$N$1353,4, FALSE)</f>
        <v>Mesoplodon bidens</v>
      </c>
      <c r="E582" s="5" t="s">
        <v>1822</v>
      </c>
      <c r="F582" s="5">
        <f>VLOOKUP($A$2:$A$1045,Taxonomy!$A$3:$N$1353,5, FALSE)</f>
        <v>96.65</v>
      </c>
      <c r="G582" s="5">
        <v>96.65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0</v>
      </c>
      <c r="GA582" s="5">
        <v>0</v>
      </c>
      <c r="GB582" s="5">
        <v>0</v>
      </c>
      <c r="GC582" s="5">
        <v>0</v>
      </c>
      <c r="GD582" s="5">
        <v>0</v>
      </c>
      <c r="GE582" s="5">
        <v>0</v>
      </c>
      <c r="GF582" s="5">
        <v>0</v>
      </c>
      <c r="GG582" s="5">
        <v>0</v>
      </c>
      <c r="GH582" s="5">
        <v>0</v>
      </c>
      <c r="GI582" s="5">
        <v>0</v>
      </c>
      <c r="GJ582" s="5">
        <v>0</v>
      </c>
      <c r="GK582" s="5">
        <v>0</v>
      </c>
      <c r="GL582" s="5">
        <v>0</v>
      </c>
      <c r="GM582" s="5">
        <v>0</v>
      </c>
      <c r="GN582" s="5">
        <v>0</v>
      </c>
      <c r="GO582" s="5">
        <v>0</v>
      </c>
      <c r="GP582" s="5">
        <v>0</v>
      </c>
      <c r="GQ582" s="5">
        <v>0</v>
      </c>
      <c r="GR582" s="5">
        <v>0</v>
      </c>
      <c r="GS582" s="5">
        <v>0</v>
      </c>
      <c r="GT582" s="5">
        <v>0</v>
      </c>
      <c r="GU582" s="5">
        <v>0</v>
      </c>
      <c r="GV582" s="5">
        <v>0</v>
      </c>
      <c r="GW582" s="5">
        <v>0</v>
      </c>
      <c r="GX582" s="5">
        <v>547</v>
      </c>
      <c r="GY582" s="5">
        <v>0</v>
      </c>
      <c r="GZ582" s="5">
        <v>0</v>
      </c>
      <c r="HA582" s="5">
        <v>0</v>
      </c>
      <c r="HB582" s="5">
        <v>0</v>
      </c>
      <c r="HC582" s="5">
        <v>0</v>
      </c>
      <c r="HD582" s="5">
        <v>0</v>
      </c>
      <c r="HE582" s="5">
        <v>0</v>
      </c>
      <c r="HF582" s="5">
        <v>0</v>
      </c>
      <c r="HG582" s="5">
        <v>0</v>
      </c>
      <c r="HH582" s="5">
        <v>0</v>
      </c>
      <c r="HI582" s="5">
        <v>0</v>
      </c>
      <c r="HJ582" s="5">
        <v>0</v>
      </c>
      <c r="HK582" s="5">
        <f t="shared" si="9"/>
        <v>547</v>
      </c>
    </row>
    <row r="583" spans="1:219" s="5" customFormat="1" x14ac:dyDescent="0.25">
      <c r="A583" s="5" t="s">
        <v>525</v>
      </c>
      <c r="B583" s="5" t="str">
        <f>VLOOKUP($A$2:$A$1045, Taxonomy!$A$2:$N$1353, 10, FALSE)</f>
        <v>No good match. Some kind of beaked whale?</v>
      </c>
      <c r="C583" s="5" t="s">
        <v>2198</v>
      </c>
      <c r="D583" s="5" t="str">
        <f>VLOOKUP($A$2:$A$1045,Taxonomy!$A$3:$N$1353,4, FALSE)</f>
        <v>Mesoplodon bidens</v>
      </c>
      <c r="E583" s="5" t="s">
        <v>1822</v>
      </c>
      <c r="F583" s="5">
        <f>VLOOKUP($A$2:$A$1045,Taxonomy!$A$3:$N$1353,5, FALSE)</f>
        <v>94.2</v>
      </c>
      <c r="G583" s="5">
        <v>94.2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0</v>
      </c>
      <c r="GA583" s="5">
        <v>0</v>
      </c>
      <c r="GB583" s="5">
        <v>0</v>
      </c>
      <c r="GC583" s="5">
        <v>0</v>
      </c>
      <c r="GD583" s="5">
        <v>0</v>
      </c>
      <c r="GE583" s="5">
        <v>0</v>
      </c>
      <c r="GF583" s="5">
        <v>0</v>
      </c>
      <c r="GG583" s="5">
        <v>0</v>
      </c>
      <c r="GH583" s="5">
        <v>677</v>
      </c>
      <c r="GI583" s="5">
        <v>0</v>
      </c>
      <c r="GJ583" s="5">
        <v>0</v>
      </c>
      <c r="GK583" s="5">
        <v>0</v>
      </c>
      <c r="GL583" s="5">
        <v>0</v>
      </c>
      <c r="GM583" s="5">
        <v>0</v>
      </c>
      <c r="GN583" s="5">
        <v>0</v>
      </c>
      <c r="GO583" s="5">
        <v>0</v>
      </c>
      <c r="GP583" s="5">
        <v>0</v>
      </c>
      <c r="GQ583" s="5">
        <v>0</v>
      </c>
      <c r="GR583" s="5">
        <v>0</v>
      </c>
      <c r="GS583" s="5">
        <v>0</v>
      </c>
      <c r="GT583" s="5">
        <v>0</v>
      </c>
      <c r="GU583" s="5">
        <v>0</v>
      </c>
      <c r="GV583" s="5">
        <v>0</v>
      </c>
      <c r="GW583" s="5">
        <v>0</v>
      </c>
      <c r="GX583" s="5">
        <v>0</v>
      </c>
      <c r="GY583" s="5">
        <v>0</v>
      </c>
      <c r="GZ583" s="5">
        <v>0</v>
      </c>
      <c r="HA583" s="5">
        <v>0</v>
      </c>
      <c r="HB583" s="5">
        <v>0</v>
      </c>
      <c r="HC583" s="5">
        <v>0</v>
      </c>
      <c r="HD583" s="5">
        <v>0</v>
      </c>
      <c r="HE583" s="5">
        <v>0</v>
      </c>
      <c r="HF583" s="5">
        <v>0</v>
      </c>
      <c r="HG583" s="5">
        <v>0</v>
      </c>
      <c r="HH583" s="5">
        <v>0</v>
      </c>
      <c r="HI583" s="5">
        <v>0</v>
      </c>
      <c r="HJ583" s="5">
        <v>0</v>
      </c>
      <c r="HK583" s="5">
        <f t="shared" si="9"/>
        <v>677</v>
      </c>
    </row>
    <row r="584" spans="1:219" s="5" customFormat="1" x14ac:dyDescent="0.25">
      <c r="A584" s="5" t="s">
        <v>530</v>
      </c>
      <c r="B584" s="5" t="str">
        <f>VLOOKUP($A$2:$A$1045, Taxonomy!$A$2:$N$1353, 10, FALSE)</f>
        <v>No good match. Some kind of codlet?</v>
      </c>
      <c r="C584" s="5" t="s">
        <v>1939</v>
      </c>
      <c r="D584" s="5" t="str">
        <f>VLOOKUP($A$2:$A$1045,Taxonomy!$A$3:$N$1353,4, FALSE)</f>
        <v>Bregmaceros cantori</v>
      </c>
      <c r="E584" s="5" t="s">
        <v>1937</v>
      </c>
      <c r="F584" s="5">
        <f>VLOOKUP($A$2:$A$1045,Taxonomy!$A$3:$N$1353,5, FALSE)</f>
        <v>97.06</v>
      </c>
      <c r="G584" s="5">
        <v>97.06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655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0</v>
      </c>
      <c r="GA584" s="5">
        <v>0</v>
      </c>
      <c r="GB584" s="5">
        <v>0</v>
      </c>
      <c r="GC584" s="5">
        <v>0</v>
      </c>
      <c r="GD584" s="5">
        <v>0</v>
      </c>
      <c r="GE584" s="5">
        <v>0</v>
      </c>
      <c r="GF584" s="5">
        <v>0</v>
      </c>
      <c r="GG584" s="5">
        <v>0</v>
      </c>
      <c r="GH584" s="5">
        <v>0</v>
      </c>
      <c r="GI584" s="5">
        <v>0</v>
      </c>
      <c r="GJ584" s="5">
        <v>0</v>
      </c>
      <c r="GK584" s="5">
        <v>0</v>
      </c>
      <c r="GL584" s="5">
        <v>0</v>
      </c>
      <c r="GM584" s="5">
        <v>0</v>
      </c>
      <c r="GN584" s="5">
        <v>0</v>
      </c>
      <c r="GO584" s="5">
        <v>0</v>
      </c>
      <c r="GP584" s="5">
        <v>0</v>
      </c>
      <c r="GQ584" s="5">
        <v>0</v>
      </c>
      <c r="GR584" s="5">
        <v>0</v>
      </c>
      <c r="GS584" s="5">
        <v>0</v>
      </c>
      <c r="GT584" s="5">
        <v>0</v>
      </c>
      <c r="GU584" s="5">
        <v>0</v>
      </c>
      <c r="GV584" s="5">
        <v>0</v>
      </c>
      <c r="GW584" s="5">
        <v>0</v>
      </c>
      <c r="GX584" s="5">
        <v>0</v>
      </c>
      <c r="GY584" s="5">
        <v>0</v>
      </c>
      <c r="GZ584" s="5">
        <v>0</v>
      </c>
      <c r="HA584" s="5">
        <v>0</v>
      </c>
      <c r="HB584" s="5">
        <v>0</v>
      </c>
      <c r="HC584" s="5">
        <v>0</v>
      </c>
      <c r="HD584" s="5">
        <v>0</v>
      </c>
      <c r="HE584" s="5">
        <v>0</v>
      </c>
      <c r="HF584" s="5">
        <v>0</v>
      </c>
      <c r="HG584" s="5">
        <v>0</v>
      </c>
      <c r="HH584" s="5">
        <v>0</v>
      </c>
      <c r="HI584" s="5">
        <v>0</v>
      </c>
      <c r="HJ584" s="5">
        <v>0</v>
      </c>
      <c r="HK584" s="5">
        <f t="shared" si="9"/>
        <v>655</v>
      </c>
    </row>
    <row r="585" spans="1:219" s="5" customFormat="1" x14ac:dyDescent="0.25">
      <c r="A585" s="5" t="s">
        <v>251</v>
      </c>
      <c r="B585" s="5" t="str">
        <f>VLOOKUP($A$2:$A$1045, Taxonomy!$A$2:$N$1353, 10, FALSE)</f>
        <v>No good match. Some kind of cusk-eel??</v>
      </c>
      <c r="C585" s="5" t="s">
        <v>1552</v>
      </c>
      <c r="D585" s="5" t="str">
        <f>VLOOKUP($A$2:$A$1045,Taxonomy!$A$3:$N$1353,4, FALSE)</f>
        <v>Lepophidium profundorum</v>
      </c>
      <c r="E585" s="5" t="s">
        <v>1550</v>
      </c>
      <c r="F585" s="5">
        <f>VLOOKUP($A$2:$A$1045,Taxonomy!$A$3:$N$1353,5, FALSE)</f>
        <v>94.2</v>
      </c>
      <c r="G585" s="5">
        <v>94.2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50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2073</v>
      </c>
      <c r="CH585" s="5">
        <v>0</v>
      </c>
      <c r="CI585" s="5">
        <v>0</v>
      </c>
      <c r="CJ585" s="5">
        <v>257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1470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128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1778</v>
      </c>
      <c r="EG585" s="5">
        <v>7074</v>
      </c>
      <c r="EH585" s="5">
        <v>4051</v>
      </c>
      <c r="EI585" s="5">
        <v>1092</v>
      </c>
      <c r="EJ585" s="5">
        <v>0</v>
      </c>
      <c r="EK585" s="5">
        <v>4266</v>
      </c>
      <c r="EL585" s="5">
        <v>0</v>
      </c>
      <c r="EM585" s="5">
        <v>0</v>
      </c>
      <c r="EN585" s="5">
        <v>137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542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0</v>
      </c>
      <c r="GA585" s="5">
        <v>0</v>
      </c>
      <c r="GB585" s="5">
        <v>0</v>
      </c>
      <c r="GC585" s="5">
        <v>0</v>
      </c>
      <c r="GD585" s="5">
        <v>0</v>
      </c>
      <c r="GE585" s="5">
        <v>0</v>
      </c>
      <c r="GF585" s="5">
        <v>0</v>
      </c>
      <c r="GG585" s="5">
        <v>0</v>
      </c>
      <c r="GH585" s="5">
        <v>366</v>
      </c>
      <c r="GI585" s="5">
        <v>10</v>
      </c>
      <c r="GJ585" s="5">
        <v>0</v>
      </c>
      <c r="GK585" s="5">
        <v>0</v>
      </c>
      <c r="GL585" s="5">
        <v>0</v>
      </c>
      <c r="GM585" s="5">
        <v>0</v>
      </c>
      <c r="GN585" s="5">
        <v>0</v>
      </c>
      <c r="GO585" s="5">
        <v>0</v>
      </c>
      <c r="GP585" s="5">
        <v>0</v>
      </c>
      <c r="GQ585" s="5">
        <v>0</v>
      </c>
      <c r="GR585" s="5">
        <v>0</v>
      </c>
      <c r="GS585" s="5">
        <v>0</v>
      </c>
      <c r="GT585" s="5">
        <v>0</v>
      </c>
      <c r="GU585" s="5">
        <v>0</v>
      </c>
      <c r="GV585" s="5">
        <v>0</v>
      </c>
      <c r="GW585" s="5">
        <v>14893</v>
      </c>
      <c r="GX585" s="5">
        <v>0</v>
      </c>
      <c r="GY585" s="5">
        <v>0</v>
      </c>
      <c r="GZ585" s="5">
        <v>0</v>
      </c>
      <c r="HA585" s="5">
        <v>0</v>
      </c>
      <c r="HB585" s="5">
        <v>0</v>
      </c>
      <c r="HC585" s="5">
        <v>0</v>
      </c>
      <c r="HD585" s="5">
        <v>0</v>
      </c>
      <c r="HE585" s="5">
        <v>0</v>
      </c>
      <c r="HF585" s="5">
        <v>0</v>
      </c>
      <c r="HG585" s="5">
        <v>0</v>
      </c>
      <c r="HH585" s="5">
        <v>0</v>
      </c>
      <c r="HI585" s="5">
        <v>0</v>
      </c>
      <c r="HJ585" s="5">
        <v>0</v>
      </c>
      <c r="HK585" s="5">
        <f t="shared" si="9"/>
        <v>38187</v>
      </c>
    </row>
    <row r="586" spans="1:219" s="5" customFormat="1" x14ac:dyDescent="0.25">
      <c r="A586" s="5" t="s">
        <v>919</v>
      </c>
      <c r="B586" s="5" t="str">
        <f>VLOOKUP($A$2:$A$1045, Taxonomy!$A$2:$N$1353, 10, FALSE)</f>
        <v>No good match. Some kind of cusk-eel??</v>
      </c>
      <c r="C586" s="5" t="s">
        <v>1552</v>
      </c>
      <c r="D586" s="5" t="str">
        <f>VLOOKUP($A$2:$A$1045,Taxonomy!$A$3:$N$1353,4, FALSE)</f>
        <v>Lepophidium profundorum</v>
      </c>
      <c r="E586" s="5" t="s">
        <v>1550</v>
      </c>
      <c r="F586" s="5">
        <f>VLOOKUP($A$2:$A$1045,Taxonomy!$A$3:$N$1353,5, FALSE)</f>
        <v>94.12</v>
      </c>
      <c r="G586" s="5">
        <v>94.12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24</v>
      </c>
      <c r="EH586" s="5">
        <v>16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0</v>
      </c>
      <c r="GA586" s="5">
        <v>0</v>
      </c>
      <c r="GB586" s="5">
        <v>0</v>
      </c>
      <c r="GC586" s="5">
        <v>0</v>
      </c>
      <c r="GD586" s="5">
        <v>0</v>
      </c>
      <c r="GE586" s="5">
        <v>0</v>
      </c>
      <c r="GF586" s="5">
        <v>0</v>
      </c>
      <c r="GG586" s="5">
        <v>0</v>
      </c>
      <c r="GH586" s="5">
        <v>0</v>
      </c>
      <c r="GI586" s="5">
        <v>0</v>
      </c>
      <c r="GJ586" s="5">
        <v>0</v>
      </c>
      <c r="GK586" s="5">
        <v>0</v>
      </c>
      <c r="GL586" s="5">
        <v>0</v>
      </c>
      <c r="GM586" s="5">
        <v>0</v>
      </c>
      <c r="GN586" s="5">
        <v>0</v>
      </c>
      <c r="GO586" s="5">
        <v>0</v>
      </c>
      <c r="GP586" s="5">
        <v>0</v>
      </c>
      <c r="GQ586" s="5">
        <v>0</v>
      </c>
      <c r="GR586" s="5">
        <v>0</v>
      </c>
      <c r="GS586" s="5">
        <v>0</v>
      </c>
      <c r="GT586" s="5">
        <v>0</v>
      </c>
      <c r="GU586" s="5">
        <v>0</v>
      </c>
      <c r="GV586" s="5">
        <v>0</v>
      </c>
      <c r="GW586" s="5">
        <v>53</v>
      </c>
      <c r="GX586" s="5">
        <v>0</v>
      </c>
      <c r="GY586" s="5">
        <v>0</v>
      </c>
      <c r="GZ586" s="5">
        <v>0</v>
      </c>
      <c r="HA586" s="5">
        <v>0</v>
      </c>
      <c r="HB586" s="5">
        <v>0</v>
      </c>
      <c r="HC586" s="5">
        <v>0</v>
      </c>
      <c r="HD586" s="5">
        <v>0</v>
      </c>
      <c r="HE586" s="5">
        <v>0</v>
      </c>
      <c r="HF586" s="5">
        <v>0</v>
      </c>
      <c r="HG586" s="5">
        <v>0</v>
      </c>
      <c r="HH586" s="5">
        <v>0</v>
      </c>
      <c r="HI586" s="5">
        <v>0</v>
      </c>
      <c r="HJ586" s="5">
        <v>0</v>
      </c>
      <c r="HK586" s="5">
        <f t="shared" si="9"/>
        <v>93</v>
      </c>
    </row>
    <row r="587" spans="1:219" s="5" customFormat="1" x14ac:dyDescent="0.25">
      <c r="A587" s="5" t="s">
        <v>454</v>
      </c>
      <c r="B587" s="5" t="str">
        <f>VLOOKUP($A$2:$A$1045, Taxonomy!$A$2:$N$1353, 10, FALSE)</f>
        <v>No good match. Some kind of cusk-eel??</v>
      </c>
      <c r="C587" s="5" t="s">
        <v>1552</v>
      </c>
      <c r="D587" s="5" t="str">
        <f>VLOOKUP($A$2:$A$1045,Taxonomy!$A$3:$N$1353,4, FALSE)</f>
        <v>Lepophidium profundorum</v>
      </c>
      <c r="E587" s="5" t="s">
        <v>1550</v>
      </c>
      <c r="F587" s="5">
        <f>VLOOKUP($A$2:$A$1045,Taxonomy!$A$3:$N$1353,5, FALSE)</f>
        <v>93.48</v>
      </c>
      <c r="G587" s="5">
        <v>93.48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1191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0</v>
      </c>
      <c r="GA587" s="5">
        <v>0</v>
      </c>
      <c r="GB587" s="5">
        <v>0</v>
      </c>
      <c r="GC587" s="5">
        <v>0</v>
      </c>
      <c r="GD587" s="5">
        <v>0</v>
      </c>
      <c r="GE587" s="5">
        <v>0</v>
      </c>
      <c r="GF587" s="5">
        <v>0</v>
      </c>
      <c r="GG587" s="5">
        <v>0</v>
      </c>
      <c r="GH587" s="5">
        <v>0</v>
      </c>
      <c r="GI587" s="5">
        <v>0</v>
      </c>
      <c r="GJ587" s="5">
        <v>0</v>
      </c>
      <c r="GK587" s="5">
        <v>0</v>
      </c>
      <c r="GL587" s="5">
        <v>0</v>
      </c>
      <c r="GM587" s="5">
        <v>0</v>
      </c>
      <c r="GN587" s="5">
        <v>0</v>
      </c>
      <c r="GO587" s="5">
        <v>0</v>
      </c>
      <c r="GP587" s="5">
        <v>0</v>
      </c>
      <c r="GQ587" s="5">
        <v>0</v>
      </c>
      <c r="GR587" s="5">
        <v>0</v>
      </c>
      <c r="GS587" s="5">
        <v>0</v>
      </c>
      <c r="GT587" s="5">
        <v>0</v>
      </c>
      <c r="GU587" s="5">
        <v>0</v>
      </c>
      <c r="GV587" s="5">
        <v>0</v>
      </c>
      <c r="GW587" s="5">
        <v>0</v>
      </c>
      <c r="GX587" s="5">
        <v>0</v>
      </c>
      <c r="GY587" s="5">
        <v>0</v>
      </c>
      <c r="GZ587" s="5">
        <v>0</v>
      </c>
      <c r="HA587" s="5">
        <v>0</v>
      </c>
      <c r="HB587" s="5">
        <v>0</v>
      </c>
      <c r="HC587" s="5">
        <v>0</v>
      </c>
      <c r="HD587" s="5">
        <v>0</v>
      </c>
      <c r="HE587" s="5">
        <v>0</v>
      </c>
      <c r="HF587" s="5">
        <v>0</v>
      </c>
      <c r="HG587" s="5">
        <v>0</v>
      </c>
      <c r="HH587" s="5">
        <v>0</v>
      </c>
      <c r="HI587" s="5">
        <v>0</v>
      </c>
      <c r="HJ587" s="5">
        <v>0</v>
      </c>
      <c r="HK587" s="5">
        <f t="shared" si="9"/>
        <v>1191</v>
      </c>
    </row>
    <row r="588" spans="1:219" s="5" customFormat="1" x14ac:dyDescent="0.25">
      <c r="A588" s="5" t="s">
        <v>862</v>
      </c>
      <c r="B588" s="5" t="str">
        <f>VLOOKUP($A$2:$A$1045, Taxonomy!$A$2:$N$1353, 10, FALSE)</f>
        <v>No good match. Some kind of cusk-eel??</v>
      </c>
      <c r="C588" s="5" t="s">
        <v>1552</v>
      </c>
      <c r="D588" s="5" t="str">
        <f>VLOOKUP($A$2:$A$1045,Taxonomy!$A$3:$N$1353,4, FALSE)</f>
        <v>Lepophidium profundorum</v>
      </c>
      <c r="E588" s="5" t="s">
        <v>1550</v>
      </c>
      <c r="F588" s="5">
        <f>VLOOKUP($A$2:$A$1045,Taxonomy!$A$3:$N$1353,5, FALSE)</f>
        <v>93.48</v>
      </c>
      <c r="G588" s="5">
        <v>93.48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5">
        <v>0</v>
      </c>
      <c r="CP588" s="5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0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124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0</v>
      </c>
      <c r="EQ588" s="5">
        <v>0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0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  <c r="FX588" s="5">
        <v>0</v>
      </c>
      <c r="FY588" s="5">
        <v>0</v>
      </c>
      <c r="FZ588" s="5">
        <v>0</v>
      </c>
      <c r="GA588" s="5">
        <v>0</v>
      </c>
      <c r="GB588" s="5">
        <v>0</v>
      </c>
      <c r="GC588" s="5">
        <v>0</v>
      </c>
      <c r="GD588" s="5">
        <v>0</v>
      </c>
      <c r="GE588" s="5">
        <v>0</v>
      </c>
      <c r="GF588" s="5">
        <v>0</v>
      </c>
      <c r="GG588" s="5">
        <v>0</v>
      </c>
      <c r="GH588" s="5">
        <v>0</v>
      </c>
      <c r="GI588" s="5">
        <v>0</v>
      </c>
      <c r="GJ588" s="5">
        <v>0</v>
      </c>
      <c r="GK588" s="5">
        <v>0</v>
      </c>
      <c r="GL588" s="5">
        <v>0</v>
      </c>
      <c r="GM588" s="5">
        <v>0</v>
      </c>
      <c r="GN588" s="5">
        <v>0</v>
      </c>
      <c r="GO588" s="5">
        <v>0</v>
      </c>
      <c r="GP588" s="5">
        <v>0</v>
      </c>
      <c r="GQ588" s="5">
        <v>0</v>
      </c>
      <c r="GR588" s="5">
        <v>0</v>
      </c>
      <c r="GS588" s="5">
        <v>0</v>
      </c>
      <c r="GT588" s="5">
        <v>0</v>
      </c>
      <c r="GU588" s="5">
        <v>0</v>
      </c>
      <c r="GV588" s="5">
        <v>0</v>
      </c>
      <c r="GW588" s="5">
        <v>0</v>
      </c>
      <c r="GX588" s="5">
        <v>0</v>
      </c>
      <c r="GY588" s="5">
        <v>0</v>
      </c>
      <c r="GZ588" s="5">
        <v>0</v>
      </c>
      <c r="HA588" s="5">
        <v>0</v>
      </c>
      <c r="HB588" s="5">
        <v>0</v>
      </c>
      <c r="HC588" s="5">
        <v>0</v>
      </c>
      <c r="HD588" s="5">
        <v>0</v>
      </c>
      <c r="HE588" s="5">
        <v>0</v>
      </c>
      <c r="HF588" s="5">
        <v>0</v>
      </c>
      <c r="HG588" s="5">
        <v>0</v>
      </c>
      <c r="HH588" s="5">
        <v>0</v>
      </c>
      <c r="HI588" s="5">
        <v>0</v>
      </c>
      <c r="HJ588" s="5">
        <v>0</v>
      </c>
      <c r="HK588" s="5">
        <f t="shared" si="9"/>
        <v>124</v>
      </c>
    </row>
    <row r="589" spans="1:219" s="5" customFormat="1" x14ac:dyDescent="0.25">
      <c r="A589" s="5" t="s">
        <v>932</v>
      </c>
      <c r="B589" s="5" t="str">
        <f>VLOOKUP($A$2:$A$1045, Taxonomy!$A$2:$N$1353, 10, FALSE)</f>
        <v>No good match. Some kind of cusk-eel??</v>
      </c>
      <c r="C589" s="5" t="s">
        <v>1552</v>
      </c>
      <c r="D589" s="5" t="str">
        <f>VLOOKUP($A$2:$A$1045,Taxonomy!$A$3:$N$1353,4, FALSE)</f>
        <v>Lepophidium profundorum</v>
      </c>
      <c r="E589" s="5" t="s">
        <v>1550</v>
      </c>
      <c r="F589" s="5">
        <f>VLOOKUP($A$2:$A$1045,Taxonomy!$A$3:$N$1353,5, FALSE)</f>
        <v>93.48</v>
      </c>
      <c r="G589" s="5">
        <v>93.48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5">
        <v>0</v>
      </c>
      <c r="CP589" s="5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</v>
      </c>
      <c r="CW589" s="5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0</v>
      </c>
      <c r="DD589" s="5">
        <v>0</v>
      </c>
      <c r="DE589" s="5">
        <v>0</v>
      </c>
      <c r="DF589" s="5">
        <v>0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88</v>
      </c>
      <c r="EJ589" s="5">
        <v>0</v>
      </c>
      <c r="EK589" s="5">
        <v>0</v>
      </c>
      <c r="EL589" s="5">
        <v>0</v>
      </c>
      <c r="EM589" s="5">
        <v>0</v>
      </c>
      <c r="EN589" s="5">
        <v>0</v>
      </c>
      <c r="EO589" s="5">
        <v>0</v>
      </c>
      <c r="EP589" s="5">
        <v>0</v>
      </c>
      <c r="EQ589" s="5">
        <v>0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  <c r="FX589" s="5">
        <v>0</v>
      </c>
      <c r="FY589" s="5">
        <v>0</v>
      </c>
      <c r="FZ589" s="5">
        <v>0</v>
      </c>
      <c r="GA589" s="5">
        <v>0</v>
      </c>
      <c r="GB589" s="5">
        <v>0</v>
      </c>
      <c r="GC589" s="5">
        <v>0</v>
      </c>
      <c r="GD589" s="5">
        <v>0</v>
      </c>
      <c r="GE589" s="5">
        <v>0</v>
      </c>
      <c r="GF589" s="5">
        <v>0</v>
      </c>
      <c r="GG589" s="5">
        <v>0</v>
      </c>
      <c r="GH589" s="5">
        <v>0</v>
      </c>
      <c r="GI589" s="5">
        <v>0</v>
      </c>
      <c r="GJ589" s="5">
        <v>0</v>
      </c>
      <c r="GK589" s="5">
        <v>0</v>
      </c>
      <c r="GL589" s="5">
        <v>0</v>
      </c>
      <c r="GM589" s="5">
        <v>0</v>
      </c>
      <c r="GN589" s="5">
        <v>0</v>
      </c>
      <c r="GO589" s="5">
        <v>0</v>
      </c>
      <c r="GP589" s="5">
        <v>0</v>
      </c>
      <c r="GQ589" s="5">
        <v>0</v>
      </c>
      <c r="GR589" s="5">
        <v>0</v>
      </c>
      <c r="GS589" s="5">
        <v>0</v>
      </c>
      <c r="GT589" s="5">
        <v>0</v>
      </c>
      <c r="GU589" s="5">
        <v>0</v>
      </c>
      <c r="GV589" s="5">
        <v>0</v>
      </c>
      <c r="GW589" s="5">
        <v>0</v>
      </c>
      <c r="GX589" s="5">
        <v>0</v>
      </c>
      <c r="GY589" s="5">
        <v>0</v>
      </c>
      <c r="GZ589" s="5">
        <v>0</v>
      </c>
      <c r="HA589" s="5">
        <v>0</v>
      </c>
      <c r="HB589" s="5">
        <v>0</v>
      </c>
      <c r="HC589" s="5">
        <v>0</v>
      </c>
      <c r="HD589" s="5">
        <v>0</v>
      </c>
      <c r="HE589" s="5">
        <v>0</v>
      </c>
      <c r="HF589" s="5">
        <v>0</v>
      </c>
      <c r="HG589" s="5">
        <v>0</v>
      </c>
      <c r="HH589" s="5">
        <v>0</v>
      </c>
      <c r="HI589" s="5">
        <v>0</v>
      </c>
      <c r="HJ589" s="5">
        <v>0</v>
      </c>
      <c r="HK589" s="5">
        <f t="shared" si="9"/>
        <v>88</v>
      </c>
    </row>
    <row r="590" spans="1:219" s="5" customFormat="1" x14ac:dyDescent="0.25">
      <c r="A590" s="5" t="s">
        <v>950</v>
      </c>
      <c r="B590" s="5" t="str">
        <f>VLOOKUP($A$2:$A$1045, Taxonomy!$A$2:$N$1353, 10, FALSE)</f>
        <v>No good match. Some kind of cusk-eel??</v>
      </c>
      <c r="C590" s="5" t="s">
        <v>1552</v>
      </c>
      <c r="D590" s="5" t="str">
        <f>VLOOKUP($A$2:$A$1045,Taxonomy!$A$3:$N$1353,4, FALSE)</f>
        <v>Lepophidium profundorum</v>
      </c>
      <c r="E590" s="5" t="s">
        <v>1550</v>
      </c>
      <c r="F590" s="5">
        <f>VLOOKUP($A$2:$A$1045,Taxonomy!$A$3:$N$1353,5, FALSE)</f>
        <v>93.48</v>
      </c>
      <c r="G590" s="5">
        <v>93.48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5">
        <v>0</v>
      </c>
      <c r="CP590" s="5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5">
        <v>0</v>
      </c>
      <c r="CW590" s="5">
        <v>0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0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0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0</v>
      </c>
      <c r="EL590" s="5">
        <v>0</v>
      </c>
      <c r="EM590" s="5">
        <v>0</v>
      </c>
      <c r="EN590" s="5">
        <v>0</v>
      </c>
      <c r="EO590" s="5">
        <v>0</v>
      </c>
      <c r="EP590" s="5">
        <v>0</v>
      </c>
      <c r="EQ590" s="5">
        <v>0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0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  <c r="FX590" s="5">
        <v>0</v>
      </c>
      <c r="FY590" s="5">
        <v>0</v>
      </c>
      <c r="FZ590" s="5">
        <v>0</v>
      </c>
      <c r="GA590" s="5">
        <v>0</v>
      </c>
      <c r="GB590" s="5">
        <v>0</v>
      </c>
      <c r="GC590" s="5">
        <v>0</v>
      </c>
      <c r="GD590" s="5">
        <v>0</v>
      </c>
      <c r="GE590" s="5">
        <v>0</v>
      </c>
      <c r="GF590" s="5">
        <v>0</v>
      </c>
      <c r="GG590" s="5">
        <v>0</v>
      </c>
      <c r="GH590" s="5">
        <v>0</v>
      </c>
      <c r="GI590" s="5">
        <v>0</v>
      </c>
      <c r="GJ590" s="5">
        <v>0</v>
      </c>
      <c r="GK590" s="5">
        <v>0</v>
      </c>
      <c r="GL590" s="5">
        <v>0</v>
      </c>
      <c r="GM590" s="5">
        <v>0</v>
      </c>
      <c r="GN590" s="5">
        <v>0</v>
      </c>
      <c r="GO590" s="5">
        <v>0</v>
      </c>
      <c r="GP590" s="5">
        <v>0</v>
      </c>
      <c r="GQ590" s="5">
        <v>0</v>
      </c>
      <c r="GR590" s="5">
        <v>0</v>
      </c>
      <c r="GS590" s="5">
        <v>0</v>
      </c>
      <c r="GT590" s="5">
        <v>0</v>
      </c>
      <c r="GU590" s="5">
        <v>0</v>
      </c>
      <c r="GV590" s="5">
        <v>0</v>
      </c>
      <c r="GW590" s="5">
        <v>80</v>
      </c>
      <c r="GX590" s="5">
        <v>0</v>
      </c>
      <c r="GY590" s="5">
        <v>0</v>
      </c>
      <c r="GZ590" s="5">
        <v>0</v>
      </c>
      <c r="HA590" s="5">
        <v>0</v>
      </c>
      <c r="HB590" s="5">
        <v>0</v>
      </c>
      <c r="HC590" s="5">
        <v>0</v>
      </c>
      <c r="HD590" s="5">
        <v>0</v>
      </c>
      <c r="HE590" s="5">
        <v>0</v>
      </c>
      <c r="HF590" s="5">
        <v>0</v>
      </c>
      <c r="HG590" s="5">
        <v>0</v>
      </c>
      <c r="HH590" s="5">
        <v>0</v>
      </c>
      <c r="HI590" s="5">
        <v>0</v>
      </c>
      <c r="HJ590" s="5">
        <v>0</v>
      </c>
      <c r="HK590" s="5">
        <f t="shared" si="9"/>
        <v>80</v>
      </c>
    </row>
    <row r="591" spans="1:219" s="5" customFormat="1" x14ac:dyDescent="0.25">
      <c r="A591" s="5" t="s">
        <v>494</v>
      </c>
      <c r="B591" s="5" t="str">
        <f>VLOOKUP($A$2:$A$1045, Taxonomy!$A$2:$N$1353, 10, FALSE)</f>
        <v>No good match. Some kind of deer?</v>
      </c>
      <c r="C591" s="5" t="s">
        <v>2156</v>
      </c>
      <c r="D591" s="5" t="str">
        <f>VLOOKUP($A$2:$A$1045,Taxonomy!$A$3:$N$1353,4, FALSE)</f>
        <v>Hydropotes inermis</v>
      </c>
      <c r="E591" s="5" t="s">
        <v>2152</v>
      </c>
      <c r="F591" s="5">
        <f>VLOOKUP($A$2:$A$1045,Taxonomy!$A$3:$N$1353,5, FALSE)</f>
        <v>94.89</v>
      </c>
      <c r="G591" s="5">
        <v>94.89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827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26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5">
        <v>0</v>
      </c>
      <c r="CP591" s="5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0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0</v>
      </c>
      <c r="GA591" s="5">
        <v>0</v>
      </c>
      <c r="GB591" s="5">
        <v>0</v>
      </c>
      <c r="GC591" s="5">
        <v>0</v>
      </c>
      <c r="GD591" s="5">
        <v>0</v>
      </c>
      <c r="GE591" s="5">
        <v>0</v>
      </c>
      <c r="GF591" s="5">
        <v>0</v>
      </c>
      <c r="GG591" s="5">
        <v>0</v>
      </c>
      <c r="GH591" s="5">
        <v>0</v>
      </c>
      <c r="GI591" s="5">
        <v>0</v>
      </c>
      <c r="GJ591" s="5">
        <v>0</v>
      </c>
      <c r="GK591" s="5">
        <v>0</v>
      </c>
      <c r="GL591" s="5">
        <v>0</v>
      </c>
      <c r="GM591" s="5">
        <v>0</v>
      </c>
      <c r="GN591" s="5">
        <v>0</v>
      </c>
      <c r="GO591" s="5">
        <v>0</v>
      </c>
      <c r="GP591" s="5">
        <v>0</v>
      </c>
      <c r="GQ591" s="5">
        <v>0</v>
      </c>
      <c r="GR591" s="5">
        <v>0</v>
      </c>
      <c r="GS591" s="5">
        <v>0</v>
      </c>
      <c r="GT591" s="5">
        <v>0</v>
      </c>
      <c r="GU591" s="5">
        <v>0</v>
      </c>
      <c r="GV591" s="5">
        <v>0</v>
      </c>
      <c r="GW591" s="5">
        <v>0</v>
      </c>
      <c r="GX591" s="5">
        <v>0</v>
      </c>
      <c r="GY591" s="5">
        <v>0</v>
      </c>
      <c r="GZ591" s="5">
        <v>0</v>
      </c>
      <c r="HA591" s="5">
        <v>0</v>
      </c>
      <c r="HB591" s="5">
        <v>0</v>
      </c>
      <c r="HC591" s="5">
        <v>0</v>
      </c>
      <c r="HD591" s="5">
        <v>0</v>
      </c>
      <c r="HE591" s="5">
        <v>0</v>
      </c>
      <c r="HF591" s="5">
        <v>0</v>
      </c>
      <c r="HG591" s="5">
        <v>0</v>
      </c>
      <c r="HH591" s="5">
        <v>0</v>
      </c>
      <c r="HI591" s="5">
        <v>0</v>
      </c>
      <c r="HJ591" s="5">
        <v>0</v>
      </c>
      <c r="HK591" s="5">
        <f t="shared" si="9"/>
        <v>853</v>
      </c>
    </row>
    <row r="592" spans="1:219" s="5" customFormat="1" x14ac:dyDescent="0.25">
      <c r="A592" s="5" t="s">
        <v>257</v>
      </c>
      <c r="B592" s="5" t="str">
        <f>VLOOKUP($A$2:$A$1045, Taxonomy!$A$2:$N$1353, 10, FALSE)</f>
        <v>No good match. Some kind of eel??</v>
      </c>
      <c r="C592" s="5" t="s">
        <v>1591</v>
      </c>
      <c r="D592" s="5" t="str">
        <f>VLOOKUP($A$2:$A$1045,Taxonomy!$A$3:$N$1353,4, FALSE)</f>
        <v>pisodonophis boro</v>
      </c>
      <c r="E592" s="5" t="s">
        <v>1589</v>
      </c>
      <c r="F592" s="5">
        <f>VLOOKUP($A$2:$A$1045,Taxonomy!$A$3:$N$1353,5, FALSE)</f>
        <v>95.59</v>
      </c>
      <c r="G592" s="5">
        <v>95.59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48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19483</v>
      </c>
      <c r="EE592" s="5">
        <v>3888</v>
      </c>
      <c r="EF592" s="5">
        <v>407</v>
      </c>
      <c r="EG592" s="5">
        <v>2296</v>
      </c>
      <c r="EH592" s="5">
        <v>0</v>
      </c>
      <c r="EI592" s="5">
        <v>412</v>
      </c>
      <c r="EJ592" s="5">
        <v>0</v>
      </c>
      <c r="EK592" s="5">
        <v>0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0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  <c r="FX592" s="5">
        <v>0</v>
      </c>
      <c r="FY592" s="5">
        <v>0</v>
      </c>
      <c r="FZ592" s="5">
        <v>0</v>
      </c>
      <c r="GA592" s="5">
        <v>0</v>
      </c>
      <c r="GB592" s="5">
        <v>0</v>
      </c>
      <c r="GC592" s="5">
        <v>0</v>
      </c>
      <c r="GD592" s="5">
        <v>0</v>
      </c>
      <c r="GE592" s="5">
        <v>0</v>
      </c>
      <c r="GF592" s="5">
        <v>0</v>
      </c>
      <c r="GG592" s="5">
        <v>0</v>
      </c>
      <c r="GH592" s="5">
        <v>0</v>
      </c>
      <c r="GI592" s="5">
        <v>0</v>
      </c>
      <c r="GJ592" s="5">
        <v>0</v>
      </c>
      <c r="GK592" s="5">
        <v>0</v>
      </c>
      <c r="GL592" s="5">
        <v>0</v>
      </c>
      <c r="GM592" s="5">
        <v>0</v>
      </c>
      <c r="GN592" s="5">
        <v>0</v>
      </c>
      <c r="GO592" s="5">
        <v>0</v>
      </c>
      <c r="GP592" s="5">
        <v>0</v>
      </c>
      <c r="GQ592" s="5">
        <v>0</v>
      </c>
      <c r="GR592" s="5">
        <v>0</v>
      </c>
      <c r="GS592" s="5">
        <v>0</v>
      </c>
      <c r="GT592" s="5">
        <v>0</v>
      </c>
      <c r="GU592" s="5">
        <v>0</v>
      </c>
      <c r="GV592" s="5">
        <v>0</v>
      </c>
      <c r="GW592" s="5">
        <v>3725</v>
      </c>
      <c r="GX592" s="5">
        <v>0</v>
      </c>
      <c r="GY592" s="5">
        <v>0</v>
      </c>
      <c r="GZ592" s="5">
        <v>0</v>
      </c>
      <c r="HA592" s="5">
        <v>0</v>
      </c>
      <c r="HB592" s="5">
        <v>0</v>
      </c>
      <c r="HC592" s="5">
        <v>0</v>
      </c>
      <c r="HD592" s="5">
        <v>0</v>
      </c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>
        <f t="shared" si="9"/>
        <v>30259</v>
      </c>
    </row>
    <row r="593" spans="1:219" s="5" customFormat="1" x14ac:dyDescent="0.25">
      <c r="A593" s="5" t="s">
        <v>280</v>
      </c>
      <c r="B593" s="5" t="str">
        <f>VLOOKUP($A$2:$A$1045, Taxonomy!$A$2:$N$1353, 10, FALSE)</f>
        <v>No good match. Some kind of eel??</v>
      </c>
      <c r="C593" s="5" t="s">
        <v>1591</v>
      </c>
      <c r="D593" s="5" t="str">
        <f>VLOOKUP($A$2:$A$1045,Taxonomy!$A$3:$N$1353,4, FALSE)</f>
        <v>Congriscus megastomus</v>
      </c>
      <c r="E593" s="5" t="s">
        <v>1686</v>
      </c>
      <c r="F593" s="5">
        <f>VLOOKUP($A$2:$A$1045,Taxonomy!$A$3:$N$1353,5, FALSE)</f>
        <v>94.96</v>
      </c>
      <c r="G593" s="5">
        <v>94.96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5">
        <v>0</v>
      </c>
      <c r="CP593" s="5">
        <v>6396</v>
      </c>
      <c r="CQ593" s="5">
        <v>0</v>
      </c>
      <c r="CR593" s="5">
        <v>0</v>
      </c>
      <c r="CS593" s="5">
        <v>0</v>
      </c>
      <c r="CT593" s="5">
        <v>2329</v>
      </c>
      <c r="CU593" s="5">
        <v>0</v>
      </c>
      <c r="CV593" s="5">
        <v>1147</v>
      </c>
      <c r="CW593" s="5">
        <v>2778</v>
      </c>
      <c r="CX593" s="5">
        <v>57</v>
      </c>
      <c r="CY593" s="5">
        <v>639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205</v>
      </c>
      <c r="DK593" s="5">
        <v>0</v>
      </c>
      <c r="DL593" s="5">
        <v>0</v>
      </c>
      <c r="DM593" s="5">
        <v>0</v>
      </c>
      <c r="DN593" s="5">
        <v>1199</v>
      </c>
      <c r="DO593" s="5">
        <v>562</v>
      </c>
      <c r="DP593" s="5">
        <v>0</v>
      </c>
      <c r="DQ593" s="5">
        <v>0</v>
      </c>
      <c r="DR593" s="5">
        <v>0</v>
      </c>
      <c r="DS593" s="5">
        <v>0</v>
      </c>
      <c r="DT593" s="5">
        <v>126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3434</v>
      </c>
      <c r="EF593" s="5">
        <v>0</v>
      </c>
      <c r="EG593" s="5">
        <v>0</v>
      </c>
      <c r="EH593" s="5">
        <v>0</v>
      </c>
      <c r="EI593" s="5">
        <v>163</v>
      </c>
      <c r="EJ593" s="5">
        <v>0</v>
      </c>
      <c r="EK593" s="5">
        <v>0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0</v>
      </c>
      <c r="EV593" s="5">
        <v>0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0</v>
      </c>
      <c r="FE593" s="5">
        <v>0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0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  <c r="FX593" s="5">
        <v>0</v>
      </c>
      <c r="FY593" s="5">
        <v>0</v>
      </c>
      <c r="FZ593" s="5">
        <v>0</v>
      </c>
      <c r="GA593" s="5">
        <v>0</v>
      </c>
      <c r="GB593" s="5">
        <v>0</v>
      </c>
      <c r="GC593" s="5">
        <v>0</v>
      </c>
      <c r="GD593" s="5">
        <v>0</v>
      </c>
      <c r="GE593" s="5">
        <v>0</v>
      </c>
      <c r="GF593" s="5">
        <v>0</v>
      </c>
      <c r="GG593" s="5">
        <v>0</v>
      </c>
      <c r="GH593" s="5">
        <v>0</v>
      </c>
      <c r="GI593" s="5">
        <v>0</v>
      </c>
      <c r="GJ593" s="5">
        <v>0</v>
      </c>
      <c r="GK593" s="5">
        <v>0</v>
      </c>
      <c r="GL593" s="5">
        <v>0</v>
      </c>
      <c r="GM593" s="5">
        <v>0</v>
      </c>
      <c r="GN593" s="5">
        <v>0</v>
      </c>
      <c r="GO593" s="5">
        <v>0</v>
      </c>
      <c r="GP593" s="5">
        <v>0</v>
      </c>
      <c r="GQ593" s="5">
        <v>0</v>
      </c>
      <c r="GR593" s="5">
        <v>0</v>
      </c>
      <c r="GS593" s="5">
        <v>0</v>
      </c>
      <c r="GT593" s="5">
        <v>0</v>
      </c>
      <c r="GU593" s="5">
        <v>0</v>
      </c>
      <c r="GV593" s="5">
        <v>88</v>
      </c>
      <c r="GW593" s="5">
        <v>0</v>
      </c>
      <c r="GX593" s="5">
        <v>0</v>
      </c>
      <c r="GY593" s="5">
        <v>0</v>
      </c>
      <c r="GZ593" s="5">
        <v>0</v>
      </c>
      <c r="HA593" s="5">
        <v>0</v>
      </c>
      <c r="HB593" s="5">
        <v>0</v>
      </c>
      <c r="HC593" s="5">
        <v>0</v>
      </c>
      <c r="HD593" s="5">
        <v>0</v>
      </c>
      <c r="HE593" s="5">
        <v>0</v>
      </c>
      <c r="HF593" s="5">
        <v>0</v>
      </c>
      <c r="HG593" s="5">
        <v>0</v>
      </c>
      <c r="HH593" s="5">
        <v>0</v>
      </c>
      <c r="HI593" s="5">
        <v>0</v>
      </c>
      <c r="HJ593" s="5">
        <v>0</v>
      </c>
      <c r="HK593" s="5">
        <f t="shared" si="9"/>
        <v>19123</v>
      </c>
    </row>
    <row r="594" spans="1:219" s="5" customFormat="1" x14ac:dyDescent="0.25">
      <c r="A594" s="5" t="s">
        <v>730</v>
      </c>
      <c r="B594" s="5" t="str">
        <f>VLOOKUP($A$2:$A$1045, Taxonomy!$A$2:$N$1353, 10, FALSE)</f>
        <v>No good match. Some kind of eel??</v>
      </c>
      <c r="C594" s="5" t="s">
        <v>1591</v>
      </c>
      <c r="D594" s="5" t="str">
        <f>VLOOKUP($A$2:$A$1045,Taxonomy!$A$3:$N$1353,4, FALSE)</f>
        <v>Congriscus megastomus</v>
      </c>
      <c r="E594" s="5" t="s">
        <v>1686</v>
      </c>
      <c r="F594" s="5">
        <f>VLOOKUP($A$2:$A$1045,Taxonomy!$A$3:$N$1353,5, FALSE)</f>
        <v>94.24</v>
      </c>
      <c r="G594" s="5">
        <v>94.24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5">
        <v>0</v>
      </c>
      <c r="CP594" s="5">
        <v>0</v>
      </c>
      <c r="CQ594" s="5">
        <v>0</v>
      </c>
      <c r="CR594" s="5">
        <v>0</v>
      </c>
      <c r="CS594" s="5">
        <v>0</v>
      </c>
      <c r="CT594" s="5">
        <v>0</v>
      </c>
      <c r="CU594" s="5">
        <v>0</v>
      </c>
      <c r="CV594" s="5">
        <v>0</v>
      </c>
      <c r="CW594" s="5">
        <v>0</v>
      </c>
      <c r="CX594" s="5">
        <v>0</v>
      </c>
      <c r="CY594" s="5">
        <v>241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0</v>
      </c>
      <c r="DT594" s="5">
        <v>0</v>
      </c>
      <c r="DU594" s="5">
        <v>0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0</v>
      </c>
      <c r="EK594" s="5">
        <v>0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0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  <c r="FX594" s="5">
        <v>0</v>
      </c>
      <c r="FY594" s="5">
        <v>0</v>
      </c>
      <c r="FZ594" s="5">
        <v>0</v>
      </c>
      <c r="GA594" s="5">
        <v>0</v>
      </c>
      <c r="GB594" s="5">
        <v>0</v>
      </c>
      <c r="GC594" s="5">
        <v>0</v>
      </c>
      <c r="GD594" s="5">
        <v>0</v>
      </c>
      <c r="GE594" s="5">
        <v>0</v>
      </c>
      <c r="GF594" s="5">
        <v>0</v>
      </c>
      <c r="GG594" s="5">
        <v>0</v>
      </c>
      <c r="GH594" s="5">
        <v>0</v>
      </c>
      <c r="GI594" s="5">
        <v>0</v>
      </c>
      <c r="GJ594" s="5">
        <v>0</v>
      </c>
      <c r="GK594" s="5">
        <v>0</v>
      </c>
      <c r="GL594" s="5">
        <v>0</v>
      </c>
      <c r="GM594" s="5">
        <v>0</v>
      </c>
      <c r="GN594" s="5">
        <v>0</v>
      </c>
      <c r="GO594" s="5">
        <v>0</v>
      </c>
      <c r="GP594" s="5">
        <v>0</v>
      </c>
      <c r="GQ594" s="5">
        <v>0</v>
      </c>
      <c r="GR594" s="5">
        <v>0</v>
      </c>
      <c r="GS594" s="5">
        <v>0</v>
      </c>
      <c r="GT594" s="5">
        <v>0</v>
      </c>
      <c r="GU594" s="5">
        <v>0</v>
      </c>
      <c r="GV594" s="5">
        <v>0</v>
      </c>
      <c r="GW594" s="5">
        <v>0</v>
      </c>
      <c r="GX594" s="5">
        <v>0</v>
      </c>
      <c r="GY594" s="5">
        <v>0</v>
      </c>
      <c r="GZ594" s="5">
        <v>0</v>
      </c>
      <c r="HA594" s="5">
        <v>0</v>
      </c>
      <c r="HB594" s="5">
        <v>0</v>
      </c>
      <c r="HC594" s="5">
        <v>0</v>
      </c>
      <c r="HD594" s="5">
        <v>0</v>
      </c>
      <c r="HE594" s="5">
        <v>0</v>
      </c>
      <c r="HF594" s="5">
        <v>0</v>
      </c>
      <c r="HG594" s="5">
        <v>0</v>
      </c>
      <c r="HH594" s="5">
        <v>0</v>
      </c>
      <c r="HI594" s="5">
        <v>0</v>
      </c>
      <c r="HJ594" s="5">
        <v>0</v>
      </c>
      <c r="HK594" s="5">
        <f t="shared" si="9"/>
        <v>241</v>
      </c>
    </row>
    <row r="595" spans="1:219" s="5" customFormat="1" x14ac:dyDescent="0.25">
      <c r="A595" s="5" t="s">
        <v>834</v>
      </c>
      <c r="B595" s="5" t="str">
        <f>VLOOKUP($A$2:$A$1045, Taxonomy!$A$2:$N$1353, 10, FALSE)</f>
        <v>No good match. Some kind of eel??</v>
      </c>
      <c r="C595" s="5" t="s">
        <v>1591</v>
      </c>
      <c r="D595" s="5" t="str">
        <f>VLOOKUP($A$2:$A$1045,Taxonomy!$A$3:$N$1353,4, FALSE)</f>
        <v>Congriscus megastomus</v>
      </c>
      <c r="E595" s="5" t="s">
        <v>1686</v>
      </c>
      <c r="F595" s="5">
        <f>VLOOKUP($A$2:$A$1045,Taxonomy!$A$3:$N$1353,5, FALSE)</f>
        <v>94.24</v>
      </c>
      <c r="G595" s="5">
        <v>94.24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0</v>
      </c>
      <c r="CT595" s="5">
        <v>150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0</v>
      </c>
      <c r="GA595" s="5">
        <v>0</v>
      </c>
      <c r="GB595" s="5">
        <v>0</v>
      </c>
      <c r="GC595" s="5">
        <v>0</v>
      </c>
      <c r="GD595" s="5">
        <v>0</v>
      </c>
      <c r="GE595" s="5">
        <v>0</v>
      </c>
      <c r="GF595" s="5">
        <v>0</v>
      </c>
      <c r="GG595" s="5">
        <v>0</v>
      </c>
      <c r="GH595" s="5">
        <v>0</v>
      </c>
      <c r="GI595" s="5">
        <v>0</v>
      </c>
      <c r="GJ595" s="5">
        <v>0</v>
      </c>
      <c r="GK595" s="5">
        <v>0</v>
      </c>
      <c r="GL595" s="5">
        <v>0</v>
      </c>
      <c r="GM595" s="5">
        <v>0</v>
      </c>
      <c r="GN595" s="5">
        <v>0</v>
      </c>
      <c r="GO595" s="5">
        <v>0</v>
      </c>
      <c r="GP595" s="5">
        <v>0</v>
      </c>
      <c r="GQ595" s="5">
        <v>0</v>
      </c>
      <c r="GR595" s="5">
        <v>0</v>
      </c>
      <c r="GS595" s="5">
        <v>0</v>
      </c>
      <c r="GT595" s="5">
        <v>0</v>
      </c>
      <c r="GU595" s="5">
        <v>0</v>
      </c>
      <c r="GV595" s="5">
        <v>0</v>
      </c>
      <c r="GW595" s="5">
        <v>0</v>
      </c>
      <c r="GX595" s="5">
        <v>0</v>
      </c>
      <c r="GY595" s="5">
        <v>0</v>
      </c>
      <c r="GZ595" s="5">
        <v>0</v>
      </c>
      <c r="HA595" s="5">
        <v>0</v>
      </c>
      <c r="HB595" s="5">
        <v>0</v>
      </c>
      <c r="HC595" s="5">
        <v>0</v>
      </c>
      <c r="HD595" s="5">
        <v>0</v>
      </c>
      <c r="HE595" s="5">
        <v>0</v>
      </c>
      <c r="HF595" s="5">
        <v>0</v>
      </c>
      <c r="HG595" s="5">
        <v>0</v>
      </c>
      <c r="HH595" s="5">
        <v>0</v>
      </c>
      <c r="HI595" s="5">
        <v>0</v>
      </c>
      <c r="HJ595" s="5">
        <v>0</v>
      </c>
      <c r="HK595" s="5">
        <f t="shared" si="9"/>
        <v>150</v>
      </c>
    </row>
    <row r="596" spans="1:219" s="5" customFormat="1" x14ac:dyDescent="0.25">
      <c r="A596" s="5" t="s">
        <v>342</v>
      </c>
      <c r="B596" s="5" t="str">
        <f>VLOOKUP($A$2:$A$1045, Taxonomy!$A$2:$N$1353, 10, FALSE)</f>
        <v>No good match. Some kind of goby?</v>
      </c>
      <c r="C596" s="5" t="s">
        <v>1893</v>
      </c>
      <c r="D596" s="5" t="str">
        <f>VLOOKUP($A$2:$A$1045,Taxonomy!$A$3:$N$1353,4, FALSE)</f>
        <v>Stiphodon tuivi</v>
      </c>
      <c r="E596" s="5" t="s">
        <v>1889</v>
      </c>
      <c r="F596" s="5">
        <f>VLOOKUP($A$2:$A$1045,Taxonomy!$A$3:$N$1353,5, FALSE)</f>
        <v>94.89</v>
      </c>
      <c r="G596" s="5">
        <v>94.89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>
        <v>0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3785</v>
      </c>
      <c r="DE596" s="5">
        <v>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0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  <c r="FX596" s="5">
        <v>0</v>
      </c>
      <c r="FY596" s="5">
        <v>0</v>
      </c>
      <c r="FZ596" s="5">
        <v>0</v>
      </c>
      <c r="GA596" s="5">
        <v>0</v>
      </c>
      <c r="GB596" s="5">
        <v>0</v>
      </c>
      <c r="GC596" s="5">
        <v>0</v>
      </c>
      <c r="GD596" s="5">
        <v>0</v>
      </c>
      <c r="GE596" s="5">
        <v>0</v>
      </c>
      <c r="GF596" s="5">
        <v>0</v>
      </c>
      <c r="GG596" s="5">
        <v>0</v>
      </c>
      <c r="GH596" s="5">
        <v>0</v>
      </c>
      <c r="GI596" s="5">
        <v>0</v>
      </c>
      <c r="GJ596" s="5">
        <v>0</v>
      </c>
      <c r="GK596" s="5">
        <v>0</v>
      </c>
      <c r="GL596" s="5">
        <v>0</v>
      </c>
      <c r="GM596" s="5">
        <v>0</v>
      </c>
      <c r="GN596" s="5">
        <v>0</v>
      </c>
      <c r="GO596" s="5">
        <v>0</v>
      </c>
      <c r="GP596" s="5">
        <v>0</v>
      </c>
      <c r="GQ596" s="5">
        <v>0</v>
      </c>
      <c r="GR596" s="5">
        <v>0</v>
      </c>
      <c r="GS596" s="5">
        <v>0</v>
      </c>
      <c r="GT596" s="5">
        <v>0</v>
      </c>
      <c r="GU596" s="5">
        <v>0</v>
      </c>
      <c r="GV596" s="5">
        <v>0</v>
      </c>
      <c r="GW596" s="5">
        <v>0</v>
      </c>
      <c r="GX596" s="5">
        <v>0</v>
      </c>
      <c r="GY596" s="5">
        <v>0</v>
      </c>
      <c r="GZ596" s="5">
        <v>0</v>
      </c>
      <c r="HA596" s="5">
        <v>0</v>
      </c>
      <c r="HB596" s="5">
        <v>0</v>
      </c>
      <c r="HC596" s="5">
        <v>0</v>
      </c>
      <c r="HD596" s="5">
        <v>0</v>
      </c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>
        <f t="shared" si="9"/>
        <v>3785</v>
      </c>
    </row>
    <row r="597" spans="1:219" s="5" customFormat="1" x14ac:dyDescent="0.25">
      <c r="A597" s="5" t="s">
        <v>395</v>
      </c>
      <c r="B597" s="5" t="str">
        <f>VLOOKUP($A$2:$A$1045, Taxonomy!$A$2:$N$1353, 10, FALSE)</f>
        <v>No good match. Some kind of hairtail?</v>
      </c>
      <c r="C597" s="5" t="s">
        <v>1991</v>
      </c>
      <c r="D597" s="5" t="str">
        <f>VLOOKUP($A$2:$A$1045,Taxonomy!$A$3:$N$1353,4, FALSE)</f>
        <v>Trichiurus japonicus</v>
      </c>
      <c r="E597" s="5" t="s">
        <v>1988</v>
      </c>
      <c r="F597" s="5">
        <f>VLOOKUP($A$2:$A$1045,Taxonomy!$A$3:$N$1353,5, FALSE)</f>
        <v>95.62</v>
      </c>
      <c r="G597" s="5">
        <v>95.62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8</v>
      </c>
      <c r="BL597" s="5">
        <v>51</v>
      </c>
      <c r="BM597" s="5">
        <v>0</v>
      </c>
      <c r="BN597" s="5">
        <v>136</v>
      </c>
      <c r="BO597" s="5">
        <v>60</v>
      </c>
      <c r="BP597" s="5">
        <v>241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1282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100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5">
        <v>0</v>
      </c>
      <c r="CP597" s="5">
        <v>0</v>
      </c>
      <c r="CQ597" s="5">
        <v>0</v>
      </c>
      <c r="CR597" s="5">
        <v>0</v>
      </c>
      <c r="CS597" s="5">
        <v>0</v>
      </c>
      <c r="CT597" s="5">
        <v>80</v>
      </c>
      <c r="CU597" s="5">
        <v>0</v>
      </c>
      <c r="CV597" s="5">
        <v>0</v>
      </c>
      <c r="CW597" s="5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0</v>
      </c>
      <c r="EK597" s="5">
        <v>0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0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0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0</v>
      </c>
      <c r="FY597" s="5">
        <v>0</v>
      </c>
      <c r="FZ597" s="5">
        <v>0</v>
      </c>
      <c r="GA597" s="5">
        <v>0</v>
      </c>
      <c r="GB597" s="5">
        <v>0</v>
      </c>
      <c r="GC597" s="5">
        <v>0</v>
      </c>
      <c r="GD597" s="5">
        <v>0</v>
      </c>
      <c r="GE597" s="5">
        <v>0</v>
      </c>
      <c r="GF597" s="5">
        <v>0</v>
      </c>
      <c r="GG597" s="5">
        <v>0</v>
      </c>
      <c r="GH597" s="5">
        <v>0</v>
      </c>
      <c r="GI597" s="5">
        <v>0</v>
      </c>
      <c r="GJ597" s="5">
        <v>0</v>
      </c>
      <c r="GK597" s="5">
        <v>0</v>
      </c>
      <c r="GL597" s="5">
        <v>0</v>
      </c>
      <c r="GM597" s="5">
        <v>0</v>
      </c>
      <c r="GN597" s="5">
        <v>0</v>
      </c>
      <c r="GO597" s="5">
        <v>0</v>
      </c>
      <c r="GP597" s="5">
        <v>0</v>
      </c>
      <c r="GQ597" s="5">
        <v>0</v>
      </c>
      <c r="GR597" s="5">
        <v>0</v>
      </c>
      <c r="GS597" s="5">
        <v>0</v>
      </c>
      <c r="GT597" s="5">
        <v>0</v>
      </c>
      <c r="GU597" s="5">
        <v>0</v>
      </c>
      <c r="GV597" s="5">
        <v>0</v>
      </c>
      <c r="GW597" s="5">
        <v>0</v>
      </c>
      <c r="GX597" s="5">
        <v>0</v>
      </c>
      <c r="GY597" s="5">
        <v>0</v>
      </c>
      <c r="GZ597" s="5">
        <v>0</v>
      </c>
      <c r="HA597" s="5">
        <v>0</v>
      </c>
      <c r="HB597" s="5">
        <v>0</v>
      </c>
      <c r="HC597" s="5">
        <v>0</v>
      </c>
      <c r="HD597" s="5">
        <v>0</v>
      </c>
      <c r="HE597" s="5">
        <v>0</v>
      </c>
      <c r="HF597" s="5">
        <v>0</v>
      </c>
      <c r="HG597" s="5">
        <v>0</v>
      </c>
      <c r="HH597" s="5">
        <v>0</v>
      </c>
      <c r="HI597" s="5">
        <v>0</v>
      </c>
      <c r="HJ597" s="5">
        <v>0</v>
      </c>
      <c r="HK597" s="5">
        <f t="shared" si="9"/>
        <v>1958</v>
      </c>
    </row>
    <row r="598" spans="1:219" s="5" customFormat="1" x14ac:dyDescent="0.25">
      <c r="A598" s="5" t="s">
        <v>845</v>
      </c>
      <c r="B598" s="5" t="str">
        <f>VLOOKUP($A$2:$A$1045, Taxonomy!$A$2:$N$1353, 10, FALSE)</f>
        <v>No good match. Some kind of hake?</v>
      </c>
      <c r="C598" s="5" t="s">
        <v>2426</v>
      </c>
      <c r="D598" s="5" t="str">
        <f>VLOOKUP($A$2:$A$1045,Taxonomy!$A$3:$N$1353,4, FALSE)</f>
        <v>Urophycis tenuis</v>
      </c>
      <c r="E598" s="5" t="s">
        <v>1292</v>
      </c>
      <c r="F598" s="5">
        <f>VLOOKUP($A$2:$A$1045,Taxonomy!$A$3:$N$1353,5, FALSE)</f>
        <v>93.43</v>
      </c>
      <c r="G598" s="5">
        <v>93.43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5">
        <v>0</v>
      </c>
      <c r="CP598" s="5">
        <v>0</v>
      </c>
      <c r="CQ598" s="5">
        <v>0</v>
      </c>
      <c r="CR598" s="5">
        <v>0</v>
      </c>
      <c r="CS598" s="5">
        <v>0</v>
      </c>
      <c r="CT598" s="5">
        <v>0</v>
      </c>
      <c r="CU598" s="5">
        <v>0</v>
      </c>
      <c r="CV598" s="5">
        <v>0</v>
      </c>
      <c r="CW598" s="5">
        <v>0</v>
      </c>
      <c r="CX598" s="5">
        <v>0</v>
      </c>
      <c r="CY598" s="5">
        <v>0</v>
      </c>
      <c r="CZ598" s="5">
        <v>0</v>
      </c>
      <c r="DA598" s="5">
        <v>0</v>
      </c>
      <c r="DB598" s="5">
        <v>0</v>
      </c>
      <c r="DC598" s="5">
        <v>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135</v>
      </c>
      <c r="EH598" s="5">
        <v>0</v>
      </c>
      <c r="EI598" s="5">
        <v>0</v>
      </c>
      <c r="EJ598" s="5">
        <v>0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  <c r="FX598" s="5">
        <v>0</v>
      </c>
      <c r="FY598" s="5">
        <v>0</v>
      </c>
      <c r="FZ598" s="5">
        <v>0</v>
      </c>
      <c r="GA598" s="5">
        <v>0</v>
      </c>
      <c r="GB598" s="5">
        <v>0</v>
      </c>
      <c r="GC598" s="5">
        <v>0</v>
      </c>
      <c r="GD598" s="5">
        <v>0</v>
      </c>
      <c r="GE598" s="5">
        <v>0</v>
      </c>
      <c r="GF598" s="5">
        <v>0</v>
      </c>
      <c r="GG598" s="5">
        <v>0</v>
      </c>
      <c r="GH598" s="5">
        <v>0</v>
      </c>
      <c r="GI598" s="5">
        <v>0</v>
      </c>
      <c r="GJ598" s="5">
        <v>0</v>
      </c>
      <c r="GK598" s="5">
        <v>0</v>
      </c>
      <c r="GL598" s="5">
        <v>0</v>
      </c>
      <c r="GM598" s="5">
        <v>0</v>
      </c>
      <c r="GN598" s="5">
        <v>0</v>
      </c>
      <c r="GO598" s="5">
        <v>0</v>
      </c>
      <c r="GP598" s="5">
        <v>0</v>
      </c>
      <c r="GQ598" s="5">
        <v>0</v>
      </c>
      <c r="GR598" s="5">
        <v>0</v>
      </c>
      <c r="GS598" s="5">
        <v>0</v>
      </c>
      <c r="GT598" s="5">
        <v>0</v>
      </c>
      <c r="GU598" s="5">
        <v>0</v>
      </c>
      <c r="GV598" s="5">
        <v>0</v>
      </c>
      <c r="GW598" s="5">
        <v>0</v>
      </c>
      <c r="GX598" s="5">
        <v>0</v>
      </c>
      <c r="GY598" s="5">
        <v>0</v>
      </c>
      <c r="GZ598" s="5">
        <v>0</v>
      </c>
      <c r="HA598" s="5">
        <v>0</v>
      </c>
      <c r="HB598" s="5">
        <v>0</v>
      </c>
      <c r="HC598" s="5">
        <v>0</v>
      </c>
      <c r="HD598" s="5">
        <v>0</v>
      </c>
      <c r="HE598" s="5">
        <v>0</v>
      </c>
      <c r="HF598" s="5">
        <v>0</v>
      </c>
      <c r="HG598" s="5">
        <v>0</v>
      </c>
      <c r="HH598" s="5">
        <v>0</v>
      </c>
      <c r="HI598" s="5">
        <v>0</v>
      </c>
      <c r="HJ598" s="5">
        <v>0</v>
      </c>
      <c r="HK598" s="5">
        <f t="shared" si="9"/>
        <v>135</v>
      </c>
    </row>
    <row r="599" spans="1:219" s="5" customFormat="1" x14ac:dyDescent="0.25">
      <c r="A599" s="5" t="s">
        <v>459</v>
      </c>
      <c r="B599" s="5" t="str">
        <f>VLOOKUP($A$2:$A$1045, Taxonomy!$A$2:$N$1353, 10, FALSE)</f>
        <v>No good match. Some kind of lanternfish?</v>
      </c>
      <c r="C599" s="5" t="s">
        <v>2043</v>
      </c>
      <c r="D599" s="5" t="str">
        <f>VLOOKUP($A$2:$A$1045,Taxonomy!$A$3:$N$1353,4, FALSE)</f>
        <v>Lampadena yaquinae</v>
      </c>
      <c r="E599" s="5" t="s">
        <v>2102</v>
      </c>
      <c r="F599" s="5">
        <f>VLOOKUP($A$2:$A$1045,Taxonomy!$A$3:$N$1353,5, FALSE)</f>
        <v>96.32</v>
      </c>
      <c r="G599" s="5">
        <v>96.32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1165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0</v>
      </c>
      <c r="GA599" s="5">
        <v>0</v>
      </c>
      <c r="GB599" s="5">
        <v>0</v>
      </c>
      <c r="GC599" s="5">
        <v>0</v>
      </c>
      <c r="GD599" s="5">
        <v>0</v>
      </c>
      <c r="GE599" s="5">
        <v>0</v>
      </c>
      <c r="GF599" s="5">
        <v>0</v>
      </c>
      <c r="GG599" s="5">
        <v>0</v>
      </c>
      <c r="GH599" s="5">
        <v>0</v>
      </c>
      <c r="GI599" s="5">
        <v>0</v>
      </c>
      <c r="GJ599" s="5">
        <v>0</v>
      </c>
      <c r="GK599" s="5">
        <v>0</v>
      </c>
      <c r="GL599" s="5">
        <v>0</v>
      </c>
      <c r="GM599" s="5">
        <v>0</v>
      </c>
      <c r="GN599" s="5">
        <v>0</v>
      </c>
      <c r="GO599" s="5">
        <v>0</v>
      </c>
      <c r="GP599" s="5">
        <v>0</v>
      </c>
      <c r="GQ599" s="5">
        <v>0</v>
      </c>
      <c r="GR599" s="5">
        <v>0</v>
      </c>
      <c r="GS599" s="5">
        <v>0</v>
      </c>
      <c r="GT599" s="5">
        <v>0</v>
      </c>
      <c r="GU599" s="5">
        <v>0</v>
      </c>
      <c r="GV599" s="5">
        <v>0</v>
      </c>
      <c r="GW599" s="5">
        <v>0</v>
      </c>
      <c r="GX599" s="5">
        <v>0</v>
      </c>
      <c r="GY599" s="5">
        <v>0</v>
      </c>
      <c r="GZ599" s="5">
        <v>0</v>
      </c>
      <c r="HA599" s="5">
        <v>0</v>
      </c>
      <c r="HB599" s="5">
        <v>0</v>
      </c>
      <c r="HC599" s="5">
        <v>0</v>
      </c>
      <c r="HD599" s="5">
        <v>0</v>
      </c>
      <c r="HE599" s="5">
        <v>0</v>
      </c>
      <c r="HF599" s="5">
        <v>0</v>
      </c>
      <c r="HG599" s="5">
        <v>0</v>
      </c>
      <c r="HH599" s="5">
        <v>0</v>
      </c>
      <c r="HI599" s="5">
        <v>0</v>
      </c>
      <c r="HJ599" s="5">
        <v>0</v>
      </c>
      <c r="HK599" s="5">
        <f t="shared" si="9"/>
        <v>1165</v>
      </c>
    </row>
    <row r="600" spans="1:219" s="5" customFormat="1" x14ac:dyDescent="0.25">
      <c r="A600" s="5" t="s">
        <v>591</v>
      </c>
      <c r="B600" s="5" t="str">
        <f>VLOOKUP($A$2:$A$1045, Taxonomy!$A$2:$N$1353, 10, FALSE)</f>
        <v>No good match. Some kind of lanternfish?</v>
      </c>
      <c r="C600" s="5" t="s">
        <v>2043</v>
      </c>
      <c r="D600" s="5" t="str">
        <f>VLOOKUP($A$2:$A$1045,Taxonomy!$A$3:$N$1353,4, FALSE)</f>
        <v>Diaphus theta</v>
      </c>
      <c r="E600" s="5" t="s">
        <v>2257</v>
      </c>
      <c r="F600" s="5">
        <f>VLOOKUP($A$2:$A$1045,Taxonomy!$A$3:$N$1353,5, FALSE)</f>
        <v>95.59</v>
      </c>
      <c r="G600" s="5">
        <v>95.59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486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0</v>
      </c>
      <c r="GA600" s="5">
        <v>0</v>
      </c>
      <c r="GB600" s="5">
        <v>0</v>
      </c>
      <c r="GC600" s="5">
        <v>0</v>
      </c>
      <c r="GD600" s="5">
        <v>0</v>
      </c>
      <c r="GE600" s="5">
        <v>0</v>
      </c>
      <c r="GF600" s="5">
        <v>0</v>
      </c>
      <c r="GG600" s="5">
        <v>0</v>
      </c>
      <c r="GH600" s="5">
        <v>0</v>
      </c>
      <c r="GI600" s="5">
        <v>0</v>
      </c>
      <c r="GJ600" s="5">
        <v>0</v>
      </c>
      <c r="GK600" s="5">
        <v>0</v>
      </c>
      <c r="GL600" s="5">
        <v>0</v>
      </c>
      <c r="GM600" s="5">
        <v>0</v>
      </c>
      <c r="GN600" s="5">
        <v>0</v>
      </c>
      <c r="GO600" s="5">
        <v>0</v>
      </c>
      <c r="GP600" s="5">
        <v>0</v>
      </c>
      <c r="GQ600" s="5">
        <v>0</v>
      </c>
      <c r="GR600" s="5">
        <v>0</v>
      </c>
      <c r="GS600" s="5">
        <v>0</v>
      </c>
      <c r="GT600" s="5">
        <v>0</v>
      </c>
      <c r="GU600" s="5">
        <v>0</v>
      </c>
      <c r="GV600" s="5">
        <v>0</v>
      </c>
      <c r="GW600" s="5">
        <v>12</v>
      </c>
      <c r="GX600" s="5">
        <v>0</v>
      </c>
      <c r="GY600" s="5">
        <v>0</v>
      </c>
      <c r="GZ600" s="5">
        <v>0</v>
      </c>
      <c r="HA600" s="5">
        <v>0</v>
      </c>
      <c r="HB600" s="5">
        <v>0</v>
      </c>
      <c r="HC600" s="5">
        <v>0</v>
      </c>
      <c r="HD600" s="5">
        <v>0</v>
      </c>
      <c r="HE600" s="5">
        <v>0</v>
      </c>
      <c r="HF600" s="5">
        <v>0</v>
      </c>
      <c r="HG600" s="5">
        <v>0</v>
      </c>
      <c r="HH600" s="5">
        <v>0</v>
      </c>
      <c r="HI600" s="5">
        <v>0</v>
      </c>
      <c r="HJ600" s="5">
        <v>0</v>
      </c>
      <c r="HK600" s="5">
        <f t="shared" si="9"/>
        <v>498</v>
      </c>
    </row>
    <row r="601" spans="1:219" s="5" customFormat="1" x14ac:dyDescent="0.25">
      <c r="A601" s="5" t="s">
        <v>551</v>
      </c>
      <c r="B601" s="5" t="str">
        <f>VLOOKUP($A$2:$A$1045, Taxonomy!$A$2:$N$1353, 10, FALSE)</f>
        <v>No good match. Some kind of lanternfish?</v>
      </c>
      <c r="C601" s="5" t="s">
        <v>2043</v>
      </c>
      <c r="D601" s="5" t="str">
        <f>VLOOKUP($A$2:$A$1045,Taxonomy!$A$3:$N$1353,4, FALSE)</f>
        <v>Ceratoscopelus maderensis</v>
      </c>
      <c r="E601" s="5" t="s">
        <v>1586</v>
      </c>
      <c r="F601" s="5">
        <f>VLOOKUP($A$2:$A$1045,Taxonomy!$A$3:$N$1353,5, FALSE)</f>
        <v>93.33</v>
      </c>
      <c r="G601" s="5">
        <v>93.33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78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338</v>
      </c>
      <c r="EG601" s="5">
        <v>0</v>
      </c>
      <c r="EH601" s="5">
        <v>0</v>
      </c>
      <c r="EI601" s="5">
        <v>104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0</v>
      </c>
      <c r="GA601" s="5">
        <v>0</v>
      </c>
      <c r="GB601" s="5">
        <v>0</v>
      </c>
      <c r="GC601" s="5">
        <v>0</v>
      </c>
      <c r="GD601" s="5">
        <v>0</v>
      </c>
      <c r="GE601" s="5">
        <v>0</v>
      </c>
      <c r="GF601" s="5">
        <v>0</v>
      </c>
      <c r="GG601" s="5">
        <v>0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0</v>
      </c>
      <c r="GO601" s="5">
        <v>0</v>
      </c>
      <c r="GP601" s="5">
        <v>0</v>
      </c>
      <c r="GQ601" s="5">
        <v>0</v>
      </c>
      <c r="GR601" s="5">
        <v>0</v>
      </c>
      <c r="GS601" s="5">
        <v>0</v>
      </c>
      <c r="GT601" s="5">
        <v>0</v>
      </c>
      <c r="GU601" s="5">
        <v>0</v>
      </c>
      <c r="GV601" s="5">
        <v>0</v>
      </c>
      <c r="GW601" s="5">
        <v>63</v>
      </c>
      <c r="GX601" s="5">
        <v>0</v>
      </c>
      <c r="GY601" s="5">
        <v>0</v>
      </c>
      <c r="GZ601" s="5">
        <v>0</v>
      </c>
      <c r="HA601" s="5">
        <v>0</v>
      </c>
      <c r="HB601" s="5">
        <v>0</v>
      </c>
      <c r="HC601" s="5">
        <v>0</v>
      </c>
      <c r="HD601" s="5">
        <v>0</v>
      </c>
      <c r="HE601" s="5">
        <v>0</v>
      </c>
      <c r="HF601" s="5">
        <v>0</v>
      </c>
      <c r="HG601" s="5">
        <v>0</v>
      </c>
      <c r="HH601" s="5">
        <v>0</v>
      </c>
      <c r="HI601" s="5">
        <v>0</v>
      </c>
      <c r="HJ601" s="5">
        <v>0</v>
      </c>
      <c r="HK601" s="5">
        <f t="shared" si="9"/>
        <v>583</v>
      </c>
    </row>
    <row r="602" spans="1:219" s="5" customFormat="1" x14ac:dyDescent="0.25">
      <c r="A602" s="5" t="s">
        <v>429</v>
      </c>
      <c r="B602" s="5" t="str">
        <f>VLOOKUP($A$2:$A$1045, Taxonomy!$A$2:$N$1353, 10, FALSE)</f>
        <v>No good match. Some kind of lanternfish?</v>
      </c>
      <c r="C602" s="5" t="s">
        <v>2043</v>
      </c>
      <c r="D602" s="5" t="str">
        <f>VLOOKUP($A$2:$A$1045,Taxonomy!$A$3:$N$1353,4, FALSE)</f>
        <v>Notoscopelus elongatus</v>
      </c>
      <c r="E602" s="5" t="s">
        <v>2042</v>
      </c>
      <c r="F602" s="5">
        <f>VLOOKUP($A$2:$A$1045,Taxonomy!$A$3:$N$1353,5, FALSE)</f>
        <v>92.7</v>
      </c>
      <c r="G602" s="5">
        <v>92.7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1533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0</v>
      </c>
      <c r="GA602" s="5">
        <v>0</v>
      </c>
      <c r="GB602" s="5">
        <v>0</v>
      </c>
      <c r="GC602" s="5">
        <v>0</v>
      </c>
      <c r="GD602" s="5">
        <v>0</v>
      </c>
      <c r="GE602" s="5">
        <v>0</v>
      </c>
      <c r="GF602" s="5">
        <v>0</v>
      </c>
      <c r="GG602" s="5">
        <v>0</v>
      </c>
      <c r="GH602" s="5">
        <v>0</v>
      </c>
      <c r="GI602" s="5">
        <v>0</v>
      </c>
      <c r="GJ602" s="5">
        <v>0</v>
      </c>
      <c r="GK602" s="5">
        <v>0</v>
      </c>
      <c r="GL602" s="5">
        <v>0</v>
      </c>
      <c r="GM602" s="5">
        <v>0</v>
      </c>
      <c r="GN602" s="5">
        <v>0</v>
      </c>
      <c r="GO602" s="5">
        <v>0</v>
      </c>
      <c r="GP602" s="5">
        <v>0</v>
      </c>
      <c r="GQ602" s="5">
        <v>0</v>
      </c>
      <c r="GR602" s="5">
        <v>0</v>
      </c>
      <c r="GS602" s="5">
        <v>0</v>
      </c>
      <c r="GT602" s="5">
        <v>0</v>
      </c>
      <c r="GU602" s="5">
        <v>0</v>
      </c>
      <c r="GV602" s="5">
        <v>0</v>
      </c>
      <c r="GW602" s="5">
        <v>0</v>
      </c>
      <c r="GX602" s="5">
        <v>0</v>
      </c>
      <c r="GY602" s="5">
        <v>0</v>
      </c>
      <c r="GZ602" s="5">
        <v>0</v>
      </c>
      <c r="HA602" s="5">
        <v>0</v>
      </c>
      <c r="HB602" s="5">
        <v>0</v>
      </c>
      <c r="HC602" s="5">
        <v>0</v>
      </c>
      <c r="HD602" s="5">
        <v>0</v>
      </c>
      <c r="HE602" s="5">
        <v>0</v>
      </c>
      <c r="HF602" s="5">
        <v>0</v>
      </c>
      <c r="HG602" s="5">
        <v>0</v>
      </c>
      <c r="HH602" s="5">
        <v>0</v>
      </c>
      <c r="HI602" s="5">
        <v>0</v>
      </c>
      <c r="HJ602" s="5">
        <v>0</v>
      </c>
      <c r="HK602" s="5">
        <f t="shared" si="9"/>
        <v>1533</v>
      </c>
    </row>
    <row r="603" spans="1:219" s="5" customFormat="1" x14ac:dyDescent="0.25">
      <c r="A603" s="5" t="s">
        <v>516</v>
      </c>
      <c r="B603" s="5" t="str">
        <f>VLOOKUP($A$2:$A$1045, Taxonomy!$A$2:$N$1353, 10, FALSE)</f>
        <v>No good match. Some kind of lanternfish?</v>
      </c>
      <c r="C603" s="5" t="s">
        <v>2043</v>
      </c>
      <c r="D603" s="5" t="str">
        <f>VLOOKUP($A$2:$A$1045,Taxonomy!$A$3:$N$1353,4, FALSE)</f>
        <v>Hygophum hygomii</v>
      </c>
      <c r="E603" s="5" t="s">
        <v>2191</v>
      </c>
      <c r="F603" s="5">
        <f>VLOOKUP($A$2:$A$1045,Taxonomy!$A$3:$N$1353,5, FALSE)</f>
        <v>92.65</v>
      </c>
      <c r="G603" s="5">
        <v>92.65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714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0</v>
      </c>
      <c r="GA603" s="5">
        <v>0</v>
      </c>
      <c r="GB603" s="5">
        <v>0</v>
      </c>
      <c r="GC603" s="5">
        <v>0</v>
      </c>
      <c r="GD603" s="5">
        <v>0</v>
      </c>
      <c r="GE603" s="5">
        <v>0</v>
      </c>
      <c r="GF603" s="5">
        <v>0</v>
      </c>
      <c r="GG603" s="5">
        <v>0</v>
      </c>
      <c r="GH603" s="5">
        <v>0</v>
      </c>
      <c r="GI603" s="5">
        <v>0</v>
      </c>
      <c r="GJ603" s="5">
        <v>0</v>
      </c>
      <c r="GK603" s="5">
        <v>0</v>
      </c>
      <c r="GL603" s="5">
        <v>0</v>
      </c>
      <c r="GM603" s="5">
        <v>0</v>
      </c>
      <c r="GN603" s="5">
        <v>0</v>
      </c>
      <c r="GO603" s="5">
        <v>0</v>
      </c>
      <c r="GP603" s="5">
        <v>0</v>
      </c>
      <c r="GQ603" s="5">
        <v>0</v>
      </c>
      <c r="GR603" s="5">
        <v>0</v>
      </c>
      <c r="GS603" s="5">
        <v>0</v>
      </c>
      <c r="GT603" s="5">
        <v>0</v>
      </c>
      <c r="GU603" s="5">
        <v>0</v>
      </c>
      <c r="GV603" s="5">
        <v>0</v>
      </c>
      <c r="GW603" s="5">
        <v>0</v>
      </c>
      <c r="GX603" s="5">
        <v>0</v>
      </c>
      <c r="GY603" s="5">
        <v>0</v>
      </c>
      <c r="GZ603" s="5">
        <v>0</v>
      </c>
      <c r="HA603" s="5">
        <v>0</v>
      </c>
      <c r="HB603" s="5">
        <v>0</v>
      </c>
      <c r="HC603" s="5">
        <v>0</v>
      </c>
      <c r="HD603" s="5">
        <v>0</v>
      </c>
      <c r="HE603" s="5">
        <v>0</v>
      </c>
      <c r="HF603" s="5">
        <v>0</v>
      </c>
      <c r="HG603" s="5">
        <v>0</v>
      </c>
      <c r="HH603" s="5">
        <v>0</v>
      </c>
      <c r="HI603" s="5">
        <v>0</v>
      </c>
      <c r="HJ603" s="5">
        <v>0</v>
      </c>
      <c r="HK603" s="5">
        <f t="shared" si="9"/>
        <v>714</v>
      </c>
    </row>
    <row r="604" spans="1:219" s="5" customFormat="1" x14ac:dyDescent="0.25">
      <c r="A604" s="5" t="s">
        <v>1033</v>
      </c>
      <c r="B604" s="5" t="str">
        <f>VLOOKUP($A$2:$A$1045, Taxonomy!$A$2:$N$1353, 10, FALSE)</f>
        <v>No good match. Some kind of lanternfish?</v>
      </c>
      <c r="C604" s="5" t="s">
        <v>2043</v>
      </c>
      <c r="D604" s="5" t="str">
        <f>VLOOKUP($A$2:$A$1045,Taxonomy!$A$3:$N$1353,4, FALSE)</f>
        <v>Lobianchia gemellarii</v>
      </c>
      <c r="E604" s="5" t="s">
        <v>2564</v>
      </c>
      <c r="F604" s="5">
        <f>VLOOKUP($A$2:$A$1045,Taxonomy!$A$3:$N$1353,5, FALSE)</f>
        <v>91.91</v>
      </c>
      <c r="G604" s="5">
        <v>91.91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45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0</v>
      </c>
      <c r="GA604" s="5">
        <v>0</v>
      </c>
      <c r="GB604" s="5">
        <v>0</v>
      </c>
      <c r="GC604" s="5">
        <v>0</v>
      </c>
      <c r="GD604" s="5">
        <v>0</v>
      </c>
      <c r="GE604" s="5">
        <v>0</v>
      </c>
      <c r="GF604" s="5">
        <v>0</v>
      </c>
      <c r="GG604" s="5">
        <v>0</v>
      </c>
      <c r="GH604" s="5">
        <v>0</v>
      </c>
      <c r="GI604" s="5">
        <v>0</v>
      </c>
      <c r="GJ604" s="5">
        <v>0</v>
      </c>
      <c r="GK604" s="5">
        <v>0</v>
      </c>
      <c r="GL604" s="5">
        <v>0</v>
      </c>
      <c r="GM604" s="5">
        <v>0</v>
      </c>
      <c r="GN604" s="5">
        <v>0</v>
      </c>
      <c r="GO604" s="5">
        <v>0</v>
      </c>
      <c r="GP604" s="5">
        <v>0</v>
      </c>
      <c r="GQ604" s="5">
        <v>0</v>
      </c>
      <c r="GR604" s="5">
        <v>0</v>
      </c>
      <c r="GS604" s="5">
        <v>0</v>
      </c>
      <c r="GT604" s="5">
        <v>0</v>
      </c>
      <c r="GU604" s="5">
        <v>0</v>
      </c>
      <c r="GV604" s="5">
        <v>0</v>
      </c>
      <c r="GW604" s="5">
        <v>0</v>
      </c>
      <c r="GX604" s="5">
        <v>0</v>
      </c>
      <c r="GY604" s="5">
        <v>0</v>
      </c>
      <c r="GZ604" s="5">
        <v>0</v>
      </c>
      <c r="HA604" s="5">
        <v>0</v>
      </c>
      <c r="HB604" s="5">
        <v>0</v>
      </c>
      <c r="HC604" s="5">
        <v>0</v>
      </c>
      <c r="HD604" s="5">
        <v>0</v>
      </c>
      <c r="HE604" s="5">
        <v>0</v>
      </c>
      <c r="HF604" s="5">
        <v>0</v>
      </c>
      <c r="HG604" s="5">
        <v>0</v>
      </c>
      <c r="HH604" s="5">
        <v>0</v>
      </c>
      <c r="HI604" s="5">
        <v>0</v>
      </c>
      <c r="HJ604" s="5">
        <v>0</v>
      </c>
      <c r="HK604" s="5">
        <f t="shared" si="9"/>
        <v>45</v>
      </c>
    </row>
    <row r="605" spans="1:219" s="5" customFormat="1" x14ac:dyDescent="0.25">
      <c r="A605" s="5" t="s">
        <v>983</v>
      </c>
      <c r="B605" s="5" t="str">
        <f>VLOOKUP($A$2:$A$1045, Taxonomy!$A$2:$N$1353, 10, FALSE)</f>
        <v xml:space="preserve">No good match. Some kind of mackerel? </v>
      </c>
      <c r="C605" s="5" t="s">
        <v>2530</v>
      </c>
      <c r="D605" s="5" t="str">
        <f>VLOOKUP($A$2:$A$1045,Taxonomy!$A$3:$N$1353,4, FALSE)</f>
        <v>Scomberomorus maculatus</v>
      </c>
      <c r="E605" s="5" t="s">
        <v>2526</v>
      </c>
      <c r="F605" s="5">
        <f>VLOOKUP($A$2:$A$1045,Taxonomy!$A$3:$N$1353,5, FALSE)</f>
        <v>93.43</v>
      </c>
      <c r="G605" s="5">
        <v>93.43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62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0</v>
      </c>
      <c r="GA605" s="5">
        <v>0</v>
      </c>
      <c r="GB605" s="5">
        <v>0</v>
      </c>
      <c r="GC605" s="5">
        <v>0</v>
      </c>
      <c r="GD605" s="5">
        <v>0</v>
      </c>
      <c r="GE605" s="5">
        <v>0</v>
      </c>
      <c r="GF605" s="5">
        <v>0</v>
      </c>
      <c r="GG605" s="5">
        <v>0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0</v>
      </c>
      <c r="GO605" s="5">
        <v>0</v>
      </c>
      <c r="GP605" s="5">
        <v>0</v>
      </c>
      <c r="GQ605" s="5">
        <v>0</v>
      </c>
      <c r="GR605" s="5">
        <v>0</v>
      </c>
      <c r="GS605" s="5">
        <v>0</v>
      </c>
      <c r="GT605" s="5">
        <v>0</v>
      </c>
      <c r="GU605" s="5">
        <v>0</v>
      </c>
      <c r="GV605" s="5">
        <v>0</v>
      </c>
      <c r="GW605" s="5">
        <v>0</v>
      </c>
      <c r="GX605" s="5">
        <v>0</v>
      </c>
      <c r="GY605" s="5">
        <v>0</v>
      </c>
      <c r="GZ605" s="5">
        <v>0</v>
      </c>
      <c r="HA605" s="5">
        <v>0</v>
      </c>
      <c r="HB605" s="5">
        <v>0</v>
      </c>
      <c r="HC605" s="5">
        <v>0</v>
      </c>
      <c r="HD605" s="5">
        <v>0</v>
      </c>
      <c r="HE605" s="5">
        <v>0</v>
      </c>
      <c r="HF605" s="5">
        <v>0</v>
      </c>
      <c r="HG605" s="5">
        <v>0</v>
      </c>
      <c r="HH605" s="5">
        <v>0</v>
      </c>
      <c r="HI605" s="5">
        <v>0</v>
      </c>
      <c r="HJ605" s="5">
        <v>0</v>
      </c>
      <c r="HK605" s="5">
        <f t="shared" si="9"/>
        <v>62</v>
      </c>
    </row>
    <row r="606" spans="1:219" s="2" customFormat="1" x14ac:dyDescent="0.25">
      <c r="A606" s="2" t="s">
        <v>1077</v>
      </c>
      <c r="B606" s="2" t="str">
        <f>VLOOKUP($A$2:$A$1045, Taxonomy!$A$2:$N$1353, 10, FALSE)</f>
        <v>No good match. Some kind of prickleback?</v>
      </c>
      <c r="C606" s="2" t="s">
        <v>2612</v>
      </c>
      <c r="D606" s="2" t="str">
        <f>VLOOKUP($A$2:$A$1045,Taxonomy!$A$3:$N$1353,4, FALSE)</f>
        <v>Plectobranchus evides</v>
      </c>
      <c r="E606" s="2" t="s">
        <v>1665</v>
      </c>
      <c r="F606" s="2">
        <f>VLOOKUP($A$2:$A$1045,Taxonomy!$A$3:$N$1353,5, FALSE)</f>
        <v>97.83</v>
      </c>
      <c r="G606" s="2">
        <v>97.83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31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f t="shared" si="9"/>
        <v>31</v>
      </c>
    </row>
    <row r="607" spans="1:219" s="2" customFormat="1" x14ac:dyDescent="0.25">
      <c r="A607" s="2" t="s">
        <v>337</v>
      </c>
      <c r="B607" s="2" t="str">
        <f>VLOOKUP($A$2:$A$1045, Taxonomy!$A$2:$N$1353, 10, FALSE)</f>
        <v>No good match. Some kind of snapper?</v>
      </c>
      <c r="C607" s="2" t="s">
        <v>1645</v>
      </c>
      <c r="D607" s="2" t="str">
        <f>VLOOKUP($A$2:$A$1045,Taxonomy!$A$3:$N$1353,4, FALSE)</f>
        <v>Lutjanus carponotatus</v>
      </c>
      <c r="E607" s="2" t="s">
        <v>1641</v>
      </c>
      <c r="F607" s="2">
        <f>VLOOKUP($A$2:$A$1045,Taxonomy!$A$3:$N$1353,5, FALSE)</f>
        <v>97.83</v>
      </c>
      <c r="G607" s="2">
        <v>97.83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2776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1385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f t="shared" si="9"/>
        <v>4161</v>
      </c>
    </row>
    <row r="608" spans="1:219" s="5" customFormat="1" x14ac:dyDescent="0.25">
      <c r="A608" s="5" t="s">
        <v>515</v>
      </c>
      <c r="B608" s="5" t="str">
        <f>VLOOKUP($A$2:$A$1045, Taxonomy!$A$2:$N$1353, 10, FALSE)</f>
        <v>No good match. Striped searobin?</v>
      </c>
      <c r="C608" s="5" t="s">
        <v>2187</v>
      </c>
      <c r="D608" s="5" t="str">
        <f>VLOOKUP($A$2:$A$1045,Taxonomy!$A$3:$N$1353,4, FALSE)</f>
        <v>Prionotus evolans</v>
      </c>
      <c r="E608" s="5" t="s">
        <v>1952</v>
      </c>
      <c r="F608" s="5">
        <f>VLOOKUP($A$2:$A$1045,Taxonomy!$A$3:$N$1353,5, FALSE)</f>
        <v>97.1</v>
      </c>
      <c r="G608" s="5">
        <v>97.1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715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5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0</v>
      </c>
      <c r="GA608" s="5">
        <v>0</v>
      </c>
      <c r="GB608" s="5">
        <v>0</v>
      </c>
      <c r="GC608" s="5">
        <v>0</v>
      </c>
      <c r="GD608" s="5">
        <v>0</v>
      </c>
      <c r="GE608" s="5">
        <v>0</v>
      </c>
      <c r="GF608" s="5">
        <v>0</v>
      </c>
      <c r="GG608" s="5">
        <v>0</v>
      </c>
      <c r="GH608" s="5">
        <v>0</v>
      </c>
      <c r="GI608" s="5">
        <v>0</v>
      </c>
      <c r="GJ608" s="5">
        <v>0</v>
      </c>
      <c r="GK608" s="5">
        <v>0</v>
      </c>
      <c r="GL608" s="5">
        <v>0</v>
      </c>
      <c r="GM608" s="5">
        <v>0</v>
      </c>
      <c r="GN608" s="5">
        <v>0</v>
      </c>
      <c r="GO608" s="5">
        <v>0</v>
      </c>
      <c r="GP608" s="5">
        <v>0</v>
      </c>
      <c r="GQ608" s="5">
        <v>0</v>
      </c>
      <c r="GR608" s="5">
        <v>0</v>
      </c>
      <c r="GS608" s="5">
        <v>0</v>
      </c>
      <c r="GT608" s="5">
        <v>0</v>
      </c>
      <c r="GU608" s="5">
        <v>0</v>
      </c>
      <c r="GV608" s="5">
        <v>0</v>
      </c>
      <c r="GW608" s="5">
        <v>0</v>
      </c>
      <c r="GX608" s="5">
        <v>0</v>
      </c>
      <c r="GY608" s="5">
        <v>0</v>
      </c>
      <c r="GZ608" s="5">
        <v>0</v>
      </c>
      <c r="HA608" s="5">
        <v>0</v>
      </c>
      <c r="HB608" s="5">
        <v>0</v>
      </c>
      <c r="HC608" s="5">
        <v>0</v>
      </c>
      <c r="HD608" s="5">
        <v>0</v>
      </c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>
        <f t="shared" si="9"/>
        <v>720</v>
      </c>
    </row>
    <row r="609" spans="1:219" s="5" customFormat="1" x14ac:dyDescent="0.25">
      <c r="A609" s="5" t="s">
        <v>1106</v>
      </c>
      <c r="B609" s="5" t="str">
        <f>VLOOKUP($A$2:$A$1045, Taxonomy!$A$2:$N$1353, 10, FALSE)</f>
        <v>No good match. Whale?</v>
      </c>
      <c r="C609" s="5" t="s">
        <v>2659</v>
      </c>
      <c r="D609" s="5" t="str">
        <f>VLOOKUP($A$2:$A$1045,Taxonomy!$A$3:$N$1353,4, FALSE)</f>
        <v>Predicted Lagenorhynchus obliquidens</v>
      </c>
      <c r="E609" s="5" t="s">
        <v>2658</v>
      </c>
      <c r="F609" s="5">
        <f>VLOOKUP($A$2:$A$1045,Taxonomy!$A$3:$N$1353,5, FALSE)</f>
        <v>93.43</v>
      </c>
      <c r="G609" s="5">
        <v>93.43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23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0</v>
      </c>
      <c r="GA609" s="5">
        <v>0</v>
      </c>
      <c r="GB609" s="5">
        <v>0</v>
      </c>
      <c r="GC609" s="5">
        <v>0</v>
      </c>
      <c r="GD609" s="5">
        <v>0</v>
      </c>
      <c r="GE609" s="5">
        <v>0</v>
      </c>
      <c r="GF609" s="5">
        <v>0</v>
      </c>
      <c r="GG609" s="5">
        <v>0</v>
      </c>
      <c r="GH609" s="5">
        <v>0</v>
      </c>
      <c r="GI609" s="5">
        <v>0</v>
      </c>
      <c r="GJ609" s="5">
        <v>0</v>
      </c>
      <c r="GK609" s="5">
        <v>0</v>
      </c>
      <c r="GL609" s="5">
        <v>0</v>
      </c>
      <c r="GM609" s="5">
        <v>0</v>
      </c>
      <c r="GN609" s="5">
        <v>0</v>
      </c>
      <c r="GO609" s="5">
        <v>0</v>
      </c>
      <c r="GP609" s="5">
        <v>0</v>
      </c>
      <c r="GQ609" s="5">
        <v>0</v>
      </c>
      <c r="GR609" s="5">
        <v>0</v>
      </c>
      <c r="GS609" s="5">
        <v>0</v>
      </c>
      <c r="GT609" s="5">
        <v>0</v>
      </c>
      <c r="GU609" s="5">
        <v>0</v>
      </c>
      <c r="GV609" s="5">
        <v>0</v>
      </c>
      <c r="GW609" s="5">
        <v>0</v>
      </c>
      <c r="GX609" s="5">
        <v>0</v>
      </c>
      <c r="GY609" s="5">
        <v>0</v>
      </c>
      <c r="GZ609" s="5">
        <v>0</v>
      </c>
      <c r="HA609" s="5">
        <v>0</v>
      </c>
      <c r="HB609" s="5">
        <v>0</v>
      </c>
      <c r="HC609" s="5">
        <v>0</v>
      </c>
      <c r="HD609" s="5">
        <v>0</v>
      </c>
      <c r="HE609" s="5">
        <v>0</v>
      </c>
      <c r="HF609" s="5">
        <v>0</v>
      </c>
      <c r="HG609" s="5">
        <v>0</v>
      </c>
      <c r="HH609" s="5">
        <v>0</v>
      </c>
      <c r="HI609" s="5">
        <v>0</v>
      </c>
      <c r="HJ609" s="5">
        <v>0</v>
      </c>
      <c r="HK609" s="5">
        <f t="shared" si="9"/>
        <v>23</v>
      </c>
    </row>
    <row r="610" spans="1:219" s="5" customFormat="1" x14ac:dyDescent="0.25">
      <c r="A610" s="5" t="s">
        <v>238</v>
      </c>
      <c r="B610" s="5" t="str">
        <f>VLOOKUP($A$2:$A$1045, Taxonomy!$A$2:$N$1353, 10, FALSE)</f>
        <v>No match</v>
      </c>
      <c r="C610" s="5" t="s">
        <v>1462</v>
      </c>
      <c r="D610" s="5" t="str">
        <f>VLOOKUP($A$2:$A$1045,Taxonomy!$A$3:$N$1353,4, FALSE)</f>
        <v>Uncultured bacteria</v>
      </c>
      <c r="E610" s="5" t="s">
        <v>1461</v>
      </c>
      <c r="F610" s="5">
        <f>VLOOKUP($A$2:$A$1045,Taxonomy!$A$3:$N$1353,5, FALSE)</f>
        <v>92.86</v>
      </c>
      <c r="G610" s="5">
        <v>92.86</v>
      </c>
      <c r="H610" s="5">
        <v>0</v>
      </c>
      <c r="I610" s="5">
        <v>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14</v>
      </c>
      <c r="V610" s="5">
        <v>55</v>
      </c>
      <c r="W610" s="5">
        <v>21</v>
      </c>
      <c r="X610" s="5">
        <v>19</v>
      </c>
      <c r="Y610" s="5">
        <v>2</v>
      </c>
      <c r="Z610" s="5">
        <v>7</v>
      </c>
      <c r="AA610" s="5">
        <v>45</v>
      </c>
      <c r="AB610" s="5">
        <v>0</v>
      </c>
      <c r="AC610" s="5">
        <v>0</v>
      </c>
      <c r="AD610" s="5">
        <v>30</v>
      </c>
      <c r="AE610" s="5">
        <v>42</v>
      </c>
      <c r="AF610" s="5">
        <v>17</v>
      </c>
      <c r="AG610" s="5">
        <v>0</v>
      </c>
      <c r="AH610" s="5">
        <v>0</v>
      </c>
      <c r="AI610" s="5">
        <v>0</v>
      </c>
      <c r="AJ610" s="5">
        <v>97</v>
      </c>
      <c r="AK610" s="5">
        <v>45</v>
      </c>
      <c r="AL610" s="5">
        <v>0</v>
      </c>
      <c r="AM610" s="5">
        <v>9</v>
      </c>
      <c r="AN610" s="5">
        <v>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97</v>
      </c>
      <c r="AV610" s="5">
        <v>354</v>
      </c>
      <c r="AW610" s="5">
        <v>43</v>
      </c>
      <c r="AX610" s="5">
        <v>1667</v>
      </c>
      <c r="AY610" s="5">
        <v>530</v>
      </c>
      <c r="AZ610" s="5">
        <v>932</v>
      </c>
      <c r="BA610" s="5">
        <v>987</v>
      </c>
      <c r="BB610" s="5">
        <v>741</v>
      </c>
      <c r="BC610" s="5">
        <v>6698</v>
      </c>
      <c r="BD610" s="5">
        <v>0</v>
      </c>
      <c r="BE610" s="5">
        <v>0</v>
      </c>
      <c r="BF610" s="5">
        <v>0</v>
      </c>
      <c r="BG610" s="5">
        <v>449</v>
      </c>
      <c r="BH610" s="5">
        <v>253</v>
      </c>
      <c r="BI610" s="5">
        <v>0</v>
      </c>
      <c r="BJ610" s="5">
        <v>118</v>
      </c>
      <c r="BK610" s="5">
        <v>136</v>
      </c>
      <c r="BL610" s="5">
        <v>177</v>
      </c>
      <c r="BM610" s="5">
        <v>13</v>
      </c>
      <c r="BN610" s="5">
        <v>168</v>
      </c>
      <c r="BO610" s="5">
        <v>187</v>
      </c>
      <c r="BP610" s="5">
        <v>1438</v>
      </c>
      <c r="BQ610" s="5">
        <v>1074</v>
      </c>
      <c r="BR610" s="5">
        <v>65</v>
      </c>
      <c r="BS610" s="5">
        <v>355</v>
      </c>
      <c r="BT610" s="5">
        <v>196</v>
      </c>
      <c r="BU610" s="5">
        <v>705</v>
      </c>
      <c r="BV610" s="5">
        <v>0</v>
      </c>
      <c r="BW610" s="5">
        <v>144</v>
      </c>
      <c r="BX610" s="5">
        <v>588</v>
      </c>
      <c r="BY610" s="5">
        <v>2714</v>
      </c>
      <c r="BZ610" s="5">
        <v>624</v>
      </c>
      <c r="CA610" s="5">
        <v>1230</v>
      </c>
      <c r="CB610" s="5">
        <v>2282</v>
      </c>
      <c r="CC610" s="5">
        <v>0</v>
      </c>
      <c r="CD610" s="5">
        <v>73</v>
      </c>
      <c r="CE610" s="5">
        <v>182</v>
      </c>
      <c r="CF610" s="5">
        <v>602</v>
      </c>
      <c r="CG610" s="5">
        <v>3328</v>
      </c>
      <c r="CH610" s="5">
        <v>815</v>
      </c>
      <c r="CI610" s="5">
        <v>316</v>
      </c>
      <c r="CJ610" s="5">
        <v>96</v>
      </c>
      <c r="CK610" s="5">
        <v>8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2448</v>
      </c>
      <c r="CR610" s="5">
        <v>472</v>
      </c>
      <c r="CS610" s="5">
        <v>376</v>
      </c>
      <c r="CT610" s="5">
        <v>1101</v>
      </c>
      <c r="CU610" s="5">
        <v>2417</v>
      </c>
      <c r="CV610" s="5">
        <v>1645</v>
      </c>
      <c r="CW610" s="5">
        <v>782</v>
      </c>
      <c r="CX610" s="5">
        <v>1032</v>
      </c>
      <c r="CY610" s="5">
        <v>1488</v>
      </c>
      <c r="CZ610" s="5">
        <v>1061</v>
      </c>
      <c r="DA610" s="5">
        <v>2325</v>
      </c>
      <c r="DB610" s="5">
        <v>313</v>
      </c>
      <c r="DC610" s="5">
        <v>844</v>
      </c>
      <c r="DD610" s="5">
        <v>1336</v>
      </c>
      <c r="DE610" s="5">
        <v>65</v>
      </c>
      <c r="DF610" s="5">
        <v>0</v>
      </c>
      <c r="DG610" s="5">
        <v>0</v>
      </c>
      <c r="DH610" s="5">
        <v>0</v>
      </c>
      <c r="DI610" s="5">
        <v>0</v>
      </c>
      <c r="DJ610" s="5">
        <v>30</v>
      </c>
      <c r="DK610" s="5">
        <v>17</v>
      </c>
      <c r="DL610" s="5">
        <v>0</v>
      </c>
      <c r="DM610" s="5">
        <v>0</v>
      </c>
      <c r="DN610" s="5">
        <v>0</v>
      </c>
      <c r="DO610" s="5">
        <v>314</v>
      </c>
      <c r="DP610" s="5">
        <v>28</v>
      </c>
      <c r="DQ610" s="5">
        <v>466</v>
      </c>
      <c r="DR610" s="5">
        <v>1072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314</v>
      </c>
      <c r="EH610" s="5">
        <v>0</v>
      </c>
      <c r="EI610" s="5">
        <v>60</v>
      </c>
      <c r="EJ610" s="5">
        <v>0</v>
      </c>
      <c r="EK610" s="5">
        <v>1728</v>
      </c>
      <c r="EL610" s="5">
        <v>2113</v>
      </c>
      <c r="EM610" s="5">
        <v>3148</v>
      </c>
      <c r="EN610" s="5">
        <v>293</v>
      </c>
      <c r="EO610" s="5">
        <v>1632</v>
      </c>
      <c r="EP610" s="5">
        <v>793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5880</v>
      </c>
      <c r="EX610" s="5">
        <v>1554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75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0</v>
      </c>
      <c r="GA610" s="5">
        <v>0</v>
      </c>
      <c r="GB610" s="5">
        <v>0</v>
      </c>
      <c r="GC610" s="5">
        <v>0</v>
      </c>
      <c r="GD610" s="5">
        <v>0</v>
      </c>
      <c r="GE610" s="5">
        <v>0</v>
      </c>
      <c r="GF610" s="5">
        <v>0</v>
      </c>
      <c r="GG610" s="5">
        <v>0</v>
      </c>
      <c r="GH610" s="5">
        <v>0</v>
      </c>
      <c r="GI610" s="5">
        <v>0</v>
      </c>
      <c r="GJ610" s="5">
        <v>0</v>
      </c>
      <c r="GK610" s="5">
        <v>0</v>
      </c>
      <c r="GL610" s="5">
        <v>116</v>
      </c>
      <c r="GM610" s="5">
        <v>49</v>
      </c>
      <c r="GN610" s="5">
        <v>240</v>
      </c>
      <c r="GO610" s="5">
        <v>24</v>
      </c>
      <c r="GP610" s="5">
        <v>0</v>
      </c>
      <c r="GQ610" s="5">
        <v>0</v>
      </c>
      <c r="GR610" s="5">
        <v>225</v>
      </c>
      <c r="GS610" s="5">
        <v>744</v>
      </c>
      <c r="GT610" s="5">
        <v>0</v>
      </c>
      <c r="GU610" s="5">
        <v>0</v>
      </c>
      <c r="GV610" s="5">
        <v>0</v>
      </c>
      <c r="GW610" s="5">
        <v>132</v>
      </c>
      <c r="GX610" s="5">
        <v>28</v>
      </c>
      <c r="GY610" s="5">
        <v>181</v>
      </c>
      <c r="GZ610" s="5">
        <v>0</v>
      </c>
      <c r="HA610" s="5">
        <v>0</v>
      </c>
      <c r="HB610" s="5">
        <v>0</v>
      </c>
      <c r="HC610" s="5">
        <v>0</v>
      </c>
      <c r="HD610" s="5">
        <v>0</v>
      </c>
      <c r="HE610" s="5">
        <v>0</v>
      </c>
      <c r="HF610" s="5">
        <v>0</v>
      </c>
      <c r="HG610" s="5">
        <v>0</v>
      </c>
      <c r="HH610" s="5">
        <v>0</v>
      </c>
      <c r="HI610" s="5">
        <v>0</v>
      </c>
      <c r="HJ610" s="5">
        <v>0</v>
      </c>
      <c r="HK610" s="5">
        <f t="shared" si="9"/>
        <v>69761</v>
      </c>
    </row>
    <row r="611" spans="1:219" s="5" customFormat="1" x14ac:dyDescent="0.25">
      <c r="A611" s="5" t="s">
        <v>338</v>
      </c>
      <c r="B611" s="5" t="str">
        <f>VLOOKUP($A$2:$A$1045, Taxonomy!$A$2:$N$1353, 10, FALSE)</f>
        <v>No match</v>
      </c>
      <c r="C611" s="5" t="s">
        <v>1462</v>
      </c>
      <c r="D611" s="5">
        <f>VLOOKUP($A$2:$A$1045,Taxonomy!$A$3:$N$1353,4, FALSE)</f>
        <v>0</v>
      </c>
      <c r="E611" s="5">
        <v>0</v>
      </c>
      <c r="F611" s="5">
        <f>VLOOKUP($A$2:$A$1045,Taxonomy!$A$3:$N$1353,5, FALSE)</f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23</v>
      </c>
      <c r="BK611" s="5">
        <v>8</v>
      </c>
      <c r="BL611" s="5">
        <v>20</v>
      </c>
      <c r="BM611" s="5">
        <v>0</v>
      </c>
      <c r="BN611" s="5">
        <v>93</v>
      </c>
      <c r="BO611" s="5">
        <v>49</v>
      </c>
      <c r="BP611" s="5">
        <v>0</v>
      </c>
      <c r="BQ611" s="5">
        <v>206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275</v>
      </c>
      <c r="BZ611" s="5">
        <v>0</v>
      </c>
      <c r="CA611" s="5">
        <v>0</v>
      </c>
      <c r="CB611" s="5">
        <v>1503</v>
      </c>
      <c r="CC611" s="5">
        <v>0</v>
      </c>
      <c r="CD611" s="5">
        <v>0</v>
      </c>
      <c r="CE611" s="5">
        <v>1877</v>
      </c>
      <c r="CF611" s="5">
        <v>0</v>
      </c>
      <c r="CG611" s="5">
        <v>0</v>
      </c>
      <c r="CH611" s="5">
        <v>79</v>
      </c>
      <c r="CI611" s="5">
        <v>0</v>
      </c>
      <c r="CJ611" s="5">
        <v>0</v>
      </c>
      <c r="CK611" s="5">
        <v>7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0</v>
      </c>
      <c r="GA611" s="5">
        <v>0</v>
      </c>
      <c r="GB611" s="5">
        <v>0</v>
      </c>
      <c r="GC611" s="5">
        <v>0</v>
      </c>
      <c r="GD611" s="5">
        <v>0</v>
      </c>
      <c r="GE611" s="5">
        <v>0</v>
      </c>
      <c r="GF611" s="5">
        <v>0</v>
      </c>
      <c r="GG611" s="5">
        <v>0</v>
      </c>
      <c r="GH611" s="5">
        <v>0</v>
      </c>
      <c r="GI611" s="5">
        <v>0</v>
      </c>
      <c r="GJ611" s="5">
        <v>0</v>
      </c>
      <c r="GK611" s="5">
        <v>0</v>
      </c>
      <c r="GL611" s="5">
        <v>0</v>
      </c>
      <c r="GM611" s="5">
        <v>0</v>
      </c>
      <c r="GN611" s="5">
        <v>0</v>
      </c>
      <c r="GO611" s="5">
        <v>0</v>
      </c>
      <c r="GP611" s="5">
        <v>0</v>
      </c>
      <c r="GQ611" s="5">
        <v>0</v>
      </c>
      <c r="GR611" s="5">
        <v>0</v>
      </c>
      <c r="GS611" s="5">
        <v>0</v>
      </c>
      <c r="GT611" s="5">
        <v>0</v>
      </c>
      <c r="GU611" s="5">
        <v>0</v>
      </c>
      <c r="GV611" s="5">
        <v>0</v>
      </c>
      <c r="GW611" s="5">
        <v>0</v>
      </c>
      <c r="GX611" s="5">
        <v>0</v>
      </c>
      <c r="GY611" s="5">
        <v>0</v>
      </c>
      <c r="GZ611" s="5">
        <v>0</v>
      </c>
      <c r="HA611" s="5">
        <v>0</v>
      </c>
      <c r="HB611" s="5">
        <v>0</v>
      </c>
      <c r="HC611" s="5">
        <v>0</v>
      </c>
      <c r="HD611" s="5">
        <v>0</v>
      </c>
      <c r="HE611" s="5">
        <v>0</v>
      </c>
      <c r="HF611" s="5">
        <v>0</v>
      </c>
      <c r="HG611" s="5">
        <v>0</v>
      </c>
      <c r="HH611" s="5">
        <v>0</v>
      </c>
      <c r="HI611" s="5">
        <v>0</v>
      </c>
      <c r="HJ611" s="5">
        <v>0</v>
      </c>
      <c r="HK611" s="5">
        <f t="shared" si="9"/>
        <v>4140</v>
      </c>
    </row>
    <row r="612" spans="1:219" s="5" customFormat="1" x14ac:dyDescent="0.25">
      <c r="A612" s="5" t="s">
        <v>441</v>
      </c>
      <c r="B612" s="5" t="str">
        <f>VLOOKUP($A$2:$A$1045, Taxonomy!$A$2:$N$1353, 10, FALSE)</f>
        <v>No match</v>
      </c>
      <c r="C612" s="5" t="s">
        <v>1462</v>
      </c>
      <c r="D612" s="5">
        <f>VLOOKUP($A$2:$A$1045,Taxonomy!$A$3:$N$1353,4, FALSE)</f>
        <v>0</v>
      </c>
      <c r="E612" s="5">
        <v>0</v>
      </c>
      <c r="F612" s="5">
        <f>VLOOKUP($A$2:$A$1045,Taxonomy!$A$3:$N$1353,5, FALSE)</f>
        <v>0</v>
      </c>
      <c r="G612" s="5">
        <v>0</v>
      </c>
      <c r="H612" s="5">
        <v>0</v>
      </c>
      <c r="I612" s="5">
        <v>0</v>
      </c>
      <c r="J612" s="5">
        <v>65</v>
      </c>
      <c r="K612" s="5">
        <v>0</v>
      </c>
      <c r="L612" s="5">
        <v>0</v>
      </c>
      <c r="M612" s="5">
        <v>0</v>
      </c>
      <c r="N612" s="5">
        <v>48</v>
      </c>
      <c r="O612" s="5">
        <v>0</v>
      </c>
      <c r="P612" s="5">
        <v>394</v>
      </c>
      <c r="Q612" s="5">
        <v>131</v>
      </c>
      <c r="R612" s="5">
        <v>0</v>
      </c>
      <c r="S612" s="5">
        <v>194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231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5">
        <v>0</v>
      </c>
      <c r="CP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4</v>
      </c>
      <c r="CV612" s="5">
        <v>4</v>
      </c>
      <c r="CW612" s="5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0</v>
      </c>
      <c r="DR612" s="5">
        <v>0</v>
      </c>
      <c r="DS612" s="5">
        <v>0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0</v>
      </c>
      <c r="EC612" s="5">
        <v>0</v>
      </c>
      <c r="ED612" s="5">
        <v>0</v>
      </c>
      <c r="EE612" s="5">
        <v>0</v>
      </c>
      <c r="EF612" s="5">
        <v>288</v>
      </c>
      <c r="EG612" s="5">
        <v>0</v>
      </c>
      <c r="EH612" s="5">
        <v>0</v>
      </c>
      <c r="EI612" s="5">
        <v>0</v>
      </c>
      <c r="EJ612" s="5">
        <v>0</v>
      </c>
      <c r="EK612" s="5">
        <v>0</v>
      </c>
      <c r="EL612" s="5">
        <v>0</v>
      </c>
      <c r="EM612" s="5">
        <v>0</v>
      </c>
      <c r="EN612" s="5">
        <v>0</v>
      </c>
      <c r="EO612" s="5">
        <v>0</v>
      </c>
      <c r="EP612" s="5">
        <v>0</v>
      </c>
      <c r="EQ612" s="5">
        <v>0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0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  <c r="FX612" s="5">
        <v>0</v>
      </c>
      <c r="FY612" s="5">
        <v>0</v>
      </c>
      <c r="FZ612" s="5">
        <v>0</v>
      </c>
      <c r="GA612" s="5">
        <v>0</v>
      </c>
      <c r="GB612" s="5">
        <v>0</v>
      </c>
      <c r="GC612" s="5">
        <v>0</v>
      </c>
      <c r="GD612" s="5">
        <v>0</v>
      </c>
      <c r="GE612" s="5">
        <v>0</v>
      </c>
      <c r="GF612" s="5">
        <v>0</v>
      </c>
      <c r="GG612" s="5">
        <v>0</v>
      </c>
      <c r="GH612" s="5">
        <v>0</v>
      </c>
      <c r="GI612" s="5">
        <v>0</v>
      </c>
      <c r="GJ612" s="5">
        <v>0</v>
      </c>
      <c r="GK612" s="5">
        <v>0</v>
      </c>
      <c r="GL612" s="5">
        <v>0</v>
      </c>
      <c r="GM612" s="5">
        <v>0</v>
      </c>
      <c r="GN612" s="5">
        <v>0</v>
      </c>
      <c r="GO612" s="5">
        <v>0</v>
      </c>
      <c r="GP612" s="5">
        <v>0</v>
      </c>
      <c r="GQ612" s="5">
        <v>0</v>
      </c>
      <c r="GR612" s="5">
        <v>0</v>
      </c>
      <c r="GS612" s="5">
        <v>0</v>
      </c>
      <c r="GT612" s="5">
        <v>0</v>
      </c>
      <c r="GU612" s="5">
        <v>0</v>
      </c>
      <c r="GV612" s="5">
        <v>0</v>
      </c>
      <c r="GW612" s="5">
        <v>0</v>
      </c>
      <c r="GX612" s="5">
        <v>0</v>
      </c>
      <c r="GY612" s="5">
        <v>0</v>
      </c>
      <c r="GZ612" s="5">
        <v>0</v>
      </c>
      <c r="HA612" s="5">
        <v>0</v>
      </c>
      <c r="HB612" s="5">
        <v>0</v>
      </c>
      <c r="HC612" s="5">
        <v>0</v>
      </c>
      <c r="HD612" s="5">
        <v>0</v>
      </c>
      <c r="HE612" s="5">
        <v>0</v>
      </c>
      <c r="HF612" s="5">
        <v>0</v>
      </c>
      <c r="HG612" s="5">
        <v>0</v>
      </c>
      <c r="HH612" s="5">
        <v>0</v>
      </c>
      <c r="HI612" s="5">
        <v>0</v>
      </c>
      <c r="HJ612" s="5">
        <v>0</v>
      </c>
      <c r="HK612" s="5">
        <f t="shared" si="9"/>
        <v>1359</v>
      </c>
    </row>
    <row r="613" spans="1:219" s="5" customFormat="1" x14ac:dyDescent="0.25">
      <c r="A613" s="5" t="s">
        <v>585</v>
      </c>
      <c r="B613" s="5" t="str">
        <f>VLOOKUP($A$2:$A$1045, Taxonomy!$A$2:$N$1353, 10, FALSE)</f>
        <v>No match</v>
      </c>
      <c r="C613" s="5" t="s">
        <v>1462</v>
      </c>
      <c r="D613" s="5" t="str">
        <f>VLOOKUP($A$2:$A$1045,Taxonomy!$A$3:$N$1353,4, FALSE)</f>
        <v>No match</v>
      </c>
      <c r="E613" s="5" t="s">
        <v>1462</v>
      </c>
      <c r="F613" s="5">
        <f>VLOOKUP($A$2:$A$1045,Taxonomy!$A$3:$N$1353,5, FALSE)</f>
        <v>0</v>
      </c>
      <c r="G613" s="5">
        <v>0</v>
      </c>
      <c r="H613" s="5">
        <v>0</v>
      </c>
      <c r="I613" s="5">
        <v>4</v>
      </c>
      <c r="J613" s="5">
        <v>0</v>
      </c>
      <c r="K613" s="5">
        <v>58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15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0</v>
      </c>
      <c r="CT613" s="5">
        <v>0</v>
      </c>
      <c r="CU613" s="5">
        <v>46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0</v>
      </c>
      <c r="DB613" s="5">
        <v>0</v>
      </c>
      <c r="DC613" s="5">
        <v>0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0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0</v>
      </c>
      <c r="GA613" s="5">
        <v>0</v>
      </c>
      <c r="GB613" s="5">
        <v>0</v>
      </c>
      <c r="GC613" s="5">
        <v>0</v>
      </c>
      <c r="GD613" s="5">
        <v>0</v>
      </c>
      <c r="GE613" s="5">
        <v>0</v>
      </c>
      <c r="GF613" s="5">
        <v>0</v>
      </c>
      <c r="GG613" s="5">
        <v>0</v>
      </c>
      <c r="GH613" s="5">
        <v>0</v>
      </c>
      <c r="GI613" s="5">
        <v>0</v>
      </c>
      <c r="GJ613" s="5">
        <v>0</v>
      </c>
      <c r="GK613" s="5">
        <v>394</v>
      </c>
      <c r="GL613" s="5">
        <v>0</v>
      </c>
      <c r="GM613" s="5">
        <v>0</v>
      </c>
      <c r="GN613" s="5">
        <v>0</v>
      </c>
      <c r="GO613" s="5">
        <v>0</v>
      </c>
      <c r="GP613" s="5">
        <v>0</v>
      </c>
      <c r="GQ613" s="5">
        <v>0</v>
      </c>
      <c r="GR613" s="5">
        <v>0</v>
      </c>
      <c r="GS613" s="5">
        <v>0</v>
      </c>
      <c r="GT613" s="5">
        <v>0</v>
      </c>
      <c r="GU613" s="5">
        <v>0</v>
      </c>
      <c r="GV613" s="5">
        <v>0</v>
      </c>
      <c r="GW613" s="5">
        <v>0</v>
      </c>
      <c r="GX613" s="5">
        <v>0</v>
      </c>
      <c r="GY613" s="5">
        <v>0</v>
      </c>
      <c r="GZ613" s="5">
        <v>0</v>
      </c>
      <c r="HA613" s="5">
        <v>0</v>
      </c>
      <c r="HB613" s="5">
        <v>0</v>
      </c>
      <c r="HC613" s="5">
        <v>0</v>
      </c>
      <c r="HD613" s="5">
        <v>0</v>
      </c>
      <c r="HE613" s="5">
        <v>0</v>
      </c>
      <c r="HF613" s="5">
        <v>0</v>
      </c>
      <c r="HG613" s="5">
        <v>0</v>
      </c>
      <c r="HH613" s="5">
        <v>0</v>
      </c>
      <c r="HI613" s="5">
        <v>0</v>
      </c>
      <c r="HJ613" s="5">
        <v>0</v>
      </c>
      <c r="HK613" s="5">
        <f t="shared" si="9"/>
        <v>517</v>
      </c>
    </row>
    <row r="614" spans="1:219" s="5" customFormat="1" x14ac:dyDescent="0.25">
      <c r="A614" s="5" t="s">
        <v>606</v>
      </c>
      <c r="B614" s="5" t="str">
        <f>VLOOKUP($A$2:$A$1045, Taxonomy!$A$2:$N$1353, 10, FALSE)</f>
        <v>No match</v>
      </c>
      <c r="C614" s="5" t="s">
        <v>1462</v>
      </c>
      <c r="D614" s="5">
        <f>VLOOKUP($A$2:$A$1045,Taxonomy!$A$3:$N$1353,4, FALSE)</f>
        <v>0</v>
      </c>
      <c r="E614" s="5">
        <v>0</v>
      </c>
      <c r="F614" s="5">
        <f>VLOOKUP($A$2:$A$1045,Taxonomy!$A$3:$N$1353,5, FALSE)</f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453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0</v>
      </c>
      <c r="EL614" s="5">
        <v>0</v>
      </c>
      <c r="EM614" s="5">
        <v>0</v>
      </c>
      <c r="EN614" s="5">
        <v>0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0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  <c r="FX614" s="5">
        <v>0</v>
      </c>
      <c r="FY614" s="5">
        <v>0</v>
      </c>
      <c r="FZ614" s="5">
        <v>0</v>
      </c>
      <c r="GA614" s="5">
        <v>0</v>
      </c>
      <c r="GB614" s="5">
        <v>0</v>
      </c>
      <c r="GC614" s="5">
        <v>0</v>
      </c>
      <c r="GD614" s="5">
        <v>0</v>
      </c>
      <c r="GE614" s="5">
        <v>0</v>
      </c>
      <c r="GF614" s="5">
        <v>0</v>
      </c>
      <c r="GG614" s="5">
        <v>0</v>
      </c>
      <c r="GH614" s="5">
        <v>0</v>
      </c>
      <c r="GI614" s="5">
        <v>0</v>
      </c>
      <c r="GJ614" s="5">
        <v>0</v>
      </c>
      <c r="GK614" s="5">
        <v>0</v>
      </c>
      <c r="GL614" s="5">
        <v>0</v>
      </c>
      <c r="GM614" s="5">
        <v>0</v>
      </c>
      <c r="GN614" s="5">
        <v>0</v>
      </c>
      <c r="GO614" s="5">
        <v>0</v>
      </c>
      <c r="GP614" s="5">
        <v>0</v>
      </c>
      <c r="GQ614" s="5">
        <v>0</v>
      </c>
      <c r="GR614" s="5">
        <v>0</v>
      </c>
      <c r="GS614" s="5">
        <v>0</v>
      </c>
      <c r="GT614" s="5">
        <v>0</v>
      </c>
      <c r="GU614" s="5">
        <v>0</v>
      </c>
      <c r="GV614" s="5">
        <v>0</v>
      </c>
      <c r="GW614" s="5">
        <v>0</v>
      </c>
      <c r="GX614" s="5">
        <v>0</v>
      </c>
      <c r="GY614" s="5">
        <v>0</v>
      </c>
      <c r="GZ614" s="5">
        <v>0</v>
      </c>
      <c r="HA614" s="5">
        <v>0</v>
      </c>
      <c r="HB614" s="5">
        <v>0</v>
      </c>
      <c r="HC614" s="5">
        <v>0</v>
      </c>
      <c r="HD614" s="5">
        <v>0</v>
      </c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>
        <f t="shared" si="9"/>
        <v>453</v>
      </c>
    </row>
    <row r="615" spans="1:219" s="5" customFormat="1" x14ac:dyDescent="0.25">
      <c r="A615" s="5" t="s">
        <v>652</v>
      </c>
      <c r="B615" s="5" t="str">
        <f>VLOOKUP($A$2:$A$1045, Taxonomy!$A$2:$N$1353, 10, FALSE)</f>
        <v>No match</v>
      </c>
      <c r="C615" s="5" t="s">
        <v>1462</v>
      </c>
      <c r="D615" s="5">
        <f>VLOOKUP($A$2:$A$1045,Taxonomy!$A$3:$N$1353,4, FALSE)</f>
        <v>0</v>
      </c>
      <c r="E615" s="5">
        <v>0</v>
      </c>
      <c r="F615" s="5">
        <f>VLOOKUP($A$2:$A$1045,Taxonomy!$A$3:$N$1353,5, FALSE)</f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56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186</v>
      </c>
      <c r="CC615" s="5">
        <v>0</v>
      </c>
      <c r="CD615" s="5">
        <v>0</v>
      </c>
      <c r="CE615" s="5">
        <v>114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5">
        <v>0</v>
      </c>
      <c r="CP615" s="5">
        <v>0</v>
      </c>
      <c r="CQ615" s="5">
        <v>0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0</v>
      </c>
      <c r="DB615" s="5">
        <v>0</v>
      </c>
      <c r="DC615" s="5">
        <v>0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0</v>
      </c>
      <c r="EL615" s="5">
        <v>0</v>
      </c>
      <c r="EM615" s="5">
        <v>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0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  <c r="FX615" s="5">
        <v>0</v>
      </c>
      <c r="FY615" s="5">
        <v>0</v>
      </c>
      <c r="FZ615" s="5">
        <v>0</v>
      </c>
      <c r="GA615" s="5">
        <v>0</v>
      </c>
      <c r="GB615" s="5">
        <v>0</v>
      </c>
      <c r="GC615" s="5">
        <v>0</v>
      </c>
      <c r="GD615" s="5">
        <v>0</v>
      </c>
      <c r="GE615" s="5">
        <v>0</v>
      </c>
      <c r="GF615" s="5">
        <v>0</v>
      </c>
      <c r="GG615" s="5">
        <v>0</v>
      </c>
      <c r="GH615" s="5">
        <v>0</v>
      </c>
      <c r="GI615" s="5">
        <v>0</v>
      </c>
      <c r="GJ615" s="5">
        <v>0</v>
      </c>
      <c r="GK615" s="5">
        <v>0</v>
      </c>
      <c r="GL615" s="5">
        <v>0</v>
      </c>
      <c r="GM615" s="5">
        <v>0</v>
      </c>
      <c r="GN615" s="5">
        <v>0</v>
      </c>
      <c r="GO615" s="5">
        <v>0</v>
      </c>
      <c r="GP615" s="5">
        <v>0</v>
      </c>
      <c r="GQ615" s="5">
        <v>0</v>
      </c>
      <c r="GR615" s="5">
        <v>0</v>
      </c>
      <c r="GS615" s="5">
        <v>0</v>
      </c>
      <c r="GT615" s="5">
        <v>0</v>
      </c>
      <c r="GU615" s="5">
        <v>0</v>
      </c>
      <c r="GV615" s="5">
        <v>0</v>
      </c>
      <c r="GW615" s="5">
        <v>0</v>
      </c>
      <c r="GX615" s="5">
        <v>0</v>
      </c>
      <c r="GY615" s="5">
        <v>0</v>
      </c>
      <c r="GZ615" s="5">
        <v>0</v>
      </c>
      <c r="HA615" s="5">
        <v>0</v>
      </c>
      <c r="HB615" s="5">
        <v>0</v>
      </c>
      <c r="HC615" s="5">
        <v>0</v>
      </c>
      <c r="HD615" s="5">
        <v>0</v>
      </c>
      <c r="HE615" s="5">
        <v>0</v>
      </c>
      <c r="HF615" s="5">
        <v>0</v>
      </c>
      <c r="HG615" s="5">
        <v>0</v>
      </c>
      <c r="HH615" s="5">
        <v>0</v>
      </c>
      <c r="HI615" s="5">
        <v>0</v>
      </c>
      <c r="HJ615" s="5">
        <v>0</v>
      </c>
      <c r="HK615" s="5">
        <f t="shared" si="9"/>
        <v>356</v>
      </c>
    </row>
    <row r="616" spans="1:219" s="5" customFormat="1" x14ac:dyDescent="0.25">
      <c r="A616" s="5" t="s">
        <v>680</v>
      </c>
      <c r="B616" s="5" t="str">
        <f>VLOOKUP($A$2:$A$1045, Taxonomy!$A$2:$N$1353, 10, FALSE)</f>
        <v>No match</v>
      </c>
      <c r="C616" s="5" t="s">
        <v>1462</v>
      </c>
      <c r="D616" s="5">
        <f>VLOOKUP($A$2:$A$1045,Taxonomy!$A$3:$N$1353,4, FALSE)</f>
        <v>0</v>
      </c>
      <c r="E616" s="5">
        <v>0</v>
      </c>
      <c r="F616" s="5">
        <f>VLOOKUP($A$2:$A$1045,Taxonomy!$A$3:$N$1353,5, FALSE)</f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204</v>
      </c>
      <c r="BD616" s="5">
        <v>0</v>
      </c>
      <c r="BE616" s="5">
        <v>0</v>
      </c>
      <c r="BF616" s="5">
        <v>0</v>
      </c>
      <c r="BG616" s="5">
        <v>9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5">
        <v>0</v>
      </c>
      <c r="CP616" s="5">
        <v>0</v>
      </c>
      <c r="CQ616" s="5">
        <v>0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0</v>
      </c>
      <c r="DB616" s="5">
        <v>0</v>
      </c>
      <c r="DC616" s="5">
        <v>0</v>
      </c>
      <c r="DD616" s="5">
        <v>0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95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0</v>
      </c>
      <c r="DR616" s="5">
        <v>0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  <c r="FX616" s="5">
        <v>0</v>
      </c>
      <c r="FY616" s="5">
        <v>0</v>
      </c>
      <c r="FZ616" s="5">
        <v>0</v>
      </c>
      <c r="GA616" s="5">
        <v>0</v>
      </c>
      <c r="GB616" s="5">
        <v>0</v>
      </c>
      <c r="GC616" s="5">
        <v>0</v>
      </c>
      <c r="GD616" s="5">
        <v>0</v>
      </c>
      <c r="GE616" s="5">
        <v>0</v>
      </c>
      <c r="GF616" s="5">
        <v>0</v>
      </c>
      <c r="GG616" s="5">
        <v>0</v>
      </c>
      <c r="GH616" s="5">
        <v>0</v>
      </c>
      <c r="GI616" s="5">
        <v>0</v>
      </c>
      <c r="GJ616" s="5">
        <v>0</v>
      </c>
      <c r="GK616" s="5">
        <v>0</v>
      </c>
      <c r="GL616" s="5">
        <v>0</v>
      </c>
      <c r="GM616" s="5">
        <v>0</v>
      </c>
      <c r="GN616" s="5">
        <v>9</v>
      </c>
      <c r="GO616" s="5">
        <v>0</v>
      </c>
      <c r="GP616" s="5">
        <v>0</v>
      </c>
      <c r="GQ616" s="5">
        <v>0</v>
      </c>
      <c r="GR616" s="5">
        <v>0</v>
      </c>
      <c r="GS616" s="5">
        <v>0</v>
      </c>
      <c r="GT616" s="5">
        <v>0</v>
      </c>
      <c r="GU616" s="5">
        <v>0</v>
      </c>
      <c r="GV616" s="5">
        <v>0</v>
      </c>
      <c r="GW616" s="5">
        <v>0</v>
      </c>
      <c r="GX616" s="5">
        <v>0</v>
      </c>
      <c r="GY616" s="5">
        <v>0</v>
      </c>
      <c r="GZ616" s="5">
        <v>0</v>
      </c>
      <c r="HA616" s="5">
        <v>0</v>
      </c>
      <c r="HB616" s="5">
        <v>0</v>
      </c>
      <c r="HC616" s="5">
        <v>0</v>
      </c>
      <c r="HD616" s="5">
        <v>0</v>
      </c>
      <c r="HE616" s="5">
        <v>0</v>
      </c>
      <c r="HF616" s="5">
        <v>0</v>
      </c>
      <c r="HG616" s="5">
        <v>0</v>
      </c>
      <c r="HH616" s="5">
        <v>0</v>
      </c>
      <c r="HI616" s="5">
        <v>0</v>
      </c>
      <c r="HJ616" s="5">
        <v>0</v>
      </c>
      <c r="HK616" s="5">
        <f t="shared" si="9"/>
        <v>317</v>
      </c>
    </row>
    <row r="617" spans="1:219" s="5" customFormat="1" x14ac:dyDescent="0.25">
      <c r="A617" s="5" t="s">
        <v>685</v>
      </c>
      <c r="B617" s="5" t="str">
        <f>VLOOKUP($A$2:$A$1045, Taxonomy!$A$2:$N$1353, 10, FALSE)</f>
        <v>No match</v>
      </c>
      <c r="C617" s="5" t="s">
        <v>1462</v>
      </c>
      <c r="D617" s="5">
        <f>VLOOKUP($A$2:$A$1045,Taxonomy!$A$3:$N$1353,4, FALSE)</f>
        <v>0</v>
      </c>
      <c r="E617" s="5">
        <v>0</v>
      </c>
      <c r="F617" s="5">
        <f>VLOOKUP($A$2:$A$1045,Taxonomy!$A$3:$N$1353,5, FALSE)</f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16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5">
        <v>0</v>
      </c>
      <c r="CP617" s="5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0</v>
      </c>
      <c r="CV617" s="5">
        <v>0</v>
      </c>
      <c r="CW617" s="5">
        <v>0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0</v>
      </c>
      <c r="EK617" s="5">
        <v>0</v>
      </c>
      <c r="EL617" s="5">
        <v>0</v>
      </c>
      <c r="EM617" s="5">
        <v>0</v>
      </c>
      <c r="EN617" s="5">
        <v>0</v>
      </c>
      <c r="EO617" s="5">
        <v>0</v>
      </c>
      <c r="EP617" s="5">
        <v>0</v>
      </c>
      <c r="EQ617" s="5">
        <v>0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0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  <c r="FX617" s="5">
        <v>0</v>
      </c>
      <c r="FY617" s="5">
        <v>0</v>
      </c>
      <c r="FZ617" s="5">
        <v>0</v>
      </c>
      <c r="GA617" s="5">
        <v>0</v>
      </c>
      <c r="GB617" s="5">
        <v>0</v>
      </c>
      <c r="GC617" s="5">
        <v>0</v>
      </c>
      <c r="GD617" s="5">
        <v>0</v>
      </c>
      <c r="GE617" s="5">
        <v>0</v>
      </c>
      <c r="GF617" s="5">
        <v>0</v>
      </c>
      <c r="GG617" s="5">
        <v>0</v>
      </c>
      <c r="GH617" s="5">
        <v>0</v>
      </c>
      <c r="GI617" s="5">
        <v>0</v>
      </c>
      <c r="GJ617" s="5">
        <v>0</v>
      </c>
      <c r="GK617" s="5">
        <v>0</v>
      </c>
      <c r="GL617" s="5">
        <v>0</v>
      </c>
      <c r="GM617" s="5">
        <v>0</v>
      </c>
      <c r="GN617" s="5">
        <v>0</v>
      </c>
      <c r="GO617" s="5">
        <v>0</v>
      </c>
      <c r="GP617" s="5">
        <v>0</v>
      </c>
      <c r="GQ617" s="5">
        <v>0</v>
      </c>
      <c r="GR617" s="5">
        <v>291</v>
      </c>
      <c r="GS617" s="5">
        <v>0</v>
      </c>
      <c r="GT617" s="5">
        <v>0</v>
      </c>
      <c r="GU617" s="5">
        <v>0</v>
      </c>
      <c r="GV617" s="5">
        <v>0</v>
      </c>
      <c r="GW617" s="5">
        <v>0</v>
      </c>
      <c r="GX617" s="5">
        <v>0</v>
      </c>
      <c r="GY617" s="5">
        <v>0</v>
      </c>
      <c r="GZ617" s="5">
        <v>0</v>
      </c>
      <c r="HA617" s="5">
        <v>0</v>
      </c>
      <c r="HB617" s="5">
        <v>0</v>
      </c>
      <c r="HC617" s="5">
        <v>0</v>
      </c>
      <c r="HD617" s="5">
        <v>0</v>
      </c>
      <c r="HE617" s="5">
        <v>0</v>
      </c>
      <c r="HF617" s="5">
        <v>0</v>
      </c>
      <c r="HG617" s="5">
        <v>0</v>
      </c>
      <c r="HH617" s="5">
        <v>0</v>
      </c>
      <c r="HI617" s="5">
        <v>0</v>
      </c>
      <c r="HJ617" s="5">
        <v>0</v>
      </c>
      <c r="HK617" s="5">
        <f t="shared" si="9"/>
        <v>307</v>
      </c>
    </row>
    <row r="618" spans="1:219" s="5" customFormat="1" x14ac:dyDescent="0.25">
      <c r="A618" s="5" t="s">
        <v>695</v>
      </c>
      <c r="B618" s="5" t="str">
        <f>VLOOKUP($A$2:$A$1045, Taxonomy!$A$2:$N$1353, 10, FALSE)</f>
        <v>No match</v>
      </c>
      <c r="C618" s="5" t="s">
        <v>1462</v>
      </c>
      <c r="D618" s="5">
        <f>VLOOKUP($A$2:$A$1045,Taxonomy!$A$3:$N$1353,4, FALSE)</f>
        <v>0</v>
      </c>
      <c r="E618" s="5">
        <v>0</v>
      </c>
      <c r="F618" s="5">
        <f>VLOOKUP($A$2:$A$1045,Taxonomy!$A$3:$N$1353,5, FALSE)</f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188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5">
        <v>0</v>
      </c>
      <c r="CP618" s="5">
        <v>0</v>
      </c>
      <c r="CQ618" s="5">
        <v>0</v>
      </c>
      <c r="CR618" s="5">
        <v>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</v>
      </c>
      <c r="DO618" s="5">
        <v>0</v>
      </c>
      <c r="DP618" s="5">
        <v>0</v>
      </c>
      <c r="DQ618" s="5">
        <v>0</v>
      </c>
      <c r="DR618" s="5">
        <v>0</v>
      </c>
      <c r="DS618" s="5">
        <v>0</v>
      </c>
      <c r="DT618" s="5">
        <v>0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0</v>
      </c>
      <c r="EK618" s="5">
        <v>0</v>
      </c>
      <c r="EL618" s="5">
        <v>0</v>
      </c>
      <c r="EM618" s="5">
        <v>0</v>
      </c>
      <c r="EN618" s="5">
        <v>0</v>
      </c>
      <c r="EO618" s="5">
        <v>0</v>
      </c>
      <c r="EP618" s="5">
        <v>0</v>
      </c>
      <c r="EQ618" s="5">
        <v>0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0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  <c r="FX618" s="5">
        <v>0</v>
      </c>
      <c r="FY618" s="5">
        <v>0</v>
      </c>
      <c r="FZ618" s="5">
        <v>0</v>
      </c>
      <c r="GA618" s="5">
        <v>0</v>
      </c>
      <c r="GB618" s="5">
        <v>0</v>
      </c>
      <c r="GC618" s="5">
        <v>0</v>
      </c>
      <c r="GD618" s="5">
        <v>0</v>
      </c>
      <c r="GE618" s="5">
        <v>0</v>
      </c>
      <c r="GF618" s="5">
        <v>0</v>
      </c>
      <c r="GG618" s="5">
        <v>0</v>
      </c>
      <c r="GH618" s="5">
        <v>0</v>
      </c>
      <c r="GI618" s="5">
        <v>0</v>
      </c>
      <c r="GJ618" s="5">
        <v>0</v>
      </c>
      <c r="GK618" s="5">
        <v>0</v>
      </c>
      <c r="GL618" s="5">
        <v>0</v>
      </c>
      <c r="GM618" s="5">
        <v>0</v>
      </c>
      <c r="GN618" s="5">
        <v>0</v>
      </c>
      <c r="GO618" s="5">
        <v>0</v>
      </c>
      <c r="GP618" s="5">
        <v>0</v>
      </c>
      <c r="GQ618" s="5">
        <v>0</v>
      </c>
      <c r="GR618" s="5">
        <v>0</v>
      </c>
      <c r="GS618" s="5">
        <v>0</v>
      </c>
      <c r="GT618" s="5">
        <v>0</v>
      </c>
      <c r="GU618" s="5">
        <v>0</v>
      </c>
      <c r="GV618" s="5">
        <v>0</v>
      </c>
      <c r="GW618" s="5">
        <v>0</v>
      </c>
      <c r="GX618" s="5">
        <v>0</v>
      </c>
      <c r="GY618" s="5">
        <v>0</v>
      </c>
      <c r="GZ618" s="5">
        <v>0</v>
      </c>
      <c r="HA618" s="5">
        <v>0</v>
      </c>
      <c r="HB618" s="5">
        <v>0</v>
      </c>
      <c r="HC618" s="5">
        <v>0</v>
      </c>
      <c r="HD618" s="5">
        <v>0</v>
      </c>
      <c r="HE618" s="5">
        <v>0</v>
      </c>
      <c r="HF618" s="5">
        <v>0</v>
      </c>
      <c r="HG618" s="5">
        <v>0</v>
      </c>
      <c r="HH618" s="5">
        <v>0</v>
      </c>
      <c r="HI618" s="5">
        <v>0</v>
      </c>
      <c r="HJ618" s="5">
        <v>0</v>
      </c>
      <c r="HK618" s="5">
        <f t="shared" si="9"/>
        <v>299</v>
      </c>
    </row>
    <row r="619" spans="1:219" s="5" customFormat="1" x14ac:dyDescent="0.25">
      <c r="A619" s="5" t="s">
        <v>696</v>
      </c>
      <c r="B619" s="5" t="str">
        <f>VLOOKUP($A$2:$A$1045, Taxonomy!$A$2:$N$1353, 10, FALSE)</f>
        <v>No match</v>
      </c>
      <c r="C619" s="5" t="s">
        <v>1462</v>
      </c>
      <c r="D619" s="5">
        <f>VLOOKUP($A$2:$A$1045,Taxonomy!$A$3:$N$1353,4, FALSE)</f>
        <v>0</v>
      </c>
      <c r="E619" s="5">
        <v>0</v>
      </c>
      <c r="F619" s="5">
        <f>VLOOKUP($A$2:$A$1045,Taxonomy!$A$3:$N$1353,5, FALSE)</f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297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5">
        <v>0</v>
      </c>
      <c r="CP619" s="5">
        <v>0</v>
      </c>
      <c r="CQ619" s="5">
        <v>0</v>
      </c>
      <c r="CR619" s="5">
        <v>0</v>
      </c>
      <c r="CS619" s="5">
        <v>0</v>
      </c>
      <c r="CT619" s="5">
        <v>0</v>
      </c>
      <c r="CU619" s="5">
        <v>0</v>
      </c>
      <c r="CV619" s="5">
        <v>0</v>
      </c>
      <c r="CW619" s="5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0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0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0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  <c r="FX619" s="5">
        <v>0</v>
      </c>
      <c r="FY619" s="5">
        <v>0</v>
      </c>
      <c r="FZ619" s="5">
        <v>0</v>
      </c>
      <c r="GA619" s="5">
        <v>0</v>
      </c>
      <c r="GB619" s="5">
        <v>0</v>
      </c>
      <c r="GC619" s="5">
        <v>0</v>
      </c>
      <c r="GD619" s="5">
        <v>0</v>
      </c>
      <c r="GE619" s="5">
        <v>0</v>
      </c>
      <c r="GF619" s="5">
        <v>0</v>
      </c>
      <c r="GG619" s="5">
        <v>0</v>
      </c>
      <c r="GH619" s="5">
        <v>0</v>
      </c>
      <c r="GI619" s="5">
        <v>0</v>
      </c>
      <c r="GJ619" s="5">
        <v>0</v>
      </c>
      <c r="GK619" s="5">
        <v>0</v>
      </c>
      <c r="GL619" s="5">
        <v>0</v>
      </c>
      <c r="GM619" s="5">
        <v>0</v>
      </c>
      <c r="GN619" s="5">
        <v>0</v>
      </c>
      <c r="GO619" s="5">
        <v>0</v>
      </c>
      <c r="GP619" s="5">
        <v>0</v>
      </c>
      <c r="GQ619" s="5">
        <v>0</v>
      </c>
      <c r="GR619" s="5">
        <v>0</v>
      </c>
      <c r="GS619" s="5">
        <v>0</v>
      </c>
      <c r="GT619" s="5">
        <v>0</v>
      </c>
      <c r="GU619" s="5">
        <v>0</v>
      </c>
      <c r="GV619" s="5">
        <v>0</v>
      </c>
      <c r="GW619" s="5">
        <v>0</v>
      </c>
      <c r="GX619" s="5">
        <v>0</v>
      </c>
      <c r="GY619" s="5">
        <v>0</v>
      </c>
      <c r="GZ619" s="5">
        <v>0</v>
      </c>
      <c r="HA619" s="5">
        <v>0</v>
      </c>
      <c r="HB619" s="5">
        <v>0</v>
      </c>
      <c r="HC619" s="5">
        <v>0</v>
      </c>
      <c r="HD619" s="5">
        <v>0</v>
      </c>
      <c r="HE619" s="5">
        <v>0</v>
      </c>
      <c r="HF619" s="5">
        <v>0</v>
      </c>
      <c r="HG619" s="5">
        <v>0</v>
      </c>
      <c r="HH619" s="5">
        <v>0</v>
      </c>
      <c r="HI619" s="5">
        <v>0</v>
      </c>
      <c r="HJ619" s="5">
        <v>0</v>
      </c>
      <c r="HK619" s="5">
        <f t="shared" si="9"/>
        <v>297</v>
      </c>
    </row>
    <row r="620" spans="1:219" s="5" customFormat="1" x14ac:dyDescent="0.25">
      <c r="A620" s="5" t="s">
        <v>732</v>
      </c>
      <c r="B620" s="5" t="str">
        <f>VLOOKUP($A$2:$A$1045, Taxonomy!$A$2:$N$1353, 10, FALSE)</f>
        <v>No match</v>
      </c>
      <c r="C620" s="5" t="s">
        <v>1462</v>
      </c>
      <c r="D620" s="5">
        <f>VLOOKUP($A$2:$A$1045,Taxonomy!$A$3:$N$1353,4, FALSE)</f>
        <v>0</v>
      </c>
      <c r="E620" s="5">
        <v>0</v>
      </c>
      <c r="F620" s="5">
        <f>VLOOKUP($A$2:$A$1045,Taxonomy!$A$3:$N$1353,5, FALSE)</f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5">
        <v>0</v>
      </c>
      <c r="CP620" s="5">
        <v>0</v>
      </c>
      <c r="CQ620" s="5">
        <v>0</v>
      </c>
      <c r="CR620" s="5">
        <v>0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239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  <c r="FX620" s="5">
        <v>0</v>
      </c>
      <c r="FY620" s="5">
        <v>0</v>
      </c>
      <c r="FZ620" s="5">
        <v>0</v>
      </c>
      <c r="GA620" s="5">
        <v>0</v>
      </c>
      <c r="GB620" s="5">
        <v>0</v>
      </c>
      <c r="GC620" s="5">
        <v>0</v>
      </c>
      <c r="GD620" s="5">
        <v>0</v>
      </c>
      <c r="GE620" s="5">
        <v>0</v>
      </c>
      <c r="GF620" s="5">
        <v>0</v>
      </c>
      <c r="GG620" s="5">
        <v>0</v>
      </c>
      <c r="GH620" s="5">
        <v>0</v>
      </c>
      <c r="GI620" s="5">
        <v>0</v>
      </c>
      <c r="GJ620" s="5">
        <v>0</v>
      </c>
      <c r="GK620" s="5">
        <v>0</v>
      </c>
      <c r="GL620" s="5">
        <v>0</v>
      </c>
      <c r="GM620" s="5">
        <v>0</v>
      </c>
      <c r="GN620" s="5">
        <v>0</v>
      </c>
      <c r="GO620" s="5">
        <v>0</v>
      </c>
      <c r="GP620" s="5">
        <v>0</v>
      </c>
      <c r="GQ620" s="5">
        <v>0</v>
      </c>
      <c r="GR620" s="5">
        <v>0</v>
      </c>
      <c r="GS620" s="5">
        <v>0</v>
      </c>
      <c r="GT620" s="5">
        <v>0</v>
      </c>
      <c r="GU620" s="5">
        <v>0</v>
      </c>
      <c r="GV620" s="5">
        <v>0</v>
      </c>
      <c r="GW620" s="5">
        <v>0</v>
      </c>
      <c r="GX620" s="5">
        <v>0</v>
      </c>
      <c r="GY620" s="5">
        <v>0</v>
      </c>
      <c r="GZ620" s="5">
        <v>0</v>
      </c>
      <c r="HA620" s="5">
        <v>0</v>
      </c>
      <c r="HB620" s="5">
        <v>0</v>
      </c>
      <c r="HC620" s="5">
        <v>0</v>
      </c>
      <c r="HD620" s="5">
        <v>0</v>
      </c>
      <c r="HE620" s="5">
        <v>0</v>
      </c>
      <c r="HF620" s="5">
        <v>0</v>
      </c>
      <c r="HG620" s="5">
        <v>0</v>
      </c>
      <c r="HH620" s="5">
        <v>0</v>
      </c>
      <c r="HI620" s="5">
        <v>0</v>
      </c>
      <c r="HJ620" s="5">
        <v>0</v>
      </c>
      <c r="HK620" s="5">
        <f t="shared" si="9"/>
        <v>239</v>
      </c>
    </row>
    <row r="621" spans="1:219" s="5" customFormat="1" x14ac:dyDescent="0.25">
      <c r="A621" s="5" t="s">
        <v>791</v>
      </c>
      <c r="B621" s="5" t="str">
        <f>VLOOKUP($A$2:$A$1045, Taxonomy!$A$2:$N$1353, 10, FALSE)</f>
        <v>No match</v>
      </c>
      <c r="C621" s="5" t="s">
        <v>1462</v>
      </c>
      <c r="D621" s="5">
        <f>VLOOKUP($A$2:$A$1045,Taxonomy!$A$3:$N$1353,4, FALSE)</f>
        <v>0</v>
      </c>
      <c r="E621" s="5">
        <v>0</v>
      </c>
      <c r="F621" s="5">
        <f>VLOOKUP($A$2:$A$1045,Taxonomy!$A$3:$N$1353,5, FALSE)</f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180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5">
        <v>0</v>
      </c>
      <c r="CP621" s="5">
        <v>0</v>
      </c>
      <c r="CQ621" s="5">
        <v>0</v>
      </c>
      <c r="CR621" s="5">
        <v>0</v>
      </c>
      <c r="CS621" s="5">
        <v>0</v>
      </c>
      <c r="CT621" s="5">
        <v>0</v>
      </c>
      <c r="CU621" s="5">
        <v>0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0</v>
      </c>
      <c r="DE621" s="5">
        <v>0</v>
      </c>
      <c r="DF621" s="5">
        <v>0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0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  <c r="FX621" s="5">
        <v>0</v>
      </c>
      <c r="FY621" s="5">
        <v>0</v>
      </c>
      <c r="FZ621" s="5">
        <v>0</v>
      </c>
      <c r="GA621" s="5">
        <v>0</v>
      </c>
      <c r="GB621" s="5">
        <v>0</v>
      </c>
      <c r="GC621" s="5">
        <v>0</v>
      </c>
      <c r="GD621" s="5">
        <v>0</v>
      </c>
      <c r="GE621" s="5">
        <v>0</v>
      </c>
      <c r="GF621" s="5">
        <v>0</v>
      </c>
      <c r="GG621" s="5">
        <v>0</v>
      </c>
      <c r="GH621" s="5">
        <v>0</v>
      </c>
      <c r="GI621" s="5">
        <v>0</v>
      </c>
      <c r="GJ621" s="5">
        <v>0</v>
      </c>
      <c r="GK621" s="5">
        <v>0</v>
      </c>
      <c r="GL621" s="5">
        <v>0</v>
      </c>
      <c r="GM621" s="5">
        <v>0</v>
      </c>
      <c r="GN621" s="5">
        <v>0</v>
      </c>
      <c r="GO621" s="5">
        <v>0</v>
      </c>
      <c r="GP621" s="5">
        <v>0</v>
      </c>
      <c r="GQ621" s="5">
        <v>0</v>
      </c>
      <c r="GR621" s="5">
        <v>0</v>
      </c>
      <c r="GS621" s="5">
        <v>0</v>
      </c>
      <c r="GT621" s="5">
        <v>0</v>
      </c>
      <c r="GU621" s="5">
        <v>0</v>
      </c>
      <c r="GV621" s="5">
        <v>0</v>
      </c>
      <c r="GW621" s="5">
        <v>0</v>
      </c>
      <c r="GX621" s="5">
        <v>0</v>
      </c>
      <c r="GY621" s="5">
        <v>0</v>
      </c>
      <c r="GZ621" s="5">
        <v>0</v>
      </c>
      <c r="HA621" s="5">
        <v>0</v>
      </c>
      <c r="HB621" s="5">
        <v>0</v>
      </c>
      <c r="HC621" s="5">
        <v>0</v>
      </c>
      <c r="HD621" s="5">
        <v>0</v>
      </c>
      <c r="HE621" s="5">
        <v>0</v>
      </c>
      <c r="HF621" s="5">
        <v>0</v>
      </c>
      <c r="HG621" s="5">
        <v>0</v>
      </c>
      <c r="HH621" s="5">
        <v>0</v>
      </c>
      <c r="HI621" s="5">
        <v>0</v>
      </c>
      <c r="HJ621" s="5">
        <v>0</v>
      </c>
      <c r="HK621" s="5">
        <f t="shared" si="9"/>
        <v>180</v>
      </c>
    </row>
    <row r="622" spans="1:219" s="5" customFormat="1" x14ac:dyDescent="0.25">
      <c r="A622" s="5" t="s">
        <v>810</v>
      </c>
      <c r="B622" s="5" t="str">
        <f>VLOOKUP($A$2:$A$1045, Taxonomy!$A$2:$N$1353, 10, FALSE)</f>
        <v>No match</v>
      </c>
      <c r="C622" s="5" t="s">
        <v>1462</v>
      </c>
      <c r="D622" s="5">
        <f>VLOOKUP($A$2:$A$1045,Taxonomy!$A$3:$N$1353,4, FALSE)</f>
        <v>0</v>
      </c>
      <c r="E622" s="5">
        <v>0</v>
      </c>
      <c r="F622" s="5">
        <f>VLOOKUP($A$2:$A$1045,Taxonomy!$A$3:$N$1353,5, FALSE)</f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163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5">
        <v>0</v>
      </c>
      <c r="CP622" s="5">
        <v>0</v>
      </c>
      <c r="CQ622" s="5">
        <v>0</v>
      </c>
      <c r="CR622" s="5">
        <v>0</v>
      </c>
      <c r="CS622" s="5">
        <v>0</v>
      </c>
      <c r="CT622" s="5">
        <v>0</v>
      </c>
      <c r="CU622" s="5">
        <v>0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0</v>
      </c>
      <c r="DR622" s="5">
        <v>0</v>
      </c>
      <c r="DS622" s="5">
        <v>0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0</v>
      </c>
      <c r="EK622" s="5">
        <v>0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0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0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  <c r="FX622" s="5">
        <v>0</v>
      </c>
      <c r="FY622" s="5">
        <v>0</v>
      </c>
      <c r="FZ622" s="5">
        <v>0</v>
      </c>
      <c r="GA622" s="5">
        <v>0</v>
      </c>
      <c r="GB622" s="5">
        <v>0</v>
      </c>
      <c r="GC622" s="5">
        <v>0</v>
      </c>
      <c r="GD622" s="5">
        <v>0</v>
      </c>
      <c r="GE622" s="5">
        <v>0</v>
      </c>
      <c r="GF622" s="5">
        <v>0</v>
      </c>
      <c r="GG622" s="5">
        <v>0</v>
      </c>
      <c r="GH622" s="5">
        <v>0</v>
      </c>
      <c r="GI622" s="5">
        <v>0</v>
      </c>
      <c r="GJ622" s="5">
        <v>0</v>
      </c>
      <c r="GK622" s="5">
        <v>0</v>
      </c>
      <c r="GL622" s="5">
        <v>0</v>
      </c>
      <c r="GM622" s="5">
        <v>0</v>
      </c>
      <c r="GN622" s="5">
        <v>0</v>
      </c>
      <c r="GO622" s="5">
        <v>0</v>
      </c>
      <c r="GP622" s="5">
        <v>0</v>
      </c>
      <c r="GQ622" s="5">
        <v>0</v>
      </c>
      <c r="GR622" s="5">
        <v>0</v>
      </c>
      <c r="GS622" s="5">
        <v>0</v>
      </c>
      <c r="GT622" s="5">
        <v>0</v>
      </c>
      <c r="GU622" s="5">
        <v>0</v>
      </c>
      <c r="GV622" s="5">
        <v>0</v>
      </c>
      <c r="GW622" s="5">
        <v>0</v>
      </c>
      <c r="GX622" s="5">
        <v>0</v>
      </c>
      <c r="GY622" s="5">
        <v>0</v>
      </c>
      <c r="GZ622" s="5">
        <v>0</v>
      </c>
      <c r="HA622" s="5">
        <v>0</v>
      </c>
      <c r="HB622" s="5">
        <v>0</v>
      </c>
      <c r="HC622" s="5">
        <v>0</v>
      </c>
      <c r="HD622" s="5">
        <v>0</v>
      </c>
      <c r="HE622" s="5">
        <v>0</v>
      </c>
      <c r="HF622" s="5">
        <v>0</v>
      </c>
      <c r="HG622" s="5">
        <v>0</v>
      </c>
      <c r="HH622" s="5">
        <v>0</v>
      </c>
      <c r="HI622" s="5">
        <v>0</v>
      </c>
      <c r="HJ622" s="5">
        <v>0</v>
      </c>
      <c r="HK622" s="5">
        <f t="shared" si="9"/>
        <v>163</v>
      </c>
    </row>
    <row r="623" spans="1:219" s="5" customFormat="1" x14ac:dyDescent="0.25">
      <c r="A623" s="5" t="s">
        <v>811</v>
      </c>
      <c r="B623" s="5" t="str">
        <f>VLOOKUP($A$2:$A$1045, Taxonomy!$A$2:$N$1353, 10, FALSE)</f>
        <v>No match</v>
      </c>
      <c r="C623" s="5" t="s">
        <v>1462</v>
      </c>
      <c r="D623" s="5">
        <f>VLOOKUP($A$2:$A$1045,Taxonomy!$A$3:$N$1353,4, FALSE)</f>
        <v>0</v>
      </c>
      <c r="E623" s="5">
        <v>0</v>
      </c>
      <c r="F623" s="5">
        <f>VLOOKUP($A$2:$A$1045,Taxonomy!$A$3:$N$1353,5, FALSE)</f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162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0</v>
      </c>
      <c r="GA623" s="5">
        <v>0</v>
      </c>
      <c r="GB623" s="5">
        <v>0</v>
      </c>
      <c r="GC623" s="5">
        <v>0</v>
      </c>
      <c r="GD623" s="5">
        <v>0</v>
      </c>
      <c r="GE623" s="5">
        <v>0</v>
      </c>
      <c r="GF623" s="5">
        <v>0</v>
      </c>
      <c r="GG623" s="5">
        <v>0</v>
      </c>
      <c r="GH623" s="5">
        <v>0</v>
      </c>
      <c r="GI623" s="5">
        <v>0</v>
      </c>
      <c r="GJ623" s="5">
        <v>0</v>
      </c>
      <c r="GK623" s="5">
        <v>0</v>
      </c>
      <c r="GL623" s="5">
        <v>0</v>
      </c>
      <c r="GM623" s="5">
        <v>0</v>
      </c>
      <c r="GN623" s="5">
        <v>0</v>
      </c>
      <c r="GO623" s="5">
        <v>0</v>
      </c>
      <c r="GP623" s="5">
        <v>0</v>
      </c>
      <c r="GQ623" s="5">
        <v>0</v>
      </c>
      <c r="GR623" s="5">
        <v>0</v>
      </c>
      <c r="GS623" s="5">
        <v>0</v>
      </c>
      <c r="GT623" s="5">
        <v>0</v>
      </c>
      <c r="GU623" s="5">
        <v>0</v>
      </c>
      <c r="GV623" s="5">
        <v>0</v>
      </c>
      <c r="GW623" s="5">
        <v>0</v>
      </c>
      <c r="GX623" s="5">
        <v>0</v>
      </c>
      <c r="GY623" s="5">
        <v>0</v>
      </c>
      <c r="GZ623" s="5">
        <v>0</v>
      </c>
      <c r="HA623" s="5">
        <v>0</v>
      </c>
      <c r="HB623" s="5">
        <v>0</v>
      </c>
      <c r="HC623" s="5">
        <v>0</v>
      </c>
      <c r="HD623" s="5">
        <v>0</v>
      </c>
      <c r="HE623" s="5">
        <v>0</v>
      </c>
      <c r="HF623" s="5">
        <v>0</v>
      </c>
      <c r="HG623" s="5">
        <v>0</v>
      </c>
      <c r="HH623" s="5">
        <v>0</v>
      </c>
      <c r="HI623" s="5">
        <v>0</v>
      </c>
      <c r="HJ623" s="5">
        <v>0</v>
      </c>
      <c r="HK623" s="5">
        <f t="shared" si="9"/>
        <v>162</v>
      </c>
    </row>
    <row r="624" spans="1:219" s="5" customFormat="1" x14ac:dyDescent="0.25">
      <c r="A624" s="5" t="s">
        <v>814</v>
      </c>
      <c r="B624" s="5" t="str">
        <f>VLOOKUP($A$2:$A$1045, Taxonomy!$A$2:$N$1353, 10, FALSE)</f>
        <v>No match</v>
      </c>
      <c r="C624" s="5" t="s">
        <v>1462</v>
      </c>
      <c r="D624" s="5">
        <f>VLOOKUP($A$2:$A$1045,Taxonomy!$A$3:$N$1353,4, FALSE)</f>
        <v>0</v>
      </c>
      <c r="E624" s="5">
        <v>0</v>
      </c>
      <c r="F624" s="5">
        <f>VLOOKUP($A$2:$A$1045,Taxonomy!$A$3:$N$1353,5, FALSE)</f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161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0</v>
      </c>
      <c r="FY624" s="5">
        <v>0</v>
      </c>
      <c r="FZ624" s="5">
        <v>0</v>
      </c>
      <c r="GA624" s="5">
        <v>0</v>
      </c>
      <c r="GB624" s="5">
        <v>0</v>
      </c>
      <c r="GC624" s="5">
        <v>0</v>
      </c>
      <c r="GD624" s="5">
        <v>0</v>
      </c>
      <c r="GE624" s="5">
        <v>0</v>
      </c>
      <c r="GF624" s="5">
        <v>0</v>
      </c>
      <c r="GG624" s="5">
        <v>0</v>
      </c>
      <c r="GH624" s="5">
        <v>0</v>
      </c>
      <c r="GI624" s="5">
        <v>0</v>
      </c>
      <c r="GJ624" s="5">
        <v>0</v>
      </c>
      <c r="GK624" s="5">
        <v>0</v>
      </c>
      <c r="GL624" s="5">
        <v>0</v>
      </c>
      <c r="GM624" s="5">
        <v>0</v>
      </c>
      <c r="GN624" s="5">
        <v>0</v>
      </c>
      <c r="GO624" s="5">
        <v>0</v>
      </c>
      <c r="GP624" s="5">
        <v>0</v>
      </c>
      <c r="GQ624" s="5">
        <v>0</v>
      </c>
      <c r="GR624" s="5">
        <v>0</v>
      </c>
      <c r="GS624" s="5">
        <v>0</v>
      </c>
      <c r="GT624" s="5">
        <v>0</v>
      </c>
      <c r="GU624" s="5">
        <v>0</v>
      </c>
      <c r="GV624" s="5">
        <v>0</v>
      </c>
      <c r="GW624" s="5">
        <v>0</v>
      </c>
      <c r="GX624" s="5">
        <v>0</v>
      </c>
      <c r="GY624" s="5">
        <v>0</v>
      </c>
      <c r="GZ624" s="5">
        <v>0</v>
      </c>
      <c r="HA624" s="5">
        <v>0</v>
      </c>
      <c r="HB624" s="5">
        <v>0</v>
      </c>
      <c r="HC624" s="5">
        <v>0</v>
      </c>
      <c r="HD624" s="5">
        <v>0</v>
      </c>
      <c r="HE624" s="5">
        <v>0</v>
      </c>
      <c r="HF624" s="5">
        <v>0</v>
      </c>
      <c r="HG624" s="5">
        <v>0</v>
      </c>
      <c r="HH624" s="5">
        <v>0</v>
      </c>
      <c r="HI624" s="5">
        <v>0</v>
      </c>
      <c r="HJ624" s="5">
        <v>0</v>
      </c>
      <c r="HK624" s="5">
        <f t="shared" si="9"/>
        <v>161</v>
      </c>
    </row>
    <row r="625" spans="1:219" s="5" customFormat="1" x14ac:dyDescent="0.25">
      <c r="A625" s="5" t="s">
        <v>865</v>
      </c>
      <c r="B625" s="5" t="str">
        <f>VLOOKUP($A$2:$A$1045, Taxonomy!$A$2:$N$1353, 10, FALSE)</f>
        <v>No match</v>
      </c>
      <c r="C625" s="5" t="s">
        <v>1462</v>
      </c>
      <c r="D625" s="5">
        <f>VLOOKUP($A$2:$A$1045,Taxonomy!$A$3:$N$1353,4, FALSE)</f>
        <v>0</v>
      </c>
      <c r="E625" s="5">
        <v>0</v>
      </c>
      <c r="F625" s="5">
        <f>VLOOKUP($A$2:$A$1045,Taxonomy!$A$3:$N$1353,5, FALSE)</f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83</v>
      </c>
      <c r="P625" s="5">
        <v>0</v>
      </c>
      <c r="Q625" s="5">
        <v>0</v>
      </c>
      <c r="R625" s="5">
        <v>15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23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0</v>
      </c>
      <c r="GA625" s="5">
        <v>0</v>
      </c>
      <c r="GB625" s="5">
        <v>0</v>
      </c>
      <c r="GC625" s="5">
        <v>0</v>
      </c>
      <c r="GD625" s="5">
        <v>0</v>
      </c>
      <c r="GE625" s="5">
        <v>0</v>
      </c>
      <c r="GF625" s="5">
        <v>0</v>
      </c>
      <c r="GG625" s="5">
        <v>0</v>
      </c>
      <c r="GH625" s="5">
        <v>0</v>
      </c>
      <c r="GI625" s="5">
        <v>0</v>
      </c>
      <c r="GJ625" s="5">
        <v>0</v>
      </c>
      <c r="GK625" s="5">
        <v>0</v>
      </c>
      <c r="GL625" s="5">
        <v>0</v>
      </c>
      <c r="GM625" s="5">
        <v>0</v>
      </c>
      <c r="GN625" s="5">
        <v>0</v>
      </c>
      <c r="GO625" s="5">
        <v>0</v>
      </c>
      <c r="GP625" s="5">
        <v>0</v>
      </c>
      <c r="GQ625" s="5">
        <v>0</v>
      </c>
      <c r="GR625" s="5">
        <v>0</v>
      </c>
      <c r="GS625" s="5">
        <v>0</v>
      </c>
      <c r="GT625" s="5">
        <v>0</v>
      </c>
      <c r="GU625" s="5">
        <v>0</v>
      </c>
      <c r="GV625" s="5">
        <v>0</v>
      </c>
      <c r="GW625" s="5">
        <v>0</v>
      </c>
      <c r="GX625" s="5">
        <v>0</v>
      </c>
      <c r="GY625" s="5">
        <v>0</v>
      </c>
      <c r="GZ625" s="5">
        <v>0</v>
      </c>
      <c r="HA625" s="5">
        <v>0</v>
      </c>
      <c r="HB625" s="5">
        <v>0</v>
      </c>
      <c r="HC625" s="5">
        <v>0</v>
      </c>
      <c r="HD625" s="5">
        <v>0</v>
      </c>
      <c r="HE625" s="5">
        <v>0</v>
      </c>
      <c r="HF625" s="5">
        <v>0</v>
      </c>
      <c r="HG625" s="5">
        <v>0</v>
      </c>
      <c r="HH625" s="5">
        <v>0</v>
      </c>
      <c r="HI625" s="5">
        <v>0</v>
      </c>
      <c r="HJ625" s="5">
        <v>0</v>
      </c>
      <c r="HK625" s="5">
        <f t="shared" si="9"/>
        <v>121</v>
      </c>
    </row>
    <row r="626" spans="1:219" s="5" customFormat="1" x14ac:dyDescent="0.25">
      <c r="A626" s="5" t="s">
        <v>866</v>
      </c>
      <c r="B626" s="5" t="str">
        <f>VLOOKUP($A$2:$A$1045, Taxonomy!$A$2:$N$1353, 10, FALSE)</f>
        <v>No match</v>
      </c>
      <c r="C626" s="5" t="s">
        <v>1462</v>
      </c>
      <c r="D626" s="5">
        <f>VLOOKUP($A$2:$A$1045,Taxonomy!$A$3:$N$1353,4, FALSE)</f>
        <v>0</v>
      </c>
      <c r="E626" s="5">
        <v>0</v>
      </c>
      <c r="F626" s="5">
        <f>VLOOKUP($A$2:$A$1045,Taxonomy!$A$3:$N$1353,5, FALSE)</f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2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2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25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6</v>
      </c>
      <c r="DY626" s="5">
        <v>65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3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15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0</v>
      </c>
      <c r="GA626" s="5">
        <v>0</v>
      </c>
      <c r="GB626" s="5">
        <v>0</v>
      </c>
      <c r="GC626" s="5">
        <v>0</v>
      </c>
      <c r="GD626" s="5">
        <v>0</v>
      </c>
      <c r="GE626" s="5">
        <v>0</v>
      </c>
      <c r="GF626" s="5">
        <v>0</v>
      </c>
      <c r="GG626" s="5">
        <v>0</v>
      </c>
      <c r="GH626" s="5">
        <v>0</v>
      </c>
      <c r="GI626" s="5">
        <v>0</v>
      </c>
      <c r="GJ626" s="5">
        <v>0</v>
      </c>
      <c r="GK626" s="5">
        <v>0</v>
      </c>
      <c r="GL626" s="5">
        <v>0</v>
      </c>
      <c r="GM626" s="5">
        <v>0</v>
      </c>
      <c r="GN626" s="5">
        <v>0</v>
      </c>
      <c r="GO626" s="5">
        <v>0</v>
      </c>
      <c r="GP626" s="5">
        <v>0</v>
      </c>
      <c r="GQ626" s="5">
        <v>0</v>
      </c>
      <c r="GR626" s="5">
        <v>0</v>
      </c>
      <c r="GS626" s="5">
        <v>0</v>
      </c>
      <c r="GT626" s="5">
        <v>0</v>
      </c>
      <c r="GU626" s="5">
        <v>0</v>
      </c>
      <c r="GV626" s="5">
        <v>0</v>
      </c>
      <c r="GW626" s="5">
        <v>0</v>
      </c>
      <c r="GX626" s="5">
        <v>0</v>
      </c>
      <c r="GY626" s="5">
        <v>0</v>
      </c>
      <c r="GZ626" s="5">
        <v>0</v>
      </c>
      <c r="HA626" s="5">
        <v>0</v>
      </c>
      <c r="HB626" s="5">
        <v>0</v>
      </c>
      <c r="HC626" s="5">
        <v>0</v>
      </c>
      <c r="HD626" s="5">
        <v>0</v>
      </c>
      <c r="HE626" s="5">
        <v>0</v>
      </c>
      <c r="HF626" s="5">
        <v>0</v>
      </c>
      <c r="HG626" s="5">
        <v>0</v>
      </c>
      <c r="HH626" s="5">
        <v>3</v>
      </c>
      <c r="HI626" s="5">
        <v>0</v>
      </c>
      <c r="HJ626" s="5">
        <v>0</v>
      </c>
      <c r="HK626" s="5">
        <f t="shared" si="9"/>
        <v>121</v>
      </c>
    </row>
    <row r="627" spans="1:219" s="5" customFormat="1" x14ac:dyDescent="0.25">
      <c r="A627" s="5" t="s">
        <v>922</v>
      </c>
      <c r="B627" s="5" t="str">
        <f>VLOOKUP($A$2:$A$1045, Taxonomy!$A$2:$N$1353, 10, FALSE)</f>
        <v>No match</v>
      </c>
      <c r="C627" s="5" t="s">
        <v>1462</v>
      </c>
      <c r="D627" s="5">
        <f>VLOOKUP($A$2:$A$1045,Taxonomy!$A$3:$N$1353,4, FALSE)</f>
        <v>0</v>
      </c>
      <c r="E627" s="5">
        <v>0</v>
      </c>
      <c r="F627" s="5">
        <f>VLOOKUP($A$2:$A$1045,Taxonomy!$A$3:$N$1353,5, FALSE)</f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52</v>
      </c>
      <c r="P627" s="5">
        <v>40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0</v>
      </c>
      <c r="GA627" s="5">
        <v>0</v>
      </c>
      <c r="GB627" s="5">
        <v>0</v>
      </c>
      <c r="GC627" s="5">
        <v>0</v>
      </c>
      <c r="GD627" s="5">
        <v>0</v>
      </c>
      <c r="GE627" s="5">
        <v>0</v>
      </c>
      <c r="GF627" s="5">
        <v>0</v>
      </c>
      <c r="GG627" s="5">
        <v>0</v>
      </c>
      <c r="GH627" s="5">
        <v>0</v>
      </c>
      <c r="GI627" s="5">
        <v>0</v>
      </c>
      <c r="GJ627" s="5">
        <v>0</v>
      </c>
      <c r="GK627" s="5">
        <v>0</v>
      </c>
      <c r="GL627" s="5">
        <v>0</v>
      </c>
      <c r="GM627" s="5">
        <v>0</v>
      </c>
      <c r="GN627" s="5">
        <v>0</v>
      </c>
      <c r="GO627" s="5">
        <v>0</v>
      </c>
      <c r="GP627" s="5">
        <v>0</v>
      </c>
      <c r="GQ627" s="5">
        <v>0</v>
      </c>
      <c r="GR627" s="5">
        <v>0</v>
      </c>
      <c r="GS627" s="5">
        <v>0</v>
      </c>
      <c r="GT627" s="5">
        <v>0</v>
      </c>
      <c r="GU627" s="5">
        <v>0</v>
      </c>
      <c r="GV627" s="5">
        <v>0</v>
      </c>
      <c r="GW627" s="5">
        <v>0</v>
      </c>
      <c r="GX627" s="5">
        <v>0</v>
      </c>
      <c r="GY627" s="5">
        <v>0</v>
      </c>
      <c r="GZ627" s="5">
        <v>0</v>
      </c>
      <c r="HA627" s="5">
        <v>0</v>
      </c>
      <c r="HB627" s="5">
        <v>0</v>
      </c>
      <c r="HC627" s="5">
        <v>0</v>
      </c>
      <c r="HD627" s="5">
        <v>0</v>
      </c>
      <c r="HE627" s="5">
        <v>0</v>
      </c>
      <c r="HF627" s="5">
        <v>0</v>
      </c>
      <c r="HG627" s="5">
        <v>0</v>
      </c>
      <c r="HH627" s="5">
        <v>0</v>
      </c>
      <c r="HI627" s="5">
        <v>0</v>
      </c>
      <c r="HJ627" s="5">
        <v>0</v>
      </c>
      <c r="HK627" s="5">
        <f t="shared" si="9"/>
        <v>92</v>
      </c>
    </row>
    <row r="628" spans="1:219" s="5" customFormat="1" x14ac:dyDescent="0.25">
      <c r="A628" s="5" t="s">
        <v>923</v>
      </c>
      <c r="B628" s="5" t="str">
        <f>VLOOKUP($A$2:$A$1045, Taxonomy!$A$2:$N$1353, 10, FALSE)</f>
        <v>No match</v>
      </c>
      <c r="C628" s="5" t="s">
        <v>1462</v>
      </c>
      <c r="D628" s="5">
        <f>VLOOKUP($A$2:$A$1045,Taxonomy!$A$3:$N$1353,4, FALSE)</f>
        <v>0</v>
      </c>
      <c r="E628" s="5">
        <v>0</v>
      </c>
      <c r="F628" s="5">
        <f>VLOOKUP($A$2:$A$1045,Taxonomy!$A$3:$N$1353,5, FALSE)</f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92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0</v>
      </c>
      <c r="GA628" s="5">
        <v>0</v>
      </c>
      <c r="GB628" s="5">
        <v>0</v>
      </c>
      <c r="GC628" s="5">
        <v>0</v>
      </c>
      <c r="GD628" s="5">
        <v>0</v>
      </c>
      <c r="GE628" s="5">
        <v>0</v>
      </c>
      <c r="GF628" s="5">
        <v>0</v>
      </c>
      <c r="GG628" s="5">
        <v>0</v>
      </c>
      <c r="GH628" s="5">
        <v>0</v>
      </c>
      <c r="GI628" s="5">
        <v>0</v>
      </c>
      <c r="GJ628" s="5">
        <v>0</v>
      </c>
      <c r="GK628" s="5">
        <v>0</v>
      </c>
      <c r="GL628" s="5">
        <v>0</v>
      </c>
      <c r="GM628" s="5">
        <v>0</v>
      </c>
      <c r="GN628" s="5">
        <v>0</v>
      </c>
      <c r="GO628" s="5">
        <v>0</v>
      </c>
      <c r="GP628" s="5">
        <v>0</v>
      </c>
      <c r="GQ628" s="5">
        <v>0</v>
      </c>
      <c r="GR628" s="5">
        <v>0</v>
      </c>
      <c r="GS628" s="5">
        <v>0</v>
      </c>
      <c r="GT628" s="5">
        <v>0</v>
      </c>
      <c r="GU628" s="5">
        <v>0</v>
      </c>
      <c r="GV628" s="5">
        <v>0</v>
      </c>
      <c r="GW628" s="5">
        <v>0</v>
      </c>
      <c r="GX628" s="5">
        <v>0</v>
      </c>
      <c r="GY628" s="5">
        <v>0</v>
      </c>
      <c r="GZ628" s="5">
        <v>0</v>
      </c>
      <c r="HA628" s="5">
        <v>0</v>
      </c>
      <c r="HB628" s="5">
        <v>0</v>
      </c>
      <c r="HC628" s="5">
        <v>0</v>
      </c>
      <c r="HD628" s="5">
        <v>0</v>
      </c>
      <c r="HE628" s="5">
        <v>0</v>
      </c>
      <c r="HF628" s="5">
        <v>0</v>
      </c>
      <c r="HG628" s="5">
        <v>0</v>
      </c>
      <c r="HH628" s="5">
        <v>0</v>
      </c>
      <c r="HI628" s="5">
        <v>0</v>
      </c>
      <c r="HJ628" s="5">
        <v>0</v>
      </c>
      <c r="HK628" s="5">
        <f t="shared" si="9"/>
        <v>92</v>
      </c>
    </row>
    <row r="629" spans="1:219" s="5" customFormat="1" x14ac:dyDescent="0.25">
      <c r="A629" s="5" t="s">
        <v>938</v>
      </c>
      <c r="B629" s="5" t="str">
        <f>VLOOKUP($A$2:$A$1045, Taxonomy!$A$2:$N$1353, 10, FALSE)</f>
        <v>No match</v>
      </c>
      <c r="C629" s="5" t="s">
        <v>1462</v>
      </c>
      <c r="D629" s="5">
        <f>VLOOKUP($A$2:$A$1045,Taxonomy!$A$3:$N$1353,4, FALSE)</f>
        <v>0</v>
      </c>
      <c r="E629" s="5">
        <v>0</v>
      </c>
      <c r="F629" s="5">
        <f>VLOOKUP($A$2:$A$1045,Taxonomy!$A$3:$N$1353,5, FALSE)</f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19</v>
      </c>
      <c r="O629" s="5">
        <v>22</v>
      </c>
      <c r="P629" s="5">
        <v>34</v>
      </c>
      <c r="Q629" s="5">
        <v>11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0</v>
      </c>
      <c r="GA629" s="5">
        <v>0</v>
      </c>
      <c r="GB629" s="5">
        <v>0</v>
      </c>
      <c r="GC629" s="5">
        <v>0</v>
      </c>
      <c r="GD629" s="5">
        <v>0</v>
      </c>
      <c r="GE629" s="5">
        <v>0</v>
      </c>
      <c r="GF629" s="5">
        <v>0</v>
      </c>
      <c r="GG629" s="5">
        <v>0</v>
      </c>
      <c r="GH629" s="5">
        <v>0</v>
      </c>
      <c r="GI629" s="5">
        <v>0</v>
      </c>
      <c r="GJ629" s="5">
        <v>0</v>
      </c>
      <c r="GK629" s="5">
        <v>0</v>
      </c>
      <c r="GL629" s="5">
        <v>0</v>
      </c>
      <c r="GM629" s="5">
        <v>0</v>
      </c>
      <c r="GN629" s="5">
        <v>0</v>
      </c>
      <c r="GO629" s="5">
        <v>0</v>
      </c>
      <c r="GP629" s="5">
        <v>0</v>
      </c>
      <c r="GQ629" s="5">
        <v>0</v>
      </c>
      <c r="GR629" s="5">
        <v>0</v>
      </c>
      <c r="GS629" s="5">
        <v>0</v>
      </c>
      <c r="GT629" s="5">
        <v>0</v>
      </c>
      <c r="GU629" s="5">
        <v>0</v>
      </c>
      <c r="GV629" s="5">
        <v>0</v>
      </c>
      <c r="GW629" s="5">
        <v>0</v>
      </c>
      <c r="GX629" s="5">
        <v>0</v>
      </c>
      <c r="GY629" s="5">
        <v>0</v>
      </c>
      <c r="GZ629" s="5">
        <v>0</v>
      </c>
      <c r="HA629" s="5">
        <v>0</v>
      </c>
      <c r="HB629" s="5">
        <v>0</v>
      </c>
      <c r="HC629" s="5">
        <v>0</v>
      </c>
      <c r="HD629" s="5">
        <v>0</v>
      </c>
      <c r="HE629" s="5">
        <v>0</v>
      </c>
      <c r="HF629" s="5">
        <v>0</v>
      </c>
      <c r="HG629" s="5">
        <v>0</v>
      </c>
      <c r="HH629" s="5">
        <v>0</v>
      </c>
      <c r="HI629" s="5">
        <v>0</v>
      </c>
      <c r="HJ629" s="5">
        <v>0</v>
      </c>
      <c r="HK629" s="5">
        <f t="shared" si="9"/>
        <v>86</v>
      </c>
    </row>
    <row r="630" spans="1:219" s="5" customFormat="1" x14ac:dyDescent="0.25">
      <c r="A630" s="5" t="s">
        <v>959</v>
      </c>
      <c r="B630" s="5" t="str">
        <f>VLOOKUP($A$2:$A$1045, Taxonomy!$A$2:$N$1353, 10, FALSE)</f>
        <v>No match</v>
      </c>
      <c r="C630" s="5" t="s">
        <v>1462</v>
      </c>
      <c r="D630" s="5">
        <f>VLOOKUP($A$2:$A$1045,Taxonomy!$A$3:$N$1353,4, FALSE)</f>
        <v>0</v>
      </c>
      <c r="E630" s="5">
        <v>0</v>
      </c>
      <c r="F630" s="5">
        <f>VLOOKUP($A$2:$A$1045,Taxonomy!$A$3:$N$1353,5, FALSE)</f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73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0</v>
      </c>
      <c r="GA630" s="5">
        <v>0</v>
      </c>
      <c r="GB630" s="5">
        <v>0</v>
      </c>
      <c r="GC630" s="5">
        <v>0</v>
      </c>
      <c r="GD630" s="5">
        <v>0</v>
      </c>
      <c r="GE630" s="5">
        <v>0</v>
      </c>
      <c r="GF630" s="5">
        <v>0</v>
      </c>
      <c r="GG630" s="5">
        <v>0</v>
      </c>
      <c r="GH630" s="5">
        <v>0</v>
      </c>
      <c r="GI630" s="5">
        <v>0</v>
      </c>
      <c r="GJ630" s="5">
        <v>0</v>
      </c>
      <c r="GK630" s="5">
        <v>0</v>
      </c>
      <c r="GL630" s="5">
        <v>0</v>
      </c>
      <c r="GM630" s="5">
        <v>0</v>
      </c>
      <c r="GN630" s="5">
        <v>0</v>
      </c>
      <c r="GO630" s="5">
        <v>0</v>
      </c>
      <c r="GP630" s="5">
        <v>0</v>
      </c>
      <c r="GQ630" s="5">
        <v>0</v>
      </c>
      <c r="GR630" s="5">
        <v>0</v>
      </c>
      <c r="GS630" s="5">
        <v>0</v>
      </c>
      <c r="GT630" s="5">
        <v>0</v>
      </c>
      <c r="GU630" s="5">
        <v>0</v>
      </c>
      <c r="GV630" s="5">
        <v>0</v>
      </c>
      <c r="GW630" s="5">
        <v>0</v>
      </c>
      <c r="GX630" s="5">
        <v>0</v>
      </c>
      <c r="GY630" s="5">
        <v>0</v>
      </c>
      <c r="GZ630" s="5">
        <v>0</v>
      </c>
      <c r="HA630" s="5">
        <v>0</v>
      </c>
      <c r="HB630" s="5">
        <v>0</v>
      </c>
      <c r="HC630" s="5">
        <v>0</v>
      </c>
      <c r="HD630" s="5">
        <v>0</v>
      </c>
      <c r="HE630" s="5">
        <v>0</v>
      </c>
      <c r="HF630" s="5">
        <v>0</v>
      </c>
      <c r="HG630" s="5">
        <v>0</v>
      </c>
      <c r="HH630" s="5">
        <v>0</v>
      </c>
      <c r="HI630" s="5">
        <v>0</v>
      </c>
      <c r="HJ630" s="5">
        <v>0</v>
      </c>
      <c r="HK630" s="5">
        <f t="shared" si="9"/>
        <v>73</v>
      </c>
    </row>
    <row r="631" spans="1:219" s="5" customFormat="1" x14ac:dyDescent="0.25">
      <c r="A631" s="5" t="s">
        <v>975</v>
      </c>
      <c r="B631" s="5" t="str">
        <f>VLOOKUP($A$2:$A$1045, Taxonomy!$A$2:$N$1353, 10, FALSE)</f>
        <v>No match</v>
      </c>
      <c r="C631" s="5" t="s">
        <v>1462</v>
      </c>
      <c r="D631" s="5">
        <f>VLOOKUP($A$2:$A$1045,Taxonomy!$A$3:$N$1353,4, FALSE)</f>
        <v>0</v>
      </c>
      <c r="E631" s="5">
        <v>0</v>
      </c>
      <c r="F631" s="5">
        <f>VLOOKUP($A$2:$A$1045,Taxonomy!$A$3:$N$1353,5, FALSE)</f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65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0</v>
      </c>
      <c r="GA631" s="5">
        <v>0</v>
      </c>
      <c r="GB631" s="5">
        <v>0</v>
      </c>
      <c r="GC631" s="5">
        <v>0</v>
      </c>
      <c r="GD631" s="5">
        <v>0</v>
      </c>
      <c r="GE631" s="5">
        <v>0</v>
      </c>
      <c r="GF631" s="5">
        <v>0</v>
      </c>
      <c r="GG631" s="5">
        <v>0</v>
      </c>
      <c r="GH631" s="5">
        <v>0</v>
      </c>
      <c r="GI631" s="5">
        <v>0</v>
      </c>
      <c r="GJ631" s="5">
        <v>0</v>
      </c>
      <c r="GK631" s="5">
        <v>0</v>
      </c>
      <c r="GL631" s="5">
        <v>0</v>
      </c>
      <c r="GM631" s="5">
        <v>0</v>
      </c>
      <c r="GN631" s="5">
        <v>0</v>
      </c>
      <c r="GO631" s="5">
        <v>0</v>
      </c>
      <c r="GP631" s="5">
        <v>0</v>
      </c>
      <c r="GQ631" s="5">
        <v>0</v>
      </c>
      <c r="GR631" s="5">
        <v>0</v>
      </c>
      <c r="GS631" s="5">
        <v>0</v>
      </c>
      <c r="GT631" s="5">
        <v>0</v>
      </c>
      <c r="GU631" s="5">
        <v>0</v>
      </c>
      <c r="GV631" s="5">
        <v>0</v>
      </c>
      <c r="GW631" s="5">
        <v>0</v>
      </c>
      <c r="GX631" s="5">
        <v>0</v>
      </c>
      <c r="GY631" s="5">
        <v>0</v>
      </c>
      <c r="GZ631" s="5">
        <v>0</v>
      </c>
      <c r="HA631" s="5">
        <v>0</v>
      </c>
      <c r="HB631" s="5">
        <v>0</v>
      </c>
      <c r="HC631" s="5">
        <v>0</v>
      </c>
      <c r="HD631" s="5">
        <v>0</v>
      </c>
      <c r="HE631" s="5">
        <v>0</v>
      </c>
      <c r="HF631" s="5">
        <v>0</v>
      </c>
      <c r="HG631" s="5">
        <v>0</v>
      </c>
      <c r="HH631" s="5">
        <v>0</v>
      </c>
      <c r="HI631" s="5">
        <v>0</v>
      </c>
      <c r="HJ631" s="5">
        <v>0</v>
      </c>
      <c r="HK631" s="5">
        <f t="shared" si="9"/>
        <v>65</v>
      </c>
    </row>
    <row r="632" spans="1:219" s="5" customFormat="1" x14ac:dyDescent="0.25">
      <c r="A632" s="5" t="s">
        <v>989</v>
      </c>
      <c r="B632" s="5" t="str">
        <f>VLOOKUP($A$2:$A$1045, Taxonomy!$A$2:$N$1353, 10, FALSE)</f>
        <v>No match</v>
      </c>
      <c r="C632" s="5" t="s">
        <v>1462</v>
      </c>
      <c r="D632" s="5">
        <f>VLOOKUP($A$2:$A$1045,Taxonomy!$A$3:$N$1353,4, FALSE)</f>
        <v>0</v>
      </c>
      <c r="E632" s="5">
        <v>0</v>
      </c>
      <c r="F632" s="5">
        <f>VLOOKUP($A$2:$A$1045,Taxonomy!$A$3:$N$1353,5, FALSE)</f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59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0</v>
      </c>
      <c r="GA632" s="5">
        <v>0</v>
      </c>
      <c r="GB632" s="5">
        <v>0</v>
      </c>
      <c r="GC632" s="5">
        <v>0</v>
      </c>
      <c r="GD632" s="5">
        <v>0</v>
      </c>
      <c r="GE632" s="5">
        <v>0</v>
      </c>
      <c r="GF632" s="5">
        <v>0</v>
      </c>
      <c r="GG632" s="5">
        <v>0</v>
      </c>
      <c r="GH632" s="5">
        <v>0</v>
      </c>
      <c r="GI632" s="5">
        <v>0</v>
      </c>
      <c r="GJ632" s="5">
        <v>0</v>
      </c>
      <c r="GK632" s="5">
        <v>0</v>
      </c>
      <c r="GL632" s="5">
        <v>0</v>
      </c>
      <c r="GM632" s="5">
        <v>0</v>
      </c>
      <c r="GN632" s="5">
        <v>0</v>
      </c>
      <c r="GO632" s="5">
        <v>0</v>
      </c>
      <c r="GP632" s="5">
        <v>0</v>
      </c>
      <c r="GQ632" s="5">
        <v>0</v>
      </c>
      <c r="GR632" s="5">
        <v>0</v>
      </c>
      <c r="GS632" s="5">
        <v>0</v>
      </c>
      <c r="GT632" s="5">
        <v>0</v>
      </c>
      <c r="GU632" s="5">
        <v>0</v>
      </c>
      <c r="GV632" s="5">
        <v>0</v>
      </c>
      <c r="GW632" s="5">
        <v>0</v>
      </c>
      <c r="GX632" s="5">
        <v>0</v>
      </c>
      <c r="GY632" s="5">
        <v>0</v>
      </c>
      <c r="GZ632" s="5">
        <v>0</v>
      </c>
      <c r="HA632" s="5">
        <v>0</v>
      </c>
      <c r="HB632" s="5">
        <v>0</v>
      </c>
      <c r="HC632" s="5">
        <v>0</v>
      </c>
      <c r="HD632" s="5">
        <v>0</v>
      </c>
      <c r="HE632" s="5">
        <v>0</v>
      </c>
      <c r="HF632" s="5">
        <v>0</v>
      </c>
      <c r="HG632" s="5">
        <v>0</v>
      </c>
      <c r="HH632" s="5">
        <v>0</v>
      </c>
      <c r="HI632" s="5">
        <v>0</v>
      </c>
      <c r="HJ632" s="5">
        <v>0</v>
      </c>
      <c r="HK632" s="5">
        <f t="shared" si="9"/>
        <v>59</v>
      </c>
    </row>
    <row r="633" spans="1:219" s="5" customFormat="1" x14ac:dyDescent="0.25">
      <c r="A633" s="5" t="s">
        <v>995</v>
      </c>
      <c r="B633" s="5" t="str">
        <f>VLOOKUP($A$2:$A$1045, Taxonomy!$A$2:$N$1353, 10, FALSE)</f>
        <v>No match</v>
      </c>
      <c r="C633" s="5" t="s">
        <v>1462</v>
      </c>
      <c r="D633" s="5">
        <f>VLOOKUP($A$2:$A$1045,Taxonomy!$A$3:$N$1353,4, FALSE)</f>
        <v>0</v>
      </c>
      <c r="E633" s="5">
        <v>0</v>
      </c>
      <c r="F633" s="5">
        <f>VLOOKUP($A$2:$A$1045,Taxonomy!$A$3:$N$1353,5, FALSE)</f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57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0</v>
      </c>
      <c r="GA633" s="5">
        <v>0</v>
      </c>
      <c r="GB633" s="5">
        <v>0</v>
      </c>
      <c r="GC633" s="5">
        <v>0</v>
      </c>
      <c r="GD633" s="5">
        <v>0</v>
      </c>
      <c r="GE633" s="5">
        <v>0</v>
      </c>
      <c r="GF633" s="5">
        <v>0</v>
      </c>
      <c r="GG633" s="5">
        <v>0</v>
      </c>
      <c r="GH633" s="5">
        <v>0</v>
      </c>
      <c r="GI633" s="5">
        <v>0</v>
      </c>
      <c r="GJ633" s="5">
        <v>0</v>
      </c>
      <c r="GK633" s="5">
        <v>0</v>
      </c>
      <c r="GL633" s="5">
        <v>0</v>
      </c>
      <c r="GM633" s="5">
        <v>0</v>
      </c>
      <c r="GN633" s="5">
        <v>0</v>
      </c>
      <c r="GO633" s="5">
        <v>0</v>
      </c>
      <c r="GP633" s="5">
        <v>0</v>
      </c>
      <c r="GQ633" s="5">
        <v>0</v>
      </c>
      <c r="GR633" s="5">
        <v>0</v>
      </c>
      <c r="GS633" s="5">
        <v>0</v>
      </c>
      <c r="GT633" s="5">
        <v>0</v>
      </c>
      <c r="GU633" s="5">
        <v>0</v>
      </c>
      <c r="GV633" s="5">
        <v>0</v>
      </c>
      <c r="GW633" s="5">
        <v>0</v>
      </c>
      <c r="GX633" s="5">
        <v>0</v>
      </c>
      <c r="GY633" s="5">
        <v>0</v>
      </c>
      <c r="GZ633" s="5">
        <v>0</v>
      </c>
      <c r="HA633" s="5">
        <v>0</v>
      </c>
      <c r="HB633" s="5">
        <v>0</v>
      </c>
      <c r="HC633" s="5">
        <v>0</v>
      </c>
      <c r="HD633" s="5">
        <v>0</v>
      </c>
      <c r="HE633" s="5">
        <v>0</v>
      </c>
      <c r="HF633" s="5">
        <v>0</v>
      </c>
      <c r="HG633" s="5">
        <v>0</v>
      </c>
      <c r="HH633" s="5">
        <v>0</v>
      </c>
      <c r="HI633" s="5">
        <v>0</v>
      </c>
      <c r="HJ633" s="5">
        <v>0</v>
      </c>
      <c r="HK633" s="5">
        <f t="shared" si="9"/>
        <v>57</v>
      </c>
    </row>
    <row r="634" spans="1:219" s="5" customFormat="1" x14ac:dyDescent="0.25">
      <c r="A634" s="5" t="s">
        <v>1004</v>
      </c>
      <c r="B634" s="5" t="str">
        <f>VLOOKUP($A$2:$A$1045, Taxonomy!$A$2:$N$1353, 10, FALSE)</f>
        <v>No match</v>
      </c>
      <c r="C634" s="5" t="s">
        <v>1462</v>
      </c>
      <c r="D634" s="5">
        <f>VLOOKUP($A$2:$A$1045,Taxonomy!$A$3:$N$1353,4, FALSE)</f>
        <v>0</v>
      </c>
      <c r="E634" s="5">
        <v>0</v>
      </c>
      <c r="F634" s="5">
        <f>VLOOKUP($A$2:$A$1045,Taxonomy!$A$3:$N$1353,5, FALSE)</f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53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0</v>
      </c>
      <c r="GA634" s="5">
        <v>0</v>
      </c>
      <c r="GB634" s="5">
        <v>0</v>
      </c>
      <c r="GC634" s="5">
        <v>0</v>
      </c>
      <c r="GD634" s="5">
        <v>0</v>
      </c>
      <c r="GE634" s="5">
        <v>0</v>
      </c>
      <c r="GF634" s="5">
        <v>0</v>
      </c>
      <c r="GG634" s="5">
        <v>0</v>
      </c>
      <c r="GH634" s="5">
        <v>0</v>
      </c>
      <c r="GI634" s="5">
        <v>0</v>
      </c>
      <c r="GJ634" s="5">
        <v>0</v>
      </c>
      <c r="GK634" s="5">
        <v>0</v>
      </c>
      <c r="GL634" s="5">
        <v>0</v>
      </c>
      <c r="GM634" s="5">
        <v>0</v>
      </c>
      <c r="GN634" s="5">
        <v>0</v>
      </c>
      <c r="GO634" s="5">
        <v>0</v>
      </c>
      <c r="GP634" s="5">
        <v>0</v>
      </c>
      <c r="GQ634" s="5">
        <v>0</v>
      </c>
      <c r="GR634" s="5">
        <v>0</v>
      </c>
      <c r="GS634" s="5">
        <v>0</v>
      </c>
      <c r="GT634" s="5">
        <v>0</v>
      </c>
      <c r="GU634" s="5">
        <v>0</v>
      </c>
      <c r="GV634" s="5">
        <v>0</v>
      </c>
      <c r="GW634" s="5">
        <v>0</v>
      </c>
      <c r="GX634" s="5">
        <v>0</v>
      </c>
      <c r="GY634" s="5">
        <v>0</v>
      </c>
      <c r="GZ634" s="5">
        <v>0</v>
      </c>
      <c r="HA634" s="5">
        <v>0</v>
      </c>
      <c r="HB634" s="5">
        <v>0</v>
      </c>
      <c r="HC634" s="5">
        <v>0</v>
      </c>
      <c r="HD634" s="5">
        <v>0</v>
      </c>
      <c r="HE634" s="5">
        <v>0</v>
      </c>
      <c r="HF634" s="5">
        <v>0</v>
      </c>
      <c r="HG634" s="5">
        <v>0</v>
      </c>
      <c r="HH634" s="5">
        <v>0</v>
      </c>
      <c r="HI634" s="5">
        <v>0</v>
      </c>
      <c r="HJ634" s="5">
        <v>0</v>
      </c>
      <c r="HK634" s="5">
        <f t="shared" si="9"/>
        <v>53</v>
      </c>
    </row>
    <row r="635" spans="1:219" s="5" customFormat="1" x14ac:dyDescent="0.25">
      <c r="A635" s="5" t="s">
        <v>1010</v>
      </c>
      <c r="B635" s="5" t="str">
        <f>VLOOKUP($A$2:$A$1045, Taxonomy!$A$2:$N$1353, 10, FALSE)</f>
        <v>No match</v>
      </c>
      <c r="C635" s="5" t="s">
        <v>1462</v>
      </c>
      <c r="D635" s="5">
        <f>VLOOKUP($A$2:$A$1045,Taxonomy!$A$3:$N$1353,4, FALSE)</f>
        <v>0</v>
      </c>
      <c r="E635" s="5">
        <v>0</v>
      </c>
      <c r="F635" s="5">
        <f>VLOOKUP($A$2:$A$1045,Taxonomy!$A$3:$N$1353,5, FALSE)</f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52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0</v>
      </c>
      <c r="GA635" s="5">
        <v>0</v>
      </c>
      <c r="GB635" s="5">
        <v>0</v>
      </c>
      <c r="GC635" s="5">
        <v>0</v>
      </c>
      <c r="GD635" s="5">
        <v>0</v>
      </c>
      <c r="GE635" s="5">
        <v>0</v>
      </c>
      <c r="GF635" s="5">
        <v>0</v>
      </c>
      <c r="GG635" s="5">
        <v>0</v>
      </c>
      <c r="GH635" s="5">
        <v>0</v>
      </c>
      <c r="GI635" s="5">
        <v>0</v>
      </c>
      <c r="GJ635" s="5">
        <v>0</v>
      </c>
      <c r="GK635" s="5">
        <v>0</v>
      </c>
      <c r="GL635" s="5">
        <v>0</v>
      </c>
      <c r="GM635" s="5">
        <v>0</v>
      </c>
      <c r="GN635" s="5">
        <v>0</v>
      </c>
      <c r="GO635" s="5">
        <v>0</v>
      </c>
      <c r="GP635" s="5">
        <v>0</v>
      </c>
      <c r="GQ635" s="5">
        <v>0</v>
      </c>
      <c r="GR635" s="5">
        <v>0</v>
      </c>
      <c r="GS635" s="5">
        <v>0</v>
      </c>
      <c r="GT635" s="5">
        <v>0</v>
      </c>
      <c r="GU635" s="5">
        <v>0</v>
      </c>
      <c r="GV635" s="5">
        <v>0</v>
      </c>
      <c r="GW635" s="5">
        <v>0</v>
      </c>
      <c r="GX635" s="5">
        <v>0</v>
      </c>
      <c r="GY635" s="5">
        <v>0</v>
      </c>
      <c r="GZ635" s="5">
        <v>0</v>
      </c>
      <c r="HA635" s="5">
        <v>0</v>
      </c>
      <c r="HB635" s="5">
        <v>0</v>
      </c>
      <c r="HC635" s="5">
        <v>0</v>
      </c>
      <c r="HD635" s="5">
        <v>0</v>
      </c>
      <c r="HE635" s="5">
        <v>0</v>
      </c>
      <c r="HF635" s="5">
        <v>0</v>
      </c>
      <c r="HG635" s="5">
        <v>0</v>
      </c>
      <c r="HH635" s="5">
        <v>0</v>
      </c>
      <c r="HI635" s="5">
        <v>0</v>
      </c>
      <c r="HJ635" s="5">
        <v>0</v>
      </c>
      <c r="HK635" s="5">
        <f t="shared" si="9"/>
        <v>52</v>
      </c>
    </row>
    <row r="636" spans="1:219" s="5" customFormat="1" x14ac:dyDescent="0.25">
      <c r="A636" s="5" t="s">
        <v>1016</v>
      </c>
      <c r="B636" s="5" t="str">
        <f>VLOOKUP($A$2:$A$1045, Taxonomy!$A$2:$N$1353, 10, FALSE)</f>
        <v>No match</v>
      </c>
      <c r="C636" s="5" t="s">
        <v>1462</v>
      </c>
      <c r="D636" s="5">
        <f>VLOOKUP($A$2:$A$1045,Taxonomy!$A$3:$N$1353,4, FALSE)</f>
        <v>0</v>
      </c>
      <c r="E636" s="5">
        <v>0</v>
      </c>
      <c r="F636" s="5">
        <f>VLOOKUP($A$2:$A$1045,Taxonomy!$A$3:$N$1353,5, FALSE)</f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51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0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  <c r="FX636" s="5">
        <v>0</v>
      </c>
      <c r="FY636" s="5">
        <v>0</v>
      </c>
      <c r="FZ636" s="5">
        <v>0</v>
      </c>
      <c r="GA636" s="5">
        <v>0</v>
      </c>
      <c r="GB636" s="5">
        <v>0</v>
      </c>
      <c r="GC636" s="5">
        <v>0</v>
      </c>
      <c r="GD636" s="5">
        <v>0</v>
      </c>
      <c r="GE636" s="5">
        <v>0</v>
      </c>
      <c r="GF636" s="5">
        <v>0</v>
      </c>
      <c r="GG636" s="5">
        <v>0</v>
      </c>
      <c r="GH636" s="5">
        <v>0</v>
      </c>
      <c r="GI636" s="5">
        <v>0</v>
      </c>
      <c r="GJ636" s="5">
        <v>0</v>
      </c>
      <c r="GK636" s="5">
        <v>0</v>
      </c>
      <c r="GL636" s="5">
        <v>0</v>
      </c>
      <c r="GM636" s="5">
        <v>0</v>
      </c>
      <c r="GN636" s="5">
        <v>0</v>
      </c>
      <c r="GO636" s="5">
        <v>0</v>
      </c>
      <c r="GP636" s="5">
        <v>0</v>
      </c>
      <c r="GQ636" s="5">
        <v>0</v>
      </c>
      <c r="GR636" s="5">
        <v>0</v>
      </c>
      <c r="GS636" s="5">
        <v>0</v>
      </c>
      <c r="GT636" s="5">
        <v>0</v>
      </c>
      <c r="GU636" s="5">
        <v>0</v>
      </c>
      <c r="GV636" s="5">
        <v>0</v>
      </c>
      <c r="GW636" s="5">
        <v>0</v>
      </c>
      <c r="GX636" s="5">
        <v>0</v>
      </c>
      <c r="GY636" s="5">
        <v>0</v>
      </c>
      <c r="GZ636" s="5">
        <v>0</v>
      </c>
      <c r="HA636" s="5">
        <v>0</v>
      </c>
      <c r="HB636" s="5">
        <v>0</v>
      </c>
      <c r="HC636" s="5">
        <v>0</v>
      </c>
      <c r="HD636" s="5">
        <v>0</v>
      </c>
      <c r="HE636" s="5">
        <v>0</v>
      </c>
      <c r="HF636" s="5">
        <v>0</v>
      </c>
      <c r="HG636" s="5">
        <v>0</v>
      </c>
      <c r="HH636" s="5">
        <v>0</v>
      </c>
      <c r="HI636" s="5">
        <v>0</v>
      </c>
      <c r="HJ636" s="5">
        <v>0</v>
      </c>
      <c r="HK636" s="5">
        <f t="shared" si="9"/>
        <v>51</v>
      </c>
    </row>
    <row r="637" spans="1:219" s="5" customFormat="1" x14ac:dyDescent="0.25">
      <c r="A637" s="5" t="s">
        <v>1040</v>
      </c>
      <c r="B637" s="5" t="str">
        <f>VLOOKUP($A$2:$A$1045, Taxonomy!$A$2:$N$1353, 10, FALSE)</f>
        <v>No match</v>
      </c>
      <c r="C637" s="5" t="s">
        <v>1462</v>
      </c>
      <c r="D637" s="5">
        <f>VLOOKUP($A$2:$A$1045,Taxonomy!$A$3:$N$1353,4, FALSE)</f>
        <v>0</v>
      </c>
      <c r="E637" s="5">
        <v>0</v>
      </c>
      <c r="F637" s="5">
        <f>VLOOKUP($A$2:$A$1045,Taxonomy!$A$3:$N$1353,5, FALSE)</f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17</v>
      </c>
      <c r="P637" s="5">
        <v>15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11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5">
        <v>0</v>
      </c>
      <c r="CP637" s="5">
        <v>0</v>
      </c>
      <c r="CQ637" s="5">
        <v>0</v>
      </c>
      <c r="CR637" s="5">
        <v>0</v>
      </c>
      <c r="CS637" s="5">
        <v>0</v>
      </c>
      <c r="CT637" s="5">
        <v>0</v>
      </c>
      <c r="CU637" s="5">
        <v>0</v>
      </c>
      <c r="CV637" s="5">
        <v>0</v>
      </c>
      <c r="CW637" s="5">
        <v>0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0</v>
      </c>
      <c r="EM637" s="5">
        <v>0</v>
      </c>
      <c r="EN637" s="5">
        <v>0</v>
      </c>
      <c r="EO637" s="5">
        <v>0</v>
      </c>
      <c r="EP637" s="5">
        <v>0</v>
      </c>
      <c r="EQ637" s="5">
        <v>0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  <c r="FX637" s="5">
        <v>0</v>
      </c>
      <c r="FY637" s="5">
        <v>0</v>
      </c>
      <c r="FZ637" s="5">
        <v>0</v>
      </c>
      <c r="GA637" s="5">
        <v>0</v>
      </c>
      <c r="GB637" s="5">
        <v>0</v>
      </c>
      <c r="GC637" s="5">
        <v>0</v>
      </c>
      <c r="GD637" s="5">
        <v>0</v>
      </c>
      <c r="GE637" s="5">
        <v>0</v>
      </c>
      <c r="GF637" s="5">
        <v>0</v>
      </c>
      <c r="GG637" s="5">
        <v>0</v>
      </c>
      <c r="GH637" s="5">
        <v>0</v>
      </c>
      <c r="GI637" s="5">
        <v>0</v>
      </c>
      <c r="GJ637" s="5">
        <v>0</v>
      </c>
      <c r="GK637" s="5">
        <v>0</v>
      </c>
      <c r="GL637" s="5">
        <v>0</v>
      </c>
      <c r="GM637" s="5">
        <v>0</v>
      </c>
      <c r="GN637" s="5">
        <v>0</v>
      </c>
      <c r="GO637" s="5">
        <v>0</v>
      </c>
      <c r="GP637" s="5">
        <v>0</v>
      </c>
      <c r="GQ637" s="5">
        <v>0</v>
      </c>
      <c r="GR637" s="5">
        <v>0</v>
      </c>
      <c r="GS637" s="5">
        <v>0</v>
      </c>
      <c r="GT637" s="5">
        <v>0</v>
      </c>
      <c r="GU637" s="5">
        <v>0</v>
      </c>
      <c r="GV637" s="5">
        <v>0</v>
      </c>
      <c r="GW637" s="5">
        <v>0</v>
      </c>
      <c r="GX637" s="5">
        <v>0</v>
      </c>
      <c r="GY637" s="5">
        <v>0</v>
      </c>
      <c r="GZ637" s="5">
        <v>0</v>
      </c>
      <c r="HA637" s="5">
        <v>0</v>
      </c>
      <c r="HB637" s="5">
        <v>0</v>
      </c>
      <c r="HC637" s="5">
        <v>0</v>
      </c>
      <c r="HD637" s="5">
        <v>0</v>
      </c>
      <c r="HE637" s="5">
        <v>0</v>
      </c>
      <c r="HF637" s="5">
        <v>0</v>
      </c>
      <c r="HG637" s="5">
        <v>0</v>
      </c>
      <c r="HH637" s="5">
        <v>0</v>
      </c>
      <c r="HI637" s="5">
        <v>0</v>
      </c>
      <c r="HJ637" s="5">
        <v>0</v>
      </c>
      <c r="HK637" s="5">
        <f t="shared" si="9"/>
        <v>43</v>
      </c>
    </row>
    <row r="638" spans="1:219" s="5" customFormat="1" x14ac:dyDescent="0.25">
      <c r="A638" s="5" t="s">
        <v>1043</v>
      </c>
      <c r="B638" s="5" t="str">
        <f>VLOOKUP($A$2:$A$1045, Taxonomy!$A$2:$N$1353, 10, FALSE)</f>
        <v>No match</v>
      </c>
      <c r="C638" s="5" t="s">
        <v>1462</v>
      </c>
      <c r="D638" s="5">
        <f>VLOOKUP($A$2:$A$1045,Taxonomy!$A$3:$N$1353,4, FALSE)</f>
        <v>0</v>
      </c>
      <c r="E638" s="5">
        <v>0</v>
      </c>
      <c r="F638" s="5">
        <f>VLOOKUP($A$2:$A$1045,Taxonomy!$A$3:$N$1353,5, FALSE)</f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42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  <c r="CO638" s="5">
        <v>0</v>
      </c>
      <c r="CP638" s="5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0</v>
      </c>
      <c r="CV638" s="5">
        <v>0</v>
      </c>
      <c r="CW638" s="5">
        <v>0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0</v>
      </c>
      <c r="DR638" s="5">
        <v>0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0</v>
      </c>
      <c r="EK638" s="5">
        <v>0</v>
      </c>
      <c r="EL638" s="5">
        <v>0</v>
      </c>
      <c r="EM638" s="5">
        <v>0</v>
      </c>
      <c r="EN638" s="5">
        <v>0</v>
      </c>
      <c r="EO638" s="5">
        <v>0</v>
      </c>
      <c r="EP638" s="5">
        <v>0</v>
      </c>
      <c r="EQ638" s="5">
        <v>0</v>
      </c>
      <c r="ER638" s="5">
        <v>0</v>
      </c>
      <c r="ES638" s="5">
        <v>0</v>
      </c>
      <c r="ET638" s="5">
        <v>0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0</v>
      </c>
      <c r="FG638" s="5">
        <v>0</v>
      </c>
      <c r="FH638" s="5">
        <v>0</v>
      </c>
      <c r="FI638" s="5">
        <v>0</v>
      </c>
      <c r="FJ638" s="5">
        <v>0</v>
      </c>
      <c r="FK638" s="5">
        <v>0</v>
      </c>
      <c r="FL638" s="5">
        <v>0</v>
      </c>
      <c r="FM638" s="5">
        <v>0</v>
      </c>
      <c r="FN638" s="5">
        <v>0</v>
      </c>
      <c r="FO638" s="5">
        <v>0</v>
      </c>
      <c r="FP638" s="5">
        <v>0</v>
      </c>
      <c r="FQ638" s="5">
        <v>0</v>
      </c>
      <c r="FR638" s="5">
        <v>0</v>
      </c>
      <c r="FS638" s="5">
        <v>0</v>
      </c>
      <c r="FT638" s="5">
        <v>0</v>
      </c>
      <c r="FU638" s="5">
        <v>0</v>
      </c>
      <c r="FV638" s="5">
        <v>0</v>
      </c>
      <c r="FW638" s="5">
        <v>0</v>
      </c>
      <c r="FX638" s="5">
        <v>0</v>
      </c>
      <c r="FY638" s="5">
        <v>0</v>
      </c>
      <c r="FZ638" s="5">
        <v>0</v>
      </c>
      <c r="GA638" s="5">
        <v>0</v>
      </c>
      <c r="GB638" s="5">
        <v>0</v>
      </c>
      <c r="GC638" s="5">
        <v>0</v>
      </c>
      <c r="GD638" s="5">
        <v>0</v>
      </c>
      <c r="GE638" s="5">
        <v>0</v>
      </c>
      <c r="GF638" s="5">
        <v>0</v>
      </c>
      <c r="GG638" s="5">
        <v>0</v>
      </c>
      <c r="GH638" s="5">
        <v>0</v>
      </c>
      <c r="GI638" s="5">
        <v>0</v>
      </c>
      <c r="GJ638" s="5">
        <v>0</v>
      </c>
      <c r="GK638" s="5">
        <v>0</v>
      </c>
      <c r="GL638" s="5">
        <v>0</v>
      </c>
      <c r="GM638" s="5">
        <v>0</v>
      </c>
      <c r="GN638" s="5">
        <v>0</v>
      </c>
      <c r="GO638" s="5">
        <v>0</v>
      </c>
      <c r="GP638" s="5">
        <v>0</v>
      </c>
      <c r="GQ638" s="5">
        <v>0</v>
      </c>
      <c r="GR638" s="5">
        <v>0</v>
      </c>
      <c r="GS638" s="5">
        <v>0</v>
      </c>
      <c r="GT638" s="5">
        <v>0</v>
      </c>
      <c r="GU638" s="5">
        <v>0</v>
      </c>
      <c r="GV638" s="5">
        <v>0</v>
      </c>
      <c r="GW638" s="5">
        <v>0</v>
      </c>
      <c r="GX638" s="5">
        <v>0</v>
      </c>
      <c r="GY638" s="5">
        <v>0</v>
      </c>
      <c r="GZ638" s="5">
        <v>0</v>
      </c>
      <c r="HA638" s="5">
        <v>0</v>
      </c>
      <c r="HB638" s="5">
        <v>0</v>
      </c>
      <c r="HC638" s="5">
        <v>0</v>
      </c>
      <c r="HD638" s="5">
        <v>0</v>
      </c>
      <c r="HE638" s="5">
        <v>0</v>
      </c>
      <c r="HF638" s="5">
        <v>0</v>
      </c>
      <c r="HG638" s="5">
        <v>0</v>
      </c>
      <c r="HH638" s="5">
        <v>0</v>
      </c>
      <c r="HI638" s="5">
        <v>0</v>
      </c>
      <c r="HJ638" s="5">
        <v>0</v>
      </c>
      <c r="HK638" s="5">
        <f t="shared" si="9"/>
        <v>42</v>
      </c>
    </row>
    <row r="639" spans="1:219" s="5" customFormat="1" x14ac:dyDescent="0.25">
      <c r="A639" s="5" t="s">
        <v>1061</v>
      </c>
      <c r="B639" s="5" t="str">
        <f>VLOOKUP($A$2:$A$1045, Taxonomy!$A$2:$N$1353, 10, FALSE)</f>
        <v>No match</v>
      </c>
      <c r="C639" s="5" t="s">
        <v>1462</v>
      </c>
      <c r="D639" s="5">
        <f>VLOOKUP($A$2:$A$1045,Taxonomy!$A$3:$N$1353,4, FALSE)</f>
        <v>0</v>
      </c>
      <c r="E639" s="5">
        <v>0</v>
      </c>
      <c r="F639" s="5">
        <f>VLOOKUP($A$2:$A$1045,Taxonomy!$A$3:$N$1353,5, FALSE)</f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35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5">
        <v>0</v>
      </c>
      <c r="CP639" s="5">
        <v>0</v>
      </c>
      <c r="CQ639" s="5">
        <v>0</v>
      </c>
      <c r="CR639" s="5">
        <v>0</v>
      </c>
      <c r="CS639" s="5">
        <v>0</v>
      </c>
      <c r="CT639" s="5">
        <v>0</v>
      </c>
      <c r="CU639" s="5">
        <v>0</v>
      </c>
      <c r="CV639" s="5">
        <v>0</v>
      </c>
      <c r="CW639" s="5">
        <v>0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0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0</v>
      </c>
      <c r="FE639" s="5">
        <v>0</v>
      </c>
      <c r="FF639" s="5">
        <v>0</v>
      </c>
      <c r="FG639" s="5">
        <v>0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0</v>
      </c>
      <c r="FO639" s="5">
        <v>0</v>
      </c>
      <c r="FP639" s="5">
        <v>0</v>
      </c>
      <c r="FQ639" s="5">
        <v>0</v>
      </c>
      <c r="FR639" s="5">
        <v>0</v>
      </c>
      <c r="FS639" s="5">
        <v>0</v>
      </c>
      <c r="FT639" s="5">
        <v>0</v>
      </c>
      <c r="FU639" s="5">
        <v>0</v>
      </c>
      <c r="FV639" s="5">
        <v>0</v>
      </c>
      <c r="FW639" s="5">
        <v>0</v>
      </c>
      <c r="FX639" s="5">
        <v>0</v>
      </c>
      <c r="FY639" s="5">
        <v>0</v>
      </c>
      <c r="FZ639" s="5">
        <v>0</v>
      </c>
      <c r="GA639" s="5">
        <v>0</v>
      </c>
      <c r="GB639" s="5">
        <v>0</v>
      </c>
      <c r="GC639" s="5">
        <v>0</v>
      </c>
      <c r="GD639" s="5">
        <v>0</v>
      </c>
      <c r="GE639" s="5">
        <v>0</v>
      </c>
      <c r="GF639" s="5">
        <v>0</v>
      </c>
      <c r="GG639" s="5">
        <v>0</v>
      </c>
      <c r="GH639" s="5">
        <v>0</v>
      </c>
      <c r="GI639" s="5">
        <v>0</v>
      </c>
      <c r="GJ639" s="5">
        <v>0</v>
      </c>
      <c r="GK639" s="5">
        <v>0</v>
      </c>
      <c r="GL639" s="5">
        <v>0</v>
      </c>
      <c r="GM639" s="5">
        <v>0</v>
      </c>
      <c r="GN639" s="5">
        <v>0</v>
      </c>
      <c r="GO639" s="5">
        <v>0</v>
      </c>
      <c r="GP639" s="5">
        <v>0</v>
      </c>
      <c r="GQ639" s="5">
        <v>0</v>
      </c>
      <c r="GR639" s="5">
        <v>0</v>
      </c>
      <c r="GS639" s="5">
        <v>0</v>
      </c>
      <c r="GT639" s="5">
        <v>0</v>
      </c>
      <c r="GU639" s="5">
        <v>0</v>
      </c>
      <c r="GV639" s="5">
        <v>0</v>
      </c>
      <c r="GW639" s="5">
        <v>0</v>
      </c>
      <c r="GX639" s="5">
        <v>0</v>
      </c>
      <c r="GY639" s="5">
        <v>0</v>
      </c>
      <c r="GZ639" s="5">
        <v>0</v>
      </c>
      <c r="HA639" s="5">
        <v>0</v>
      </c>
      <c r="HB639" s="5">
        <v>0</v>
      </c>
      <c r="HC639" s="5">
        <v>0</v>
      </c>
      <c r="HD639" s="5">
        <v>0</v>
      </c>
      <c r="HE639" s="5">
        <v>0</v>
      </c>
      <c r="HF639" s="5">
        <v>0</v>
      </c>
      <c r="HG639" s="5">
        <v>0</v>
      </c>
      <c r="HH639" s="5">
        <v>0</v>
      </c>
      <c r="HI639" s="5">
        <v>0</v>
      </c>
      <c r="HJ639" s="5">
        <v>0</v>
      </c>
      <c r="HK639" s="5">
        <f t="shared" si="9"/>
        <v>35</v>
      </c>
    </row>
    <row r="640" spans="1:219" s="5" customFormat="1" x14ac:dyDescent="0.25">
      <c r="A640" s="5" t="s">
        <v>1068</v>
      </c>
      <c r="B640" s="5" t="str">
        <f>VLOOKUP($A$2:$A$1045, Taxonomy!$A$2:$N$1353, 10, FALSE)</f>
        <v>No match</v>
      </c>
      <c r="C640" s="5" t="s">
        <v>1462</v>
      </c>
      <c r="D640" s="5">
        <f>VLOOKUP($A$2:$A$1045,Taxonomy!$A$3:$N$1353,4, FALSE)</f>
        <v>0</v>
      </c>
      <c r="E640" s="5">
        <v>0</v>
      </c>
      <c r="F640" s="5">
        <f>VLOOKUP($A$2:$A$1045,Taxonomy!$A$3:$N$1353,5, FALSE)</f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5">
        <v>0</v>
      </c>
      <c r="CP640" s="5">
        <v>0</v>
      </c>
      <c r="CQ640" s="5">
        <v>0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0</v>
      </c>
      <c r="DV640" s="5">
        <v>0</v>
      </c>
      <c r="DW640" s="5">
        <v>33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0</v>
      </c>
      <c r="EK640" s="5">
        <v>0</v>
      </c>
      <c r="EL640" s="5">
        <v>0</v>
      </c>
      <c r="EM640" s="5">
        <v>0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0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0</v>
      </c>
      <c r="FO640" s="5">
        <v>0</v>
      </c>
      <c r="FP640" s="5">
        <v>0</v>
      </c>
      <c r="FQ640" s="5">
        <v>0</v>
      </c>
      <c r="FR640" s="5">
        <v>0</v>
      </c>
      <c r="FS640" s="5">
        <v>0</v>
      </c>
      <c r="FT640" s="5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0</v>
      </c>
      <c r="FZ640" s="5">
        <v>0</v>
      </c>
      <c r="GA640" s="5">
        <v>0</v>
      </c>
      <c r="GB640" s="5">
        <v>0</v>
      </c>
      <c r="GC640" s="5">
        <v>0</v>
      </c>
      <c r="GD640" s="5">
        <v>0</v>
      </c>
      <c r="GE640" s="5">
        <v>0</v>
      </c>
      <c r="GF640" s="5">
        <v>0</v>
      </c>
      <c r="GG640" s="5">
        <v>0</v>
      </c>
      <c r="GH640" s="5">
        <v>0</v>
      </c>
      <c r="GI640" s="5">
        <v>0</v>
      </c>
      <c r="GJ640" s="5">
        <v>0</v>
      </c>
      <c r="GK640" s="5">
        <v>0</v>
      </c>
      <c r="GL640" s="5">
        <v>0</v>
      </c>
      <c r="GM640" s="5">
        <v>0</v>
      </c>
      <c r="GN640" s="5">
        <v>0</v>
      </c>
      <c r="GO640" s="5">
        <v>0</v>
      </c>
      <c r="GP640" s="5">
        <v>0</v>
      </c>
      <c r="GQ640" s="5">
        <v>0</v>
      </c>
      <c r="GR640" s="5">
        <v>0</v>
      </c>
      <c r="GS640" s="5">
        <v>0</v>
      </c>
      <c r="GT640" s="5">
        <v>0</v>
      </c>
      <c r="GU640" s="5">
        <v>0</v>
      </c>
      <c r="GV640" s="5">
        <v>0</v>
      </c>
      <c r="GW640" s="5">
        <v>0</v>
      </c>
      <c r="GX640" s="5">
        <v>0</v>
      </c>
      <c r="GY640" s="5">
        <v>0</v>
      </c>
      <c r="GZ640" s="5">
        <v>0</v>
      </c>
      <c r="HA640" s="5">
        <v>0</v>
      </c>
      <c r="HB640" s="5">
        <v>0</v>
      </c>
      <c r="HC640" s="5">
        <v>0</v>
      </c>
      <c r="HD640" s="5">
        <v>0</v>
      </c>
      <c r="HE640" s="5">
        <v>0</v>
      </c>
      <c r="HF640" s="5">
        <v>0</v>
      </c>
      <c r="HG640" s="5">
        <v>0</v>
      </c>
      <c r="HH640" s="5">
        <v>0</v>
      </c>
      <c r="HI640" s="5">
        <v>0</v>
      </c>
      <c r="HJ640" s="5">
        <v>0</v>
      </c>
      <c r="HK640" s="5">
        <f t="shared" si="9"/>
        <v>33</v>
      </c>
    </row>
    <row r="641" spans="1:219" s="5" customFormat="1" x14ac:dyDescent="0.25">
      <c r="A641" s="5" t="s">
        <v>1082</v>
      </c>
      <c r="B641" s="5" t="str">
        <f>VLOOKUP($A$2:$A$1045, Taxonomy!$A$2:$N$1353, 10, FALSE)</f>
        <v>No match</v>
      </c>
      <c r="C641" s="5" t="s">
        <v>1462</v>
      </c>
      <c r="D641" s="5">
        <f>VLOOKUP($A$2:$A$1045,Taxonomy!$A$3:$N$1353,4, FALSE)</f>
        <v>0</v>
      </c>
      <c r="E641" s="5">
        <v>0</v>
      </c>
      <c r="F641" s="5">
        <f>VLOOKUP($A$2:$A$1045,Taxonomy!$A$3:$N$1353,5, FALSE)</f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29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5">
        <v>0</v>
      </c>
      <c r="CP641" s="5">
        <v>0</v>
      </c>
      <c r="CQ641" s="5">
        <v>0</v>
      </c>
      <c r="CR641" s="5">
        <v>0</v>
      </c>
      <c r="CS641" s="5">
        <v>0</v>
      </c>
      <c r="CT641" s="5">
        <v>0</v>
      </c>
      <c r="CU641" s="5">
        <v>0</v>
      </c>
      <c r="CV641" s="5">
        <v>0</v>
      </c>
      <c r="CW641" s="5">
        <v>0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0</v>
      </c>
      <c r="DR641" s="5">
        <v>0</v>
      </c>
      <c r="DS641" s="5">
        <v>0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0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0</v>
      </c>
      <c r="EL641" s="5">
        <v>0</v>
      </c>
      <c r="EM641" s="5">
        <v>0</v>
      </c>
      <c r="EN641" s="5">
        <v>0</v>
      </c>
      <c r="EO641" s="5">
        <v>0</v>
      </c>
      <c r="EP641" s="5">
        <v>0</v>
      </c>
      <c r="EQ641" s="5">
        <v>0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0</v>
      </c>
      <c r="EZ641" s="5">
        <v>0</v>
      </c>
      <c r="FA641" s="5">
        <v>0</v>
      </c>
      <c r="FB641" s="5">
        <v>0</v>
      </c>
      <c r="FC641" s="5">
        <v>0</v>
      </c>
      <c r="FD641" s="5">
        <v>0</v>
      </c>
      <c r="FE641" s="5">
        <v>0</v>
      </c>
      <c r="FF641" s="5">
        <v>0</v>
      </c>
      <c r="FG641" s="5">
        <v>0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0</v>
      </c>
      <c r="FO641" s="5">
        <v>0</v>
      </c>
      <c r="FP641" s="5">
        <v>0</v>
      </c>
      <c r="FQ641" s="5">
        <v>0</v>
      </c>
      <c r="FR641" s="5">
        <v>0</v>
      </c>
      <c r="FS641" s="5">
        <v>0</v>
      </c>
      <c r="FT641" s="5">
        <v>0</v>
      </c>
      <c r="FU641" s="5">
        <v>0</v>
      </c>
      <c r="FV641" s="5">
        <v>0</v>
      </c>
      <c r="FW641" s="5">
        <v>0</v>
      </c>
      <c r="FX641" s="5">
        <v>0</v>
      </c>
      <c r="FY641" s="5">
        <v>0</v>
      </c>
      <c r="FZ641" s="5">
        <v>0</v>
      </c>
      <c r="GA641" s="5">
        <v>0</v>
      </c>
      <c r="GB641" s="5">
        <v>0</v>
      </c>
      <c r="GC641" s="5">
        <v>0</v>
      </c>
      <c r="GD641" s="5">
        <v>0</v>
      </c>
      <c r="GE641" s="5">
        <v>0</v>
      </c>
      <c r="GF641" s="5">
        <v>0</v>
      </c>
      <c r="GG641" s="5">
        <v>0</v>
      </c>
      <c r="GH641" s="5">
        <v>0</v>
      </c>
      <c r="GI641" s="5">
        <v>0</v>
      </c>
      <c r="GJ641" s="5">
        <v>0</v>
      </c>
      <c r="GK641" s="5">
        <v>0</v>
      </c>
      <c r="GL641" s="5">
        <v>0</v>
      </c>
      <c r="GM641" s="5">
        <v>0</v>
      </c>
      <c r="GN641" s="5">
        <v>0</v>
      </c>
      <c r="GO641" s="5">
        <v>0</v>
      </c>
      <c r="GP641" s="5">
        <v>0</v>
      </c>
      <c r="GQ641" s="5">
        <v>0</v>
      </c>
      <c r="GR641" s="5">
        <v>0</v>
      </c>
      <c r="GS641" s="5">
        <v>0</v>
      </c>
      <c r="GT641" s="5">
        <v>0</v>
      </c>
      <c r="GU641" s="5">
        <v>0</v>
      </c>
      <c r="GV641" s="5">
        <v>0</v>
      </c>
      <c r="GW641" s="5">
        <v>0</v>
      </c>
      <c r="GX641" s="5">
        <v>0</v>
      </c>
      <c r="GY641" s="5">
        <v>0</v>
      </c>
      <c r="GZ641" s="5">
        <v>0</v>
      </c>
      <c r="HA641" s="5">
        <v>0</v>
      </c>
      <c r="HB641" s="5">
        <v>0</v>
      </c>
      <c r="HC641" s="5">
        <v>0</v>
      </c>
      <c r="HD641" s="5">
        <v>0</v>
      </c>
      <c r="HE641" s="5">
        <v>0</v>
      </c>
      <c r="HF641" s="5">
        <v>0</v>
      </c>
      <c r="HG641" s="5">
        <v>0</v>
      </c>
      <c r="HH641" s="5">
        <v>0</v>
      </c>
      <c r="HI641" s="5">
        <v>0</v>
      </c>
      <c r="HJ641" s="5">
        <v>0</v>
      </c>
      <c r="HK641" s="5">
        <f t="shared" si="9"/>
        <v>29</v>
      </c>
    </row>
    <row r="642" spans="1:219" s="5" customFormat="1" x14ac:dyDescent="0.25">
      <c r="A642" s="5" t="s">
        <v>1107</v>
      </c>
      <c r="B642" s="5" t="str">
        <f>VLOOKUP($A$2:$A$1045, Taxonomy!$A$2:$N$1353, 10, FALSE)</f>
        <v>No match</v>
      </c>
      <c r="C642" s="5" t="s">
        <v>1462</v>
      </c>
      <c r="D642" s="5">
        <f>VLOOKUP($A$2:$A$1045,Taxonomy!$A$3:$N$1353,4, FALSE)</f>
        <v>0</v>
      </c>
      <c r="E642" s="5">
        <v>0</v>
      </c>
      <c r="F642" s="5">
        <f>VLOOKUP($A$2:$A$1045,Taxonomy!$A$3:$N$1353,5, FALSE)</f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5">
        <v>0</v>
      </c>
      <c r="CP642" s="5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0</v>
      </c>
      <c r="CV642" s="5">
        <v>0</v>
      </c>
      <c r="CW642" s="5">
        <v>0</v>
      </c>
      <c r="CX642" s="5">
        <v>0</v>
      </c>
      <c r="CY642" s="5">
        <v>0</v>
      </c>
      <c r="CZ642" s="5">
        <v>0</v>
      </c>
      <c r="DA642" s="5">
        <v>0</v>
      </c>
      <c r="DB642" s="5">
        <v>0</v>
      </c>
      <c r="DC642" s="5">
        <v>0</v>
      </c>
      <c r="DD642" s="5">
        <v>0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0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0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0</v>
      </c>
      <c r="FO642" s="5">
        <v>0</v>
      </c>
      <c r="FP642" s="5">
        <v>0</v>
      </c>
      <c r="FQ642" s="5">
        <v>0</v>
      </c>
      <c r="FR642" s="5">
        <v>0</v>
      </c>
      <c r="FS642" s="5">
        <v>0</v>
      </c>
      <c r="FT642" s="5">
        <v>0</v>
      </c>
      <c r="FU642" s="5">
        <v>0</v>
      </c>
      <c r="FV642" s="5">
        <v>23</v>
      </c>
      <c r="FW642" s="5">
        <v>0</v>
      </c>
      <c r="FX642" s="5">
        <v>0</v>
      </c>
      <c r="FY642" s="5">
        <v>0</v>
      </c>
      <c r="FZ642" s="5">
        <v>0</v>
      </c>
      <c r="GA642" s="5">
        <v>0</v>
      </c>
      <c r="GB642" s="5">
        <v>0</v>
      </c>
      <c r="GC642" s="5">
        <v>0</v>
      </c>
      <c r="GD642" s="5">
        <v>0</v>
      </c>
      <c r="GE642" s="5">
        <v>0</v>
      </c>
      <c r="GF642" s="5">
        <v>0</v>
      </c>
      <c r="GG642" s="5">
        <v>0</v>
      </c>
      <c r="GH642" s="5">
        <v>0</v>
      </c>
      <c r="GI642" s="5">
        <v>0</v>
      </c>
      <c r="GJ642" s="5">
        <v>0</v>
      </c>
      <c r="GK642" s="5">
        <v>0</v>
      </c>
      <c r="GL642" s="5">
        <v>0</v>
      </c>
      <c r="GM642" s="5">
        <v>0</v>
      </c>
      <c r="GN642" s="5">
        <v>0</v>
      </c>
      <c r="GO642" s="5">
        <v>0</v>
      </c>
      <c r="GP642" s="5">
        <v>0</v>
      </c>
      <c r="GQ642" s="5">
        <v>0</v>
      </c>
      <c r="GR642" s="5">
        <v>0</v>
      </c>
      <c r="GS642" s="5">
        <v>0</v>
      </c>
      <c r="GT642" s="5">
        <v>0</v>
      </c>
      <c r="GU642" s="5">
        <v>0</v>
      </c>
      <c r="GV642" s="5">
        <v>0</v>
      </c>
      <c r="GW642" s="5">
        <v>0</v>
      </c>
      <c r="GX642" s="5">
        <v>0</v>
      </c>
      <c r="GY642" s="5">
        <v>0</v>
      </c>
      <c r="GZ642" s="5">
        <v>0</v>
      </c>
      <c r="HA642" s="5">
        <v>0</v>
      </c>
      <c r="HB642" s="5">
        <v>0</v>
      </c>
      <c r="HC642" s="5">
        <v>0</v>
      </c>
      <c r="HD642" s="5">
        <v>0</v>
      </c>
      <c r="HE642" s="5">
        <v>0</v>
      </c>
      <c r="HF642" s="5">
        <v>0</v>
      </c>
      <c r="HG642" s="5">
        <v>0</v>
      </c>
      <c r="HH642" s="5">
        <v>0</v>
      </c>
      <c r="HI642" s="5">
        <v>0</v>
      </c>
      <c r="HJ642" s="5">
        <v>0</v>
      </c>
      <c r="HK642" s="5">
        <f t="shared" ref="HK642:HK705" si="10">SUM(H642:HJ642)</f>
        <v>23</v>
      </c>
    </row>
    <row r="643" spans="1:219" s="5" customFormat="1" x14ac:dyDescent="0.25">
      <c r="A643" s="5" t="s">
        <v>1108</v>
      </c>
      <c r="B643" s="5" t="str">
        <f>VLOOKUP($A$2:$A$1045, Taxonomy!$A$2:$N$1353, 10, FALSE)</f>
        <v>No match</v>
      </c>
      <c r="C643" s="5" t="s">
        <v>1462</v>
      </c>
      <c r="D643" s="5">
        <f>VLOOKUP($A$2:$A$1045,Taxonomy!$A$3:$N$1353,4, FALSE)</f>
        <v>0</v>
      </c>
      <c r="E643" s="5">
        <v>0</v>
      </c>
      <c r="F643" s="5">
        <f>VLOOKUP($A$2:$A$1045,Taxonomy!$A$3:$N$1353,5, FALSE)</f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22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  <c r="CO643" s="5">
        <v>0</v>
      </c>
      <c r="CP643" s="5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0</v>
      </c>
      <c r="CV643" s="5">
        <v>0</v>
      </c>
      <c r="CW643" s="5">
        <v>0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</v>
      </c>
      <c r="DQ643" s="5">
        <v>0</v>
      </c>
      <c r="DR643" s="5">
        <v>0</v>
      </c>
      <c r="DS643" s="5">
        <v>0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0</v>
      </c>
      <c r="EC643" s="5">
        <v>0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0</v>
      </c>
      <c r="EK643" s="5">
        <v>0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0</v>
      </c>
      <c r="FH643" s="5">
        <v>0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0</v>
      </c>
      <c r="FO643" s="5">
        <v>0</v>
      </c>
      <c r="FP643" s="5">
        <v>0</v>
      </c>
      <c r="FQ643" s="5">
        <v>0</v>
      </c>
      <c r="FR643" s="5">
        <v>0</v>
      </c>
      <c r="FS643" s="5">
        <v>0</v>
      </c>
      <c r="FT643" s="5">
        <v>0</v>
      </c>
      <c r="FU643" s="5">
        <v>0</v>
      </c>
      <c r="FV643" s="5">
        <v>0</v>
      </c>
      <c r="FW643" s="5">
        <v>0</v>
      </c>
      <c r="FX643" s="5">
        <v>0</v>
      </c>
      <c r="FY643" s="5">
        <v>0</v>
      </c>
      <c r="FZ643" s="5">
        <v>0</v>
      </c>
      <c r="GA643" s="5">
        <v>0</v>
      </c>
      <c r="GB643" s="5">
        <v>0</v>
      </c>
      <c r="GC643" s="5">
        <v>0</v>
      </c>
      <c r="GD643" s="5">
        <v>0</v>
      </c>
      <c r="GE643" s="5">
        <v>0</v>
      </c>
      <c r="GF643" s="5">
        <v>0</v>
      </c>
      <c r="GG643" s="5">
        <v>0</v>
      </c>
      <c r="GH643" s="5">
        <v>0</v>
      </c>
      <c r="GI643" s="5">
        <v>0</v>
      </c>
      <c r="GJ643" s="5">
        <v>0</v>
      </c>
      <c r="GK643" s="5">
        <v>0</v>
      </c>
      <c r="GL643" s="5">
        <v>0</v>
      </c>
      <c r="GM643" s="5">
        <v>0</v>
      </c>
      <c r="GN643" s="5">
        <v>0</v>
      </c>
      <c r="GO643" s="5">
        <v>0</v>
      </c>
      <c r="GP643" s="5">
        <v>0</v>
      </c>
      <c r="GQ643" s="5">
        <v>0</v>
      </c>
      <c r="GR643" s="5">
        <v>0</v>
      </c>
      <c r="GS643" s="5">
        <v>0</v>
      </c>
      <c r="GT643" s="5">
        <v>0</v>
      </c>
      <c r="GU643" s="5">
        <v>0</v>
      </c>
      <c r="GV643" s="5">
        <v>0</v>
      </c>
      <c r="GW643" s="5">
        <v>0</v>
      </c>
      <c r="GX643" s="5">
        <v>0</v>
      </c>
      <c r="GY643" s="5">
        <v>0</v>
      </c>
      <c r="GZ643" s="5">
        <v>0</v>
      </c>
      <c r="HA643" s="5">
        <v>0</v>
      </c>
      <c r="HB643" s="5">
        <v>0</v>
      </c>
      <c r="HC643" s="5">
        <v>0</v>
      </c>
      <c r="HD643" s="5">
        <v>0</v>
      </c>
      <c r="HE643" s="5">
        <v>0</v>
      </c>
      <c r="HF643" s="5">
        <v>0</v>
      </c>
      <c r="HG643" s="5">
        <v>0</v>
      </c>
      <c r="HH643" s="5">
        <v>0</v>
      </c>
      <c r="HI643" s="5">
        <v>0</v>
      </c>
      <c r="HJ643" s="5">
        <v>0</v>
      </c>
      <c r="HK643" s="5">
        <f t="shared" si="10"/>
        <v>22</v>
      </c>
    </row>
    <row r="644" spans="1:219" s="5" customFormat="1" x14ac:dyDescent="0.25">
      <c r="A644" s="5" t="s">
        <v>1111</v>
      </c>
      <c r="B644" s="5" t="str">
        <f>VLOOKUP($A$2:$A$1045, Taxonomy!$A$2:$N$1353, 10, FALSE)</f>
        <v>No match</v>
      </c>
      <c r="C644" s="5" t="s">
        <v>1462</v>
      </c>
      <c r="D644" s="5">
        <f>VLOOKUP($A$2:$A$1045,Taxonomy!$A$3:$N$1353,4, FALSE)</f>
        <v>0</v>
      </c>
      <c r="E644" s="5">
        <v>0</v>
      </c>
      <c r="F644" s="5">
        <f>VLOOKUP($A$2:$A$1045,Taxonomy!$A$3:$N$1353,5, FALSE)</f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5">
        <v>0</v>
      </c>
      <c r="CP644" s="5">
        <v>0</v>
      </c>
      <c r="CQ644" s="5">
        <v>0</v>
      </c>
      <c r="CR644" s="5">
        <v>0</v>
      </c>
      <c r="CS644" s="5">
        <v>0</v>
      </c>
      <c r="CT644" s="5">
        <v>0</v>
      </c>
      <c r="CU644" s="5">
        <v>0</v>
      </c>
      <c r="CV644" s="5">
        <v>0</v>
      </c>
      <c r="CW644" s="5">
        <v>0</v>
      </c>
      <c r="CX644" s="5">
        <v>0</v>
      </c>
      <c r="CY644" s="5">
        <v>0</v>
      </c>
      <c r="CZ644" s="5">
        <v>0</v>
      </c>
      <c r="DA644" s="5">
        <v>0</v>
      </c>
      <c r="DB644" s="5">
        <v>0</v>
      </c>
      <c r="DC644" s="5">
        <v>0</v>
      </c>
      <c r="DD644" s="5">
        <v>0</v>
      </c>
      <c r="DE644" s="5">
        <v>0</v>
      </c>
      <c r="DF644" s="5">
        <v>0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22</v>
      </c>
      <c r="DP644" s="5">
        <v>0</v>
      </c>
      <c r="DQ644" s="5">
        <v>0</v>
      </c>
      <c r="DR644" s="5">
        <v>0</v>
      </c>
      <c r="DS644" s="5">
        <v>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0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0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0</v>
      </c>
      <c r="FD644" s="5">
        <v>0</v>
      </c>
      <c r="FE644" s="5">
        <v>0</v>
      </c>
      <c r="FF644" s="5">
        <v>0</v>
      </c>
      <c r="FG644" s="5">
        <v>0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  <c r="FO644" s="5">
        <v>0</v>
      </c>
      <c r="FP644" s="5">
        <v>0</v>
      </c>
      <c r="FQ644" s="5">
        <v>0</v>
      </c>
      <c r="FR644" s="5">
        <v>0</v>
      </c>
      <c r="FS644" s="5">
        <v>0</v>
      </c>
      <c r="FT644" s="5">
        <v>0</v>
      </c>
      <c r="FU644" s="5">
        <v>0</v>
      </c>
      <c r="FV644" s="5">
        <v>0</v>
      </c>
      <c r="FW644" s="5">
        <v>0</v>
      </c>
      <c r="FX644" s="5">
        <v>0</v>
      </c>
      <c r="FY644" s="5">
        <v>0</v>
      </c>
      <c r="FZ644" s="5">
        <v>0</v>
      </c>
      <c r="GA644" s="5">
        <v>0</v>
      </c>
      <c r="GB644" s="5">
        <v>0</v>
      </c>
      <c r="GC644" s="5">
        <v>0</v>
      </c>
      <c r="GD644" s="5">
        <v>0</v>
      </c>
      <c r="GE644" s="5">
        <v>0</v>
      </c>
      <c r="GF644" s="5">
        <v>0</v>
      </c>
      <c r="GG644" s="5">
        <v>0</v>
      </c>
      <c r="GH644" s="5">
        <v>0</v>
      </c>
      <c r="GI644" s="5">
        <v>0</v>
      </c>
      <c r="GJ644" s="5">
        <v>0</v>
      </c>
      <c r="GK644" s="5">
        <v>0</v>
      </c>
      <c r="GL644" s="5">
        <v>0</v>
      </c>
      <c r="GM644" s="5">
        <v>0</v>
      </c>
      <c r="GN644" s="5">
        <v>0</v>
      </c>
      <c r="GO644" s="5">
        <v>0</v>
      </c>
      <c r="GP644" s="5">
        <v>0</v>
      </c>
      <c r="GQ644" s="5">
        <v>0</v>
      </c>
      <c r="GR644" s="5">
        <v>0</v>
      </c>
      <c r="GS644" s="5">
        <v>0</v>
      </c>
      <c r="GT644" s="5">
        <v>0</v>
      </c>
      <c r="GU644" s="5">
        <v>0</v>
      </c>
      <c r="GV644" s="5">
        <v>0</v>
      </c>
      <c r="GW644" s="5">
        <v>0</v>
      </c>
      <c r="GX644" s="5">
        <v>0</v>
      </c>
      <c r="GY644" s="5">
        <v>0</v>
      </c>
      <c r="GZ644" s="5">
        <v>0</v>
      </c>
      <c r="HA644" s="5">
        <v>0</v>
      </c>
      <c r="HB644" s="5">
        <v>0</v>
      </c>
      <c r="HC644" s="5">
        <v>0</v>
      </c>
      <c r="HD644" s="5">
        <v>0</v>
      </c>
      <c r="HE644" s="5">
        <v>0</v>
      </c>
      <c r="HF644" s="5">
        <v>0</v>
      </c>
      <c r="HG644" s="5">
        <v>0</v>
      </c>
      <c r="HH644" s="5">
        <v>0</v>
      </c>
      <c r="HI644" s="5">
        <v>0</v>
      </c>
      <c r="HJ644" s="5">
        <v>0</v>
      </c>
      <c r="HK644" s="5">
        <f t="shared" si="10"/>
        <v>22</v>
      </c>
    </row>
    <row r="645" spans="1:219" s="5" customFormat="1" x14ac:dyDescent="0.25">
      <c r="A645" s="5" t="s">
        <v>1114</v>
      </c>
      <c r="B645" s="5" t="str">
        <f>VLOOKUP($A$2:$A$1045, Taxonomy!$A$2:$N$1353, 10, FALSE)</f>
        <v>No match</v>
      </c>
      <c r="C645" s="5" t="s">
        <v>1462</v>
      </c>
      <c r="D645" s="5">
        <f>VLOOKUP($A$2:$A$1045,Taxonomy!$A$3:$N$1353,4, FALSE)</f>
        <v>0</v>
      </c>
      <c r="E645" s="5">
        <v>0</v>
      </c>
      <c r="F645" s="5">
        <f>VLOOKUP($A$2:$A$1045,Taxonomy!$A$3:$N$1353,5, FALSE)</f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20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</v>
      </c>
      <c r="CM645" s="5">
        <v>0</v>
      </c>
      <c r="CN645" s="5">
        <v>0</v>
      </c>
      <c r="CO645" s="5">
        <v>0</v>
      </c>
      <c r="CP645" s="5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5">
        <v>0</v>
      </c>
      <c r="CW645" s="5">
        <v>0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0</v>
      </c>
      <c r="FO645" s="5">
        <v>0</v>
      </c>
      <c r="FP645" s="5">
        <v>0</v>
      </c>
      <c r="FQ645" s="5">
        <v>0</v>
      </c>
      <c r="FR645" s="5">
        <v>0</v>
      </c>
      <c r="FS645" s="5">
        <v>0</v>
      </c>
      <c r="FT645" s="5">
        <v>0</v>
      </c>
      <c r="FU645" s="5">
        <v>0</v>
      </c>
      <c r="FV645" s="5">
        <v>0</v>
      </c>
      <c r="FW645" s="5">
        <v>0</v>
      </c>
      <c r="FX645" s="5">
        <v>0</v>
      </c>
      <c r="FY645" s="5">
        <v>0</v>
      </c>
      <c r="FZ645" s="5">
        <v>0</v>
      </c>
      <c r="GA645" s="5">
        <v>0</v>
      </c>
      <c r="GB645" s="5">
        <v>0</v>
      </c>
      <c r="GC645" s="5">
        <v>0</v>
      </c>
      <c r="GD645" s="5">
        <v>0</v>
      </c>
      <c r="GE645" s="5">
        <v>0</v>
      </c>
      <c r="GF645" s="5">
        <v>0</v>
      </c>
      <c r="GG645" s="5">
        <v>0</v>
      </c>
      <c r="GH645" s="5">
        <v>0</v>
      </c>
      <c r="GI645" s="5">
        <v>0</v>
      </c>
      <c r="GJ645" s="5">
        <v>0</v>
      </c>
      <c r="GK645" s="5">
        <v>0</v>
      </c>
      <c r="GL645" s="5">
        <v>0</v>
      </c>
      <c r="GM645" s="5">
        <v>0</v>
      </c>
      <c r="GN645" s="5">
        <v>0</v>
      </c>
      <c r="GO645" s="5">
        <v>0</v>
      </c>
      <c r="GP645" s="5">
        <v>0</v>
      </c>
      <c r="GQ645" s="5">
        <v>0</v>
      </c>
      <c r="GR645" s="5">
        <v>0</v>
      </c>
      <c r="GS645" s="5">
        <v>0</v>
      </c>
      <c r="GT645" s="5">
        <v>0</v>
      </c>
      <c r="GU645" s="5">
        <v>0</v>
      </c>
      <c r="GV645" s="5">
        <v>0</v>
      </c>
      <c r="GW645" s="5">
        <v>0</v>
      </c>
      <c r="GX645" s="5">
        <v>0</v>
      </c>
      <c r="GY645" s="5">
        <v>0</v>
      </c>
      <c r="GZ645" s="5">
        <v>0</v>
      </c>
      <c r="HA645" s="5">
        <v>0</v>
      </c>
      <c r="HB645" s="5">
        <v>0</v>
      </c>
      <c r="HC645" s="5">
        <v>0</v>
      </c>
      <c r="HD645" s="5">
        <v>0</v>
      </c>
      <c r="HE645" s="5">
        <v>0</v>
      </c>
      <c r="HF645" s="5">
        <v>0</v>
      </c>
      <c r="HG645" s="5">
        <v>0</v>
      </c>
      <c r="HH645" s="5">
        <v>0</v>
      </c>
      <c r="HI645" s="5">
        <v>0</v>
      </c>
      <c r="HJ645" s="5">
        <v>0</v>
      </c>
      <c r="HK645" s="5">
        <f t="shared" si="10"/>
        <v>20</v>
      </c>
    </row>
    <row r="646" spans="1:219" s="5" customFormat="1" x14ac:dyDescent="0.25">
      <c r="A646" s="5" t="s">
        <v>1116</v>
      </c>
      <c r="B646" s="5" t="str">
        <f>VLOOKUP($A$2:$A$1045, Taxonomy!$A$2:$N$1353, 10, FALSE)</f>
        <v>No match</v>
      </c>
      <c r="C646" s="5" t="s">
        <v>1462</v>
      </c>
      <c r="D646" s="5">
        <f>VLOOKUP($A$2:$A$1045,Taxonomy!$A$3:$N$1353,4, FALSE)</f>
        <v>0</v>
      </c>
      <c r="E646" s="5">
        <v>0</v>
      </c>
      <c r="F646" s="5">
        <f>VLOOKUP($A$2:$A$1045,Taxonomy!$A$3:$N$1353,5, FALSE)</f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5">
        <v>0</v>
      </c>
      <c r="CP646" s="5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5">
        <v>0</v>
      </c>
      <c r="CW646" s="5">
        <v>0</v>
      </c>
      <c r="CX646" s="5">
        <v>0</v>
      </c>
      <c r="CY646" s="5">
        <v>0</v>
      </c>
      <c r="CZ646" s="5">
        <v>0</v>
      </c>
      <c r="DA646" s="5">
        <v>0</v>
      </c>
      <c r="DB646" s="5">
        <v>0</v>
      </c>
      <c r="DC646" s="5">
        <v>0</v>
      </c>
      <c r="DD646" s="5">
        <v>0</v>
      </c>
      <c r="DE646" s="5">
        <v>0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0</v>
      </c>
      <c r="DO646" s="5">
        <v>0</v>
      </c>
      <c r="DP646" s="5">
        <v>0</v>
      </c>
      <c r="DQ646" s="5">
        <v>0</v>
      </c>
      <c r="DR646" s="5">
        <v>0</v>
      </c>
      <c r="DS646" s="5">
        <v>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0</v>
      </c>
      <c r="EL646" s="5">
        <v>0</v>
      </c>
      <c r="EM646" s="5">
        <v>0</v>
      </c>
      <c r="EN646" s="5">
        <v>0</v>
      </c>
      <c r="EO646" s="5">
        <v>0</v>
      </c>
      <c r="EP646" s="5">
        <v>0</v>
      </c>
      <c r="EQ646" s="5">
        <v>0</v>
      </c>
      <c r="ER646" s="5">
        <v>0</v>
      </c>
      <c r="ES646" s="5">
        <v>0</v>
      </c>
      <c r="ET646" s="5">
        <v>0</v>
      </c>
      <c r="EU646" s="5">
        <v>0</v>
      </c>
      <c r="EV646" s="5">
        <v>0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0</v>
      </c>
      <c r="FE646" s="5">
        <v>0</v>
      </c>
      <c r="FF646" s="5">
        <v>0</v>
      </c>
      <c r="FG646" s="5">
        <v>0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0</v>
      </c>
      <c r="FN646" s="5">
        <v>0</v>
      </c>
      <c r="FO646" s="5">
        <v>0</v>
      </c>
      <c r="FP646" s="5">
        <v>0</v>
      </c>
      <c r="FQ646" s="5">
        <v>0</v>
      </c>
      <c r="FR646" s="5">
        <v>0</v>
      </c>
      <c r="FS646" s="5">
        <v>0</v>
      </c>
      <c r="FT646" s="5">
        <v>0</v>
      </c>
      <c r="FU646" s="5">
        <v>0</v>
      </c>
      <c r="FV646" s="5">
        <v>0</v>
      </c>
      <c r="FW646" s="5">
        <v>0</v>
      </c>
      <c r="FX646" s="5">
        <v>0</v>
      </c>
      <c r="FY646" s="5">
        <v>0</v>
      </c>
      <c r="FZ646" s="5">
        <v>0</v>
      </c>
      <c r="GA646" s="5">
        <v>0</v>
      </c>
      <c r="GB646" s="5">
        <v>0</v>
      </c>
      <c r="GC646" s="5">
        <v>0</v>
      </c>
      <c r="GD646" s="5">
        <v>0</v>
      </c>
      <c r="GE646" s="5">
        <v>0</v>
      </c>
      <c r="GF646" s="5">
        <v>0</v>
      </c>
      <c r="GG646" s="5">
        <v>0</v>
      </c>
      <c r="GH646" s="5">
        <v>0</v>
      </c>
      <c r="GI646" s="5">
        <v>0</v>
      </c>
      <c r="GJ646" s="5">
        <v>0</v>
      </c>
      <c r="GK646" s="5">
        <v>0</v>
      </c>
      <c r="GL646" s="5">
        <v>0</v>
      </c>
      <c r="GM646" s="5">
        <v>0</v>
      </c>
      <c r="GN646" s="5">
        <v>0</v>
      </c>
      <c r="GO646" s="5">
        <v>0</v>
      </c>
      <c r="GP646" s="5">
        <v>0</v>
      </c>
      <c r="GQ646" s="5">
        <v>0</v>
      </c>
      <c r="GR646" s="5">
        <v>0</v>
      </c>
      <c r="GS646" s="5">
        <v>0</v>
      </c>
      <c r="GT646" s="5">
        <v>0</v>
      </c>
      <c r="GU646" s="5">
        <v>0</v>
      </c>
      <c r="GV646" s="5">
        <v>0</v>
      </c>
      <c r="GW646" s="5">
        <v>0</v>
      </c>
      <c r="GX646" s="5">
        <v>0</v>
      </c>
      <c r="GY646" s="5">
        <v>0</v>
      </c>
      <c r="GZ646" s="5">
        <v>0</v>
      </c>
      <c r="HA646" s="5">
        <v>0</v>
      </c>
      <c r="HB646" s="5">
        <v>0</v>
      </c>
      <c r="HC646" s="5">
        <v>0</v>
      </c>
      <c r="HD646" s="5">
        <v>20</v>
      </c>
      <c r="HE646" s="5">
        <v>0</v>
      </c>
      <c r="HF646" s="5">
        <v>0</v>
      </c>
      <c r="HG646" s="5">
        <v>0</v>
      </c>
      <c r="HH646" s="5">
        <v>0</v>
      </c>
      <c r="HI646" s="5">
        <v>0</v>
      </c>
      <c r="HJ646" s="5">
        <v>0</v>
      </c>
      <c r="HK646" s="5">
        <f t="shared" si="10"/>
        <v>20</v>
      </c>
    </row>
    <row r="647" spans="1:219" s="5" customFormat="1" x14ac:dyDescent="0.25">
      <c r="A647" s="5" t="s">
        <v>1117</v>
      </c>
      <c r="B647" s="5" t="str">
        <f>VLOOKUP($A$2:$A$1045, Taxonomy!$A$2:$N$1353, 10, FALSE)</f>
        <v>No match</v>
      </c>
      <c r="C647" s="5" t="s">
        <v>1462</v>
      </c>
      <c r="D647" s="5">
        <f>VLOOKUP($A$2:$A$1045,Taxonomy!$A$3:$N$1353,4, FALSE)</f>
        <v>0</v>
      </c>
      <c r="E647" s="5">
        <v>0</v>
      </c>
      <c r="F647" s="5">
        <f>VLOOKUP($A$2:$A$1045,Taxonomy!$A$3:$N$1353,5, FALSE)</f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19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0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0</v>
      </c>
      <c r="GA647" s="5">
        <v>0</v>
      </c>
      <c r="GB647" s="5">
        <v>0</v>
      </c>
      <c r="GC647" s="5">
        <v>0</v>
      </c>
      <c r="GD647" s="5">
        <v>0</v>
      </c>
      <c r="GE647" s="5">
        <v>0</v>
      </c>
      <c r="GF647" s="5">
        <v>0</v>
      </c>
      <c r="GG647" s="5">
        <v>0</v>
      </c>
      <c r="GH647" s="5">
        <v>0</v>
      </c>
      <c r="GI647" s="5">
        <v>0</v>
      </c>
      <c r="GJ647" s="5">
        <v>0</v>
      </c>
      <c r="GK647" s="5">
        <v>0</v>
      </c>
      <c r="GL647" s="5">
        <v>0</v>
      </c>
      <c r="GM647" s="5">
        <v>0</v>
      </c>
      <c r="GN647" s="5">
        <v>0</v>
      </c>
      <c r="GO647" s="5">
        <v>0</v>
      </c>
      <c r="GP647" s="5">
        <v>0</v>
      </c>
      <c r="GQ647" s="5">
        <v>0</v>
      </c>
      <c r="GR647" s="5">
        <v>0</v>
      </c>
      <c r="GS647" s="5">
        <v>0</v>
      </c>
      <c r="GT647" s="5">
        <v>0</v>
      </c>
      <c r="GU647" s="5">
        <v>0</v>
      </c>
      <c r="GV647" s="5">
        <v>0</v>
      </c>
      <c r="GW647" s="5">
        <v>0</v>
      </c>
      <c r="GX647" s="5">
        <v>0</v>
      </c>
      <c r="GY647" s="5">
        <v>0</v>
      </c>
      <c r="GZ647" s="5">
        <v>0</v>
      </c>
      <c r="HA647" s="5">
        <v>0</v>
      </c>
      <c r="HB647" s="5">
        <v>0</v>
      </c>
      <c r="HC647" s="5">
        <v>0</v>
      </c>
      <c r="HD647" s="5">
        <v>0</v>
      </c>
      <c r="HE647" s="5">
        <v>0</v>
      </c>
      <c r="HF647" s="5">
        <v>0</v>
      </c>
      <c r="HG647" s="5">
        <v>0</v>
      </c>
      <c r="HH647" s="5">
        <v>0</v>
      </c>
      <c r="HI647" s="5">
        <v>0</v>
      </c>
      <c r="HJ647" s="5">
        <v>0</v>
      </c>
      <c r="HK647" s="5">
        <f t="shared" si="10"/>
        <v>19</v>
      </c>
    </row>
    <row r="648" spans="1:219" s="5" customFormat="1" x14ac:dyDescent="0.25">
      <c r="A648" s="5" t="s">
        <v>1123</v>
      </c>
      <c r="B648" s="5" t="str">
        <f>VLOOKUP($A$2:$A$1045, Taxonomy!$A$2:$N$1353, 10, FALSE)</f>
        <v>No match</v>
      </c>
      <c r="C648" s="5" t="s">
        <v>1462</v>
      </c>
      <c r="D648" s="5">
        <f>VLOOKUP($A$2:$A$1045,Taxonomy!$A$3:$N$1353,4, FALSE)</f>
        <v>0</v>
      </c>
      <c r="E648" s="5">
        <v>0</v>
      </c>
      <c r="F648" s="5">
        <f>VLOOKUP($A$2:$A$1045,Taxonomy!$A$3:$N$1353,5, FALSE)</f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0</v>
      </c>
      <c r="GA648" s="5">
        <v>0</v>
      </c>
      <c r="GB648" s="5">
        <v>0</v>
      </c>
      <c r="GC648" s="5">
        <v>0</v>
      </c>
      <c r="GD648" s="5">
        <v>0</v>
      </c>
      <c r="GE648" s="5">
        <v>0</v>
      </c>
      <c r="GF648" s="5">
        <v>0</v>
      </c>
      <c r="GG648" s="5">
        <v>0</v>
      </c>
      <c r="GH648" s="5">
        <v>0</v>
      </c>
      <c r="GI648" s="5">
        <v>0</v>
      </c>
      <c r="GJ648" s="5">
        <v>0</v>
      </c>
      <c r="GK648" s="5">
        <v>0</v>
      </c>
      <c r="GL648" s="5">
        <v>0</v>
      </c>
      <c r="GM648" s="5">
        <v>0</v>
      </c>
      <c r="GN648" s="5">
        <v>0</v>
      </c>
      <c r="GO648" s="5">
        <v>0</v>
      </c>
      <c r="GP648" s="5">
        <v>0</v>
      </c>
      <c r="GQ648" s="5">
        <v>0</v>
      </c>
      <c r="GR648" s="5">
        <v>19</v>
      </c>
      <c r="GS648" s="5">
        <v>0</v>
      </c>
      <c r="GT648" s="5">
        <v>0</v>
      </c>
      <c r="GU648" s="5">
        <v>0</v>
      </c>
      <c r="GV648" s="5">
        <v>0</v>
      </c>
      <c r="GW648" s="5">
        <v>0</v>
      </c>
      <c r="GX648" s="5">
        <v>0</v>
      </c>
      <c r="GY648" s="5">
        <v>0</v>
      </c>
      <c r="GZ648" s="5">
        <v>0</v>
      </c>
      <c r="HA648" s="5">
        <v>0</v>
      </c>
      <c r="HB648" s="5">
        <v>0</v>
      </c>
      <c r="HC648" s="5">
        <v>0</v>
      </c>
      <c r="HD648" s="5">
        <v>0</v>
      </c>
      <c r="HE648" s="5">
        <v>0</v>
      </c>
      <c r="HF648" s="5">
        <v>0</v>
      </c>
      <c r="HG648" s="5">
        <v>0</v>
      </c>
      <c r="HH648" s="5">
        <v>0</v>
      </c>
      <c r="HI648" s="5">
        <v>0</v>
      </c>
      <c r="HJ648" s="5">
        <v>0</v>
      </c>
      <c r="HK648" s="5">
        <f t="shared" si="10"/>
        <v>19</v>
      </c>
    </row>
    <row r="649" spans="1:219" s="5" customFormat="1" x14ac:dyDescent="0.25">
      <c r="A649" s="5" t="s">
        <v>1127</v>
      </c>
      <c r="B649" s="5" t="str">
        <f>VLOOKUP($A$2:$A$1045, Taxonomy!$A$2:$N$1353, 10, FALSE)</f>
        <v>No match</v>
      </c>
      <c r="C649" s="5" t="s">
        <v>1462</v>
      </c>
      <c r="D649" s="5">
        <f>VLOOKUP($A$2:$A$1045,Taxonomy!$A$3:$N$1353,4, FALSE)</f>
        <v>0</v>
      </c>
      <c r="E649" s="5">
        <v>0</v>
      </c>
      <c r="F649" s="5">
        <f>VLOOKUP($A$2:$A$1045,Taxonomy!$A$3:$N$1353,5, FALSE)</f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15</v>
      </c>
      <c r="P649" s="5">
        <v>3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0</v>
      </c>
      <c r="GA649" s="5">
        <v>0</v>
      </c>
      <c r="GB649" s="5">
        <v>0</v>
      </c>
      <c r="GC649" s="5">
        <v>0</v>
      </c>
      <c r="GD649" s="5">
        <v>0</v>
      </c>
      <c r="GE649" s="5">
        <v>0</v>
      </c>
      <c r="GF649" s="5">
        <v>0</v>
      </c>
      <c r="GG649" s="5">
        <v>0</v>
      </c>
      <c r="GH649" s="5">
        <v>0</v>
      </c>
      <c r="GI649" s="5">
        <v>0</v>
      </c>
      <c r="GJ649" s="5">
        <v>0</v>
      </c>
      <c r="GK649" s="5">
        <v>0</v>
      </c>
      <c r="GL649" s="5">
        <v>0</v>
      </c>
      <c r="GM649" s="5">
        <v>0</v>
      </c>
      <c r="GN649" s="5">
        <v>0</v>
      </c>
      <c r="GO649" s="5">
        <v>0</v>
      </c>
      <c r="GP649" s="5">
        <v>0</v>
      </c>
      <c r="GQ649" s="5">
        <v>0</v>
      </c>
      <c r="GR649" s="5">
        <v>0</v>
      </c>
      <c r="GS649" s="5">
        <v>0</v>
      </c>
      <c r="GT649" s="5">
        <v>0</v>
      </c>
      <c r="GU649" s="5">
        <v>0</v>
      </c>
      <c r="GV649" s="5">
        <v>0</v>
      </c>
      <c r="GW649" s="5">
        <v>0</v>
      </c>
      <c r="GX649" s="5">
        <v>0</v>
      </c>
      <c r="GY649" s="5">
        <v>0</v>
      </c>
      <c r="GZ649" s="5">
        <v>0</v>
      </c>
      <c r="HA649" s="5">
        <v>0</v>
      </c>
      <c r="HB649" s="5">
        <v>0</v>
      </c>
      <c r="HC649" s="5">
        <v>0</v>
      </c>
      <c r="HD649" s="5">
        <v>0</v>
      </c>
      <c r="HE649" s="5">
        <v>0</v>
      </c>
      <c r="HF649" s="5">
        <v>0</v>
      </c>
      <c r="HG649" s="5">
        <v>0</v>
      </c>
      <c r="HH649" s="5">
        <v>0</v>
      </c>
      <c r="HI649" s="5">
        <v>0</v>
      </c>
      <c r="HJ649" s="5">
        <v>0</v>
      </c>
      <c r="HK649" s="5">
        <f t="shared" si="10"/>
        <v>18</v>
      </c>
    </row>
    <row r="650" spans="1:219" s="5" customFormat="1" x14ac:dyDescent="0.25">
      <c r="A650" s="5" t="s">
        <v>1130</v>
      </c>
      <c r="B650" s="5" t="str">
        <f>VLOOKUP($A$2:$A$1045, Taxonomy!$A$2:$N$1353, 10, FALSE)</f>
        <v>No match</v>
      </c>
      <c r="C650" s="5" t="s">
        <v>1462</v>
      </c>
      <c r="D650" s="5">
        <f>VLOOKUP($A$2:$A$1045,Taxonomy!$A$3:$N$1353,4, FALSE)</f>
        <v>0</v>
      </c>
      <c r="E650" s="5">
        <v>0</v>
      </c>
      <c r="F650" s="5">
        <f>VLOOKUP($A$2:$A$1045,Taxonomy!$A$3:$N$1353,5, FALSE)</f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17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0</v>
      </c>
      <c r="GA650" s="5">
        <v>0</v>
      </c>
      <c r="GB650" s="5">
        <v>0</v>
      </c>
      <c r="GC650" s="5">
        <v>0</v>
      </c>
      <c r="GD650" s="5">
        <v>0</v>
      </c>
      <c r="GE650" s="5">
        <v>0</v>
      </c>
      <c r="GF650" s="5">
        <v>0</v>
      </c>
      <c r="GG650" s="5">
        <v>0</v>
      </c>
      <c r="GH650" s="5">
        <v>0</v>
      </c>
      <c r="GI650" s="5">
        <v>0</v>
      </c>
      <c r="GJ650" s="5">
        <v>0</v>
      </c>
      <c r="GK650" s="5">
        <v>0</v>
      </c>
      <c r="GL650" s="5">
        <v>0</v>
      </c>
      <c r="GM650" s="5">
        <v>0</v>
      </c>
      <c r="GN650" s="5">
        <v>0</v>
      </c>
      <c r="GO650" s="5">
        <v>0</v>
      </c>
      <c r="GP650" s="5">
        <v>0</v>
      </c>
      <c r="GQ650" s="5">
        <v>0</v>
      </c>
      <c r="GR650" s="5">
        <v>0</v>
      </c>
      <c r="GS650" s="5">
        <v>0</v>
      </c>
      <c r="GT650" s="5">
        <v>0</v>
      </c>
      <c r="GU650" s="5">
        <v>0</v>
      </c>
      <c r="GV650" s="5">
        <v>0</v>
      </c>
      <c r="GW650" s="5">
        <v>0</v>
      </c>
      <c r="GX650" s="5">
        <v>0</v>
      </c>
      <c r="GY650" s="5">
        <v>0</v>
      </c>
      <c r="GZ650" s="5">
        <v>0</v>
      </c>
      <c r="HA650" s="5">
        <v>0</v>
      </c>
      <c r="HB650" s="5">
        <v>0</v>
      </c>
      <c r="HC650" s="5">
        <v>0</v>
      </c>
      <c r="HD650" s="5">
        <v>0</v>
      </c>
      <c r="HE650" s="5">
        <v>0</v>
      </c>
      <c r="HF650" s="5">
        <v>0</v>
      </c>
      <c r="HG650" s="5">
        <v>0</v>
      </c>
      <c r="HH650" s="5">
        <v>0</v>
      </c>
      <c r="HI650" s="5">
        <v>0</v>
      </c>
      <c r="HJ650" s="5">
        <v>0</v>
      </c>
      <c r="HK650" s="5">
        <f t="shared" si="10"/>
        <v>17</v>
      </c>
    </row>
    <row r="651" spans="1:219" s="5" customFormat="1" x14ac:dyDescent="0.25">
      <c r="A651" s="5" t="s">
        <v>1142</v>
      </c>
      <c r="B651" s="5" t="str">
        <f>VLOOKUP($A$2:$A$1045, Taxonomy!$A$2:$N$1353, 10, FALSE)</f>
        <v>No match</v>
      </c>
      <c r="C651" s="5" t="s">
        <v>1462</v>
      </c>
      <c r="D651" s="5">
        <f>VLOOKUP($A$2:$A$1045,Taxonomy!$A$3:$N$1353,4, FALSE)</f>
        <v>0</v>
      </c>
      <c r="E651" s="5">
        <v>0</v>
      </c>
      <c r="F651" s="5">
        <f>VLOOKUP($A$2:$A$1045,Taxonomy!$A$3:$N$1353,5, FALSE)</f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5</v>
      </c>
      <c r="EB651" s="5">
        <v>0</v>
      </c>
      <c r="EC651" s="5">
        <v>0</v>
      </c>
      <c r="ED651" s="5">
        <v>11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0</v>
      </c>
      <c r="GA651" s="5">
        <v>0</v>
      </c>
      <c r="GB651" s="5">
        <v>0</v>
      </c>
      <c r="GC651" s="5">
        <v>0</v>
      </c>
      <c r="GD651" s="5">
        <v>0</v>
      </c>
      <c r="GE651" s="5">
        <v>0</v>
      </c>
      <c r="GF651" s="5">
        <v>0</v>
      </c>
      <c r="GG651" s="5">
        <v>0</v>
      </c>
      <c r="GH651" s="5">
        <v>0</v>
      </c>
      <c r="GI651" s="5">
        <v>0</v>
      </c>
      <c r="GJ651" s="5">
        <v>0</v>
      </c>
      <c r="GK651" s="5">
        <v>0</v>
      </c>
      <c r="GL651" s="5">
        <v>0</v>
      </c>
      <c r="GM651" s="5">
        <v>0</v>
      </c>
      <c r="GN651" s="5">
        <v>0</v>
      </c>
      <c r="GO651" s="5">
        <v>0</v>
      </c>
      <c r="GP651" s="5">
        <v>0</v>
      </c>
      <c r="GQ651" s="5">
        <v>0</v>
      </c>
      <c r="GR651" s="5">
        <v>0</v>
      </c>
      <c r="GS651" s="5">
        <v>0</v>
      </c>
      <c r="GT651" s="5">
        <v>0</v>
      </c>
      <c r="GU651" s="5">
        <v>0</v>
      </c>
      <c r="GV651" s="5">
        <v>0</v>
      </c>
      <c r="GW651" s="5">
        <v>0</v>
      </c>
      <c r="GX651" s="5">
        <v>0</v>
      </c>
      <c r="GY651" s="5">
        <v>0</v>
      </c>
      <c r="GZ651" s="5">
        <v>0</v>
      </c>
      <c r="HA651" s="5">
        <v>0</v>
      </c>
      <c r="HB651" s="5">
        <v>0</v>
      </c>
      <c r="HC651" s="5">
        <v>0</v>
      </c>
      <c r="HD651" s="5">
        <v>0</v>
      </c>
      <c r="HE651" s="5">
        <v>0</v>
      </c>
      <c r="HF651" s="5">
        <v>0</v>
      </c>
      <c r="HG651" s="5">
        <v>0</v>
      </c>
      <c r="HH651" s="5">
        <v>0</v>
      </c>
      <c r="HI651" s="5">
        <v>0</v>
      </c>
      <c r="HJ651" s="5">
        <v>0</v>
      </c>
      <c r="HK651" s="5">
        <f t="shared" si="10"/>
        <v>16</v>
      </c>
    </row>
    <row r="652" spans="1:219" s="5" customFormat="1" x14ac:dyDescent="0.25">
      <c r="A652" s="5" t="s">
        <v>1145</v>
      </c>
      <c r="B652" s="5" t="str">
        <f>VLOOKUP($A$2:$A$1045, Taxonomy!$A$2:$N$1353, 10, FALSE)</f>
        <v>No match</v>
      </c>
      <c r="C652" s="5" t="s">
        <v>1462</v>
      </c>
      <c r="D652" s="5">
        <f>VLOOKUP($A$2:$A$1045,Taxonomy!$A$3:$N$1353,4, FALSE)</f>
        <v>0</v>
      </c>
      <c r="E652" s="5">
        <v>0</v>
      </c>
      <c r="F652" s="5">
        <f>VLOOKUP($A$2:$A$1045,Taxonomy!$A$3:$N$1353,5, FALSE)</f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15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0</v>
      </c>
      <c r="GA652" s="5">
        <v>0</v>
      </c>
      <c r="GB652" s="5">
        <v>0</v>
      </c>
      <c r="GC652" s="5">
        <v>0</v>
      </c>
      <c r="GD652" s="5">
        <v>0</v>
      </c>
      <c r="GE652" s="5">
        <v>0</v>
      </c>
      <c r="GF652" s="5">
        <v>0</v>
      </c>
      <c r="GG652" s="5">
        <v>0</v>
      </c>
      <c r="GH652" s="5">
        <v>0</v>
      </c>
      <c r="GI652" s="5">
        <v>0</v>
      </c>
      <c r="GJ652" s="5">
        <v>0</v>
      </c>
      <c r="GK652" s="5">
        <v>0</v>
      </c>
      <c r="GL652" s="5">
        <v>0</v>
      </c>
      <c r="GM652" s="5">
        <v>0</v>
      </c>
      <c r="GN652" s="5">
        <v>0</v>
      </c>
      <c r="GO652" s="5">
        <v>0</v>
      </c>
      <c r="GP652" s="5">
        <v>0</v>
      </c>
      <c r="GQ652" s="5">
        <v>0</v>
      </c>
      <c r="GR652" s="5">
        <v>0</v>
      </c>
      <c r="GS652" s="5">
        <v>0</v>
      </c>
      <c r="GT652" s="5">
        <v>0</v>
      </c>
      <c r="GU652" s="5">
        <v>0</v>
      </c>
      <c r="GV652" s="5">
        <v>0</v>
      </c>
      <c r="GW652" s="5">
        <v>0</v>
      </c>
      <c r="GX652" s="5">
        <v>0</v>
      </c>
      <c r="GY652" s="5">
        <v>0</v>
      </c>
      <c r="GZ652" s="5">
        <v>0</v>
      </c>
      <c r="HA652" s="5">
        <v>0</v>
      </c>
      <c r="HB652" s="5">
        <v>0</v>
      </c>
      <c r="HC652" s="5">
        <v>0</v>
      </c>
      <c r="HD652" s="5">
        <v>0</v>
      </c>
      <c r="HE652" s="5">
        <v>0</v>
      </c>
      <c r="HF652" s="5">
        <v>0</v>
      </c>
      <c r="HG652" s="5">
        <v>0</v>
      </c>
      <c r="HH652" s="5">
        <v>0</v>
      </c>
      <c r="HI652" s="5">
        <v>0</v>
      </c>
      <c r="HJ652" s="5">
        <v>0</v>
      </c>
      <c r="HK652" s="5">
        <f t="shared" si="10"/>
        <v>15</v>
      </c>
    </row>
    <row r="653" spans="1:219" s="5" customFormat="1" x14ac:dyDescent="0.25">
      <c r="A653" s="5" t="s">
        <v>1148</v>
      </c>
      <c r="B653" s="5" t="str">
        <f>VLOOKUP($A$2:$A$1045, Taxonomy!$A$2:$N$1353, 10, FALSE)</f>
        <v>No match</v>
      </c>
      <c r="C653" s="5" t="s">
        <v>1462</v>
      </c>
      <c r="D653" s="5">
        <f>VLOOKUP($A$2:$A$1045,Taxonomy!$A$3:$N$1353,4, FALSE)</f>
        <v>0</v>
      </c>
      <c r="E653" s="5">
        <v>0</v>
      </c>
      <c r="F653" s="5">
        <f>VLOOKUP($A$2:$A$1045,Taxonomy!$A$3:$N$1353,5, FALSE)</f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15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0</v>
      </c>
      <c r="GA653" s="5">
        <v>0</v>
      </c>
      <c r="GB653" s="5">
        <v>0</v>
      </c>
      <c r="GC653" s="5">
        <v>0</v>
      </c>
      <c r="GD653" s="5">
        <v>0</v>
      </c>
      <c r="GE653" s="5">
        <v>0</v>
      </c>
      <c r="GF653" s="5">
        <v>0</v>
      </c>
      <c r="GG653" s="5">
        <v>0</v>
      </c>
      <c r="GH653" s="5">
        <v>0</v>
      </c>
      <c r="GI653" s="5">
        <v>0</v>
      </c>
      <c r="GJ653" s="5">
        <v>0</v>
      </c>
      <c r="GK653" s="5">
        <v>0</v>
      </c>
      <c r="GL653" s="5">
        <v>0</v>
      </c>
      <c r="GM653" s="5">
        <v>0</v>
      </c>
      <c r="GN653" s="5">
        <v>0</v>
      </c>
      <c r="GO653" s="5">
        <v>0</v>
      </c>
      <c r="GP653" s="5">
        <v>0</v>
      </c>
      <c r="GQ653" s="5">
        <v>0</v>
      </c>
      <c r="GR653" s="5">
        <v>0</v>
      </c>
      <c r="GS653" s="5">
        <v>0</v>
      </c>
      <c r="GT653" s="5">
        <v>0</v>
      </c>
      <c r="GU653" s="5">
        <v>0</v>
      </c>
      <c r="GV653" s="5">
        <v>0</v>
      </c>
      <c r="GW653" s="5">
        <v>0</v>
      </c>
      <c r="GX653" s="5">
        <v>0</v>
      </c>
      <c r="GY653" s="5">
        <v>0</v>
      </c>
      <c r="GZ653" s="5">
        <v>0</v>
      </c>
      <c r="HA653" s="5">
        <v>0</v>
      </c>
      <c r="HB653" s="5">
        <v>0</v>
      </c>
      <c r="HC653" s="5">
        <v>0</v>
      </c>
      <c r="HD653" s="5">
        <v>0</v>
      </c>
      <c r="HE653" s="5">
        <v>0</v>
      </c>
      <c r="HF653" s="5">
        <v>0</v>
      </c>
      <c r="HG653" s="5">
        <v>0</v>
      </c>
      <c r="HH653" s="5">
        <v>0</v>
      </c>
      <c r="HI653" s="5">
        <v>0</v>
      </c>
      <c r="HJ653" s="5">
        <v>0</v>
      </c>
      <c r="HK653" s="5">
        <f t="shared" si="10"/>
        <v>15</v>
      </c>
    </row>
    <row r="654" spans="1:219" s="5" customFormat="1" x14ac:dyDescent="0.25">
      <c r="A654" s="5" t="s">
        <v>1149</v>
      </c>
      <c r="B654" s="5" t="str">
        <f>VLOOKUP($A$2:$A$1045, Taxonomy!$A$2:$N$1353, 10, FALSE)</f>
        <v>No match</v>
      </c>
      <c r="C654" s="5" t="s">
        <v>1462</v>
      </c>
      <c r="D654" s="5">
        <f>VLOOKUP($A$2:$A$1045,Taxonomy!$A$3:$N$1353,4, FALSE)</f>
        <v>0</v>
      </c>
      <c r="E654" s="5">
        <v>0</v>
      </c>
      <c r="F654" s="5">
        <f>VLOOKUP($A$2:$A$1045,Taxonomy!$A$3:$N$1353,5, FALSE)</f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15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0</v>
      </c>
      <c r="GA654" s="5">
        <v>0</v>
      </c>
      <c r="GB654" s="5">
        <v>0</v>
      </c>
      <c r="GC654" s="5">
        <v>0</v>
      </c>
      <c r="GD654" s="5">
        <v>0</v>
      </c>
      <c r="GE654" s="5">
        <v>0</v>
      </c>
      <c r="GF654" s="5">
        <v>0</v>
      </c>
      <c r="GG654" s="5">
        <v>0</v>
      </c>
      <c r="GH654" s="5">
        <v>0</v>
      </c>
      <c r="GI654" s="5">
        <v>0</v>
      </c>
      <c r="GJ654" s="5">
        <v>0</v>
      </c>
      <c r="GK654" s="5">
        <v>0</v>
      </c>
      <c r="GL654" s="5">
        <v>0</v>
      </c>
      <c r="GM654" s="5">
        <v>0</v>
      </c>
      <c r="GN654" s="5">
        <v>0</v>
      </c>
      <c r="GO654" s="5">
        <v>0</v>
      </c>
      <c r="GP654" s="5">
        <v>0</v>
      </c>
      <c r="GQ654" s="5">
        <v>0</v>
      </c>
      <c r="GR654" s="5">
        <v>0</v>
      </c>
      <c r="GS654" s="5">
        <v>0</v>
      </c>
      <c r="GT654" s="5">
        <v>0</v>
      </c>
      <c r="GU654" s="5">
        <v>0</v>
      </c>
      <c r="GV654" s="5">
        <v>0</v>
      </c>
      <c r="GW654" s="5">
        <v>0</v>
      </c>
      <c r="GX654" s="5">
        <v>0</v>
      </c>
      <c r="GY654" s="5">
        <v>0</v>
      </c>
      <c r="GZ654" s="5">
        <v>0</v>
      </c>
      <c r="HA654" s="5">
        <v>0</v>
      </c>
      <c r="HB654" s="5">
        <v>0</v>
      </c>
      <c r="HC654" s="5">
        <v>0</v>
      </c>
      <c r="HD654" s="5">
        <v>0</v>
      </c>
      <c r="HE654" s="5">
        <v>0</v>
      </c>
      <c r="HF654" s="5">
        <v>0</v>
      </c>
      <c r="HG654" s="5">
        <v>0</v>
      </c>
      <c r="HH654" s="5">
        <v>0</v>
      </c>
      <c r="HI654" s="5">
        <v>0</v>
      </c>
      <c r="HJ654" s="5">
        <v>0</v>
      </c>
      <c r="HK654" s="5">
        <f t="shared" si="10"/>
        <v>15</v>
      </c>
    </row>
    <row r="655" spans="1:219" s="5" customFormat="1" x14ac:dyDescent="0.25">
      <c r="A655" s="5" t="s">
        <v>1150</v>
      </c>
      <c r="B655" s="5" t="str">
        <f>VLOOKUP($A$2:$A$1045, Taxonomy!$A$2:$N$1353, 10, FALSE)</f>
        <v>No match</v>
      </c>
      <c r="C655" s="5" t="s">
        <v>1462</v>
      </c>
      <c r="D655" s="5">
        <f>VLOOKUP($A$2:$A$1045,Taxonomy!$A$3:$N$1353,4, FALSE)</f>
        <v>0</v>
      </c>
      <c r="E655" s="5">
        <v>0</v>
      </c>
      <c r="F655" s="5">
        <f>VLOOKUP($A$2:$A$1045,Taxonomy!$A$3:$N$1353,5, FALSE)</f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14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0</v>
      </c>
      <c r="GA655" s="5">
        <v>0</v>
      </c>
      <c r="GB655" s="5">
        <v>0</v>
      </c>
      <c r="GC655" s="5">
        <v>0</v>
      </c>
      <c r="GD655" s="5">
        <v>0</v>
      </c>
      <c r="GE655" s="5">
        <v>0</v>
      </c>
      <c r="GF655" s="5">
        <v>0</v>
      </c>
      <c r="GG655" s="5">
        <v>0</v>
      </c>
      <c r="GH655" s="5">
        <v>0</v>
      </c>
      <c r="GI655" s="5">
        <v>0</v>
      </c>
      <c r="GJ655" s="5">
        <v>0</v>
      </c>
      <c r="GK655" s="5">
        <v>0</v>
      </c>
      <c r="GL655" s="5">
        <v>0</v>
      </c>
      <c r="GM655" s="5">
        <v>0</v>
      </c>
      <c r="GN655" s="5">
        <v>0</v>
      </c>
      <c r="GO655" s="5">
        <v>0</v>
      </c>
      <c r="GP655" s="5">
        <v>0</v>
      </c>
      <c r="GQ655" s="5">
        <v>0</v>
      </c>
      <c r="GR655" s="5">
        <v>0</v>
      </c>
      <c r="GS655" s="5">
        <v>0</v>
      </c>
      <c r="GT655" s="5">
        <v>0</v>
      </c>
      <c r="GU655" s="5">
        <v>0</v>
      </c>
      <c r="GV655" s="5">
        <v>0</v>
      </c>
      <c r="GW655" s="5">
        <v>0</v>
      </c>
      <c r="GX655" s="5">
        <v>0</v>
      </c>
      <c r="GY655" s="5">
        <v>0</v>
      </c>
      <c r="GZ655" s="5">
        <v>0</v>
      </c>
      <c r="HA655" s="5">
        <v>0</v>
      </c>
      <c r="HB655" s="5">
        <v>0</v>
      </c>
      <c r="HC655" s="5">
        <v>0</v>
      </c>
      <c r="HD655" s="5">
        <v>0</v>
      </c>
      <c r="HE655" s="5">
        <v>0</v>
      </c>
      <c r="HF655" s="5">
        <v>0</v>
      </c>
      <c r="HG655" s="5">
        <v>0</v>
      </c>
      <c r="HH655" s="5">
        <v>0</v>
      </c>
      <c r="HI655" s="5">
        <v>0</v>
      </c>
      <c r="HJ655" s="5">
        <v>0</v>
      </c>
      <c r="HK655" s="5">
        <f t="shared" si="10"/>
        <v>14</v>
      </c>
    </row>
    <row r="656" spans="1:219" s="5" customFormat="1" x14ac:dyDescent="0.25">
      <c r="A656" s="5" t="s">
        <v>1168</v>
      </c>
      <c r="B656" s="5" t="str">
        <f>VLOOKUP($A$2:$A$1045, Taxonomy!$A$2:$N$1353, 10, FALSE)</f>
        <v>No match</v>
      </c>
      <c r="C656" s="5" t="s">
        <v>1462</v>
      </c>
      <c r="D656" s="5">
        <f>VLOOKUP($A$2:$A$1045,Taxonomy!$A$3:$N$1353,4, FALSE)</f>
        <v>0</v>
      </c>
      <c r="E656" s="5">
        <v>0</v>
      </c>
      <c r="F656" s="5">
        <f>VLOOKUP($A$2:$A$1045,Taxonomy!$A$3:$N$1353,5, FALSE)</f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5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5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0</v>
      </c>
      <c r="GA656" s="5">
        <v>0</v>
      </c>
      <c r="GB656" s="5">
        <v>0</v>
      </c>
      <c r="GC656" s="5">
        <v>0</v>
      </c>
      <c r="GD656" s="5">
        <v>0</v>
      </c>
      <c r="GE656" s="5">
        <v>0</v>
      </c>
      <c r="GF656" s="5">
        <v>0</v>
      </c>
      <c r="GG656" s="5">
        <v>0</v>
      </c>
      <c r="GH656" s="5">
        <v>0</v>
      </c>
      <c r="GI656" s="5">
        <v>0</v>
      </c>
      <c r="GJ656" s="5">
        <v>0</v>
      </c>
      <c r="GK656" s="5">
        <v>0</v>
      </c>
      <c r="GL656" s="5">
        <v>0</v>
      </c>
      <c r="GM656" s="5">
        <v>0</v>
      </c>
      <c r="GN656" s="5">
        <v>0</v>
      </c>
      <c r="GO656" s="5">
        <v>0</v>
      </c>
      <c r="GP656" s="5">
        <v>0</v>
      </c>
      <c r="GQ656" s="5">
        <v>0</v>
      </c>
      <c r="GR656" s="5">
        <v>0</v>
      </c>
      <c r="GS656" s="5">
        <v>0</v>
      </c>
      <c r="GT656" s="5">
        <v>0</v>
      </c>
      <c r="GU656" s="5">
        <v>0</v>
      </c>
      <c r="GV656" s="5">
        <v>0</v>
      </c>
      <c r="GW656" s="5">
        <v>0</v>
      </c>
      <c r="GX656" s="5">
        <v>0</v>
      </c>
      <c r="GY656" s="5">
        <v>0</v>
      </c>
      <c r="GZ656" s="5">
        <v>0</v>
      </c>
      <c r="HA656" s="5">
        <v>0</v>
      </c>
      <c r="HB656" s="5">
        <v>0</v>
      </c>
      <c r="HC656" s="5">
        <v>0</v>
      </c>
      <c r="HD656" s="5">
        <v>0</v>
      </c>
      <c r="HE656" s="5">
        <v>0</v>
      </c>
      <c r="HF656" s="5">
        <v>0</v>
      </c>
      <c r="HG656" s="5">
        <v>0</v>
      </c>
      <c r="HH656" s="5">
        <v>0</v>
      </c>
      <c r="HI656" s="5">
        <v>0</v>
      </c>
      <c r="HJ656" s="5">
        <v>0</v>
      </c>
      <c r="HK656" s="5">
        <f t="shared" si="10"/>
        <v>10</v>
      </c>
    </row>
    <row r="657" spans="1:219" s="5" customFormat="1" x14ac:dyDescent="0.25">
      <c r="A657" s="5" t="s">
        <v>1173</v>
      </c>
      <c r="B657" s="5" t="str">
        <f>VLOOKUP($A$2:$A$1045, Taxonomy!$A$2:$N$1353, 10, FALSE)</f>
        <v>No match</v>
      </c>
      <c r="C657" s="5" t="s">
        <v>1462</v>
      </c>
      <c r="D657" s="5">
        <f>VLOOKUP($A$2:$A$1045,Taxonomy!$A$3:$N$1353,4, FALSE)</f>
        <v>0</v>
      </c>
      <c r="E657" s="5">
        <v>0</v>
      </c>
      <c r="F657" s="5">
        <f>VLOOKUP($A$2:$A$1045,Taxonomy!$A$3:$N$1353,5, FALSE)</f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9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0</v>
      </c>
      <c r="GA657" s="5">
        <v>0</v>
      </c>
      <c r="GB657" s="5">
        <v>0</v>
      </c>
      <c r="GC657" s="5">
        <v>0</v>
      </c>
      <c r="GD657" s="5">
        <v>0</v>
      </c>
      <c r="GE657" s="5">
        <v>0</v>
      </c>
      <c r="GF657" s="5">
        <v>0</v>
      </c>
      <c r="GG657" s="5">
        <v>0</v>
      </c>
      <c r="GH657" s="5">
        <v>0</v>
      </c>
      <c r="GI657" s="5">
        <v>0</v>
      </c>
      <c r="GJ657" s="5">
        <v>0</v>
      </c>
      <c r="GK657" s="5">
        <v>0</v>
      </c>
      <c r="GL657" s="5">
        <v>0</v>
      </c>
      <c r="GM657" s="5">
        <v>0</v>
      </c>
      <c r="GN657" s="5">
        <v>0</v>
      </c>
      <c r="GO657" s="5">
        <v>0</v>
      </c>
      <c r="GP657" s="5">
        <v>0</v>
      </c>
      <c r="GQ657" s="5">
        <v>0</v>
      </c>
      <c r="GR657" s="5">
        <v>0</v>
      </c>
      <c r="GS657" s="5">
        <v>0</v>
      </c>
      <c r="GT657" s="5">
        <v>0</v>
      </c>
      <c r="GU657" s="5">
        <v>0</v>
      </c>
      <c r="GV657" s="5">
        <v>0</v>
      </c>
      <c r="GW657" s="5">
        <v>0</v>
      </c>
      <c r="GX657" s="5">
        <v>0</v>
      </c>
      <c r="GY657" s="5">
        <v>0</v>
      </c>
      <c r="GZ657" s="5">
        <v>0</v>
      </c>
      <c r="HA657" s="5">
        <v>0</v>
      </c>
      <c r="HB657" s="5">
        <v>0</v>
      </c>
      <c r="HC657" s="5">
        <v>0</v>
      </c>
      <c r="HD657" s="5">
        <v>0</v>
      </c>
      <c r="HE657" s="5">
        <v>0</v>
      </c>
      <c r="HF657" s="5">
        <v>0</v>
      </c>
      <c r="HG657" s="5">
        <v>0</v>
      </c>
      <c r="HH657" s="5">
        <v>0</v>
      </c>
      <c r="HI657" s="5">
        <v>0</v>
      </c>
      <c r="HJ657" s="5">
        <v>0</v>
      </c>
      <c r="HK657" s="5">
        <f t="shared" si="10"/>
        <v>9</v>
      </c>
    </row>
    <row r="658" spans="1:219" s="5" customFormat="1" x14ac:dyDescent="0.25">
      <c r="A658" s="5" t="s">
        <v>1178</v>
      </c>
      <c r="B658" s="5" t="str">
        <f>VLOOKUP($A$2:$A$1045, Taxonomy!$A$2:$N$1353, 10, FALSE)</f>
        <v>No match</v>
      </c>
      <c r="C658" s="5" t="s">
        <v>1462</v>
      </c>
      <c r="D658" s="5">
        <f>VLOOKUP($A$2:$A$1045,Taxonomy!$A$3:$N$1353,4, FALSE)</f>
        <v>0</v>
      </c>
      <c r="E658" s="5">
        <v>0</v>
      </c>
      <c r="F658" s="5">
        <f>VLOOKUP($A$2:$A$1045,Taxonomy!$A$3:$N$1353,5, FALSE)</f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8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0</v>
      </c>
      <c r="GG658" s="5">
        <v>0</v>
      </c>
      <c r="GH658" s="5">
        <v>0</v>
      </c>
      <c r="GI658" s="5">
        <v>0</v>
      </c>
      <c r="GJ658" s="5">
        <v>0</v>
      </c>
      <c r="GK658" s="5">
        <v>0</v>
      </c>
      <c r="GL658" s="5">
        <v>0</v>
      </c>
      <c r="GM658" s="5">
        <v>0</v>
      </c>
      <c r="GN658" s="5">
        <v>0</v>
      </c>
      <c r="GO658" s="5">
        <v>0</v>
      </c>
      <c r="GP658" s="5">
        <v>0</v>
      </c>
      <c r="GQ658" s="5">
        <v>0</v>
      </c>
      <c r="GR658" s="5">
        <v>0</v>
      </c>
      <c r="GS658" s="5">
        <v>0</v>
      </c>
      <c r="GT658" s="5">
        <v>0</v>
      </c>
      <c r="GU658" s="5">
        <v>0</v>
      </c>
      <c r="GV658" s="5">
        <v>0</v>
      </c>
      <c r="GW658" s="5">
        <v>0</v>
      </c>
      <c r="GX658" s="5">
        <v>0</v>
      </c>
      <c r="GY658" s="5">
        <v>0</v>
      </c>
      <c r="GZ658" s="5">
        <v>0</v>
      </c>
      <c r="HA658" s="5">
        <v>0</v>
      </c>
      <c r="HB658" s="5">
        <v>0</v>
      </c>
      <c r="HC658" s="5">
        <v>0</v>
      </c>
      <c r="HD658" s="5">
        <v>0</v>
      </c>
      <c r="HE658" s="5">
        <v>0</v>
      </c>
      <c r="HF658" s="5">
        <v>0</v>
      </c>
      <c r="HG658" s="5">
        <v>0</v>
      </c>
      <c r="HH658" s="5">
        <v>0</v>
      </c>
      <c r="HI658" s="5">
        <v>0</v>
      </c>
      <c r="HJ658" s="5">
        <v>0</v>
      </c>
      <c r="HK658" s="5">
        <f t="shared" si="10"/>
        <v>8</v>
      </c>
    </row>
    <row r="659" spans="1:219" s="5" customFormat="1" x14ac:dyDescent="0.25">
      <c r="A659" s="5" t="s">
        <v>1179</v>
      </c>
      <c r="B659" s="5" t="str">
        <f>VLOOKUP($A$2:$A$1045, Taxonomy!$A$2:$N$1353, 10, FALSE)</f>
        <v>No match</v>
      </c>
      <c r="C659" s="5" t="s">
        <v>1462</v>
      </c>
      <c r="D659" s="5">
        <f>VLOOKUP($A$2:$A$1045,Taxonomy!$A$3:$N$1353,4, FALSE)</f>
        <v>0</v>
      </c>
      <c r="E659" s="5">
        <v>0</v>
      </c>
      <c r="F659" s="5">
        <f>VLOOKUP($A$2:$A$1045,Taxonomy!$A$3:$N$1353,5, FALSE)</f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8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0</v>
      </c>
      <c r="FY659" s="5">
        <v>0</v>
      </c>
      <c r="FZ659" s="5">
        <v>0</v>
      </c>
      <c r="GA659" s="5">
        <v>0</v>
      </c>
      <c r="GB659" s="5">
        <v>0</v>
      </c>
      <c r="GC659" s="5">
        <v>0</v>
      </c>
      <c r="GD659" s="5">
        <v>0</v>
      </c>
      <c r="GE659" s="5">
        <v>0</v>
      </c>
      <c r="GF659" s="5">
        <v>0</v>
      </c>
      <c r="GG659" s="5">
        <v>0</v>
      </c>
      <c r="GH659" s="5">
        <v>0</v>
      </c>
      <c r="GI659" s="5">
        <v>0</v>
      </c>
      <c r="GJ659" s="5">
        <v>0</v>
      </c>
      <c r="GK659" s="5">
        <v>0</v>
      </c>
      <c r="GL659" s="5">
        <v>0</v>
      </c>
      <c r="GM659" s="5">
        <v>0</v>
      </c>
      <c r="GN659" s="5">
        <v>0</v>
      </c>
      <c r="GO659" s="5">
        <v>0</v>
      </c>
      <c r="GP659" s="5">
        <v>0</v>
      </c>
      <c r="GQ659" s="5">
        <v>0</v>
      </c>
      <c r="GR659" s="5">
        <v>0</v>
      </c>
      <c r="GS659" s="5">
        <v>0</v>
      </c>
      <c r="GT659" s="5">
        <v>0</v>
      </c>
      <c r="GU659" s="5">
        <v>0</v>
      </c>
      <c r="GV659" s="5">
        <v>0</v>
      </c>
      <c r="GW659" s="5">
        <v>0</v>
      </c>
      <c r="GX659" s="5">
        <v>0</v>
      </c>
      <c r="GY659" s="5">
        <v>0</v>
      </c>
      <c r="GZ659" s="5">
        <v>0</v>
      </c>
      <c r="HA659" s="5">
        <v>0</v>
      </c>
      <c r="HB659" s="5">
        <v>0</v>
      </c>
      <c r="HC659" s="5">
        <v>0</v>
      </c>
      <c r="HD659" s="5">
        <v>0</v>
      </c>
      <c r="HE659" s="5">
        <v>0</v>
      </c>
      <c r="HF659" s="5">
        <v>0</v>
      </c>
      <c r="HG659" s="5">
        <v>0</v>
      </c>
      <c r="HH659" s="5">
        <v>0</v>
      </c>
      <c r="HI659" s="5">
        <v>0</v>
      </c>
      <c r="HJ659" s="5">
        <v>0</v>
      </c>
      <c r="HK659" s="5">
        <f t="shared" si="10"/>
        <v>8</v>
      </c>
    </row>
    <row r="660" spans="1:219" s="5" customFormat="1" x14ac:dyDescent="0.25">
      <c r="A660" s="5" t="s">
        <v>1181</v>
      </c>
      <c r="B660" s="5" t="str">
        <f>VLOOKUP($A$2:$A$1045, Taxonomy!$A$2:$N$1353, 10, FALSE)</f>
        <v>No match</v>
      </c>
      <c r="C660" s="5" t="s">
        <v>1462</v>
      </c>
      <c r="D660" s="5">
        <f>VLOOKUP($A$2:$A$1045,Taxonomy!$A$3:$N$1353,4, FALSE)</f>
        <v>0</v>
      </c>
      <c r="E660" s="5">
        <v>0</v>
      </c>
      <c r="F660" s="5">
        <f>VLOOKUP($A$2:$A$1045,Taxonomy!$A$3:$N$1353,5, FALSE)</f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  <c r="CO660" s="5">
        <v>0</v>
      </c>
      <c r="CP660" s="5">
        <v>0</v>
      </c>
      <c r="CQ660" s="5">
        <v>0</v>
      </c>
      <c r="CR660" s="5">
        <v>0</v>
      </c>
      <c r="CS660" s="5">
        <v>0</v>
      </c>
      <c r="CT660" s="5">
        <v>0</v>
      </c>
      <c r="CU660" s="5">
        <v>0</v>
      </c>
      <c r="CV660" s="5">
        <v>0</v>
      </c>
      <c r="CW660" s="5">
        <v>0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0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0</v>
      </c>
      <c r="FH660" s="5">
        <v>0</v>
      </c>
      <c r="FI660" s="5">
        <v>0</v>
      </c>
      <c r="FJ660" s="5">
        <v>0</v>
      </c>
      <c r="FK660" s="5">
        <v>0</v>
      </c>
      <c r="FL660" s="5">
        <v>0</v>
      </c>
      <c r="FM660" s="5">
        <v>0</v>
      </c>
      <c r="FN660" s="5">
        <v>0</v>
      </c>
      <c r="FO660" s="5">
        <v>0</v>
      </c>
      <c r="FP660" s="5">
        <v>0</v>
      </c>
      <c r="FQ660" s="5">
        <v>0</v>
      </c>
      <c r="FR660" s="5">
        <v>0</v>
      </c>
      <c r="FS660" s="5">
        <v>0</v>
      </c>
      <c r="FT660" s="5">
        <v>8</v>
      </c>
      <c r="FU660" s="5">
        <v>0</v>
      </c>
      <c r="FV660" s="5">
        <v>0</v>
      </c>
      <c r="FW660" s="5">
        <v>0</v>
      </c>
      <c r="FX660" s="5">
        <v>0</v>
      </c>
      <c r="FY660" s="5">
        <v>0</v>
      </c>
      <c r="FZ660" s="5">
        <v>0</v>
      </c>
      <c r="GA660" s="5">
        <v>0</v>
      </c>
      <c r="GB660" s="5">
        <v>0</v>
      </c>
      <c r="GC660" s="5">
        <v>0</v>
      </c>
      <c r="GD660" s="5">
        <v>0</v>
      </c>
      <c r="GE660" s="5">
        <v>0</v>
      </c>
      <c r="GF660" s="5">
        <v>0</v>
      </c>
      <c r="GG660" s="5">
        <v>0</v>
      </c>
      <c r="GH660" s="5">
        <v>0</v>
      </c>
      <c r="GI660" s="5">
        <v>0</v>
      </c>
      <c r="GJ660" s="5">
        <v>0</v>
      </c>
      <c r="GK660" s="5">
        <v>0</v>
      </c>
      <c r="GL660" s="5">
        <v>0</v>
      </c>
      <c r="GM660" s="5">
        <v>0</v>
      </c>
      <c r="GN660" s="5">
        <v>0</v>
      </c>
      <c r="GO660" s="5">
        <v>0</v>
      </c>
      <c r="GP660" s="5">
        <v>0</v>
      </c>
      <c r="GQ660" s="5">
        <v>0</v>
      </c>
      <c r="GR660" s="5">
        <v>0</v>
      </c>
      <c r="GS660" s="5">
        <v>0</v>
      </c>
      <c r="GT660" s="5">
        <v>0</v>
      </c>
      <c r="GU660" s="5">
        <v>0</v>
      </c>
      <c r="GV660" s="5">
        <v>0</v>
      </c>
      <c r="GW660" s="5">
        <v>0</v>
      </c>
      <c r="GX660" s="5">
        <v>0</v>
      </c>
      <c r="GY660" s="5">
        <v>0</v>
      </c>
      <c r="GZ660" s="5">
        <v>0</v>
      </c>
      <c r="HA660" s="5">
        <v>0</v>
      </c>
      <c r="HB660" s="5">
        <v>0</v>
      </c>
      <c r="HC660" s="5">
        <v>0</v>
      </c>
      <c r="HD660" s="5">
        <v>0</v>
      </c>
      <c r="HE660" s="5">
        <v>0</v>
      </c>
      <c r="HF660" s="5">
        <v>0</v>
      </c>
      <c r="HG660" s="5">
        <v>0</v>
      </c>
      <c r="HH660" s="5">
        <v>0</v>
      </c>
      <c r="HI660" s="5">
        <v>0</v>
      </c>
      <c r="HJ660" s="5">
        <v>0</v>
      </c>
      <c r="HK660" s="5">
        <f t="shared" si="10"/>
        <v>8</v>
      </c>
    </row>
    <row r="661" spans="1:219" s="5" customFormat="1" x14ac:dyDescent="0.25">
      <c r="A661" s="5" t="s">
        <v>1183</v>
      </c>
      <c r="B661" s="5" t="str">
        <f>VLOOKUP($A$2:$A$1045, Taxonomy!$A$2:$N$1353, 10, FALSE)</f>
        <v>No match</v>
      </c>
      <c r="C661" s="5" t="s">
        <v>1462</v>
      </c>
      <c r="D661" s="5">
        <f>VLOOKUP($A$2:$A$1045,Taxonomy!$A$3:$N$1353,4, FALSE)</f>
        <v>0</v>
      </c>
      <c r="E661" s="5">
        <v>0</v>
      </c>
      <c r="F661" s="5">
        <f>VLOOKUP($A$2:$A$1045,Taxonomy!$A$3:$N$1353,5, FALSE)</f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7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  <c r="CO661" s="5">
        <v>0</v>
      </c>
      <c r="CP661" s="5">
        <v>0</v>
      </c>
      <c r="CQ661" s="5">
        <v>0</v>
      </c>
      <c r="CR661" s="5">
        <v>0</v>
      </c>
      <c r="CS661" s="5">
        <v>0</v>
      </c>
      <c r="CT661" s="5">
        <v>0</v>
      </c>
      <c r="CU661" s="5">
        <v>0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0</v>
      </c>
      <c r="DB661" s="5">
        <v>0</v>
      </c>
      <c r="DC661" s="5">
        <v>0</v>
      </c>
      <c r="DD661" s="5">
        <v>0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0</v>
      </c>
      <c r="DR661" s="5">
        <v>0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0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0</v>
      </c>
      <c r="EK661" s="5">
        <v>0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0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0</v>
      </c>
      <c r="FH661" s="5">
        <v>0</v>
      </c>
      <c r="FI661" s="5">
        <v>0</v>
      </c>
      <c r="FJ661" s="5">
        <v>0</v>
      </c>
      <c r="FK661" s="5">
        <v>0</v>
      </c>
      <c r="FL661" s="5">
        <v>0</v>
      </c>
      <c r="FM661" s="5">
        <v>0</v>
      </c>
      <c r="FN661" s="5">
        <v>0</v>
      </c>
      <c r="FO661" s="5">
        <v>0</v>
      </c>
      <c r="FP661" s="5">
        <v>0</v>
      </c>
      <c r="FQ661" s="5">
        <v>0</v>
      </c>
      <c r="FR661" s="5">
        <v>0</v>
      </c>
      <c r="FS661" s="5">
        <v>0</v>
      </c>
      <c r="FT661" s="5">
        <v>0</v>
      </c>
      <c r="FU661" s="5">
        <v>0</v>
      </c>
      <c r="FV661" s="5">
        <v>0</v>
      </c>
      <c r="FW661" s="5">
        <v>0</v>
      </c>
      <c r="FX661" s="5">
        <v>0</v>
      </c>
      <c r="FY661" s="5">
        <v>0</v>
      </c>
      <c r="FZ661" s="5">
        <v>0</v>
      </c>
      <c r="GA661" s="5">
        <v>0</v>
      </c>
      <c r="GB661" s="5">
        <v>0</v>
      </c>
      <c r="GC661" s="5">
        <v>0</v>
      </c>
      <c r="GD661" s="5">
        <v>0</v>
      </c>
      <c r="GE661" s="5">
        <v>0</v>
      </c>
      <c r="GF661" s="5">
        <v>0</v>
      </c>
      <c r="GG661" s="5">
        <v>0</v>
      </c>
      <c r="GH661" s="5">
        <v>0</v>
      </c>
      <c r="GI661" s="5">
        <v>0</v>
      </c>
      <c r="GJ661" s="5">
        <v>0</v>
      </c>
      <c r="GK661" s="5">
        <v>0</v>
      </c>
      <c r="GL661" s="5">
        <v>0</v>
      </c>
      <c r="GM661" s="5">
        <v>0</v>
      </c>
      <c r="GN661" s="5">
        <v>0</v>
      </c>
      <c r="GO661" s="5">
        <v>0</v>
      </c>
      <c r="GP661" s="5">
        <v>0</v>
      </c>
      <c r="GQ661" s="5">
        <v>0</v>
      </c>
      <c r="GR661" s="5">
        <v>0</v>
      </c>
      <c r="GS661" s="5">
        <v>0</v>
      </c>
      <c r="GT661" s="5">
        <v>0</v>
      </c>
      <c r="GU661" s="5">
        <v>0</v>
      </c>
      <c r="GV661" s="5">
        <v>0</v>
      </c>
      <c r="GW661" s="5">
        <v>0</v>
      </c>
      <c r="GX661" s="5">
        <v>0</v>
      </c>
      <c r="GY661" s="5">
        <v>0</v>
      </c>
      <c r="GZ661" s="5">
        <v>0</v>
      </c>
      <c r="HA661" s="5">
        <v>0</v>
      </c>
      <c r="HB661" s="5">
        <v>0</v>
      </c>
      <c r="HC661" s="5">
        <v>0</v>
      </c>
      <c r="HD661" s="5">
        <v>0</v>
      </c>
      <c r="HE661" s="5">
        <v>0</v>
      </c>
      <c r="HF661" s="5">
        <v>0</v>
      </c>
      <c r="HG661" s="5">
        <v>0</v>
      </c>
      <c r="HH661" s="5">
        <v>0</v>
      </c>
      <c r="HI661" s="5">
        <v>0</v>
      </c>
      <c r="HJ661" s="5">
        <v>0</v>
      </c>
      <c r="HK661" s="5">
        <f t="shared" si="10"/>
        <v>7</v>
      </c>
    </row>
    <row r="662" spans="1:219" s="5" customFormat="1" x14ac:dyDescent="0.25">
      <c r="A662" s="5" t="s">
        <v>1184</v>
      </c>
      <c r="B662" s="5" t="str">
        <f>VLOOKUP($A$2:$A$1045, Taxonomy!$A$2:$N$1353, 10, FALSE)</f>
        <v>No match</v>
      </c>
      <c r="C662" s="5" t="s">
        <v>1462</v>
      </c>
      <c r="D662" s="5">
        <f>VLOOKUP($A$2:$A$1045,Taxonomy!$A$3:$N$1353,4, FALSE)</f>
        <v>0</v>
      </c>
      <c r="E662" s="5">
        <v>0</v>
      </c>
      <c r="F662" s="5">
        <f>VLOOKUP($A$2:$A$1045,Taxonomy!$A$3:$N$1353,5, FALSE)</f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7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  <c r="CO662" s="5">
        <v>0</v>
      </c>
      <c r="CP662" s="5">
        <v>0</v>
      </c>
      <c r="CQ662" s="5">
        <v>0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0</v>
      </c>
      <c r="EL662" s="5">
        <v>0</v>
      </c>
      <c r="EM662" s="5">
        <v>0</v>
      </c>
      <c r="EN662" s="5">
        <v>0</v>
      </c>
      <c r="EO662" s="5">
        <v>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0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0</v>
      </c>
      <c r="FO662" s="5">
        <v>0</v>
      </c>
      <c r="FP662" s="5">
        <v>0</v>
      </c>
      <c r="FQ662" s="5">
        <v>0</v>
      </c>
      <c r="FR662" s="5">
        <v>0</v>
      </c>
      <c r="FS662" s="5">
        <v>0</v>
      </c>
      <c r="FT662" s="5">
        <v>0</v>
      </c>
      <c r="FU662" s="5">
        <v>0</v>
      </c>
      <c r="FV662" s="5">
        <v>0</v>
      </c>
      <c r="FW662" s="5">
        <v>0</v>
      </c>
      <c r="FX662" s="5">
        <v>0</v>
      </c>
      <c r="FY662" s="5">
        <v>0</v>
      </c>
      <c r="FZ662" s="5">
        <v>0</v>
      </c>
      <c r="GA662" s="5">
        <v>0</v>
      </c>
      <c r="GB662" s="5">
        <v>0</v>
      </c>
      <c r="GC662" s="5">
        <v>0</v>
      </c>
      <c r="GD662" s="5">
        <v>0</v>
      </c>
      <c r="GE662" s="5">
        <v>0</v>
      </c>
      <c r="GF662" s="5">
        <v>0</v>
      </c>
      <c r="GG662" s="5">
        <v>0</v>
      </c>
      <c r="GH662" s="5">
        <v>0</v>
      </c>
      <c r="GI662" s="5">
        <v>0</v>
      </c>
      <c r="GJ662" s="5">
        <v>0</v>
      </c>
      <c r="GK662" s="5">
        <v>0</v>
      </c>
      <c r="GL662" s="5">
        <v>0</v>
      </c>
      <c r="GM662" s="5">
        <v>0</v>
      </c>
      <c r="GN662" s="5">
        <v>0</v>
      </c>
      <c r="GO662" s="5">
        <v>0</v>
      </c>
      <c r="GP662" s="5">
        <v>0</v>
      </c>
      <c r="GQ662" s="5">
        <v>0</v>
      </c>
      <c r="GR662" s="5">
        <v>0</v>
      </c>
      <c r="GS662" s="5">
        <v>0</v>
      </c>
      <c r="GT662" s="5">
        <v>0</v>
      </c>
      <c r="GU662" s="5">
        <v>0</v>
      </c>
      <c r="GV662" s="5">
        <v>0</v>
      </c>
      <c r="GW662" s="5">
        <v>0</v>
      </c>
      <c r="GX662" s="5">
        <v>0</v>
      </c>
      <c r="GY662" s="5">
        <v>0</v>
      </c>
      <c r="GZ662" s="5">
        <v>0</v>
      </c>
      <c r="HA662" s="5">
        <v>0</v>
      </c>
      <c r="HB662" s="5">
        <v>0</v>
      </c>
      <c r="HC662" s="5">
        <v>0</v>
      </c>
      <c r="HD662" s="5">
        <v>0</v>
      </c>
      <c r="HE662" s="5">
        <v>0</v>
      </c>
      <c r="HF662" s="5">
        <v>0</v>
      </c>
      <c r="HG662" s="5">
        <v>0</v>
      </c>
      <c r="HH662" s="5">
        <v>0</v>
      </c>
      <c r="HI662" s="5">
        <v>0</v>
      </c>
      <c r="HJ662" s="5">
        <v>0</v>
      </c>
      <c r="HK662" s="5">
        <f t="shared" si="10"/>
        <v>7</v>
      </c>
    </row>
    <row r="663" spans="1:219" s="5" customFormat="1" x14ac:dyDescent="0.25">
      <c r="A663" s="5" t="s">
        <v>1185</v>
      </c>
      <c r="B663" s="5" t="str">
        <f>VLOOKUP($A$2:$A$1045, Taxonomy!$A$2:$N$1353, 10, FALSE)</f>
        <v>No match</v>
      </c>
      <c r="C663" s="5" t="s">
        <v>1462</v>
      </c>
      <c r="D663" s="5">
        <f>VLOOKUP($A$2:$A$1045,Taxonomy!$A$3:$N$1353,4, FALSE)</f>
        <v>0</v>
      </c>
      <c r="E663" s="5">
        <v>0</v>
      </c>
      <c r="F663" s="5">
        <f>VLOOKUP($A$2:$A$1045,Taxonomy!$A$3:$N$1353,5, FALSE)</f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7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5">
        <v>0</v>
      </c>
      <c r="CP663" s="5">
        <v>0</v>
      </c>
      <c r="CQ663" s="5">
        <v>0</v>
      </c>
      <c r="CR663" s="5">
        <v>0</v>
      </c>
      <c r="CS663" s="5">
        <v>0</v>
      </c>
      <c r="CT663" s="5">
        <v>0</v>
      </c>
      <c r="CU663" s="5">
        <v>0</v>
      </c>
      <c r="CV663" s="5">
        <v>0</v>
      </c>
      <c r="CW663" s="5">
        <v>0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</v>
      </c>
      <c r="DF663" s="5">
        <v>0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0</v>
      </c>
      <c r="DR663" s="5">
        <v>0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0</v>
      </c>
      <c r="EK663" s="5">
        <v>0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0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0</v>
      </c>
      <c r="EZ663" s="5">
        <v>0</v>
      </c>
      <c r="FA663" s="5">
        <v>0</v>
      </c>
      <c r="FB663" s="5">
        <v>0</v>
      </c>
      <c r="FC663" s="5">
        <v>0</v>
      </c>
      <c r="FD663" s="5">
        <v>0</v>
      </c>
      <c r="FE663" s="5">
        <v>0</v>
      </c>
      <c r="FF663" s="5">
        <v>0</v>
      </c>
      <c r="FG663" s="5">
        <v>0</v>
      </c>
      <c r="FH663" s="5">
        <v>0</v>
      </c>
      <c r="FI663" s="5">
        <v>0</v>
      </c>
      <c r="FJ663" s="5">
        <v>0</v>
      </c>
      <c r="FK663" s="5">
        <v>0</v>
      </c>
      <c r="FL663" s="5">
        <v>0</v>
      </c>
      <c r="FM663" s="5">
        <v>0</v>
      </c>
      <c r="FN663" s="5">
        <v>0</v>
      </c>
      <c r="FO663" s="5">
        <v>0</v>
      </c>
      <c r="FP663" s="5">
        <v>0</v>
      </c>
      <c r="FQ663" s="5">
        <v>0</v>
      </c>
      <c r="FR663" s="5">
        <v>0</v>
      </c>
      <c r="FS663" s="5">
        <v>0</v>
      </c>
      <c r="FT663" s="5">
        <v>0</v>
      </c>
      <c r="FU663" s="5">
        <v>0</v>
      </c>
      <c r="FV663" s="5">
        <v>0</v>
      </c>
      <c r="FW663" s="5">
        <v>0</v>
      </c>
      <c r="FX663" s="5">
        <v>0</v>
      </c>
      <c r="FY663" s="5">
        <v>0</v>
      </c>
      <c r="FZ663" s="5">
        <v>0</v>
      </c>
      <c r="GA663" s="5">
        <v>0</v>
      </c>
      <c r="GB663" s="5">
        <v>0</v>
      </c>
      <c r="GC663" s="5">
        <v>0</v>
      </c>
      <c r="GD663" s="5">
        <v>0</v>
      </c>
      <c r="GE663" s="5">
        <v>0</v>
      </c>
      <c r="GF663" s="5">
        <v>0</v>
      </c>
      <c r="GG663" s="5">
        <v>0</v>
      </c>
      <c r="GH663" s="5">
        <v>0</v>
      </c>
      <c r="GI663" s="5">
        <v>0</v>
      </c>
      <c r="GJ663" s="5">
        <v>0</v>
      </c>
      <c r="GK663" s="5">
        <v>0</v>
      </c>
      <c r="GL663" s="5">
        <v>0</v>
      </c>
      <c r="GM663" s="5">
        <v>0</v>
      </c>
      <c r="GN663" s="5">
        <v>0</v>
      </c>
      <c r="GO663" s="5">
        <v>0</v>
      </c>
      <c r="GP663" s="5">
        <v>0</v>
      </c>
      <c r="GQ663" s="5">
        <v>0</v>
      </c>
      <c r="GR663" s="5">
        <v>0</v>
      </c>
      <c r="GS663" s="5">
        <v>0</v>
      </c>
      <c r="GT663" s="5">
        <v>0</v>
      </c>
      <c r="GU663" s="5">
        <v>0</v>
      </c>
      <c r="GV663" s="5">
        <v>0</v>
      </c>
      <c r="GW663" s="5">
        <v>0</v>
      </c>
      <c r="GX663" s="5">
        <v>0</v>
      </c>
      <c r="GY663" s="5">
        <v>0</v>
      </c>
      <c r="GZ663" s="5">
        <v>0</v>
      </c>
      <c r="HA663" s="5">
        <v>0</v>
      </c>
      <c r="HB663" s="5">
        <v>0</v>
      </c>
      <c r="HC663" s="5">
        <v>0</v>
      </c>
      <c r="HD663" s="5">
        <v>0</v>
      </c>
      <c r="HE663" s="5">
        <v>0</v>
      </c>
      <c r="HF663" s="5">
        <v>0</v>
      </c>
      <c r="HG663" s="5">
        <v>0</v>
      </c>
      <c r="HH663" s="5">
        <v>0</v>
      </c>
      <c r="HI663" s="5">
        <v>0</v>
      </c>
      <c r="HJ663" s="5">
        <v>0</v>
      </c>
      <c r="HK663" s="5">
        <f t="shared" si="10"/>
        <v>7</v>
      </c>
    </row>
    <row r="664" spans="1:219" s="5" customFormat="1" x14ac:dyDescent="0.25">
      <c r="A664" s="5" t="s">
        <v>1186</v>
      </c>
      <c r="B664" s="5" t="str">
        <f>VLOOKUP($A$2:$A$1045, Taxonomy!$A$2:$N$1353, 10, FALSE)</f>
        <v>No match</v>
      </c>
      <c r="C664" s="5" t="s">
        <v>1462</v>
      </c>
      <c r="D664" s="5">
        <f>VLOOKUP($A$2:$A$1045,Taxonomy!$A$3:$N$1353,4, FALSE)</f>
        <v>0</v>
      </c>
      <c r="E664" s="5">
        <v>0</v>
      </c>
      <c r="F664" s="5">
        <f>VLOOKUP($A$2:$A$1045,Taxonomy!$A$3:$N$1353,5, FALSE)</f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7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</v>
      </c>
      <c r="CM664" s="5">
        <v>0</v>
      </c>
      <c r="CN664" s="5">
        <v>0</v>
      </c>
      <c r="CO664" s="5">
        <v>0</v>
      </c>
      <c r="CP664" s="5">
        <v>0</v>
      </c>
      <c r="CQ664" s="5">
        <v>0</v>
      </c>
      <c r="CR664" s="5">
        <v>0</v>
      </c>
      <c r="CS664" s="5">
        <v>0</v>
      </c>
      <c r="CT664" s="5">
        <v>0</v>
      </c>
      <c r="CU664" s="5">
        <v>0</v>
      </c>
      <c r="CV664" s="5">
        <v>0</v>
      </c>
      <c r="CW664" s="5">
        <v>0</v>
      </c>
      <c r="CX664" s="5">
        <v>0</v>
      </c>
      <c r="CY664" s="5">
        <v>0</v>
      </c>
      <c r="CZ664" s="5">
        <v>0</v>
      </c>
      <c r="DA664" s="5">
        <v>0</v>
      </c>
      <c r="DB664" s="5">
        <v>0</v>
      </c>
      <c r="DC664" s="5">
        <v>0</v>
      </c>
      <c r="DD664" s="5">
        <v>0</v>
      </c>
      <c r="DE664" s="5">
        <v>0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0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0</v>
      </c>
      <c r="FO664" s="5">
        <v>0</v>
      </c>
      <c r="FP664" s="5">
        <v>0</v>
      </c>
      <c r="FQ664" s="5">
        <v>0</v>
      </c>
      <c r="FR664" s="5">
        <v>0</v>
      </c>
      <c r="FS664" s="5">
        <v>0</v>
      </c>
      <c r="FT664" s="5">
        <v>0</v>
      </c>
      <c r="FU664" s="5">
        <v>0</v>
      </c>
      <c r="FV664" s="5">
        <v>0</v>
      </c>
      <c r="FW664" s="5">
        <v>0</v>
      </c>
      <c r="FX664" s="5">
        <v>0</v>
      </c>
      <c r="FY664" s="5">
        <v>0</v>
      </c>
      <c r="FZ664" s="5">
        <v>0</v>
      </c>
      <c r="GA664" s="5">
        <v>0</v>
      </c>
      <c r="GB664" s="5">
        <v>0</v>
      </c>
      <c r="GC664" s="5">
        <v>0</v>
      </c>
      <c r="GD664" s="5">
        <v>0</v>
      </c>
      <c r="GE664" s="5">
        <v>0</v>
      </c>
      <c r="GF664" s="5">
        <v>0</v>
      </c>
      <c r="GG664" s="5">
        <v>0</v>
      </c>
      <c r="GH664" s="5">
        <v>0</v>
      </c>
      <c r="GI664" s="5">
        <v>0</v>
      </c>
      <c r="GJ664" s="5">
        <v>0</v>
      </c>
      <c r="GK664" s="5">
        <v>0</v>
      </c>
      <c r="GL664" s="5">
        <v>0</v>
      </c>
      <c r="GM664" s="5">
        <v>0</v>
      </c>
      <c r="GN664" s="5">
        <v>0</v>
      </c>
      <c r="GO664" s="5">
        <v>0</v>
      </c>
      <c r="GP664" s="5">
        <v>0</v>
      </c>
      <c r="GQ664" s="5">
        <v>0</v>
      </c>
      <c r="GR664" s="5">
        <v>0</v>
      </c>
      <c r="GS664" s="5">
        <v>0</v>
      </c>
      <c r="GT664" s="5">
        <v>0</v>
      </c>
      <c r="GU664" s="5">
        <v>0</v>
      </c>
      <c r="GV664" s="5">
        <v>0</v>
      </c>
      <c r="GW664" s="5">
        <v>0</v>
      </c>
      <c r="GX664" s="5">
        <v>0</v>
      </c>
      <c r="GY664" s="5">
        <v>0</v>
      </c>
      <c r="GZ664" s="5">
        <v>0</v>
      </c>
      <c r="HA664" s="5">
        <v>0</v>
      </c>
      <c r="HB664" s="5">
        <v>0</v>
      </c>
      <c r="HC664" s="5">
        <v>0</v>
      </c>
      <c r="HD664" s="5">
        <v>0</v>
      </c>
      <c r="HE664" s="5">
        <v>0</v>
      </c>
      <c r="HF664" s="5">
        <v>0</v>
      </c>
      <c r="HG664" s="5">
        <v>0</v>
      </c>
      <c r="HH664" s="5">
        <v>0</v>
      </c>
      <c r="HI664" s="5">
        <v>0</v>
      </c>
      <c r="HJ664" s="5">
        <v>0</v>
      </c>
      <c r="HK664" s="5">
        <f t="shared" si="10"/>
        <v>7</v>
      </c>
    </row>
    <row r="665" spans="1:219" s="5" customFormat="1" x14ac:dyDescent="0.25">
      <c r="A665" s="5" t="s">
        <v>1188</v>
      </c>
      <c r="B665" s="5" t="str">
        <f>VLOOKUP($A$2:$A$1045, Taxonomy!$A$2:$N$1353, 10, FALSE)</f>
        <v>No match</v>
      </c>
      <c r="C665" s="5" t="s">
        <v>1462</v>
      </c>
      <c r="D665" s="5">
        <f>VLOOKUP($A$2:$A$1045,Taxonomy!$A$3:$N$1353,4, FALSE)</f>
        <v>0</v>
      </c>
      <c r="E665" s="5">
        <v>0</v>
      </c>
      <c r="F665" s="5">
        <f>VLOOKUP($A$2:$A$1045,Taxonomy!$A$3:$N$1353,5, FALSE)</f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7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  <c r="CO665" s="5">
        <v>0</v>
      </c>
      <c r="CP665" s="5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0</v>
      </c>
      <c r="DB665" s="5">
        <v>0</v>
      </c>
      <c r="DC665" s="5">
        <v>0</v>
      </c>
      <c r="DD665" s="5">
        <v>0</v>
      </c>
      <c r="DE665" s="5">
        <v>0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0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0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0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0</v>
      </c>
      <c r="FO665" s="5">
        <v>0</v>
      </c>
      <c r="FP665" s="5">
        <v>0</v>
      </c>
      <c r="FQ665" s="5">
        <v>0</v>
      </c>
      <c r="FR665" s="5">
        <v>0</v>
      </c>
      <c r="FS665" s="5">
        <v>0</v>
      </c>
      <c r="FT665" s="5">
        <v>0</v>
      </c>
      <c r="FU665" s="5">
        <v>0</v>
      </c>
      <c r="FV665" s="5">
        <v>0</v>
      </c>
      <c r="FW665" s="5">
        <v>0</v>
      </c>
      <c r="FX665" s="5">
        <v>0</v>
      </c>
      <c r="FY665" s="5">
        <v>0</v>
      </c>
      <c r="FZ665" s="5">
        <v>0</v>
      </c>
      <c r="GA665" s="5">
        <v>0</v>
      </c>
      <c r="GB665" s="5">
        <v>0</v>
      </c>
      <c r="GC665" s="5">
        <v>0</v>
      </c>
      <c r="GD665" s="5">
        <v>0</v>
      </c>
      <c r="GE665" s="5">
        <v>0</v>
      </c>
      <c r="GF665" s="5">
        <v>0</v>
      </c>
      <c r="GG665" s="5">
        <v>0</v>
      </c>
      <c r="GH665" s="5">
        <v>0</v>
      </c>
      <c r="GI665" s="5">
        <v>0</v>
      </c>
      <c r="GJ665" s="5">
        <v>0</v>
      </c>
      <c r="GK665" s="5">
        <v>0</v>
      </c>
      <c r="GL665" s="5">
        <v>0</v>
      </c>
      <c r="GM665" s="5">
        <v>0</v>
      </c>
      <c r="GN665" s="5">
        <v>0</v>
      </c>
      <c r="GO665" s="5">
        <v>0</v>
      </c>
      <c r="GP665" s="5">
        <v>0</v>
      </c>
      <c r="GQ665" s="5">
        <v>0</v>
      </c>
      <c r="GR665" s="5">
        <v>0</v>
      </c>
      <c r="GS665" s="5">
        <v>0</v>
      </c>
      <c r="GT665" s="5">
        <v>0</v>
      </c>
      <c r="GU665" s="5">
        <v>0</v>
      </c>
      <c r="GV665" s="5">
        <v>0</v>
      </c>
      <c r="GW665" s="5">
        <v>0</v>
      </c>
      <c r="GX665" s="5">
        <v>0</v>
      </c>
      <c r="GY665" s="5">
        <v>0</v>
      </c>
      <c r="GZ665" s="5">
        <v>0</v>
      </c>
      <c r="HA665" s="5">
        <v>0</v>
      </c>
      <c r="HB665" s="5">
        <v>0</v>
      </c>
      <c r="HC665" s="5">
        <v>0</v>
      </c>
      <c r="HD665" s="5">
        <v>0</v>
      </c>
      <c r="HE665" s="5">
        <v>0</v>
      </c>
      <c r="HF665" s="5">
        <v>0</v>
      </c>
      <c r="HG665" s="5">
        <v>0</v>
      </c>
      <c r="HH665" s="5">
        <v>0</v>
      </c>
      <c r="HI665" s="5">
        <v>0</v>
      </c>
      <c r="HJ665" s="5">
        <v>0</v>
      </c>
      <c r="HK665" s="5">
        <f t="shared" si="10"/>
        <v>7</v>
      </c>
    </row>
    <row r="666" spans="1:219" s="5" customFormat="1" x14ac:dyDescent="0.25">
      <c r="A666" s="5" t="s">
        <v>1189</v>
      </c>
      <c r="B666" s="5" t="str">
        <f>VLOOKUP($A$2:$A$1045, Taxonomy!$A$2:$N$1353, 10, FALSE)</f>
        <v>No match</v>
      </c>
      <c r="C666" s="5" t="s">
        <v>1462</v>
      </c>
      <c r="D666" s="5">
        <f>VLOOKUP($A$2:$A$1045,Taxonomy!$A$3:$N$1353,4, FALSE)</f>
        <v>0</v>
      </c>
      <c r="E666" s="5">
        <v>0</v>
      </c>
      <c r="F666" s="5">
        <f>VLOOKUP($A$2:$A$1045,Taxonomy!$A$3:$N$1353,5, FALSE)</f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5">
        <v>0</v>
      </c>
      <c r="CP666" s="5">
        <v>0</v>
      </c>
      <c r="CQ666" s="5">
        <v>0</v>
      </c>
      <c r="CR666" s="5">
        <v>0</v>
      </c>
      <c r="CS666" s="5">
        <v>0</v>
      </c>
      <c r="CT666" s="5">
        <v>0</v>
      </c>
      <c r="CU666" s="5">
        <v>0</v>
      </c>
      <c r="CV666" s="5">
        <v>0</v>
      </c>
      <c r="CW666" s="5">
        <v>0</v>
      </c>
      <c r="CX666" s="5">
        <v>0</v>
      </c>
      <c r="CY666" s="5">
        <v>7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0</v>
      </c>
      <c r="DR666" s="5">
        <v>0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0</v>
      </c>
      <c r="EK666" s="5">
        <v>0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0</v>
      </c>
      <c r="FF666" s="5">
        <v>0</v>
      </c>
      <c r="FG666" s="5">
        <v>0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0</v>
      </c>
      <c r="FN666" s="5">
        <v>0</v>
      </c>
      <c r="FO666" s="5">
        <v>0</v>
      </c>
      <c r="FP666" s="5">
        <v>0</v>
      </c>
      <c r="FQ666" s="5">
        <v>0</v>
      </c>
      <c r="FR666" s="5">
        <v>0</v>
      </c>
      <c r="FS666" s="5">
        <v>0</v>
      </c>
      <c r="FT666" s="5">
        <v>0</v>
      </c>
      <c r="FU666" s="5">
        <v>0</v>
      </c>
      <c r="FV666" s="5">
        <v>0</v>
      </c>
      <c r="FW666" s="5">
        <v>0</v>
      </c>
      <c r="FX666" s="5">
        <v>0</v>
      </c>
      <c r="FY666" s="5">
        <v>0</v>
      </c>
      <c r="FZ666" s="5">
        <v>0</v>
      </c>
      <c r="GA666" s="5">
        <v>0</v>
      </c>
      <c r="GB666" s="5">
        <v>0</v>
      </c>
      <c r="GC666" s="5">
        <v>0</v>
      </c>
      <c r="GD666" s="5">
        <v>0</v>
      </c>
      <c r="GE666" s="5">
        <v>0</v>
      </c>
      <c r="GF666" s="5">
        <v>0</v>
      </c>
      <c r="GG666" s="5">
        <v>0</v>
      </c>
      <c r="GH666" s="5">
        <v>0</v>
      </c>
      <c r="GI666" s="5">
        <v>0</v>
      </c>
      <c r="GJ666" s="5">
        <v>0</v>
      </c>
      <c r="GK666" s="5">
        <v>0</v>
      </c>
      <c r="GL666" s="5">
        <v>0</v>
      </c>
      <c r="GM666" s="5">
        <v>0</v>
      </c>
      <c r="GN666" s="5">
        <v>0</v>
      </c>
      <c r="GO666" s="5">
        <v>0</v>
      </c>
      <c r="GP666" s="5">
        <v>0</v>
      </c>
      <c r="GQ666" s="5">
        <v>0</v>
      </c>
      <c r="GR666" s="5">
        <v>0</v>
      </c>
      <c r="GS666" s="5">
        <v>0</v>
      </c>
      <c r="GT666" s="5">
        <v>0</v>
      </c>
      <c r="GU666" s="5">
        <v>0</v>
      </c>
      <c r="GV666" s="5">
        <v>0</v>
      </c>
      <c r="GW666" s="5">
        <v>0</v>
      </c>
      <c r="GX666" s="5">
        <v>0</v>
      </c>
      <c r="GY666" s="5">
        <v>0</v>
      </c>
      <c r="GZ666" s="5">
        <v>0</v>
      </c>
      <c r="HA666" s="5">
        <v>0</v>
      </c>
      <c r="HB666" s="5">
        <v>0</v>
      </c>
      <c r="HC666" s="5">
        <v>0</v>
      </c>
      <c r="HD666" s="5">
        <v>0</v>
      </c>
      <c r="HE666" s="5">
        <v>0</v>
      </c>
      <c r="HF666" s="5">
        <v>0</v>
      </c>
      <c r="HG666" s="5">
        <v>0</v>
      </c>
      <c r="HH666" s="5">
        <v>0</v>
      </c>
      <c r="HI666" s="5">
        <v>0</v>
      </c>
      <c r="HJ666" s="5">
        <v>0</v>
      </c>
      <c r="HK666" s="5">
        <f t="shared" si="10"/>
        <v>7</v>
      </c>
    </row>
    <row r="667" spans="1:219" s="5" customFormat="1" x14ac:dyDescent="0.25">
      <c r="A667" s="5" t="s">
        <v>1192</v>
      </c>
      <c r="B667" s="5" t="str">
        <f>VLOOKUP($A$2:$A$1045, Taxonomy!$A$2:$N$1353, 10, FALSE)</f>
        <v>No match</v>
      </c>
      <c r="C667" s="5" t="s">
        <v>1462</v>
      </c>
      <c r="D667" s="5">
        <f>VLOOKUP($A$2:$A$1045,Taxonomy!$A$3:$N$1353,4, FALSE)</f>
        <v>0</v>
      </c>
      <c r="E667" s="5">
        <v>0</v>
      </c>
      <c r="F667" s="5">
        <f>VLOOKUP($A$2:$A$1045,Taxonomy!$A$3:$N$1353,5, FALSE)</f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6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5">
        <v>0</v>
      </c>
      <c r="CP667" s="5">
        <v>0</v>
      </c>
      <c r="CQ667" s="5">
        <v>0</v>
      </c>
      <c r="CR667" s="5">
        <v>0</v>
      </c>
      <c r="CS667" s="5">
        <v>0</v>
      </c>
      <c r="CT667" s="5">
        <v>0</v>
      </c>
      <c r="CU667" s="5">
        <v>0</v>
      </c>
      <c r="CV667" s="5">
        <v>0</v>
      </c>
      <c r="CW667" s="5">
        <v>0</v>
      </c>
      <c r="CX667" s="5">
        <v>0</v>
      </c>
      <c r="CY667" s="5">
        <v>0</v>
      </c>
      <c r="CZ667" s="5">
        <v>0</v>
      </c>
      <c r="DA667" s="5">
        <v>0</v>
      </c>
      <c r="DB667" s="5">
        <v>0</v>
      </c>
      <c r="DC667" s="5">
        <v>0</v>
      </c>
      <c r="DD667" s="5">
        <v>0</v>
      </c>
      <c r="DE667" s="5">
        <v>0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0</v>
      </c>
      <c r="EK667" s="5">
        <v>0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0</v>
      </c>
      <c r="FE667" s="5">
        <v>0</v>
      </c>
      <c r="FF667" s="5">
        <v>0</v>
      </c>
      <c r="FG667" s="5">
        <v>0</v>
      </c>
      <c r="FH667" s="5">
        <v>0</v>
      </c>
      <c r="FI667" s="5">
        <v>0</v>
      </c>
      <c r="FJ667" s="5">
        <v>0</v>
      </c>
      <c r="FK667" s="5">
        <v>0</v>
      </c>
      <c r="FL667" s="5">
        <v>0</v>
      </c>
      <c r="FM667" s="5">
        <v>0</v>
      </c>
      <c r="FN667" s="5">
        <v>0</v>
      </c>
      <c r="FO667" s="5">
        <v>0</v>
      </c>
      <c r="FP667" s="5">
        <v>0</v>
      </c>
      <c r="FQ667" s="5">
        <v>0</v>
      </c>
      <c r="FR667" s="5">
        <v>0</v>
      </c>
      <c r="FS667" s="5">
        <v>0</v>
      </c>
      <c r="FT667" s="5">
        <v>0</v>
      </c>
      <c r="FU667" s="5">
        <v>0</v>
      </c>
      <c r="FV667" s="5">
        <v>0</v>
      </c>
      <c r="FW667" s="5">
        <v>0</v>
      </c>
      <c r="FX667" s="5">
        <v>0</v>
      </c>
      <c r="FY667" s="5">
        <v>0</v>
      </c>
      <c r="FZ667" s="5">
        <v>0</v>
      </c>
      <c r="GA667" s="5">
        <v>0</v>
      </c>
      <c r="GB667" s="5">
        <v>0</v>
      </c>
      <c r="GC667" s="5">
        <v>0</v>
      </c>
      <c r="GD667" s="5">
        <v>0</v>
      </c>
      <c r="GE667" s="5">
        <v>0</v>
      </c>
      <c r="GF667" s="5">
        <v>0</v>
      </c>
      <c r="GG667" s="5">
        <v>0</v>
      </c>
      <c r="GH667" s="5">
        <v>0</v>
      </c>
      <c r="GI667" s="5">
        <v>0</v>
      </c>
      <c r="GJ667" s="5">
        <v>0</v>
      </c>
      <c r="GK667" s="5">
        <v>0</v>
      </c>
      <c r="GL667" s="5">
        <v>0</v>
      </c>
      <c r="GM667" s="5">
        <v>0</v>
      </c>
      <c r="GN667" s="5">
        <v>0</v>
      </c>
      <c r="GO667" s="5">
        <v>0</v>
      </c>
      <c r="GP667" s="5">
        <v>0</v>
      </c>
      <c r="GQ667" s="5">
        <v>0</v>
      </c>
      <c r="GR667" s="5">
        <v>0</v>
      </c>
      <c r="GS667" s="5">
        <v>0</v>
      </c>
      <c r="GT667" s="5">
        <v>0</v>
      </c>
      <c r="GU667" s="5">
        <v>0</v>
      </c>
      <c r="GV667" s="5">
        <v>0</v>
      </c>
      <c r="GW667" s="5">
        <v>0</v>
      </c>
      <c r="GX667" s="5">
        <v>0</v>
      </c>
      <c r="GY667" s="5">
        <v>0</v>
      </c>
      <c r="GZ667" s="5">
        <v>0</v>
      </c>
      <c r="HA667" s="5">
        <v>0</v>
      </c>
      <c r="HB667" s="5">
        <v>0</v>
      </c>
      <c r="HC667" s="5">
        <v>0</v>
      </c>
      <c r="HD667" s="5">
        <v>0</v>
      </c>
      <c r="HE667" s="5">
        <v>0</v>
      </c>
      <c r="HF667" s="5">
        <v>0</v>
      </c>
      <c r="HG667" s="5">
        <v>0</v>
      </c>
      <c r="HH667" s="5">
        <v>0</v>
      </c>
      <c r="HI667" s="5">
        <v>0</v>
      </c>
      <c r="HJ667" s="5">
        <v>0</v>
      </c>
      <c r="HK667" s="5">
        <f t="shared" si="10"/>
        <v>6</v>
      </c>
    </row>
    <row r="668" spans="1:219" s="5" customFormat="1" x14ac:dyDescent="0.25">
      <c r="A668" s="5" t="s">
        <v>1196</v>
      </c>
      <c r="B668" s="5" t="str">
        <f>VLOOKUP($A$2:$A$1045, Taxonomy!$A$2:$N$1353, 10, FALSE)</f>
        <v>No match</v>
      </c>
      <c r="C668" s="5" t="s">
        <v>1462</v>
      </c>
      <c r="D668" s="5">
        <f>VLOOKUP($A$2:$A$1045,Taxonomy!$A$3:$N$1353,4, FALSE)</f>
        <v>0</v>
      </c>
      <c r="E668" s="5">
        <v>0</v>
      </c>
      <c r="F668" s="5">
        <f>VLOOKUP($A$2:$A$1045,Taxonomy!$A$3:$N$1353,5, FALSE)</f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</v>
      </c>
      <c r="CM668" s="5">
        <v>0</v>
      </c>
      <c r="CN668" s="5">
        <v>0</v>
      </c>
      <c r="CO668" s="5">
        <v>0</v>
      </c>
      <c r="CP668" s="5">
        <v>0</v>
      </c>
      <c r="CQ668" s="5">
        <v>0</v>
      </c>
      <c r="CR668" s="5">
        <v>0</v>
      </c>
      <c r="CS668" s="5">
        <v>0</v>
      </c>
      <c r="CT668" s="5">
        <v>0</v>
      </c>
      <c r="CU668" s="5">
        <v>0</v>
      </c>
      <c r="CV668" s="5">
        <v>0</v>
      </c>
      <c r="CW668" s="5">
        <v>0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0</v>
      </c>
      <c r="EU668" s="5">
        <v>0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6</v>
      </c>
      <c r="FO668" s="5">
        <v>0</v>
      </c>
      <c r="FP668" s="5">
        <v>0</v>
      </c>
      <c r="FQ668" s="5">
        <v>0</v>
      </c>
      <c r="FR668" s="5">
        <v>0</v>
      </c>
      <c r="FS668" s="5">
        <v>0</v>
      </c>
      <c r="FT668" s="5">
        <v>0</v>
      </c>
      <c r="FU668" s="5">
        <v>0</v>
      </c>
      <c r="FV668" s="5">
        <v>0</v>
      </c>
      <c r="FW668" s="5">
        <v>0</v>
      </c>
      <c r="FX668" s="5">
        <v>0</v>
      </c>
      <c r="FY668" s="5">
        <v>0</v>
      </c>
      <c r="FZ668" s="5">
        <v>0</v>
      </c>
      <c r="GA668" s="5">
        <v>0</v>
      </c>
      <c r="GB668" s="5">
        <v>0</v>
      </c>
      <c r="GC668" s="5">
        <v>0</v>
      </c>
      <c r="GD668" s="5">
        <v>0</v>
      </c>
      <c r="GE668" s="5">
        <v>0</v>
      </c>
      <c r="GF668" s="5">
        <v>0</v>
      </c>
      <c r="GG668" s="5">
        <v>0</v>
      </c>
      <c r="GH668" s="5">
        <v>0</v>
      </c>
      <c r="GI668" s="5">
        <v>0</v>
      </c>
      <c r="GJ668" s="5">
        <v>0</v>
      </c>
      <c r="GK668" s="5">
        <v>0</v>
      </c>
      <c r="GL668" s="5">
        <v>0</v>
      </c>
      <c r="GM668" s="5">
        <v>0</v>
      </c>
      <c r="GN668" s="5">
        <v>0</v>
      </c>
      <c r="GO668" s="5">
        <v>0</v>
      </c>
      <c r="GP668" s="5">
        <v>0</v>
      </c>
      <c r="GQ668" s="5">
        <v>0</v>
      </c>
      <c r="GR668" s="5">
        <v>0</v>
      </c>
      <c r="GS668" s="5">
        <v>0</v>
      </c>
      <c r="GT668" s="5">
        <v>0</v>
      </c>
      <c r="GU668" s="5">
        <v>0</v>
      </c>
      <c r="GV668" s="5">
        <v>0</v>
      </c>
      <c r="GW668" s="5">
        <v>0</v>
      </c>
      <c r="GX668" s="5">
        <v>0</v>
      </c>
      <c r="GY668" s="5">
        <v>0</v>
      </c>
      <c r="GZ668" s="5">
        <v>0</v>
      </c>
      <c r="HA668" s="5">
        <v>0</v>
      </c>
      <c r="HB668" s="5">
        <v>0</v>
      </c>
      <c r="HC668" s="5">
        <v>0</v>
      </c>
      <c r="HD668" s="5">
        <v>0</v>
      </c>
      <c r="HE668" s="5">
        <v>0</v>
      </c>
      <c r="HF668" s="5">
        <v>0</v>
      </c>
      <c r="HG668" s="5">
        <v>0</v>
      </c>
      <c r="HH668" s="5">
        <v>0</v>
      </c>
      <c r="HI668" s="5">
        <v>0</v>
      </c>
      <c r="HJ668" s="5">
        <v>0</v>
      </c>
      <c r="HK668" s="5">
        <f t="shared" si="10"/>
        <v>6</v>
      </c>
    </row>
    <row r="669" spans="1:219" s="5" customFormat="1" x14ac:dyDescent="0.25">
      <c r="A669" s="5" t="s">
        <v>1197</v>
      </c>
      <c r="B669" s="5" t="str">
        <f>VLOOKUP($A$2:$A$1045, Taxonomy!$A$2:$N$1353, 10, FALSE)</f>
        <v>No match</v>
      </c>
      <c r="C669" s="5" t="s">
        <v>1462</v>
      </c>
      <c r="D669" s="5">
        <f>VLOOKUP($A$2:$A$1045,Taxonomy!$A$3:$N$1353,4, FALSE)</f>
        <v>0</v>
      </c>
      <c r="E669" s="5">
        <v>0</v>
      </c>
      <c r="F669" s="5">
        <f>VLOOKUP($A$2:$A$1045,Taxonomy!$A$3:$N$1353,5, FALSE)</f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5">
        <v>0</v>
      </c>
      <c r="CP669" s="5">
        <v>0</v>
      </c>
      <c r="CQ669" s="5">
        <v>0</v>
      </c>
      <c r="CR669" s="5">
        <v>0</v>
      </c>
      <c r="CS669" s="5">
        <v>0</v>
      </c>
      <c r="CT669" s="5">
        <v>0</v>
      </c>
      <c r="CU669" s="5">
        <v>0</v>
      </c>
      <c r="CV669" s="5">
        <v>0</v>
      </c>
      <c r="CW669" s="5">
        <v>0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0</v>
      </c>
      <c r="EL669" s="5">
        <v>0</v>
      </c>
      <c r="EM669" s="5">
        <v>0</v>
      </c>
      <c r="EN669" s="5">
        <v>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0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0</v>
      </c>
      <c r="FO669" s="5">
        <v>0</v>
      </c>
      <c r="FP669" s="5">
        <v>0</v>
      </c>
      <c r="FQ669" s="5">
        <v>0</v>
      </c>
      <c r="FR669" s="5">
        <v>0</v>
      </c>
      <c r="FS669" s="5">
        <v>0</v>
      </c>
      <c r="FT669" s="5">
        <v>0</v>
      </c>
      <c r="FU669" s="5">
        <v>6</v>
      </c>
      <c r="FV669" s="5">
        <v>0</v>
      </c>
      <c r="FW669" s="5">
        <v>0</v>
      </c>
      <c r="FX669" s="5">
        <v>0</v>
      </c>
      <c r="FY669" s="5">
        <v>0</v>
      </c>
      <c r="FZ669" s="5">
        <v>0</v>
      </c>
      <c r="GA669" s="5">
        <v>0</v>
      </c>
      <c r="GB669" s="5">
        <v>0</v>
      </c>
      <c r="GC669" s="5">
        <v>0</v>
      </c>
      <c r="GD669" s="5">
        <v>0</v>
      </c>
      <c r="GE669" s="5">
        <v>0</v>
      </c>
      <c r="GF669" s="5">
        <v>0</v>
      </c>
      <c r="GG669" s="5">
        <v>0</v>
      </c>
      <c r="GH669" s="5">
        <v>0</v>
      </c>
      <c r="GI669" s="5">
        <v>0</v>
      </c>
      <c r="GJ669" s="5">
        <v>0</v>
      </c>
      <c r="GK669" s="5">
        <v>0</v>
      </c>
      <c r="GL669" s="5">
        <v>0</v>
      </c>
      <c r="GM669" s="5">
        <v>0</v>
      </c>
      <c r="GN669" s="5">
        <v>0</v>
      </c>
      <c r="GO669" s="5">
        <v>0</v>
      </c>
      <c r="GP669" s="5">
        <v>0</v>
      </c>
      <c r="GQ669" s="5">
        <v>0</v>
      </c>
      <c r="GR669" s="5">
        <v>0</v>
      </c>
      <c r="GS669" s="5">
        <v>0</v>
      </c>
      <c r="GT669" s="5">
        <v>0</v>
      </c>
      <c r="GU669" s="5">
        <v>0</v>
      </c>
      <c r="GV669" s="5">
        <v>0</v>
      </c>
      <c r="GW669" s="5">
        <v>0</v>
      </c>
      <c r="GX669" s="5">
        <v>0</v>
      </c>
      <c r="GY669" s="5">
        <v>0</v>
      </c>
      <c r="GZ669" s="5">
        <v>0</v>
      </c>
      <c r="HA669" s="5">
        <v>0</v>
      </c>
      <c r="HB669" s="5">
        <v>0</v>
      </c>
      <c r="HC669" s="5">
        <v>0</v>
      </c>
      <c r="HD669" s="5">
        <v>0</v>
      </c>
      <c r="HE669" s="5">
        <v>0</v>
      </c>
      <c r="HF669" s="5">
        <v>0</v>
      </c>
      <c r="HG669" s="5">
        <v>0</v>
      </c>
      <c r="HH669" s="5">
        <v>0</v>
      </c>
      <c r="HI669" s="5">
        <v>0</v>
      </c>
      <c r="HJ669" s="5">
        <v>0</v>
      </c>
      <c r="HK669" s="5">
        <f t="shared" si="10"/>
        <v>6</v>
      </c>
    </row>
    <row r="670" spans="1:219" s="5" customFormat="1" x14ac:dyDescent="0.25">
      <c r="A670" s="5" t="s">
        <v>1198</v>
      </c>
      <c r="B670" s="5" t="str">
        <f>VLOOKUP($A$2:$A$1045, Taxonomy!$A$2:$N$1353, 10, FALSE)</f>
        <v>No match</v>
      </c>
      <c r="C670" s="5" t="s">
        <v>1462</v>
      </c>
      <c r="D670" s="5">
        <f>VLOOKUP($A$2:$A$1045,Taxonomy!$A$3:$N$1353,4, FALSE)</f>
        <v>0</v>
      </c>
      <c r="E670" s="5">
        <v>0</v>
      </c>
      <c r="F670" s="5">
        <f>VLOOKUP($A$2:$A$1045,Taxonomy!$A$3:$N$1353,5, FALSE)</f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  <c r="CO670" s="5">
        <v>0</v>
      </c>
      <c r="CP670" s="5">
        <v>0</v>
      </c>
      <c r="CQ670" s="5">
        <v>0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0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0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0</v>
      </c>
      <c r="FH670" s="5">
        <v>0</v>
      </c>
      <c r="FI670" s="5">
        <v>0</v>
      </c>
      <c r="FJ670" s="5">
        <v>0</v>
      </c>
      <c r="FK670" s="5">
        <v>0</v>
      </c>
      <c r="FL670" s="5">
        <v>0</v>
      </c>
      <c r="FM670" s="5">
        <v>0</v>
      </c>
      <c r="FN670" s="5">
        <v>0</v>
      </c>
      <c r="FO670" s="5">
        <v>0</v>
      </c>
      <c r="FP670" s="5">
        <v>0</v>
      </c>
      <c r="FQ670" s="5">
        <v>0</v>
      </c>
      <c r="FR670" s="5">
        <v>0</v>
      </c>
      <c r="FS670" s="5">
        <v>0</v>
      </c>
      <c r="FT670" s="5">
        <v>0</v>
      </c>
      <c r="FU670" s="5">
        <v>0</v>
      </c>
      <c r="FV670" s="5">
        <v>0</v>
      </c>
      <c r="FW670" s="5">
        <v>0</v>
      </c>
      <c r="FX670" s="5">
        <v>0</v>
      </c>
      <c r="FY670" s="5">
        <v>0</v>
      </c>
      <c r="FZ670" s="5">
        <v>0</v>
      </c>
      <c r="GA670" s="5">
        <v>0</v>
      </c>
      <c r="GB670" s="5">
        <v>0</v>
      </c>
      <c r="GC670" s="5">
        <v>0</v>
      </c>
      <c r="GD670" s="5">
        <v>0</v>
      </c>
      <c r="GE670" s="5">
        <v>0</v>
      </c>
      <c r="GF670" s="5">
        <v>0</v>
      </c>
      <c r="GG670" s="5">
        <v>0</v>
      </c>
      <c r="GH670" s="5">
        <v>6</v>
      </c>
      <c r="GI670" s="5">
        <v>0</v>
      </c>
      <c r="GJ670" s="5">
        <v>0</v>
      </c>
      <c r="GK670" s="5">
        <v>0</v>
      </c>
      <c r="GL670" s="5">
        <v>0</v>
      </c>
      <c r="GM670" s="5">
        <v>0</v>
      </c>
      <c r="GN670" s="5">
        <v>0</v>
      </c>
      <c r="GO670" s="5">
        <v>0</v>
      </c>
      <c r="GP670" s="5">
        <v>0</v>
      </c>
      <c r="GQ670" s="5">
        <v>0</v>
      </c>
      <c r="GR670" s="5">
        <v>0</v>
      </c>
      <c r="GS670" s="5">
        <v>0</v>
      </c>
      <c r="GT670" s="5">
        <v>0</v>
      </c>
      <c r="GU670" s="5">
        <v>0</v>
      </c>
      <c r="GV670" s="5">
        <v>0</v>
      </c>
      <c r="GW670" s="5">
        <v>0</v>
      </c>
      <c r="GX670" s="5">
        <v>0</v>
      </c>
      <c r="GY670" s="5">
        <v>0</v>
      </c>
      <c r="GZ670" s="5">
        <v>0</v>
      </c>
      <c r="HA670" s="5">
        <v>0</v>
      </c>
      <c r="HB670" s="5">
        <v>0</v>
      </c>
      <c r="HC670" s="5">
        <v>0</v>
      </c>
      <c r="HD670" s="5">
        <v>0</v>
      </c>
      <c r="HE670" s="5">
        <v>0</v>
      </c>
      <c r="HF670" s="5">
        <v>0</v>
      </c>
      <c r="HG670" s="5">
        <v>0</v>
      </c>
      <c r="HH670" s="5">
        <v>0</v>
      </c>
      <c r="HI670" s="5">
        <v>0</v>
      </c>
      <c r="HJ670" s="5">
        <v>0</v>
      </c>
      <c r="HK670" s="5">
        <f t="shared" si="10"/>
        <v>6</v>
      </c>
    </row>
    <row r="671" spans="1:219" s="5" customFormat="1" x14ac:dyDescent="0.25">
      <c r="A671" s="5" t="s">
        <v>1200</v>
      </c>
      <c r="B671" s="5" t="str">
        <f>VLOOKUP($A$2:$A$1045, Taxonomy!$A$2:$N$1353, 10, FALSE)</f>
        <v>No match</v>
      </c>
      <c r="C671" s="5" t="s">
        <v>1462</v>
      </c>
      <c r="D671" s="5">
        <f>VLOOKUP($A$2:$A$1045,Taxonomy!$A$3:$N$1353,4, FALSE)</f>
        <v>0</v>
      </c>
      <c r="E671" s="5">
        <v>0</v>
      </c>
      <c r="F671" s="5">
        <f>VLOOKUP($A$2:$A$1045,Taxonomy!$A$3:$N$1353,5, FALSE)</f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5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0</v>
      </c>
      <c r="FY671" s="5">
        <v>0</v>
      </c>
      <c r="FZ671" s="5">
        <v>0</v>
      </c>
      <c r="GA671" s="5">
        <v>0</v>
      </c>
      <c r="GB671" s="5">
        <v>0</v>
      </c>
      <c r="GC671" s="5">
        <v>0</v>
      </c>
      <c r="GD671" s="5">
        <v>0</v>
      </c>
      <c r="GE671" s="5">
        <v>0</v>
      </c>
      <c r="GF671" s="5">
        <v>0</v>
      </c>
      <c r="GG671" s="5">
        <v>0</v>
      </c>
      <c r="GH671" s="5">
        <v>0</v>
      </c>
      <c r="GI671" s="5">
        <v>0</v>
      </c>
      <c r="GJ671" s="5">
        <v>0</v>
      </c>
      <c r="GK671" s="5">
        <v>0</v>
      </c>
      <c r="GL671" s="5">
        <v>0</v>
      </c>
      <c r="GM671" s="5">
        <v>0</v>
      </c>
      <c r="GN671" s="5">
        <v>0</v>
      </c>
      <c r="GO671" s="5">
        <v>0</v>
      </c>
      <c r="GP671" s="5">
        <v>0</v>
      </c>
      <c r="GQ671" s="5">
        <v>0</v>
      </c>
      <c r="GR671" s="5">
        <v>0</v>
      </c>
      <c r="GS671" s="5">
        <v>0</v>
      </c>
      <c r="GT671" s="5">
        <v>0</v>
      </c>
      <c r="GU671" s="5">
        <v>0</v>
      </c>
      <c r="GV671" s="5">
        <v>0</v>
      </c>
      <c r="GW671" s="5">
        <v>0</v>
      </c>
      <c r="GX671" s="5">
        <v>0</v>
      </c>
      <c r="GY671" s="5">
        <v>0</v>
      </c>
      <c r="GZ671" s="5">
        <v>0</v>
      </c>
      <c r="HA671" s="5">
        <v>0</v>
      </c>
      <c r="HB671" s="5">
        <v>0</v>
      </c>
      <c r="HC671" s="5">
        <v>0</v>
      </c>
      <c r="HD671" s="5">
        <v>0</v>
      </c>
      <c r="HE671" s="5">
        <v>0</v>
      </c>
      <c r="HF671" s="5">
        <v>0</v>
      </c>
      <c r="HG671" s="5">
        <v>0</v>
      </c>
      <c r="HH671" s="5">
        <v>0</v>
      </c>
      <c r="HI671" s="5">
        <v>0</v>
      </c>
      <c r="HJ671" s="5">
        <v>0</v>
      </c>
      <c r="HK671" s="5">
        <f t="shared" si="10"/>
        <v>5</v>
      </c>
    </row>
    <row r="672" spans="1:219" s="5" customFormat="1" x14ac:dyDescent="0.25">
      <c r="A672" s="5" t="s">
        <v>1203</v>
      </c>
      <c r="B672" s="5" t="str">
        <f>VLOOKUP($A$2:$A$1045, Taxonomy!$A$2:$N$1353, 10, FALSE)</f>
        <v>No match</v>
      </c>
      <c r="C672" s="5" t="s">
        <v>1462</v>
      </c>
      <c r="D672" s="5">
        <f>VLOOKUP($A$2:$A$1045,Taxonomy!$A$3:$N$1353,4, FALSE)</f>
        <v>0</v>
      </c>
      <c r="E672" s="5">
        <v>0</v>
      </c>
      <c r="F672" s="5">
        <f>VLOOKUP($A$2:$A$1045,Taxonomy!$A$3:$N$1353,5, FALSE)</f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4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0</v>
      </c>
      <c r="GA672" s="5">
        <v>0</v>
      </c>
      <c r="GB672" s="5">
        <v>0</v>
      </c>
      <c r="GC672" s="5">
        <v>0</v>
      </c>
      <c r="GD672" s="5">
        <v>0</v>
      </c>
      <c r="GE672" s="5">
        <v>0</v>
      </c>
      <c r="GF672" s="5">
        <v>0</v>
      </c>
      <c r="GG672" s="5">
        <v>0</v>
      </c>
      <c r="GH672" s="5">
        <v>0</v>
      </c>
      <c r="GI672" s="5">
        <v>0</v>
      </c>
      <c r="GJ672" s="5">
        <v>0</v>
      </c>
      <c r="GK672" s="5">
        <v>0</v>
      </c>
      <c r="GL672" s="5">
        <v>0</v>
      </c>
      <c r="GM672" s="5">
        <v>0</v>
      </c>
      <c r="GN672" s="5">
        <v>0</v>
      </c>
      <c r="GO672" s="5">
        <v>0</v>
      </c>
      <c r="GP672" s="5">
        <v>0</v>
      </c>
      <c r="GQ672" s="5">
        <v>0</v>
      </c>
      <c r="GR672" s="5">
        <v>0</v>
      </c>
      <c r="GS672" s="5">
        <v>0</v>
      </c>
      <c r="GT672" s="5">
        <v>0</v>
      </c>
      <c r="GU672" s="5">
        <v>0</v>
      </c>
      <c r="GV672" s="5">
        <v>0</v>
      </c>
      <c r="GW672" s="5">
        <v>0</v>
      </c>
      <c r="GX672" s="5">
        <v>0</v>
      </c>
      <c r="GY672" s="5">
        <v>0</v>
      </c>
      <c r="GZ672" s="5">
        <v>0</v>
      </c>
      <c r="HA672" s="5">
        <v>0</v>
      </c>
      <c r="HB672" s="5">
        <v>0</v>
      </c>
      <c r="HC672" s="5">
        <v>0</v>
      </c>
      <c r="HD672" s="5">
        <v>0</v>
      </c>
      <c r="HE672" s="5">
        <v>0</v>
      </c>
      <c r="HF672" s="5">
        <v>0</v>
      </c>
      <c r="HG672" s="5">
        <v>0</v>
      </c>
      <c r="HH672" s="5">
        <v>0</v>
      </c>
      <c r="HI672" s="5">
        <v>0</v>
      </c>
      <c r="HJ672" s="5">
        <v>0</v>
      </c>
      <c r="HK672" s="5">
        <f t="shared" si="10"/>
        <v>4</v>
      </c>
    </row>
    <row r="673" spans="1:219" s="5" customFormat="1" x14ac:dyDescent="0.25">
      <c r="A673" s="5" t="s">
        <v>1204</v>
      </c>
      <c r="B673" s="5" t="str">
        <f>VLOOKUP($A$2:$A$1045, Taxonomy!$A$2:$N$1353, 10, FALSE)</f>
        <v>No match</v>
      </c>
      <c r="C673" s="5" t="s">
        <v>1462</v>
      </c>
      <c r="D673" s="5">
        <f>VLOOKUP($A$2:$A$1045,Taxonomy!$A$3:$N$1353,4, FALSE)</f>
        <v>0</v>
      </c>
      <c r="E673" s="5">
        <v>0</v>
      </c>
      <c r="F673" s="5">
        <f>VLOOKUP($A$2:$A$1045,Taxonomy!$A$3:$N$1353,5, FALSE)</f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4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0</v>
      </c>
      <c r="GA673" s="5">
        <v>0</v>
      </c>
      <c r="GB673" s="5">
        <v>0</v>
      </c>
      <c r="GC673" s="5">
        <v>0</v>
      </c>
      <c r="GD673" s="5">
        <v>0</v>
      </c>
      <c r="GE673" s="5">
        <v>0</v>
      </c>
      <c r="GF673" s="5">
        <v>0</v>
      </c>
      <c r="GG673" s="5">
        <v>0</v>
      </c>
      <c r="GH673" s="5">
        <v>0</v>
      </c>
      <c r="GI673" s="5">
        <v>0</v>
      </c>
      <c r="GJ673" s="5">
        <v>0</v>
      </c>
      <c r="GK673" s="5">
        <v>0</v>
      </c>
      <c r="GL673" s="5">
        <v>0</v>
      </c>
      <c r="GM673" s="5">
        <v>0</v>
      </c>
      <c r="GN673" s="5">
        <v>0</v>
      </c>
      <c r="GO673" s="5">
        <v>0</v>
      </c>
      <c r="GP673" s="5">
        <v>0</v>
      </c>
      <c r="GQ673" s="5">
        <v>0</v>
      </c>
      <c r="GR673" s="5">
        <v>0</v>
      </c>
      <c r="GS673" s="5">
        <v>0</v>
      </c>
      <c r="GT673" s="5">
        <v>0</v>
      </c>
      <c r="GU673" s="5">
        <v>0</v>
      </c>
      <c r="GV673" s="5">
        <v>0</v>
      </c>
      <c r="GW673" s="5">
        <v>0</v>
      </c>
      <c r="GX673" s="5">
        <v>0</v>
      </c>
      <c r="GY673" s="5">
        <v>0</v>
      </c>
      <c r="GZ673" s="5">
        <v>0</v>
      </c>
      <c r="HA673" s="5">
        <v>0</v>
      </c>
      <c r="HB673" s="5">
        <v>0</v>
      </c>
      <c r="HC673" s="5">
        <v>0</v>
      </c>
      <c r="HD673" s="5">
        <v>0</v>
      </c>
      <c r="HE673" s="5">
        <v>0</v>
      </c>
      <c r="HF673" s="5">
        <v>0</v>
      </c>
      <c r="HG673" s="5">
        <v>0</v>
      </c>
      <c r="HH673" s="5">
        <v>0</v>
      </c>
      <c r="HI673" s="5">
        <v>0</v>
      </c>
      <c r="HJ673" s="5">
        <v>0</v>
      </c>
      <c r="HK673" s="5">
        <f t="shared" si="10"/>
        <v>4</v>
      </c>
    </row>
    <row r="674" spans="1:219" s="5" customFormat="1" x14ac:dyDescent="0.25">
      <c r="A674" s="5" t="s">
        <v>1207</v>
      </c>
      <c r="B674" s="5" t="str">
        <f>VLOOKUP($A$2:$A$1045, Taxonomy!$A$2:$N$1353, 10, FALSE)</f>
        <v>No match</v>
      </c>
      <c r="C674" s="5" t="s">
        <v>1462</v>
      </c>
      <c r="D674" s="5">
        <f>VLOOKUP($A$2:$A$1045,Taxonomy!$A$3:$N$1353,4, FALSE)</f>
        <v>0</v>
      </c>
      <c r="E674" s="5">
        <v>0</v>
      </c>
      <c r="F674" s="5">
        <f>VLOOKUP($A$2:$A$1045,Taxonomy!$A$3:$N$1353,5, FALSE)</f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4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0</v>
      </c>
      <c r="GA674" s="5">
        <v>0</v>
      </c>
      <c r="GB674" s="5">
        <v>0</v>
      </c>
      <c r="GC674" s="5">
        <v>0</v>
      </c>
      <c r="GD674" s="5">
        <v>0</v>
      </c>
      <c r="GE674" s="5">
        <v>0</v>
      </c>
      <c r="GF674" s="5">
        <v>0</v>
      </c>
      <c r="GG674" s="5">
        <v>0</v>
      </c>
      <c r="GH674" s="5">
        <v>0</v>
      </c>
      <c r="GI674" s="5">
        <v>0</v>
      </c>
      <c r="GJ674" s="5">
        <v>0</v>
      </c>
      <c r="GK674" s="5">
        <v>0</v>
      </c>
      <c r="GL674" s="5">
        <v>0</v>
      </c>
      <c r="GM674" s="5">
        <v>0</v>
      </c>
      <c r="GN674" s="5">
        <v>0</v>
      </c>
      <c r="GO674" s="5">
        <v>0</v>
      </c>
      <c r="GP674" s="5">
        <v>0</v>
      </c>
      <c r="GQ674" s="5">
        <v>0</v>
      </c>
      <c r="GR674" s="5">
        <v>0</v>
      </c>
      <c r="GS674" s="5">
        <v>0</v>
      </c>
      <c r="GT674" s="5">
        <v>0</v>
      </c>
      <c r="GU674" s="5">
        <v>0</v>
      </c>
      <c r="GV674" s="5">
        <v>0</v>
      </c>
      <c r="GW674" s="5">
        <v>0</v>
      </c>
      <c r="GX674" s="5">
        <v>0</v>
      </c>
      <c r="GY674" s="5">
        <v>0</v>
      </c>
      <c r="GZ674" s="5">
        <v>0</v>
      </c>
      <c r="HA674" s="5">
        <v>0</v>
      </c>
      <c r="HB674" s="5">
        <v>0</v>
      </c>
      <c r="HC674" s="5">
        <v>0</v>
      </c>
      <c r="HD674" s="5">
        <v>0</v>
      </c>
      <c r="HE674" s="5">
        <v>0</v>
      </c>
      <c r="HF674" s="5">
        <v>0</v>
      </c>
      <c r="HG674" s="5">
        <v>0</v>
      </c>
      <c r="HH674" s="5">
        <v>0</v>
      </c>
      <c r="HI674" s="5">
        <v>0</v>
      </c>
      <c r="HJ674" s="5">
        <v>0</v>
      </c>
      <c r="HK674" s="5">
        <f t="shared" si="10"/>
        <v>4</v>
      </c>
    </row>
    <row r="675" spans="1:219" s="5" customFormat="1" x14ac:dyDescent="0.25">
      <c r="A675" s="5" t="s">
        <v>1211</v>
      </c>
      <c r="B675" s="5" t="str">
        <f>VLOOKUP($A$2:$A$1045, Taxonomy!$A$2:$N$1353, 10, FALSE)</f>
        <v>No match</v>
      </c>
      <c r="C675" s="5" t="s">
        <v>1462</v>
      </c>
      <c r="D675" s="5">
        <f>VLOOKUP($A$2:$A$1045,Taxonomy!$A$3:$N$1353,4, FALSE)</f>
        <v>0</v>
      </c>
      <c r="E675" s="5">
        <v>0</v>
      </c>
      <c r="F675" s="5">
        <f>VLOOKUP($A$2:$A$1045,Taxonomy!$A$3:$N$1353,5, FALSE)</f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3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0</v>
      </c>
      <c r="GA675" s="5">
        <v>0</v>
      </c>
      <c r="GB675" s="5">
        <v>0</v>
      </c>
      <c r="GC675" s="5">
        <v>0</v>
      </c>
      <c r="GD675" s="5">
        <v>0</v>
      </c>
      <c r="GE675" s="5">
        <v>0</v>
      </c>
      <c r="GF675" s="5">
        <v>0</v>
      </c>
      <c r="GG675" s="5">
        <v>0</v>
      </c>
      <c r="GH675" s="5">
        <v>0</v>
      </c>
      <c r="GI675" s="5">
        <v>0</v>
      </c>
      <c r="GJ675" s="5">
        <v>0</v>
      </c>
      <c r="GK675" s="5">
        <v>0</v>
      </c>
      <c r="GL675" s="5">
        <v>0</v>
      </c>
      <c r="GM675" s="5">
        <v>0</v>
      </c>
      <c r="GN675" s="5">
        <v>0</v>
      </c>
      <c r="GO675" s="5">
        <v>0</v>
      </c>
      <c r="GP675" s="5">
        <v>0</v>
      </c>
      <c r="GQ675" s="5">
        <v>0</v>
      </c>
      <c r="GR675" s="5">
        <v>0</v>
      </c>
      <c r="GS675" s="5">
        <v>0</v>
      </c>
      <c r="GT675" s="5">
        <v>0</v>
      </c>
      <c r="GU675" s="5">
        <v>0</v>
      </c>
      <c r="GV675" s="5">
        <v>0</v>
      </c>
      <c r="GW675" s="5">
        <v>0</v>
      </c>
      <c r="GX675" s="5">
        <v>0</v>
      </c>
      <c r="GY675" s="5">
        <v>0</v>
      </c>
      <c r="GZ675" s="5">
        <v>0</v>
      </c>
      <c r="HA675" s="5">
        <v>0</v>
      </c>
      <c r="HB675" s="5">
        <v>0</v>
      </c>
      <c r="HC675" s="5">
        <v>0</v>
      </c>
      <c r="HD675" s="5">
        <v>0</v>
      </c>
      <c r="HE675" s="5">
        <v>0</v>
      </c>
      <c r="HF675" s="5">
        <v>0</v>
      </c>
      <c r="HG675" s="5">
        <v>0</v>
      </c>
      <c r="HH675" s="5">
        <v>0</v>
      </c>
      <c r="HI675" s="5">
        <v>0</v>
      </c>
      <c r="HJ675" s="5">
        <v>0</v>
      </c>
      <c r="HK675" s="5">
        <f t="shared" si="10"/>
        <v>3</v>
      </c>
    </row>
    <row r="676" spans="1:219" s="5" customFormat="1" x14ac:dyDescent="0.25">
      <c r="A676" s="5" t="s">
        <v>1212</v>
      </c>
      <c r="B676" s="5" t="str">
        <f>VLOOKUP($A$2:$A$1045, Taxonomy!$A$2:$N$1353, 10, FALSE)</f>
        <v>No match</v>
      </c>
      <c r="C676" s="5" t="s">
        <v>1462</v>
      </c>
      <c r="D676" s="5">
        <f>VLOOKUP($A$2:$A$1045,Taxonomy!$A$3:$N$1353,4, FALSE)</f>
        <v>0</v>
      </c>
      <c r="E676" s="5">
        <v>0</v>
      </c>
      <c r="F676" s="5">
        <f>VLOOKUP($A$2:$A$1045,Taxonomy!$A$3:$N$1353,5, FALSE)</f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3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0</v>
      </c>
      <c r="GA676" s="5">
        <v>0</v>
      </c>
      <c r="GB676" s="5">
        <v>0</v>
      </c>
      <c r="GC676" s="5">
        <v>0</v>
      </c>
      <c r="GD676" s="5">
        <v>0</v>
      </c>
      <c r="GE676" s="5">
        <v>0</v>
      </c>
      <c r="GF676" s="5">
        <v>0</v>
      </c>
      <c r="GG676" s="5">
        <v>0</v>
      </c>
      <c r="GH676" s="5">
        <v>0</v>
      </c>
      <c r="GI676" s="5">
        <v>0</v>
      </c>
      <c r="GJ676" s="5">
        <v>0</v>
      </c>
      <c r="GK676" s="5">
        <v>0</v>
      </c>
      <c r="GL676" s="5">
        <v>0</v>
      </c>
      <c r="GM676" s="5">
        <v>0</v>
      </c>
      <c r="GN676" s="5">
        <v>0</v>
      </c>
      <c r="GO676" s="5">
        <v>0</v>
      </c>
      <c r="GP676" s="5">
        <v>0</v>
      </c>
      <c r="GQ676" s="5">
        <v>0</v>
      </c>
      <c r="GR676" s="5">
        <v>0</v>
      </c>
      <c r="GS676" s="5">
        <v>0</v>
      </c>
      <c r="GT676" s="5">
        <v>0</v>
      </c>
      <c r="GU676" s="5">
        <v>0</v>
      </c>
      <c r="GV676" s="5">
        <v>0</v>
      </c>
      <c r="GW676" s="5">
        <v>0</v>
      </c>
      <c r="GX676" s="5">
        <v>0</v>
      </c>
      <c r="GY676" s="5">
        <v>0</v>
      </c>
      <c r="GZ676" s="5">
        <v>0</v>
      </c>
      <c r="HA676" s="5">
        <v>0</v>
      </c>
      <c r="HB676" s="5">
        <v>0</v>
      </c>
      <c r="HC676" s="5">
        <v>0</v>
      </c>
      <c r="HD676" s="5">
        <v>0</v>
      </c>
      <c r="HE676" s="5">
        <v>0</v>
      </c>
      <c r="HF676" s="5">
        <v>0</v>
      </c>
      <c r="HG676" s="5">
        <v>0</v>
      </c>
      <c r="HH676" s="5">
        <v>0</v>
      </c>
      <c r="HI676" s="5">
        <v>0</v>
      </c>
      <c r="HJ676" s="5">
        <v>0</v>
      </c>
      <c r="HK676" s="5">
        <f t="shared" si="10"/>
        <v>3</v>
      </c>
    </row>
    <row r="677" spans="1:219" s="5" customFormat="1" x14ac:dyDescent="0.25">
      <c r="A677" s="5" t="s">
        <v>1214</v>
      </c>
      <c r="B677" s="5" t="str">
        <f>VLOOKUP($A$2:$A$1045, Taxonomy!$A$2:$N$1353, 10, FALSE)</f>
        <v>No match</v>
      </c>
      <c r="C677" s="5" t="s">
        <v>1462</v>
      </c>
      <c r="D677" s="5">
        <f>VLOOKUP($A$2:$A$1045,Taxonomy!$A$3:$N$1353,4, FALSE)</f>
        <v>0</v>
      </c>
      <c r="E677" s="5">
        <v>0</v>
      </c>
      <c r="F677" s="5">
        <f>VLOOKUP($A$2:$A$1045,Taxonomy!$A$3:$N$1353,5, FALSE)</f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5">
        <v>0</v>
      </c>
      <c r="CP677" s="5">
        <v>0</v>
      </c>
      <c r="CQ677" s="5">
        <v>0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0</v>
      </c>
      <c r="DR677" s="5">
        <v>0</v>
      </c>
      <c r="DS677" s="5">
        <v>0</v>
      </c>
      <c r="DT677" s="5">
        <v>3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0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0</v>
      </c>
      <c r="FY677" s="5">
        <v>0</v>
      </c>
      <c r="FZ677" s="5">
        <v>0</v>
      </c>
      <c r="GA677" s="5">
        <v>0</v>
      </c>
      <c r="GB677" s="5">
        <v>0</v>
      </c>
      <c r="GC677" s="5">
        <v>0</v>
      </c>
      <c r="GD677" s="5">
        <v>0</v>
      </c>
      <c r="GE677" s="5">
        <v>0</v>
      </c>
      <c r="GF677" s="5">
        <v>0</v>
      </c>
      <c r="GG677" s="5">
        <v>0</v>
      </c>
      <c r="GH677" s="5">
        <v>0</v>
      </c>
      <c r="GI677" s="5">
        <v>0</v>
      </c>
      <c r="GJ677" s="5">
        <v>0</v>
      </c>
      <c r="GK677" s="5">
        <v>0</v>
      </c>
      <c r="GL677" s="5">
        <v>0</v>
      </c>
      <c r="GM677" s="5">
        <v>0</v>
      </c>
      <c r="GN677" s="5">
        <v>0</v>
      </c>
      <c r="GO677" s="5">
        <v>0</v>
      </c>
      <c r="GP677" s="5">
        <v>0</v>
      </c>
      <c r="GQ677" s="5">
        <v>0</v>
      </c>
      <c r="GR677" s="5">
        <v>0</v>
      </c>
      <c r="GS677" s="5">
        <v>0</v>
      </c>
      <c r="GT677" s="5">
        <v>0</v>
      </c>
      <c r="GU677" s="5">
        <v>0</v>
      </c>
      <c r="GV677" s="5">
        <v>0</v>
      </c>
      <c r="GW677" s="5">
        <v>0</v>
      </c>
      <c r="GX677" s="5">
        <v>0</v>
      </c>
      <c r="GY677" s="5">
        <v>0</v>
      </c>
      <c r="GZ677" s="5">
        <v>0</v>
      </c>
      <c r="HA677" s="5">
        <v>0</v>
      </c>
      <c r="HB677" s="5">
        <v>0</v>
      </c>
      <c r="HC677" s="5">
        <v>0</v>
      </c>
      <c r="HD677" s="5">
        <v>0</v>
      </c>
      <c r="HE677" s="5">
        <v>0</v>
      </c>
      <c r="HF677" s="5">
        <v>0</v>
      </c>
      <c r="HG677" s="5">
        <v>0</v>
      </c>
      <c r="HH677" s="5">
        <v>0</v>
      </c>
      <c r="HI677" s="5">
        <v>0</v>
      </c>
      <c r="HJ677" s="5">
        <v>0</v>
      </c>
      <c r="HK677" s="5">
        <f t="shared" si="10"/>
        <v>3</v>
      </c>
    </row>
    <row r="678" spans="1:219" s="5" customFormat="1" x14ac:dyDescent="0.25">
      <c r="A678" s="5" t="s">
        <v>1215</v>
      </c>
      <c r="B678" s="5" t="str">
        <f>VLOOKUP($A$2:$A$1045, Taxonomy!$A$2:$N$1353, 10, FALSE)</f>
        <v>No match</v>
      </c>
      <c r="C678" s="5" t="s">
        <v>1462</v>
      </c>
      <c r="D678" s="5">
        <f>VLOOKUP($A$2:$A$1045,Taxonomy!$A$3:$N$1353,4, FALSE)</f>
        <v>0</v>
      </c>
      <c r="E678" s="5">
        <v>0</v>
      </c>
      <c r="F678" s="5">
        <f>VLOOKUP($A$2:$A$1045,Taxonomy!$A$3:$N$1353,5, FALSE)</f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0</v>
      </c>
      <c r="DR678" s="5">
        <v>0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0</v>
      </c>
      <c r="EL678" s="5">
        <v>3</v>
      </c>
      <c r="EM678" s="5">
        <v>0</v>
      </c>
      <c r="EN678" s="5">
        <v>0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0</v>
      </c>
      <c r="FY678" s="5">
        <v>0</v>
      </c>
      <c r="FZ678" s="5">
        <v>0</v>
      </c>
      <c r="GA678" s="5">
        <v>0</v>
      </c>
      <c r="GB678" s="5">
        <v>0</v>
      </c>
      <c r="GC678" s="5">
        <v>0</v>
      </c>
      <c r="GD678" s="5">
        <v>0</v>
      </c>
      <c r="GE678" s="5">
        <v>0</v>
      </c>
      <c r="GF678" s="5">
        <v>0</v>
      </c>
      <c r="GG678" s="5">
        <v>0</v>
      </c>
      <c r="GH678" s="5">
        <v>0</v>
      </c>
      <c r="GI678" s="5">
        <v>0</v>
      </c>
      <c r="GJ678" s="5">
        <v>0</v>
      </c>
      <c r="GK678" s="5">
        <v>0</v>
      </c>
      <c r="GL678" s="5">
        <v>0</v>
      </c>
      <c r="GM678" s="5">
        <v>0</v>
      </c>
      <c r="GN678" s="5">
        <v>0</v>
      </c>
      <c r="GO678" s="5">
        <v>0</v>
      </c>
      <c r="GP678" s="5">
        <v>0</v>
      </c>
      <c r="GQ678" s="5">
        <v>0</v>
      </c>
      <c r="GR678" s="5">
        <v>0</v>
      </c>
      <c r="GS678" s="5">
        <v>0</v>
      </c>
      <c r="GT678" s="5">
        <v>0</v>
      </c>
      <c r="GU678" s="5">
        <v>0</v>
      </c>
      <c r="GV678" s="5">
        <v>0</v>
      </c>
      <c r="GW678" s="5">
        <v>0</v>
      </c>
      <c r="GX678" s="5">
        <v>0</v>
      </c>
      <c r="GY678" s="5">
        <v>0</v>
      </c>
      <c r="GZ678" s="5">
        <v>0</v>
      </c>
      <c r="HA678" s="5">
        <v>0</v>
      </c>
      <c r="HB678" s="5">
        <v>0</v>
      </c>
      <c r="HC678" s="5">
        <v>0</v>
      </c>
      <c r="HD678" s="5">
        <v>0</v>
      </c>
      <c r="HE678" s="5">
        <v>0</v>
      </c>
      <c r="HF678" s="5">
        <v>0</v>
      </c>
      <c r="HG678" s="5">
        <v>0</v>
      </c>
      <c r="HH678" s="5">
        <v>0</v>
      </c>
      <c r="HI678" s="5">
        <v>0</v>
      </c>
      <c r="HJ678" s="5">
        <v>0</v>
      </c>
      <c r="HK678" s="5">
        <f t="shared" si="10"/>
        <v>3</v>
      </c>
    </row>
    <row r="679" spans="1:219" s="5" customFormat="1" x14ac:dyDescent="0.25">
      <c r="A679" s="5" t="s">
        <v>1219</v>
      </c>
      <c r="B679" s="5" t="str">
        <f>VLOOKUP($A$2:$A$1045, Taxonomy!$A$2:$N$1353, 10, FALSE)</f>
        <v>No match</v>
      </c>
      <c r="C679" s="5" t="s">
        <v>1462</v>
      </c>
      <c r="D679" s="5">
        <f>VLOOKUP($A$2:$A$1045,Taxonomy!$A$3:$N$1353,4, FALSE)</f>
        <v>0</v>
      </c>
      <c r="E679" s="5">
        <v>0</v>
      </c>
      <c r="F679" s="5">
        <f>VLOOKUP($A$2:$A$1045,Taxonomy!$A$3:$N$1353,5, FALSE)</f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2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0</v>
      </c>
      <c r="FY679" s="5">
        <v>0</v>
      </c>
      <c r="FZ679" s="5">
        <v>0</v>
      </c>
      <c r="GA679" s="5">
        <v>0</v>
      </c>
      <c r="GB679" s="5">
        <v>0</v>
      </c>
      <c r="GC679" s="5">
        <v>0</v>
      </c>
      <c r="GD679" s="5">
        <v>0</v>
      </c>
      <c r="GE679" s="5">
        <v>0</v>
      </c>
      <c r="GF679" s="5">
        <v>0</v>
      </c>
      <c r="GG679" s="5">
        <v>0</v>
      </c>
      <c r="GH679" s="5">
        <v>0</v>
      </c>
      <c r="GI679" s="5">
        <v>0</v>
      </c>
      <c r="GJ679" s="5">
        <v>0</v>
      </c>
      <c r="GK679" s="5">
        <v>0</v>
      </c>
      <c r="GL679" s="5">
        <v>0</v>
      </c>
      <c r="GM679" s="5">
        <v>0</v>
      </c>
      <c r="GN679" s="5">
        <v>0</v>
      </c>
      <c r="GO679" s="5">
        <v>0</v>
      </c>
      <c r="GP679" s="5">
        <v>0</v>
      </c>
      <c r="GQ679" s="5">
        <v>0</v>
      </c>
      <c r="GR679" s="5">
        <v>0</v>
      </c>
      <c r="GS679" s="5">
        <v>0</v>
      </c>
      <c r="GT679" s="5">
        <v>0</v>
      </c>
      <c r="GU679" s="5">
        <v>0</v>
      </c>
      <c r="GV679" s="5">
        <v>0</v>
      </c>
      <c r="GW679" s="5">
        <v>0</v>
      </c>
      <c r="GX679" s="5">
        <v>0</v>
      </c>
      <c r="GY679" s="5">
        <v>0</v>
      </c>
      <c r="GZ679" s="5">
        <v>0</v>
      </c>
      <c r="HA679" s="5">
        <v>0</v>
      </c>
      <c r="HB679" s="5">
        <v>0</v>
      </c>
      <c r="HC679" s="5">
        <v>0</v>
      </c>
      <c r="HD679" s="5">
        <v>0</v>
      </c>
      <c r="HE679" s="5">
        <v>0</v>
      </c>
      <c r="HF679" s="5">
        <v>0</v>
      </c>
      <c r="HG679" s="5">
        <v>0</v>
      </c>
      <c r="HH679" s="5">
        <v>0</v>
      </c>
      <c r="HI679" s="5">
        <v>0</v>
      </c>
      <c r="HJ679" s="5">
        <v>0</v>
      </c>
      <c r="HK679" s="5">
        <f t="shared" si="10"/>
        <v>2</v>
      </c>
    </row>
    <row r="680" spans="1:219" s="5" customFormat="1" x14ac:dyDescent="0.25">
      <c r="A680" s="5" t="s">
        <v>1228</v>
      </c>
      <c r="B680" s="5" t="str">
        <f>VLOOKUP($A$2:$A$1045, Taxonomy!$A$2:$N$1353, 10, FALSE)</f>
        <v>No match</v>
      </c>
      <c r="C680" s="5" t="s">
        <v>1462</v>
      </c>
      <c r="D680" s="5">
        <f>VLOOKUP($A$2:$A$1045,Taxonomy!$A$3:$N$1353,4, FALSE)</f>
        <v>0</v>
      </c>
      <c r="E680" s="5">
        <v>0</v>
      </c>
      <c r="F680" s="5">
        <f>VLOOKUP($A$2:$A$1045,Taxonomy!$A$3:$N$1353,5, FALSE)</f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5">
        <v>0</v>
      </c>
      <c r="CP680" s="5">
        <v>0</v>
      </c>
      <c r="CQ680" s="5">
        <v>0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0</v>
      </c>
      <c r="FY680" s="5">
        <v>0</v>
      </c>
      <c r="FZ680" s="5">
        <v>0</v>
      </c>
      <c r="GA680" s="5">
        <v>0</v>
      </c>
      <c r="GB680" s="5">
        <v>0</v>
      </c>
      <c r="GC680" s="5">
        <v>0</v>
      </c>
      <c r="GD680" s="5">
        <v>0</v>
      </c>
      <c r="GE680" s="5">
        <v>0</v>
      </c>
      <c r="GF680" s="5">
        <v>0</v>
      </c>
      <c r="GG680" s="5">
        <v>0</v>
      </c>
      <c r="GH680" s="5">
        <v>2</v>
      </c>
      <c r="GI680" s="5">
        <v>0</v>
      </c>
      <c r="GJ680" s="5">
        <v>0</v>
      </c>
      <c r="GK680" s="5">
        <v>0</v>
      </c>
      <c r="GL680" s="5">
        <v>0</v>
      </c>
      <c r="GM680" s="5">
        <v>0</v>
      </c>
      <c r="GN680" s="5">
        <v>0</v>
      </c>
      <c r="GO680" s="5">
        <v>0</v>
      </c>
      <c r="GP680" s="5">
        <v>0</v>
      </c>
      <c r="GQ680" s="5">
        <v>0</v>
      </c>
      <c r="GR680" s="5">
        <v>0</v>
      </c>
      <c r="GS680" s="5">
        <v>0</v>
      </c>
      <c r="GT680" s="5">
        <v>0</v>
      </c>
      <c r="GU680" s="5">
        <v>0</v>
      </c>
      <c r="GV680" s="5">
        <v>0</v>
      </c>
      <c r="GW680" s="5">
        <v>0</v>
      </c>
      <c r="GX680" s="5">
        <v>0</v>
      </c>
      <c r="GY680" s="5">
        <v>0</v>
      </c>
      <c r="GZ680" s="5">
        <v>0</v>
      </c>
      <c r="HA680" s="5">
        <v>0</v>
      </c>
      <c r="HB680" s="5">
        <v>0</v>
      </c>
      <c r="HC680" s="5">
        <v>0</v>
      </c>
      <c r="HD680" s="5">
        <v>0</v>
      </c>
      <c r="HE680" s="5">
        <v>0</v>
      </c>
      <c r="HF680" s="5">
        <v>0</v>
      </c>
      <c r="HG680" s="5">
        <v>0</v>
      </c>
      <c r="HH680" s="5">
        <v>0</v>
      </c>
      <c r="HI680" s="5">
        <v>0</v>
      </c>
      <c r="HJ680" s="5">
        <v>0</v>
      </c>
      <c r="HK680" s="5">
        <f t="shared" si="10"/>
        <v>2</v>
      </c>
    </row>
    <row r="681" spans="1:219" x14ac:dyDescent="0.25">
      <c r="A681" t="s">
        <v>985</v>
      </c>
      <c r="B681" t="str">
        <f>VLOOKUP($A$2:$A$1045, Taxonomy!$A$2:$N$1353, 10, FALSE)</f>
        <v>No perfect match. Diamondcheek lanternfish?</v>
      </c>
      <c r="C681" t="s">
        <v>1815</v>
      </c>
      <c r="D681" t="str">
        <f>VLOOKUP($A$2:$A$1045,Taxonomy!$A$3:$N$1353,4, FALSE)</f>
        <v>Lampanyctus intricarius</v>
      </c>
      <c r="E681" t="s">
        <v>1521</v>
      </c>
      <c r="F681">
        <f>VLOOKUP($A$2:$A$1045,Taxonomy!$A$3:$N$1353,5, FALSE)</f>
        <v>98.53</v>
      </c>
      <c r="G681">
        <v>98.53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61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f t="shared" si="10"/>
        <v>61</v>
      </c>
    </row>
    <row r="682" spans="1:219" x14ac:dyDescent="0.25">
      <c r="A682" t="s">
        <v>421</v>
      </c>
      <c r="B682" t="str">
        <f>VLOOKUP($A$2:$A$1045, Taxonomy!$A$2:$N$1353, 10, FALSE)</f>
        <v>No perfect match. Some kind of conger?</v>
      </c>
      <c r="C682" t="s">
        <v>2026</v>
      </c>
      <c r="D682" t="str">
        <f>VLOOKUP($A$2:$A$1045,Taxonomy!$A$3:$N$1353,4, FALSE)</f>
        <v>Paraconger notialis </v>
      </c>
      <c r="E682" t="s">
        <v>2024</v>
      </c>
      <c r="F682">
        <f>VLOOKUP($A$2:$A$1045,Taxonomy!$A$3:$N$1353,5, FALSE)</f>
        <v>97.84</v>
      </c>
      <c r="G682">
        <v>97.84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89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715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817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f t="shared" si="10"/>
        <v>1624</v>
      </c>
    </row>
    <row r="683" spans="1:219" x14ac:dyDescent="0.25">
      <c r="A683" t="s">
        <v>335</v>
      </c>
      <c r="B683" t="str">
        <f>VLOOKUP($A$2:$A$1045, Taxonomy!$A$2:$N$1353, 10, FALSE)</f>
        <v>No perfect match. Some kind of cusk-eel?</v>
      </c>
      <c r="C683" t="s">
        <v>1847</v>
      </c>
      <c r="D683" t="str">
        <f>VLOOKUP($A$2:$A$1045,Taxonomy!$A$3:$N$1353,4, FALSE)</f>
        <v>Lepophidium profundorum</v>
      </c>
      <c r="E683" t="s">
        <v>1550</v>
      </c>
      <c r="F683">
        <f>VLOOKUP($A$2:$A$1045,Taxonomy!$A$3:$N$1353,5, FALSE)</f>
        <v>98.57</v>
      </c>
      <c r="G683">
        <v>98.57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112</v>
      </c>
      <c r="AV683">
        <v>0</v>
      </c>
      <c r="AW683">
        <v>0</v>
      </c>
      <c r="AX683">
        <v>0</v>
      </c>
      <c r="AY683">
        <v>1065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3194</v>
      </c>
      <c r="DN683">
        <v>0</v>
      </c>
      <c r="DO683">
        <v>0</v>
      </c>
      <c r="DP683">
        <v>0</v>
      </c>
      <c r="DQ683">
        <v>107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f t="shared" si="10"/>
        <v>4478</v>
      </c>
    </row>
    <row r="684" spans="1:219" x14ac:dyDescent="0.25">
      <c r="A684" t="s">
        <v>599</v>
      </c>
      <c r="B684" t="str">
        <f>VLOOKUP($A$2:$A$1045, Taxonomy!$A$2:$N$1353, 10, FALSE)</f>
        <v>No perfect match. Some kind of cusk-eel?</v>
      </c>
      <c r="C684" t="s">
        <v>1847</v>
      </c>
      <c r="D684" t="str">
        <f>VLOOKUP($A$2:$A$1045,Taxonomy!$A$3:$N$1353,4, FALSE)</f>
        <v>Lepophidium profundorum</v>
      </c>
      <c r="E684" t="s">
        <v>1550</v>
      </c>
      <c r="F684">
        <f>VLOOKUP($A$2:$A$1045,Taxonomy!$A$3:$N$1353,5, FALSE)</f>
        <v>97.86</v>
      </c>
      <c r="G684">
        <v>97.86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475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f t="shared" si="10"/>
        <v>475</v>
      </c>
    </row>
    <row r="685" spans="1:219" x14ac:dyDescent="0.25">
      <c r="A685" t="s">
        <v>714</v>
      </c>
      <c r="B685" t="str">
        <f>VLOOKUP($A$2:$A$1045, Taxonomy!$A$2:$N$1353, 10, FALSE)</f>
        <v>No perfect match. Some kind of cusk-eel?</v>
      </c>
      <c r="C685" t="s">
        <v>1847</v>
      </c>
      <c r="D685" t="str">
        <f>VLOOKUP($A$2:$A$1045,Taxonomy!$A$3:$N$1353,4, FALSE)</f>
        <v>Lepophidium profundorum</v>
      </c>
      <c r="E685" t="s">
        <v>1550</v>
      </c>
      <c r="F685">
        <f>VLOOKUP($A$2:$A$1045,Taxonomy!$A$3:$N$1353,5, FALSE)</f>
        <v>97.86</v>
      </c>
      <c r="G685">
        <v>97.86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65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197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f t="shared" si="10"/>
        <v>262</v>
      </c>
    </row>
    <row r="686" spans="1:219" s="5" customFormat="1" x14ac:dyDescent="0.25">
      <c r="A686" s="5" t="s">
        <v>334</v>
      </c>
      <c r="B686" s="5" t="str">
        <f>VLOOKUP($A$2:$A$1045, Taxonomy!$A$2:$N$1353, 10, FALSE)</f>
        <v>No perfect match. Some kind of cusk-eel?</v>
      </c>
      <c r="C686" s="5" t="s">
        <v>1847</v>
      </c>
      <c r="D686" s="5" t="str">
        <f>VLOOKUP($A$2:$A$1045,Taxonomy!$A$3:$N$1353,4, FALSE)</f>
        <v>Lepophidium profundorum</v>
      </c>
      <c r="E686" s="5" t="s">
        <v>1550</v>
      </c>
      <c r="F686" s="5">
        <f>VLOOKUP($A$2:$A$1045,Taxonomy!$A$3:$N$1353,5, FALSE)</f>
        <v>92.2</v>
      </c>
      <c r="G686" s="5">
        <v>92.2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4847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0</v>
      </c>
      <c r="FK686" s="5">
        <v>0</v>
      </c>
      <c r="FL686" s="5">
        <v>0</v>
      </c>
      <c r="FM686" s="5">
        <v>0</v>
      </c>
      <c r="FN686" s="5">
        <v>0</v>
      </c>
      <c r="FO686" s="5">
        <v>0</v>
      </c>
      <c r="FP686" s="5">
        <v>0</v>
      </c>
      <c r="FQ686" s="5">
        <v>0</v>
      </c>
      <c r="FR686" s="5">
        <v>0</v>
      </c>
      <c r="FS686" s="5">
        <v>0</v>
      </c>
      <c r="FT686" s="5">
        <v>0</v>
      </c>
      <c r="FU686" s="5">
        <v>0</v>
      </c>
      <c r="FV686" s="5">
        <v>0</v>
      </c>
      <c r="FW686" s="5">
        <v>0</v>
      </c>
      <c r="FX686" s="5">
        <v>0</v>
      </c>
      <c r="FY686" s="5">
        <v>0</v>
      </c>
      <c r="FZ686" s="5">
        <v>0</v>
      </c>
      <c r="GA686" s="5">
        <v>0</v>
      </c>
      <c r="GB686" s="5">
        <v>0</v>
      </c>
      <c r="GC686" s="5">
        <v>0</v>
      </c>
      <c r="GD686" s="5">
        <v>0</v>
      </c>
      <c r="GE686" s="5">
        <v>0</v>
      </c>
      <c r="GF686" s="5">
        <v>0</v>
      </c>
      <c r="GG686" s="5">
        <v>0</v>
      </c>
      <c r="GH686" s="5">
        <v>0</v>
      </c>
      <c r="GI686" s="5">
        <v>0</v>
      </c>
      <c r="GJ686" s="5">
        <v>0</v>
      </c>
      <c r="GK686" s="5">
        <v>0</v>
      </c>
      <c r="GL686" s="5">
        <v>0</v>
      </c>
      <c r="GM686" s="5">
        <v>0</v>
      </c>
      <c r="GN686" s="5">
        <v>0</v>
      </c>
      <c r="GO686" s="5">
        <v>0</v>
      </c>
      <c r="GP686" s="5">
        <v>0</v>
      </c>
      <c r="GQ686" s="5">
        <v>0</v>
      </c>
      <c r="GR686" s="5">
        <v>0</v>
      </c>
      <c r="GS686" s="5">
        <v>0</v>
      </c>
      <c r="GT686" s="5">
        <v>0</v>
      </c>
      <c r="GU686" s="5">
        <v>0</v>
      </c>
      <c r="GV686" s="5">
        <v>0</v>
      </c>
      <c r="GW686" s="5">
        <v>0</v>
      </c>
      <c r="GX686" s="5">
        <v>0</v>
      </c>
      <c r="GY686" s="5">
        <v>0</v>
      </c>
      <c r="GZ686" s="5">
        <v>0</v>
      </c>
      <c r="HA686" s="5">
        <v>0</v>
      </c>
      <c r="HB686" s="5">
        <v>0</v>
      </c>
      <c r="HC686" s="5">
        <v>0</v>
      </c>
      <c r="HD686" s="5">
        <v>0</v>
      </c>
      <c r="HE686" s="5">
        <v>0</v>
      </c>
      <c r="HF686" s="5">
        <v>0</v>
      </c>
      <c r="HG686" s="5">
        <v>0</v>
      </c>
      <c r="HH686" s="5">
        <v>0</v>
      </c>
      <c r="HI686" s="5">
        <v>0</v>
      </c>
      <c r="HJ686" s="5">
        <v>0</v>
      </c>
      <c r="HK686" s="5">
        <f t="shared" si="10"/>
        <v>4847</v>
      </c>
    </row>
    <row r="687" spans="1:219" x14ac:dyDescent="0.25">
      <c r="A687" t="s">
        <v>426</v>
      </c>
      <c r="B687" t="str">
        <f>VLOOKUP($A$2:$A$1045, Taxonomy!$A$2:$N$1353, 10, FALSE)</f>
        <v>No perfect match. Some kind of drift fish?</v>
      </c>
      <c r="C687" t="s">
        <v>2040</v>
      </c>
      <c r="D687" t="str">
        <f>VLOOKUP($A$2:$A$1045,Taxonomy!$A$3:$N$1353,4, FALSE)</f>
        <v>Nomeus gronovii</v>
      </c>
      <c r="E687" t="s">
        <v>2037</v>
      </c>
      <c r="F687">
        <f>VLOOKUP($A$2:$A$1045,Taxonomy!$A$3:$N$1353,5, FALSE)</f>
        <v>97.83</v>
      </c>
      <c r="G687">
        <v>97.83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1539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f t="shared" si="10"/>
        <v>1539</v>
      </c>
    </row>
    <row r="688" spans="1:219" x14ac:dyDescent="0.25">
      <c r="A688" t="s">
        <v>614</v>
      </c>
      <c r="B688" t="str">
        <f>VLOOKUP($A$2:$A$1045, Taxonomy!$A$2:$N$1353, 10, FALSE)</f>
        <v>No perfect match. Some kind of gannet??</v>
      </c>
      <c r="C688" t="s">
        <v>2293</v>
      </c>
      <c r="D688" t="str">
        <f>VLOOKUP($A$2:$A$1045,Taxonomy!$A$3:$N$1353,4, FALSE)</f>
        <v>Morus serrator</v>
      </c>
      <c r="E688" t="s">
        <v>2289</v>
      </c>
      <c r="F688">
        <f>VLOOKUP($A$2:$A$1045,Taxonomy!$A$3:$N$1353,5, FALSE)</f>
        <v>98.53</v>
      </c>
      <c r="G688">
        <v>98.53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441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f t="shared" si="10"/>
        <v>441</v>
      </c>
    </row>
    <row r="689" spans="1:219" x14ac:dyDescent="0.25">
      <c r="A689" t="s">
        <v>1023</v>
      </c>
      <c r="B689" t="str">
        <f>VLOOKUP($A$2:$A$1045, Taxonomy!$A$2:$N$1353, 10, FALSE)</f>
        <v>No perfect match. Some kind of garden eel.</v>
      </c>
      <c r="C689" t="s">
        <v>2479</v>
      </c>
      <c r="D689" t="str">
        <f>VLOOKUP($A$2:$A$1045,Taxonomy!$A$3:$N$1353,4, FALSE)</f>
        <v>Gorgasia sp.</v>
      </c>
      <c r="E689" t="s">
        <v>2475</v>
      </c>
      <c r="F689">
        <f>VLOOKUP($A$2:$A$1045,Taxonomy!$A$3:$N$1353,5, FALSE)</f>
        <v>98.56</v>
      </c>
      <c r="G689">
        <v>98.56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50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f t="shared" si="10"/>
        <v>50</v>
      </c>
    </row>
    <row r="690" spans="1:219" x14ac:dyDescent="0.25">
      <c r="A690" t="s">
        <v>875</v>
      </c>
      <c r="B690" t="str">
        <f>VLOOKUP($A$2:$A$1045, Taxonomy!$A$2:$N$1353, 10, FALSE)</f>
        <v>No perfect match. Some kind of hatchetfish?</v>
      </c>
      <c r="C690" t="s">
        <v>2456</v>
      </c>
      <c r="D690" t="str">
        <f>VLOOKUP($A$2:$A$1045,Taxonomy!$A$3:$N$1353,4, FALSE)</f>
        <v>Sternoptyx pseudodiaphana</v>
      </c>
      <c r="E690" t="s">
        <v>2452</v>
      </c>
      <c r="F690">
        <f>VLOOKUP($A$2:$A$1045,Taxonomy!$A$3:$N$1353,5, FALSE)</f>
        <v>97.84</v>
      </c>
      <c r="G690">
        <v>97.84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117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f t="shared" si="10"/>
        <v>117</v>
      </c>
    </row>
    <row r="691" spans="1:219" x14ac:dyDescent="0.25">
      <c r="A691" t="s">
        <v>440</v>
      </c>
      <c r="B691" t="str">
        <f>VLOOKUP($A$2:$A$1045, Taxonomy!$A$2:$N$1353, 10, FALSE)</f>
        <v>No perfect match. Some kind of lanternfish?</v>
      </c>
      <c r="C691" t="s">
        <v>2053</v>
      </c>
      <c r="D691" t="str">
        <f>VLOOKUP($A$2:$A$1045,Taxonomy!$A$3:$N$1353,4, FALSE)</f>
        <v>Notoscopelus elongatus</v>
      </c>
      <c r="E691" t="s">
        <v>2042</v>
      </c>
      <c r="F691">
        <f>VLOOKUP($A$2:$A$1045,Taxonomy!$A$3:$N$1353,5, FALSE)</f>
        <v>98.53</v>
      </c>
      <c r="G691">
        <v>98.53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1367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f t="shared" si="10"/>
        <v>1367</v>
      </c>
    </row>
    <row r="692" spans="1:219" x14ac:dyDescent="0.25">
      <c r="A692" t="s">
        <v>1047</v>
      </c>
      <c r="B692" t="str">
        <f>VLOOKUP($A$2:$A$1045, Taxonomy!$A$2:$N$1353, 10, FALSE)</f>
        <v>No perfect match. Some kind of lanternfish?</v>
      </c>
      <c r="C692" t="s">
        <v>2053</v>
      </c>
      <c r="D692" t="str">
        <f>VLOOKUP($A$2:$A$1045,Taxonomy!$A$3:$N$1353,4, FALSE)</f>
        <v>Notoscopelus elongatus</v>
      </c>
      <c r="E692" t="s">
        <v>2042</v>
      </c>
      <c r="F692">
        <f>VLOOKUP($A$2:$A$1045,Taxonomy!$A$3:$N$1353,5, FALSE)</f>
        <v>98.53</v>
      </c>
      <c r="G692">
        <v>98.53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42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f t="shared" si="10"/>
        <v>42</v>
      </c>
    </row>
    <row r="693" spans="1:219" x14ac:dyDescent="0.25">
      <c r="A693" t="s">
        <v>366</v>
      </c>
      <c r="B693" t="str">
        <f>VLOOKUP($A$2:$A$1045, Taxonomy!$A$2:$N$1353, 10, FALSE)</f>
        <v>No perfect match. Some kind of red snapper?</v>
      </c>
      <c r="C693" t="s">
        <v>1935</v>
      </c>
      <c r="D693" t="str">
        <f>VLOOKUP($A$2:$A$1045,Taxonomy!$A$3:$N$1353,4, FALSE)</f>
        <v>Lutjanus peru</v>
      </c>
      <c r="E693" t="s">
        <v>1931</v>
      </c>
      <c r="F693">
        <f>VLOOKUP($A$2:$A$1045,Taxonomy!$A$3:$N$1353,5, FALSE)</f>
        <v>97.83</v>
      </c>
      <c r="G693">
        <v>97.83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2789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f t="shared" si="10"/>
        <v>2800</v>
      </c>
    </row>
    <row r="694" spans="1:219" x14ac:dyDescent="0.25">
      <c r="A694" t="s">
        <v>456</v>
      </c>
      <c r="B694" t="str">
        <f>VLOOKUP($A$2:$A$1045, Taxonomy!$A$2:$N$1353, 10, FALSE)</f>
        <v>No perfect match. Some kind of snake-eel?</v>
      </c>
      <c r="C694" t="s">
        <v>2004</v>
      </c>
      <c r="D694" t="str">
        <f>VLOOKUP($A$2:$A$1045,Taxonomy!$A$3:$N$1353,4, FALSE)</f>
        <v>Callechelys catostoma</v>
      </c>
      <c r="E694" t="s">
        <v>2002</v>
      </c>
      <c r="F694">
        <f>VLOOKUP($A$2:$A$1045,Taxonomy!$A$3:$N$1353,5, FALSE)</f>
        <v>97.79</v>
      </c>
      <c r="G694">
        <v>97.79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1185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f t="shared" si="10"/>
        <v>1185</v>
      </c>
    </row>
    <row r="695" spans="1:219" s="5" customFormat="1" x14ac:dyDescent="0.25">
      <c r="A695" s="5" t="s">
        <v>1163</v>
      </c>
      <c r="B695" s="5" t="str">
        <f>VLOOKUP($A$2:$A$1045, Taxonomy!$A$2:$N$1353, 10, FALSE)</f>
        <v>No perfect match. Some kind of snapper?</v>
      </c>
      <c r="C695" s="5" t="s">
        <v>1986</v>
      </c>
      <c r="D695" s="5" t="str">
        <f>VLOOKUP($A$2:$A$1045,Taxonomy!$A$3:$N$1353,4, FALSE)</f>
        <v>Lutjanus carponotatus</v>
      </c>
      <c r="E695" s="5" t="s">
        <v>1641</v>
      </c>
      <c r="F695" s="5">
        <f>VLOOKUP($A$2:$A$1045,Taxonomy!$A$3:$N$1353,5, FALSE)</f>
        <v>97.12</v>
      </c>
      <c r="G695" s="5">
        <v>97.12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12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0</v>
      </c>
      <c r="FY695" s="5">
        <v>0</v>
      </c>
      <c r="FZ695" s="5">
        <v>0</v>
      </c>
      <c r="GA695" s="5">
        <v>0</v>
      </c>
      <c r="GB695" s="5">
        <v>0</v>
      </c>
      <c r="GC695" s="5">
        <v>0</v>
      </c>
      <c r="GD695" s="5">
        <v>0</v>
      </c>
      <c r="GE695" s="5">
        <v>0</v>
      </c>
      <c r="GF695" s="5">
        <v>0</v>
      </c>
      <c r="GG695" s="5">
        <v>0</v>
      </c>
      <c r="GH695" s="5">
        <v>0</v>
      </c>
      <c r="GI695" s="5">
        <v>0</v>
      </c>
      <c r="GJ695" s="5">
        <v>0</v>
      </c>
      <c r="GK695" s="5">
        <v>0</v>
      </c>
      <c r="GL695" s="5">
        <v>0</v>
      </c>
      <c r="GM695" s="5">
        <v>0</v>
      </c>
      <c r="GN695" s="5">
        <v>0</v>
      </c>
      <c r="GO695" s="5">
        <v>0</v>
      </c>
      <c r="GP695" s="5">
        <v>0</v>
      </c>
      <c r="GQ695" s="5">
        <v>0</v>
      </c>
      <c r="GR695" s="5">
        <v>0</v>
      </c>
      <c r="GS695" s="5">
        <v>0</v>
      </c>
      <c r="GT695" s="5">
        <v>0</v>
      </c>
      <c r="GU695" s="5">
        <v>0</v>
      </c>
      <c r="GV695" s="5">
        <v>0</v>
      </c>
      <c r="GW695" s="5">
        <v>0</v>
      </c>
      <c r="GX695" s="5">
        <v>0</v>
      </c>
      <c r="GY695" s="5">
        <v>0</v>
      </c>
      <c r="GZ695" s="5">
        <v>0</v>
      </c>
      <c r="HA695" s="5">
        <v>0</v>
      </c>
      <c r="HB695" s="5">
        <v>0</v>
      </c>
      <c r="HC695" s="5">
        <v>0</v>
      </c>
      <c r="HD695" s="5">
        <v>0</v>
      </c>
      <c r="HE695" s="5">
        <v>0</v>
      </c>
      <c r="HF695" s="5">
        <v>0</v>
      </c>
      <c r="HG695" s="5">
        <v>0</v>
      </c>
      <c r="HH695" s="5">
        <v>0</v>
      </c>
      <c r="HI695" s="5">
        <v>0</v>
      </c>
      <c r="HJ695" s="5">
        <v>0</v>
      </c>
      <c r="HK695" s="5">
        <f t="shared" si="10"/>
        <v>12</v>
      </c>
    </row>
    <row r="696" spans="1:219" s="5" customFormat="1" x14ac:dyDescent="0.25">
      <c r="A696" s="5" t="s">
        <v>390</v>
      </c>
      <c r="B696" s="5" t="str">
        <f>VLOOKUP($A$2:$A$1045, Taxonomy!$A$2:$N$1353, 10, FALSE)</f>
        <v>No perfect match. Some kind of snapper?</v>
      </c>
      <c r="C696" s="5" t="s">
        <v>1986</v>
      </c>
      <c r="D696" s="5" t="str">
        <f>VLOOKUP($A$2:$A$1045,Taxonomy!$A$3:$N$1353,4, FALSE)</f>
        <v>Lutjanus carponotatus</v>
      </c>
      <c r="E696" s="5" t="s">
        <v>1641</v>
      </c>
      <c r="F696" s="5">
        <f>VLOOKUP($A$2:$A$1045,Taxonomy!$A$3:$N$1353,5, FALSE)</f>
        <v>97.1</v>
      </c>
      <c r="G696" s="5">
        <v>97.1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2024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5">
        <v>0</v>
      </c>
      <c r="CP696" s="5">
        <v>0</v>
      </c>
      <c r="CQ696" s="5">
        <v>0</v>
      </c>
      <c r="CR696" s="5">
        <v>0</v>
      </c>
      <c r="CS696" s="5">
        <v>0</v>
      </c>
      <c r="CT696" s="5">
        <v>0</v>
      </c>
      <c r="CU696" s="5">
        <v>0</v>
      </c>
      <c r="CV696" s="5">
        <v>0</v>
      </c>
      <c r="CW696" s="5">
        <v>0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0</v>
      </c>
      <c r="DR696" s="5">
        <v>0</v>
      </c>
      <c r="DS696" s="5">
        <v>0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0</v>
      </c>
      <c r="FY696" s="5">
        <v>0</v>
      </c>
      <c r="FZ696" s="5">
        <v>0</v>
      </c>
      <c r="GA696" s="5">
        <v>0</v>
      </c>
      <c r="GB696" s="5">
        <v>0</v>
      </c>
      <c r="GC696" s="5">
        <v>0</v>
      </c>
      <c r="GD696" s="5">
        <v>0</v>
      </c>
      <c r="GE696" s="5">
        <v>0</v>
      </c>
      <c r="GF696" s="5">
        <v>0</v>
      </c>
      <c r="GG696" s="5">
        <v>0</v>
      </c>
      <c r="GH696" s="5">
        <v>0</v>
      </c>
      <c r="GI696" s="5">
        <v>0</v>
      </c>
      <c r="GJ696" s="5">
        <v>0</v>
      </c>
      <c r="GK696" s="5">
        <v>0</v>
      </c>
      <c r="GL696" s="5">
        <v>0</v>
      </c>
      <c r="GM696" s="5">
        <v>0</v>
      </c>
      <c r="GN696" s="5">
        <v>0</v>
      </c>
      <c r="GO696" s="5">
        <v>0</v>
      </c>
      <c r="GP696" s="5">
        <v>0</v>
      </c>
      <c r="GQ696" s="5">
        <v>0</v>
      </c>
      <c r="GR696" s="5">
        <v>0</v>
      </c>
      <c r="GS696" s="5">
        <v>0</v>
      </c>
      <c r="GT696" s="5">
        <v>0</v>
      </c>
      <c r="GU696" s="5">
        <v>0</v>
      </c>
      <c r="GV696" s="5">
        <v>0</v>
      </c>
      <c r="GW696" s="5">
        <v>0</v>
      </c>
      <c r="GX696" s="5">
        <v>0</v>
      </c>
      <c r="GY696" s="5">
        <v>0</v>
      </c>
      <c r="GZ696" s="5">
        <v>0</v>
      </c>
      <c r="HA696" s="5">
        <v>0</v>
      </c>
      <c r="HB696" s="5">
        <v>0</v>
      </c>
      <c r="HC696" s="5">
        <v>0</v>
      </c>
      <c r="HD696" s="5">
        <v>0</v>
      </c>
      <c r="HE696" s="5">
        <v>0</v>
      </c>
      <c r="HF696" s="5">
        <v>0</v>
      </c>
      <c r="HG696" s="5">
        <v>0</v>
      </c>
      <c r="HH696" s="5">
        <v>0</v>
      </c>
      <c r="HI696" s="5">
        <v>0</v>
      </c>
      <c r="HJ696" s="5">
        <v>0</v>
      </c>
      <c r="HK696" s="5">
        <f t="shared" si="10"/>
        <v>2024</v>
      </c>
    </row>
    <row r="697" spans="1:219" x14ac:dyDescent="0.25">
      <c r="A697" t="s">
        <v>397</v>
      </c>
      <c r="B697" t="str">
        <f>VLOOKUP($A$2:$A$1045, Taxonomy!$A$2:$N$1353, 10, FALSE)</f>
        <v>No perfect match. Some kind of whale.</v>
      </c>
      <c r="C697" t="s">
        <v>1992</v>
      </c>
      <c r="D697" t="str">
        <f>VLOOKUP($A$2:$A$1045,Taxonomy!$A$3:$N$1353,4, FALSE)</f>
        <v>Globicephala macrorhynchus</v>
      </c>
      <c r="E697" t="s">
        <v>1596</v>
      </c>
      <c r="F697">
        <f>VLOOKUP($A$2:$A$1045,Taxonomy!$A$3:$N$1353,5, FALSE)</f>
        <v>99.28</v>
      </c>
      <c r="G697">
        <v>99.28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1920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f t="shared" si="10"/>
        <v>1920</v>
      </c>
    </row>
    <row r="698" spans="1:219" x14ac:dyDescent="0.25">
      <c r="A698" t="s">
        <v>832</v>
      </c>
      <c r="B698" t="str">
        <f>VLOOKUP($A$2:$A$1045, Taxonomy!$A$2:$N$1353, 10, FALSE)</f>
        <v>No perfect match. Some kind of whale.</v>
      </c>
      <c r="C698" t="s">
        <v>1992</v>
      </c>
      <c r="D698" t="str">
        <f>VLOOKUP($A$2:$A$1045,Taxonomy!$A$3:$N$1353,4, FALSE)</f>
        <v>Globicephala macrorhynchus</v>
      </c>
      <c r="E698" t="s">
        <v>1596</v>
      </c>
      <c r="F698">
        <f>VLOOKUP($A$2:$A$1045,Taxonomy!$A$3:$N$1353,5, FALSE)</f>
        <v>99.28</v>
      </c>
      <c r="G698">
        <v>99.28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151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f t="shared" si="10"/>
        <v>151</v>
      </c>
    </row>
    <row r="699" spans="1:219" x14ac:dyDescent="0.25">
      <c r="A699" t="s">
        <v>1105</v>
      </c>
      <c r="B699" t="str">
        <f>VLOOKUP($A$2:$A$1045, Taxonomy!$A$2:$N$1353, 10, FALSE)</f>
        <v>No perfect match. Some kind of whale.</v>
      </c>
      <c r="C699" t="s">
        <v>1992</v>
      </c>
      <c r="D699" t="str">
        <f>VLOOKUP($A$2:$A$1045,Taxonomy!$A$3:$N$1353,4, FALSE)</f>
        <v>Globicephala macrorhynchus</v>
      </c>
      <c r="E699" t="s">
        <v>1596</v>
      </c>
      <c r="F699">
        <f>VLOOKUP($A$2:$A$1045,Taxonomy!$A$3:$N$1353,5, FALSE)</f>
        <v>99.28</v>
      </c>
      <c r="G699">
        <v>99.28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23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f t="shared" si="10"/>
        <v>23</v>
      </c>
    </row>
    <row r="700" spans="1:219" x14ac:dyDescent="0.25">
      <c r="A700" t="s">
        <v>360</v>
      </c>
      <c r="B700" t="str">
        <f>VLOOKUP($A$2:$A$1045, Taxonomy!$A$2:$N$1353, 10, FALSE)</f>
        <v>Northern kingfish</v>
      </c>
      <c r="C700" t="s">
        <v>1919</v>
      </c>
      <c r="D700" t="str">
        <f>VLOOKUP($A$2:$A$1045,Taxonomy!$A$3:$N$1353,4, FALSE)</f>
        <v>Menticirrhus saxatilis</v>
      </c>
      <c r="E700" t="s">
        <v>1918</v>
      </c>
      <c r="F700">
        <f>VLOOKUP($A$2:$A$1045,Taxonomy!$A$3:$N$1353,5, FALSE)</f>
        <v>100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851</v>
      </c>
      <c r="P700">
        <v>404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110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326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1136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16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175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f t="shared" si="10"/>
        <v>3018</v>
      </c>
    </row>
    <row r="701" spans="1:219" x14ac:dyDescent="0.25">
      <c r="A701" t="s">
        <v>542</v>
      </c>
      <c r="B701" t="str">
        <f>VLOOKUP($A$2:$A$1045, Taxonomy!$A$2:$N$1353, 10, FALSE)</f>
        <v>Northern pipefish</v>
      </c>
      <c r="C701" t="s">
        <v>2214</v>
      </c>
      <c r="D701" t="str">
        <f>VLOOKUP($A$2:$A$1045,Taxonomy!$A$3:$N$1353,4, FALSE)</f>
        <v>Syngnathus fuscus</v>
      </c>
      <c r="E701" t="s">
        <v>2213</v>
      </c>
      <c r="F701">
        <f>VLOOKUP($A$2:$A$1045,Taxonomy!$A$3:$N$1353,5, FALSE)</f>
        <v>100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612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f t="shared" si="10"/>
        <v>612</v>
      </c>
    </row>
    <row r="702" spans="1:219" s="2" customFormat="1" x14ac:dyDescent="0.25">
      <c r="A702" s="2" t="s">
        <v>324</v>
      </c>
      <c r="B702" s="2" t="str">
        <f>VLOOKUP($A$2:$A$1045, Taxonomy!$A$2:$N$1353, 10, FALSE)</f>
        <v>Northern puffer?</v>
      </c>
      <c r="C702" s="2" t="s">
        <v>1835</v>
      </c>
      <c r="D702" s="2" t="str">
        <f>VLOOKUP($A$2:$A$1045,Taxonomy!$A$3:$N$1353,4, FALSE)</f>
        <v>Sphoeroides maculatus</v>
      </c>
      <c r="E702" s="2" t="s">
        <v>1831</v>
      </c>
      <c r="F702" s="2">
        <f>VLOOKUP($A$2:$A$1045,Taxonomy!$A$3:$N$1353,5, FALSE)</f>
        <v>100</v>
      </c>
      <c r="G702" s="2">
        <v>100</v>
      </c>
      <c r="H702" s="2">
        <v>0</v>
      </c>
      <c r="I702" s="2">
        <v>0</v>
      </c>
      <c r="J702" s="2">
        <v>0</v>
      </c>
      <c r="K702" s="2">
        <v>143</v>
      </c>
      <c r="L702" s="2">
        <v>0</v>
      </c>
      <c r="M702" s="2">
        <v>0</v>
      </c>
      <c r="N702" s="2">
        <v>0</v>
      </c>
      <c r="O702" s="2">
        <v>0</v>
      </c>
      <c r="P702" s="2">
        <v>1866</v>
      </c>
      <c r="Q702" s="2">
        <v>0</v>
      </c>
      <c r="R702" s="2">
        <v>28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514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1800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1477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f t="shared" si="10"/>
        <v>5828</v>
      </c>
    </row>
    <row r="703" spans="1:219" x14ac:dyDescent="0.25">
      <c r="A703" t="s">
        <v>220</v>
      </c>
      <c r="B703" t="str">
        <f>VLOOKUP($A$2:$A$1045, Taxonomy!$A$2:$N$1353, 10, FALSE)</f>
        <v>Northern searobin</v>
      </c>
      <c r="C703" t="s">
        <v>1348</v>
      </c>
      <c r="D703" t="str">
        <f>VLOOKUP($A$2:$A$1045,Taxonomy!$A$3:$N$1353,4, FALSE)</f>
        <v>Prionotus carolinus</v>
      </c>
      <c r="E703" t="s">
        <v>1347</v>
      </c>
      <c r="F703">
        <f>VLOOKUP($A$2:$A$1045,Taxonomy!$A$3:$N$1353,5, FALSE)</f>
        <v>100</v>
      </c>
      <c r="G703">
        <v>100</v>
      </c>
      <c r="H703">
        <v>440</v>
      </c>
      <c r="I703">
        <v>1079</v>
      </c>
      <c r="J703">
        <v>0</v>
      </c>
      <c r="K703">
        <v>1120</v>
      </c>
      <c r="L703">
        <v>1108</v>
      </c>
      <c r="M703">
        <v>0</v>
      </c>
      <c r="N703">
        <v>3545</v>
      </c>
      <c r="O703">
        <v>3019</v>
      </c>
      <c r="P703">
        <v>6225</v>
      </c>
      <c r="Q703">
        <v>1260</v>
      </c>
      <c r="R703">
        <v>7</v>
      </c>
      <c r="S703">
        <v>3760</v>
      </c>
      <c r="T703">
        <v>532</v>
      </c>
      <c r="U703">
        <v>1385</v>
      </c>
      <c r="V703">
        <v>7</v>
      </c>
      <c r="W703">
        <v>0</v>
      </c>
      <c r="X703">
        <v>0</v>
      </c>
      <c r="Y703">
        <v>244</v>
      </c>
      <c r="Z703">
        <v>526</v>
      </c>
      <c r="AA703">
        <v>401</v>
      </c>
      <c r="AB703">
        <v>992</v>
      </c>
      <c r="AC703">
        <v>2090</v>
      </c>
      <c r="AD703">
        <v>2116</v>
      </c>
      <c r="AE703">
        <v>4196</v>
      </c>
      <c r="AF703">
        <v>0</v>
      </c>
      <c r="AG703">
        <v>177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13</v>
      </c>
      <c r="AO703">
        <v>148</v>
      </c>
      <c r="AP703">
        <v>0</v>
      </c>
      <c r="AQ703">
        <v>665</v>
      </c>
      <c r="AR703">
        <v>0</v>
      </c>
      <c r="AS703">
        <v>0</v>
      </c>
      <c r="AT703">
        <v>241</v>
      </c>
      <c r="AU703">
        <v>315</v>
      </c>
      <c r="AV703">
        <v>533</v>
      </c>
      <c r="AW703">
        <v>67</v>
      </c>
      <c r="AX703">
        <v>0</v>
      </c>
      <c r="AY703">
        <v>2216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229</v>
      </c>
      <c r="BH703">
        <v>1059</v>
      </c>
      <c r="BI703">
        <v>0</v>
      </c>
      <c r="BJ703">
        <v>0</v>
      </c>
      <c r="BK703">
        <v>373</v>
      </c>
      <c r="BL703">
        <v>0</v>
      </c>
      <c r="BM703">
        <v>0</v>
      </c>
      <c r="BN703">
        <v>1285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10749</v>
      </c>
      <c r="BY703">
        <v>4763</v>
      </c>
      <c r="BZ703">
        <v>20977</v>
      </c>
      <c r="CA703">
        <v>0</v>
      </c>
      <c r="CB703">
        <v>963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3632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5003</v>
      </c>
      <c r="CS703">
        <v>6920</v>
      </c>
      <c r="CT703">
        <v>18871</v>
      </c>
      <c r="CU703">
        <v>15990</v>
      </c>
      <c r="CV703">
        <v>499</v>
      </c>
      <c r="CW703">
        <v>6978</v>
      </c>
      <c r="CX703">
        <v>16834</v>
      </c>
      <c r="CY703">
        <v>20096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348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15678</v>
      </c>
      <c r="DQ703">
        <v>8887</v>
      </c>
      <c r="DR703">
        <v>6184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6088</v>
      </c>
      <c r="DY703">
        <v>1118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2550</v>
      </c>
      <c r="EF703">
        <v>0</v>
      </c>
      <c r="EG703">
        <v>0</v>
      </c>
      <c r="EH703">
        <v>0</v>
      </c>
      <c r="EI703">
        <v>225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13634</v>
      </c>
      <c r="GL703">
        <v>0</v>
      </c>
      <c r="GM703">
        <v>2534</v>
      </c>
      <c r="GN703">
        <v>2749</v>
      </c>
      <c r="GO703">
        <v>0</v>
      </c>
      <c r="GP703">
        <v>0</v>
      </c>
      <c r="GQ703">
        <v>1122</v>
      </c>
      <c r="GR703">
        <v>489</v>
      </c>
      <c r="GS703">
        <v>0</v>
      </c>
      <c r="GT703">
        <v>0</v>
      </c>
      <c r="GU703">
        <v>0</v>
      </c>
      <c r="GV703">
        <v>102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3116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f t="shared" si="10"/>
        <v>238472</v>
      </c>
    </row>
    <row r="704" spans="1:219" x14ac:dyDescent="0.25">
      <c r="A704" t="s">
        <v>640</v>
      </c>
      <c r="B704" t="str">
        <f>VLOOKUP($A$2:$A$1045, Taxonomy!$A$2:$N$1353, 10, FALSE)</f>
        <v>Northern searobin</v>
      </c>
      <c r="C704" t="s">
        <v>1348</v>
      </c>
      <c r="D704" t="str">
        <f>VLOOKUP($A$2:$A$1045,Taxonomy!$A$3:$N$1353,4, FALSE)</f>
        <v>Prionotus carolinus</v>
      </c>
      <c r="E704" t="s">
        <v>1347</v>
      </c>
      <c r="F704">
        <f>VLOOKUP($A$2:$A$1045,Taxonomy!$A$3:$N$1353,5, FALSE)</f>
        <v>100</v>
      </c>
      <c r="G704">
        <v>100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40</v>
      </c>
      <c r="BY704">
        <v>0</v>
      </c>
      <c r="BZ704">
        <v>45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44</v>
      </c>
      <c r="CU704">
        <v>53</v>
      </c>
      <c r="CV704">
        <v>0</v>
      </c>
      <c r="CW704">
        <v>0</v>
      </c>
      <c r="CX704">
        <v>58</v>
      </c>
      <c r="CY704">
        <v>50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63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34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f t="shared" si="10"/>
        <v>387</v>
      </c>
    </row>
    <row r="705" spans="1:219" x14ac:dyDescent="0.25">
      <c r="A705" t="s">
        <v>642</v>
      </c>
      <c r="B705" t="str">
        <f>VLOOKUP($A$2:$A$1045, Taxonomy!$A$2:$N$1353, 10, FALSE)</f>
        <v>Northern searobin</v>
      </c>
      <c r="C705" t="s">
        <v>1348</v>
      </c>
      <c r="D705" t="str">
        <f>VLOOKUP($A$2:$A$1045,Taxonomy!$A$3:$N$1353,4, FALSE)</f>
        <v>Prionotus carolinus</v>
      </c>
      <c r="E705" t="s">
        <v>1347</v>
      </c>
      <c r="F705">
        <f>VLOOKUP($A$2:$A$1045,Taxonomy!$A$3:$N$1353,5, FALSE)</f>
        <v>100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27</v>
      </c>
      <c r="BY705">
        <v>0</v>
      </c>
      <c r="BZ705">
        <v>50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64</v>
      </c>
      <c r="CU705">
        <v>50</v>
      </c>
      <c r="CV705">
        <v>0</v>
      </c>
      <c r="CW705">
        <v>0</v>
      </c>
      <c r="CX705">
        <v>41</v>
      </c>
      <c r="CY705">
        <v>57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62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35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f t="shared" si="10"/>
        <v>386</v>
      </c>
    </row>
    <row r="706" spans="1:219" x14ac:dyDescent="0.25">
      <c r="A706" t="s">
        <v>835</v>
      </c>
      <c r="B706" t="str">
        <f>VLOOKUP($A$2:$A$1045, Taxonomy!$A$2:$N$1353, 10, FALSE)</f>
        <v>Northern searobin</v>
      </c>
      <c r="C706" t="s">
        <v>1348</v>
      </c>
      <c r="D706" t="str">
        <f>VLOOKUP($A$2:$A$1045,Taxonomy!$A$3:$N$1353,4, FALSE)</f>
        <v>prionotus carolinus</v>
      </c>
      <c r="E706" t="s">
        <v>1951</v>
      </c>
      <c r="F706">
        <f>VLOOKUP($A$2:$A$1045,Taxonomy!$A$3:$N$1353,5, FALSE)</f>
        <v>100</v>
      </c>
      <c r="G706">
        <v>100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32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48</v>
      </c>
      <c r="CU706">
        <v>0</v>
      </c>
      <c r="CV706">
        <v>0</v>
      </c>
      <c r="CW706">
        <v>14</v>
      </c>
      <c r="CX706">
        <v>0</v>
      </c>
      <c r="CY706">
        <v>24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19</v>
      </c>
      <c r="GL706">
        <v>0</v>
      </c>
      <c r="GM706">
        <v>11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f t="shared" ref="HK706:HK769" si="11">SUM(H706:HJ706)</f>
        <v>148</v>
      </c>
    </row>
    <row r="707" spans="1:219" x14ac:dyDescent="0.25">
      <c r="A707" t="s">
        <v>1217</v>
      </c>
      <c r="B707" t="str">
        <f>VLOOKUP($A$2:$A$1045, Taxonomy!$A$2:$N$1353, 10, FALSE)</f>
        <v>Northern searobin</v>
      </c>
      <c r="C707" t="s">
        <v>1348</v>
      </c>
      <c r="D707" t="str">
        <f>VLOOKUP($A$2:$A$1045,Taxonomy!$A$3:$N$1353,4, FALSE)</f>
        <v>prionotus carolinus</v>
      </c>
      <c r="E707" t="s">
        <v>1951</v>
      </c>
      <c r="F707">
        <f>VLOOKUP($A$2:$A$1045,Taxonomy!$A$3:$N$1353,5, FALSE)</f>
        <v>100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3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f t="shared" si="11"/>
        <v>3</v>
      </c>
    </row>
    <row r="708" spans="1:219" x14ac:dyDescent="0.25">
      <c r="A708" t="s">
        <v>374</v>
      </c>
      <c r="B708" t="str">
        <f>VLOOKUP($A$2:$A$1045, Taxonomy!$A$2:$N$1353, 10, FALSE)</f>
        <v>Northern searobin</v>
      </c>
      <c r="C708" t="s">
        <v>1348</v>
      </c>
      <c r="D708" t="str">
        <f>VLOOKUP($A$2:$A$1045,Taxonomy!$A$3:$N$1353,4, FALSE)</f>
        <v>prionotus carolinus</v>
      </c>
      <c r="E708" t="s">
        <v>1951</v>
      </c>
      <c r="F708">
        <f>VLOOKUP($A$2:$A$1045,Taxonomy!$A$3:$N$1353,5, FALSE)</f>
        <v>99.27</v>
      </c>
      <c r="G708">
        <v>99.27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2371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73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f t="shared" si="11"/>
        <v>2444</v>
      </c>
    </row>
    <row r="709" spans="1:219" x14ac:dyDescent="0.25">
      <c r="A709" t="s">
        <v>632</v>
      </c>
      <c r="B709" t="str">
        <f>VLOOKUP($A$2:$A$1045, Taxonomy!$A$2:$N$1353, 10, FALSE)</f>
        <v>Northern searobin</v>
      </c>
      <c r="C709" t="s">
        <v>1348</v>
      </c>
      <c r="D709" t="str">
        <f>VLOOKUP($A$2:$A$1045,Taxonomy!$A$3:$N$1353,4, FALSE)</f>
        <v>Prionotus carolinus</v>
      </c>
      <c r="E709" t="s">
        <v>1347</v>
      </c>
      <c r="F709">
        <f>VLOOKUP($A$2:$A$1045,Taxonomy!$A$3:$N$1353,5, FALSE)</f>
        <v>99.27</v>
      </c>
      <c r="G709">
        <v>99.27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24</v>
      </c>
      <c r="BY709">
        <v>20</v>
      </c>
      <c r="BZ709">
        <v>32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26</v>
      </c>
      <c r="CT709">
        <v>38</v>
      </c>
      <c r="CU709">
        <v>40</v>
      </c>
      <c r="CV709">
        <v>0</v>
      </c>
      <c r="CW709">
        <v>10</v>
      </c>
      <c r="CX709">
        <v>27</v>
      </c>
      <c r="CY709">
        <v>30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24</v>
      </c>
      <c r="DQ709">
        <v>24</v>
      </c>
      <c r="DR709">
        <v>14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23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26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f t="shared" si="11"/>
        <v>403</v>
      </c>
    </row>
    <row r="710" spans="1:219" x14ac:dyDescent="0.25">
      <c r="A710" t="s">
        <v>706</v>
      </c>
      <c r="B710" t="str">
        <f>VLOOKUP($A$2:$A$1045, Taxonomy!$A$2:$N$1353, 10, FALSE)</f>
        <v>Northern searobin</v>
      </c>
      <c r="C710" t="s">
        <v>1348</v>
      </c>
      <c r="D710" t="str">
        <f>VLOOKUP($A$2:$A$1045,Taxonomy!$A$3:$N$1353,4, FALSE)</f>
        <v>Prionotus carolinus</v>
      </c>
      <c r="E710" t="s">
        <v>1347</v>
      </c>
      <c r="F710">
        <f>VLOOKUP($A$2:$A$1045,Taxonomy!$A$3:$N$1353,5, FALSE)</f>
        <v>99.27</v>
      </c>
      <c r="G710">
        <v>99.27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278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f t="shared" si="11"/>
        <v>278</v>
      </c>
    </row>
    <row r="711" spans="1:219" x14ac:dyDescent="0.25">
      <c r="A711" t="s">
        <v>755</v>
      </c>
      <c r="B711" t="str">
        <f>VLOOKUP($A$2:$A$1045, Taxonomy!$A$2:$N$1353, 10, FALSE)</f>
        <v>Northern searobin</v>
      </c>
      <c r="C711" t="s">
        <v>1348</v>
      </c>
      <c r="D711" t="str">
        <f>VLOOKUP($A$2:$A$1045,Taxonomy!$A$3:$N$1353,4, FALSE)</f>
        <v>Prionotus carolinus</v>
      </c>
      <c r="E711" t="s">
        <v>1347</v>
      </c>
      <c r="F711">
        <f>VLOOKUP($A$2:$A$1045,Taxonomy!$A$3:$N$1353,5, FALSE)</f>
        <v>99.27</v>
      </c>
      <c r="G711">
        <v>99.27</v>
      </c>
      <c r="H711">
        <v>219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f t="shared" si="11"/>
        <v>219</v>
      </c>
    </row>
    <row r="712" spans="1:219" x14ac:dyDescent="0.25">
      <c r="A712" t="s">
        <v>783</v>
      </c>
      <c r="B712" t="str">
        <f>VLOOKUP($A$2:$A$1045, Taxonomy!$A$2:$N$1353, 10, FALSE)</f>
        <v>Northern searobin</v>
      </c>
      <c r="C712" t="s">
        <v>1348</v>
      </c>
      <c r="D712" t="str">
        <f>VLOOKUP($A$2:$A$1045,Taxonomy!$A$3:$N$1353,4, FALSE)</f>
        <v>Prionotus carolinus</v>
      </c>
      <c r="E712" t="s">
        <v>1347</v>
      </c>
      <c r="F712">
        <f>VLOOKUP($A$2:$A$1045,Taxonomy!$A$3:$N$1353,5, FALSE)</f>
        <v>99.27</v>
      </c>
      <c r="G712">
        <v>99.27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189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f t="shared" si="11"/>
        <v>189</v>
      </c>
    </row>
    <row r="713" spans="1:219" x14ac:dyDescent="0.25">
      <c r="A713" t="s">
        <v>797</v>
      </c>
      <c r="B713" t="str">
        <f>VLOOKUP($A$2:$A$1045, Taxonomy!$A$2:$N$1353, 10, FALSE)</f>
        <v>Northern searobin</v>
      </c>
      <c r="C713" t="s">
        <v>1348</v>
      </c>
      <c r="D713" t="str">
        <f>VLOOKUP($A$2:$A$1045,Taxonomy!$A$3:$N$1353,4, FALSE)</f>
        <v>Prionotus carolinus</v>
      </c>
      <c r="E713" t="s">
        <v>1347</v>
      </c>
      <c r="F713">
        <f>VLOOKUP($A$2:$A$1045,Taxonomy!$A$3:$N$1353,5, FALSE)</f>
        <v>99.27</v>
      </c>
      <c r="G713">
        <v>99.27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171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f t="shared" si="11"/>
        <v>171</v>
      </c>
    </row>
    <row r="714" spans="1:219" x14ac:dyDescent="0.25">
      <c r="A714" t="s">
        <v>821</v>
      </c>
      <c r="B714" t="str">
        <f>VLOOKUP($A$2:$A$1045, Taxonomy!$A$2:$N$1353, 10, FALSE)</f>
        <v>Northern searobin</v>
      </c>
      <c r="C714" t="s">
        <v>1348</v>
      </c>
      <c r="D714" t="str">
        <f>VLOOKUP($A$2:$A$1045,Taxonomy!$A$3:$N$1353,4, FALSE)</f>
        <v>prionotus carolinus</v>
      </c>
      <c r="E714" t="s">
        <v>1951</v>
      </c>
      <c r="F714">
        <f>VLOOKUP($A$2:$A$1045,Taxonomy!$A$3:$N$1353,5, FALSE)</f>
        <v>99.27</v>
      </c>
      <c r="G714">
        <v>99.27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159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f t="shared" si="11"/>
        <v>159</v>
      </c>
    </row>
    <row r="715" spans="1:219" x14ac:dyDescent="0.25">
      <c r="A715" t="s">
        <v>846</v>
      </c>
      <c r="B715" t="str">
        <f>VLOOKUP($A$2:$A$1045, Taxonomy!$A$2:$N$1353, 10, FALSE)</f>
        <v>Northern searobin</v>
      </c>
      <c r="C715" t="s">
        <v>1348</v>
      </c>
      <c r="D715" t="str">
        <f>VLOOKUP($A$2:$A$1045,Taxonomy!$A$3:$N$1353,4, FALSE)</f>
        <v>prionotus carolinus</v>
      </c>
      <c r="E715" t="s">
        <v>1951</v>
      </c>
      <c r="F715">
        <f>VLOOKUP($A$2:$A$1045,Taxonomy!$A$3:$N$1353,5, FALSE)</f>
        <v>99.27</v>
      </c>
      <c r="G715">
        <v>99.27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134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f t="shared" si="11"/>
        <v>134</v>
      </c>
    </row>
    <row r="716" spans="1:219" x14ac:dyDescent="0.25">
      <c r="A716" t="s">
        <v>931</v>
      </c>
      <c r="B716" t="str">
        <f>VLOOKUP($A$2:$A$1045, Taxonomy!$A$2:$N$1353, 10, FALSE)</f>
        <v>Northern searobin</v>
      </c>
      <c r="C716" t="s">
        <v>1348</v>
      </c>
      <c r="D716" t="str">
        <f>VLOOKUP($A$2:$A$1045,Taxonomy!$A$3:$N$1353,4, FALSE)</f>
        <v>Prionotus carolinus</v>
      </c>
      <c r="E716" t="s">
        <v>1347</v>
      </c>
      <c r="F716">
        <f>VLOOKUP($A$2:$A$1045,Taxonomy!$A$3:$N$1353,5, FALSE)</f>
        <v>99.27</v>
      </c>
      <c r="G716">
        <v>99.27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88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f t="shared" si="11"/>
        <v>88</v>
      </c>
    </row>
    <row r="717" spans="1:219" x14ac:dyDescent="0.25">
      <c r="A717" t="s">
        <v>1195</v>
      </c>
      <c r="B717" t="str">
        <f>VLOOKUP($A$2:$A$1045, Taxonomy!$A$2:$N$1353, 10, FALSE)</f>
        <v>Northern searobin</v>
      </c>
      <c r="C717" t="s">
        <v>1348</v>
      </c>
      <c r="D717" t="str">
        <f>VLOOKUP($A$2:$A$1045,Taxonomy!$A$3:$N$1353,4, FALSE)</f>
        <v>prionotus carolinus</v>
      </c>
      <c r="E717" t="s">
        <v>1951</v>
      </c>
      <c r="F717">
        <f>VLOOKUP($A$2:$A$1045,Taxonomy!$A$3:$N$1353,5, FALSE)</f>
        <v>99.26</v>
      </c>
      <c r="G717">
        <v>99.26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2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2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f t="shared" si="11"/>
        <v>6</v>
      </c>
    </row>
    <row r="718" spans="1:219" x14ac:dyDescent="0.25">
      <c r="A718" t="s">
        <v>692</v>
      </c>
      <c r="B718" t="str">
        <f>VLOOKUP($A$2:$A$1045, Taxonomy!$A$2:$N$1353, 10, FALSE)</f>
        <v>Northern searobin</v>
      </c>
      <c r="C718" t="s">
        <v>1348</v>
      </c>
      <c r="D718" t="str">
        <f>VLOOKUP($A$2:$A$1045,Taxonomy!$A$3:$N$1353,4, FALSE)</f>
        <v>Prionotus carolinus</v>
      </c>
      <c r="E718" t="s">
        <v>1347</v>
      </c>
      <c r="F718">
        <f>VLOOKUP($A$2:$A$1045,Taxonomy!$A$3:$N$1353,5, FALSE)</f>
        <v>98.54</v>
      </c>
      <c r="G718">
        <v>98.54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41</v>
      </c>
      <c r="BY718">
        <v>0</v>
      </c>
      <c r="BZ718">
        <v>55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47</v>
      </c>
      <c r="CV718">
        <v>0</v>
      </c>
      <c r="CW718">
        <v>0</v>
      </c>
      <c r="CX718">
        <v>56</v>
      </c>
      <c r="CY718">
        <v>58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46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f t="shared" si="11"/>
        <v>303</v>
      </c>
    </row>
    <row r="719" spans="1:219" x14ac:dyDescent="0.25">
      <c r="A719" t="s">
        <v>838</v>
      </c>
      <c r="B719" t="str">
        <f>VLOOKUP($A$2:$A$1045, Taxonomy!$A$2:$N$1353, 10, FALSE)</f>
        <v>Northern searobin</v>
      </c>
      <c r="C719" t="s">
        <v>1348</v>
      </c>
      <c r="D719" t="str">
        <f>VLOOKUP($A$2:$A$1045,Taxonomy!$A$3:$N$1353,4, FALSE)</f>
        <v>prionotus carolinus</v>
      </c>
      <c r="E719" t="s">
        <v>1951</v>
      </c>
      <c r="F719">
        <f>VLOOKUP($A$2:$A$1045,Taxonomy!$A$3:$N$1353,5, FALSE)</f>
        <v>98.54</v>
      </c>
      <c r="G719">
        <v>98.54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49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33</v>
      </c>
      <c r="CV719">
        <v>0</v>
      </c>
      <c r="CW719">
        <v>0</v>
      </c>
      <c r="CX719">
        <v>25</v>
      </c>
      <c r="CY719">
        <v>38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f t="shared" si="11"/>
        <v>145</v>
      </c>
    </row>
    <row r="720" spans="1:219" x14ac:dyDescent="0.25">
      <c r="A720" t="s">
        <v>1017</v>
      </c>
      <c r="B720" t="str">
        <f>VLOOKUP($A$2:$A$1045, Taxonomy!$A$2:$N$1353, 10, FALSE)</f>
        <v>Northern searobin</v>
      </c>
      <c r="C720" t="s">
        <v>1348</v>
      </c>
      <c r="D720" t="str">
        <f>VLOOKUP($A$2:$A$1045,Taxonomy!$A$3:$N$1353,4, FALSE)</f>
        <v>Prionotus carolinus</v>
      </c>
      <c r="E720" t="s">
        <v>1347</v>
      </c>
      <c r="F720">
        <f>VLOOKUP($A$2:$A$1045,Taxonomy!$A$3:$N$1353,5, FALSE)</f>
        <v>98.54</v>
      </c>
      <c r="G720">
        <v>98.54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f t="shared" si="11"/>
        <v>51</v>
      </c>
    </row>
    <row r="721" spans="1:219" x14ac:dyDescent="0.25">
      <c r="A721" t="s">
        <v>1249</v>
      </c>
      <c r="B721" t="str">
        <f>VLOOKUP($A$2:$A$1045, Taxonomy!$A$2:$N$1353, 10, FALSE)</f>
        <v>Northern searobin</v>
      </c>
      <c r="C721" t="s">
        <v>1348</v>
      </c>
      <c r="D721" t="str">
        <f>VLOOKUP($A$2:$A$1045,Taxonomy!$A$3:$N$1353,4, FALSE)</f>
        <v>Prionotus carolinus</v>
      </c>
      <c r="E721" t="s">
        <v>1347</v>
      </c>
      <c r="F721">
        <f>VLOOKUP($A$2:$A$1045,Taxonomy!$A$3:$N$1353,5, FALSE)</f>
        <v>97.81</v>
      </c>
      <c r="G721">
        <v>97.81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f t="shared" si="11"/>
        <v>1</v>
      </c>
    </row>
    <row r="722" spans="1:219" s="5" customFormat="1" x14ac:dyDescent="0.25">
      <c r="A722" s="5" t="s">
        <v>986</v>
      </c>
      <c r="B722" s="5" t="str">
        <f>VLOOKUP($A$2:$A$1045, Taxonomy!$A$2:$N$1353, 10, FALSE)</f>
        <v>Northern searobin? Other searobin?</v>
      </c>
      <c r="C722" s="5" t="s">
        <v>2532</v>
      </c>
      <c r="D722" s="5" t="str">
        <f>VLOOKUP($A$2:$A$1045,Taxonomy!$A$3:$N$1353,4, FALSE)</f>
        <v>Prionotus carolinus</v>
      </c>
      <c r="E722" s="5" t="s">
        <v>1347</v>
      </c>
      <c r="F722" s="5">
        <f>VLOOKUP($A$2:$A$1045,Taxonomy!$A$3:$N$1353,5, FALSE)</f>
        <v>97.08</v>
      </c>
      <c r="G722" s="5">
        <v>97.08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0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0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0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0</v>
      </c>
      <c r="FY722" s="5">
        <v>0</v>
      </c>
      <c r="FZ722" s="5">
        <v>0</v>
      </c>
      <c r="GA722" s="5">
        <v>0</v>
      </c>
      <c r="GB722" s="5">
        <v>0</v>
      </c>
      <c r="GC722" s="5">
        <v>0</v>
      </c>
      <c r="GD722" s="5">
        <v>0</v>
      </c>
      <c r="GE722" s="5">
        <v>0</v>
      </c>
      <c r="GF722" s="5">
        <v>0</v>
      </c>
      <c r="GG722" s="5">
        <v>0</v>
      </c>
      <c r="GH722" s="5">
        <v>0</v>
      </c>
      <c r="GI722" s="5">
        <v>0</v>
      </c>
      <c r="GJ722" s="5">
        <v>0</v>
      </c>
      <c r="GK722" s="5">
        <v>0</v>
      </c>
      <c r="GL722" s="5">
        <v>0</v>
      </c>
      <c r="GM722" s="5">
        <v>0</v>
      </c>
      <c r="GN722" s="5">
        <v>0</v>
      </c>
      <c r="GO722" s="5">
        <v>0</v>
      </c>
      <c r="GP722" s="5">
        <v>0</v>
      </c>
      <c r="GQ722" s="5">
        <v>0</v>
      </c>
      <c r="GR722" s="5">
        <v>0</v>
      </c>
      <c r="GS722" s="5">
        <v>0</v>
      </c>
      <c r="GT722" s="5">
        <v>0</v>
      </c>
      <c r="GU722" s="5">
        <v>0</v>
      </c>
      <c r="GV722" s="5">
        <v>61</v>
      </c>
      <c r="GW722" s="5">
        <v>0</v>
      </c>
      <c r="GX722" s="5">
        <v>0</v>
      </c>
      <c r="GY722" s="5">
        <v>0</v>
      </c>
      <c r="GZ722" s="5">
        <v>0</v>
      </c>
      <c r="HA722" s="5">
        <v>0</v>
      </c>
      <c r="HB722" s="5">
        <v>0</v>
      </c>
      <c r="HC722" s="5">
        <v>0</v>
      </c>
      <c r="HD722" s="5">
        <v>0</v>
      </c>
      <c r="HE722" s="5">
        <v>0</v>
      </c>
      <c r="HF722" s="5">
        <v>0</v>
      </c>
      <c r="HG722" s="5">
        <v>0</v>
      </c>
      <c r="HH722" s="5">
        <v>0</v>
      </c>
      <c r="HI722" s="5">
        <v>0</v>
      </c>
      <c r="HJ722" s="5">
        <v>0</v>
      </c>
      <c r="HK722" s="5">
        <f t="shared" si="11"/>
        <v>61</v>
      </c>
    </row>
    <row r="723" spans="1:219" x14ac:dyDescent="0.25">
      <c r="A723" t="s">
        <v>346</v>
      </c>
      <c r="B723" t="str">
        <f>VLOOKUP($A$2:$A$1045, Taxonomy!$A$2:$N$1353, 10, FALSE)</f>
        <v>Northern stargazer</v>
      </c>
      <c r="C723" t="s">
        <v>1903</v>
      </c>
      <c r="D723" t="str">
        <f>VLOOKUP($A$2:$A$1045,Taxonomy!$A$3:$N$1353,4, FALSE)</f>
        <v>Astroscopus guttatus</v>
      </c>
      <c r="E723" t="s">
        <v>1902</v>
      </c>
      <c r="F723">
        <f>VLOOKUP($A$2:$A$1045,Taxonomy!$A$3:$N$1353,5, FALSE)</f>
        <v>100</v>
      </c>
      <c r="G723">
        <v>100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1031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2645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f t="shared" si="11"/>
        <v>3676</v>
      </c>
    </row>
    <row r="724" spans="1:219" x14ac:dyDescent="0.25">
      <c r="A724" t="s">
        <v>501</v>
      </c>
      <c r="B724" t="str">
        <f>VLOOKUP($A$2:$A$1045, Taxonomy!$A$2:$N$1353, 10, FALSE)</f>
        <v>Notoscopelus elongatus (Wrong biogeography)</v>
      </c>
      <c r="C724" t="s">
        <v>2792</v>
      </c>
      <c r="D724" t="str">
        <f>VLOOKUP($A$2:$A$1045,Taxonomy!$A$3:$N$1353,4, FALSE)</f>
        <v>Notoscopelus elongatus</v>
      </c>
      <c r="E724" t="s">
        <v>2042</v>
      </c>
      <c r="F724">
        <f>VLOOKUP($A$2:$A$1045,Taxonomy!$A$3:$N$1353,5, FALSE)</f>
        <v>99.26</v>
      </c>
      <c r="G724">
        <v>99.26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157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666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f t="shared" si="11"/>
        <v>823</v>
      </c>
    </row>
    <row r="725" spans="1:219" x14ac:dyDescent="0.25">
      <c r="A725" t="s">
        <v>364</v>
      </c>
      <c r="B725" t="str">
        <f>VLOOKUP($A$2:$A$1045, Taxonomy!$A$2:$N$1353, 10, FALSE)</f>
        <v>Ocean sunfish</v>
      </c>
      <c r="C725" t="s">
        <v>1789</v>
      </c>
      <c r="D725" t="str">
        <f>VLOOKUP($A$2:$A$1045,Taxonomy!$A$3:$N$1353,4, FALSE)</f>
        <v>Mola mola</v>
      </c>
      <c r="E725" t="s">
        <v>1788</v>
      </c>
      <c r="F725">
        <f>VLOOKUP($A$2:$A$1045,Taxonomy!$A$3:$N$1353,5, FALSE)</f>
        <v>100</v>
      </c>
      <c r="G725">
        <v>100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1737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617</v>
      </c>
      <c r="BM725">
        <v>0</v>
      </c>
      <c r="BN725">
        <v>0</v>
      </c>
      <c r="BO725">
        <v>488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f t="shared" si="11"/>
        <v>2842</v>
      </c>
    </row>
    <row r="726" spans="1:219" x14ac:dyDescent="0.25">
      <c r="A726" t="s">
        <v>312</v>
      </c>
      <c r="B726" t="str">
        <f>VLOOKUP($A$2:$A$1045, Taxonomy!$A$2:$N$1353, 10, FALSE)</f>
        <v>Ocean sunfish</v>
      </c>
      <c r="C726" t="s">
        <v>1789</v>
      </c>
      <c r="D726" t="str">
        <f>VLOOKUP($A$2:$A$1045,Taxonomy!$A$3:$N$1353,4, FALSE)</f>
        <v>Mola mola</v>
      </c>
      <c r="E726" t="s">
        <v>1788</v>
      </c>
      <c r="F726">
        <f>VLOOKUP($A$2:$A$1045,Taxonomy!$A$3:$N$1353,5, FALSE)</f>
        <v>99.28</v>
      </c>
      <c r="G726">
        <v>99.28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267</v>
      </c>
      <c r="W726">
        <v>0</v>
      </c>
      <c r="X726">
        <v>0</v>
      </c>
      <c r="Y726">
        <v>23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5733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729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568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f t="shared" si="11"/>
        <v>7320</v>
      </c>
    </row>
    <row r="727" spans="1:219" x14ac:dyDescent="0.25">
      <c r="A727" t="s">
        <v>235</v>
      </c>
      <c r="B727" t="str">
        <f>VLOOKUP($A$2:$A$1045, Taxonomy!$A$2:$N$1353, 10, FALSE)</f>
        <v>Offshore hake</v>
      </c>
      <c r="C727" t="s">
        <v>1459</v>
      </c>
      <c r="D727" t="str">
        <f>VLOOKUP($A$2:$A$1045,Taxonomy!$A$3:$N$1353,4, FALSE)</f>
        <v>Merluccius albidus</v>
      </c>
      <c r="E727" t="s">
        <v>1458</v>
      </c>
      <c r="F727">
        <f>VLOOKUP($A$2:$A$1045,Taxonomy!$A$3:$N$1353,5, FALSE)</f>
        <v>100</v>
      </c>
      <c r="G727">
        <v>100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7788</v>
      </c>
      <c r="CO727">
        <v>0</v>
      </c>
      <c r="CP727">
        <v>27879</v>
      </c>
      <c r="CQ727">
        <v>0</v>
      </c>
      <c r="CR727">
        <v>0</v>
      </c>
      <c r="CS727">
        <v>0</v>
      </c>
      <c r="CT727">
        <v>7095</v>
      </c>
      <c r="CU727">
        <v>0</v>
      </c>
      <c r="CV727">
        <v>1401</v>
      </c>
      <c r="CW727">
        <v>6327</v>
      </c>
      <c r="CX727">
        <v>89</v>
      </c>
      <c r="CY727">
        <v>262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13057</v>
      </c>
      <c r="DI727">
        <v>0</v>
      </c>
      <c r="DJ727">
        <v>597</v>
      </c>
      <c r="DK727">
        <v>0</v>
      </c>
      <c r="DL727">
        <v>0</v>
      </c>
      <c r="DM727">
        <v>0</v>
      </c>
      <c r="DN727">
        <v>7216</v>
      </c>
      <c r="DO727">
        <v>4033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611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742</v>
      </c>
      <c r="EB727">
        <v>0</v>
      </c>
      <c r="EC727">
        <v>414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122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202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3742</v>
      </c>
      <c r="HH727">
        <v>0</v>
      </c>
      <c r="HI727">
        <v>0</v>
      </c>
      <c r="HJ727">
        <v>0</v>
      </c>
      <c r="HK727">
        <f t="shared" si="11"/>
        <v>81577</v>
      </c>
    </row>
    <row r="728" spans="1:219" x14ac:dyDescent="0.25">
      <c r="A728" t="s">
        <v>876</v>
      </c>
      <c r="B728" t="str">
        <f>VLOOKUP($A$2:$A$1045, Taxonomy!$A$2:$N$1353, 10, FALSE)</f>
        <v>Offshore hake</v>
      </c>
      <c r="C728" t="s">
        <v>1459</v>
      </c>
      <c r="D728" t="str">
        <f>VLOOKUP($A$2:$A$1045,Taxonomy!$A$3:$N$1353,4, FALSE)</f>
        <v>Merluccius albidus</v>
      </c>
      <c r="E728" t="s">
        <v>1458</v>
      </c>
      <c r="F728">
        <f>VLOOKUP($A$2:$A$1045,Taxonomy!$A$3:$N$1353,5, FALSE)</f>
        <v>100</v>
      </c>
      <c r="G728">
        <v>100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72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42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f t="shared" si="11"/>
        <v>114</v>
      </c>
    </row>
    <row r="729" spans="1:219" x14ac:dyDescent="0.25">
      <c r="A729" t="s">
        <v>328</v>
      </c>
      <c r="B729" t="str">
        <f>VLOOKUP($A$2:$A$1045, Taxonomy!$A$2:$N$1353, 10, FALSE)</f>
        <v>Offshore hake</v>
      </c>
      <c r="C729" t="s">
        <v>1459</v>
      </c>
      <c r="D729" t="str">
        <f>VLOOKUP($A$2:$A$1045,Taxonomy!$A$3:$N$1353,4, FALSE)</f>
        <v>Merluccius albidus</v>
      </c>
      <c r="E729" t="s">
        <v>1458</v>
      </c>
      <c r="F729">
        <f>VLOOKUP($A$2:$A$1045,Taxonomy!$A$3:$N$1353,5, FALSE)</f>
        <v>99.28</v>
      </c>
      <c r="G729">
        <v>99.28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5400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f t="shared" si="11"/>
        <v>5400</v>
      </c>
    </row>
    <row r="730" spans="1:219" x14ac:dyDescent="0.25">
      <c r="A730" t="s">
        <v>719</v>
      </c>
      <c r="B730" t="str">
        <f>VLOOKUP($A$2:$A$1045, Taxonomy!$A$2:$N$1353, 10, FALSE)</f>
        <v>Offshore hake</v>
      </c>
      <c r="C730" t="s">
        <v>1459</v>
      </c>
      <c r="D730" t="str">
        <f>VLOOKUP($A$2:$A$1045,Taxonomy!$A$3:$N$1353,4, FALSE)</f>
        <v>Merluccius albidus</v>
      </c>
      <c r="E730" t="s">
        <v>1458</v>
      </c>
      <c r="F730">
        <f>VLOOKUP($A$2:$A$1045,Taxonomy!$A$3:$N$1353,5, FALSE)</f>
        <v>99.28</v>
      </c>
      <c r="G730">
        <v>99.28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254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f t="shared" si="11"/>
        <v>254</v>
      </c>
    </row>
    <row r="731" spans="1:219" x14ac:dyDescent="0.25">
      <c r="A731" t="s">
        <v>729</v>
      </c>
      <c r="B731" t="str">
        <f>VLOOKUP($A$2:$A$1045, Taxonomy!$A$2:$N$1353, 10, FALSE)</f>
        <v>Offshore hake</v>
      </c>
      <c r="C731" t="s">
        <v>1459</v>
      </c>
      <c r="D731" t="str">
        <f>VLOOKUP($A$2:$A$1045,Taxonomy!$A$3:$N$1353,4, FALSE)</f>
        <v>Merluccius albidus</v>
      </c>
      <c r="E731" t="s">
        <v>1458</v>
      </c>
      <c r="F731">
        <f>VLOOKUP($A$2:$A$1045,Taxonomy!$A$3:$N$1353,5, FALSE)</f>
        <v>99.28</v>
      </c>
      <c r="G731">
        <v>99.28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241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f t="shared" si="11"/>
        <v>241</v>
      </c>
    </row>
    <row r="732" spans="1:219" x14ac:dyDescent="0.25">
      <c r="A732" t="s">
        <v>759</v>
      </c>
      <c r="B732" t="str">
        <f>VLOOKUP($A$2:$A$1045, Taxonomy!$A$2:$N$1353, 10, FALSE)</f>
        <v>Offshore hake</v>
      </c>
      <c r="C732" t="s">
        <v>1459</v>
      </c>
      <c r="D732" t="str">
        <f>VLOOKUP($A$2:$A$1045,Taxonomy!$A$3:$N$1353,4, FALSE)</f>
        <v>Merluccius albidus</v>
      </c>
      <c r="E732" t="s">
        <v>1458</v>
      </c>
      <c r="F732">
        <f>VLOOKUP($A$2:$A$1045,Taxonomy!$A$3:$N$1353,5, FALSE)</f>
        <v>99.28</v>
      </c>
      <c r="G732">
        <v>99.28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216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f t="shared" si="11"/>
        <v>216</v>
      </c>
    </row>
    <row r="733" spans="1:219" x14ac:dyDescent="0.25">
      <c r="A733" t="s">
        <v>805</v>
      </c>
      <c r="B733" t="str">
        <f>VLOOKUP($A$2:$A$1045, Taxonomy!$A$2:$N$1353, 10, FALSE)</f>
        <v>Offshore hake</v>
      </c>
      <c r="C733" t="s">
        <v>1459</v>
      </c>
      <c r="D733" t="str">
        <f>VLOOKUP($A$2:$A$1045,Taxonomy!$A$3:$N$1353,4, FALSE)</f>
        <v>Merluccius albidus</v>
      </c>
      <c r="E733" t="s">
        <v>1458</v>
      </c>
      <c r="F733">
        <f>VLOOKUP($A$2:$A$1045,Taxonomy!$A$3:$N$1353,5, FALSE)</f>
        <v>99.28</v>
      </c>
      <c r="G733">
        <v>99.28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165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f t="shared" si="11"/>
        <v>165</v>
      </c>
    </row>
    <row r="734" spans="1:219" x14ac:dyDescent="0.25">
      <c r="A734" t="s">
        <v>817</v>
      </c>
      <c r="B734" t="str">
        <f>VLOOKUP($A$2:$A$1045, Taxonomy!$A$2:$N$1353, 10, FALSE)</f>
        <v>Offshore hake</v>
      </c>
      <c r="C734" t="s">
        <v>1459</v>
      </c>
      <c r="D734" t="str">
        <f>VLOOKUP($A$2:$A$1045,Taxonomy!$A$3:$N$1353,4, FALSE)</f>
        <v>Merluccius albidus</v>
      </c>
      <c r="E734" t="s">
        <v>1458</v>
      </c>
      <c r="F734">
        <f>VLOOKUP($A$2:$A$1045,Taxonomy!$A$3:$N$1353,5, FALSE)</f>
        <v>99.28</v>
      </c>
      <c r="G734">
        <v>99.28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161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f t="shared" si="11"/>
        <v>161</v>
      </c>
    </row>
    <row r="735" spans="1:219" x14ac:dyDescent="0.25">
      <c r="A735" t="s">
        <v>885</v>
      </c>
      <c r="B735" t="str">
        <f>VLOOKUP($A$2:$A$1045, Taxonomy!$A$2:$N$1353, 10, FALSE)</f>
        <v>Offshore hake</v>
      </c>
      <c r="C735" t="s">
        <v>1459</v>
      </c>
      <c r="D735" t="str">
        <f>VLOOKUP($A$2:$A$1045,Taxonomy!$A$3:$N$1353,4, FALSE)</f>
        <v>Merluccius albidus</v>
      </c>
      <c r="E735" t="s">
        <v>1458</v>
      </c>
      <c r="F735">
        <f>VLOOKUP($A$2:$A$1045,Taxonomy!$A$3:$N$1353,5, FALSE)</f>
        <v>99.28</v>
      </c>
      <c r="G735">
        <v>99.28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28</v>
      </c>
      <c r="CO735">
        <v>0</v>
      </c>
      <c r="CP735">
        <v>51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30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f t="shared" si="11"/>
        <v>109</v>
      </c>
    </row>
    <row r="736" spans="1:219" x14ac:dyDescent="0.25">
      <c r="A736" t="s">
        <v>894</v>
      </c>
      <c r="B736" t="str">
        <f>VLOOKUP($A$2:$A$1045, Taxonomy!$A$2:$N$1353, 10, FALSE)</f>
        <v>Offshore hake</v>
      </c>
      <c r="C736" t="s">
        <v>1459</v>
      </c>
      <c r="D736" t="str">
        <f>VLOOKUP($A$2:$A$1045,Taxonomy!$A$3:$N$1353,4, FALSE)</f>
        <v>Merluccius albidus</v>
      </c>
      <c r="E736" t="s">
        <v>1458</v>
      </c>
      <c r="F736">
        <f>VLOOKUP($A$2:$A$1045,Taxonomy!$A$3:$N$1353,5, FALSE)</f>
        <v>99.28</v>
      </c>
      <c r="G736">
        <v>99.28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52</v>
      </c>
      <c r="CQ736">
        <v>0</v>
      </c>
      <c r="CR736">
        <v>0</v>
      </c>
      <c r="CS736">
        <v>0</v>
      </c>
      <c r="CT736">
        <v>29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24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f t="shared" si="11"/>
        <v>105</v>
      </c>
    </row>
    <row r="737" spans="1:219" x14ac:dyDescent="0.25">
      <c r="A737" t="s">
        <v>1102</v>
      </c>
      <c r="B737" t="str">
        <f>VLOOKUP($A$2:$A$1045, Taxonomy!$A$2:$N$1353, 10, FALSE)</f>
        <v>Offshore hake</v>
      </c>
      <c r="C737" t="s">
        <v>1459</v>
      </c>
      <c r="D737" t="str">
        <f>VLOOKUP($A$2:$A$1045,Taxonomy!$A$3:$N$1353,4, FALSE)</f>
        <v>Merluccius albidus</v>
      </c>
      <c r="E737" t="s">
        <v>1458</v>
      </c>
      <c r="F737">
        <f>VLOOKUP($A$2:$A$1045,Taxonomy!$A$3:$N$1353,5, FALSE)</f>
        <v>98.56</v>
      </c>
      <c r="G737">
        <v>98.56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24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f t="shared" si="11"/>
        <v>24</v>
      </c>
    </row>
    <row r="738" spans="1:219" x14ac:dyDescent="0.25">
      <c r="A738" t="s">
        <v>868</v>
      </c>
      <c r="B738" t="str">
        <f>VLOOKUP($A$2:$A$1045, Taxonomy!$A$2:$N$1353, 10, FALSE)</f>
        <v>Offshore hake</v>
      </c>
      <c r="C738" t="s">
        <v>1459</v>
      </c>
      <c r="D738" t="str">
        <f>VLOOKUP($A$2:$A$1045,Taxonomy!$A$3:$N$1353,4, FALSE)</f>
        <v>Merluccius albidus</v>
      </c>
      <c r="E738" t="s">
        <v>1458</v>
      </c>
      <c r="F738">
        <f>VLOOKUP($A$2:$A$1045,Taxonomy!$A$3:$N$1353,5, FALSE)</f>
        <v>98.55</v>
      </c>
      <c r="G738">
        <v>98.55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89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32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f t="shared" si="11"/>
        <v>121</v>
      </c>
    </row>
    <row r="739" spans="1:219" x14ac:dyDescent="0.25">
      <c r="A739" t="s">
        <v>1140</v>
      </c>
      <c r="B739" t="str">
        <f>VLOOKUP($A$2:$A$1045, Taxonomy!$A$2:$N$1353, 10, FALSE)</f>
        <v>Offshore hake</v>
      </c>
      <c r="C739" t="s">
        <v>1459</v>
      </c>
      <c r="D739" t="str">
        <f>VLOOKUP($A$2:$A$1045,Taxonomy!$A$3:$N$1353,4, FALSE)</f>
        <v>Merluccius albidus</v>
      </c>
      <c r="E739" t="s">
        <v>1458</v>
      </c>
      <c r="F739">
        <f>VLOOKUP($A$2:$A$1045,Taxonomy!$A$3:$N$1353,5, FALSE)</f>
        <v>97.83</v>
      </c>
      <c r="G739">
        <v>97.83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16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f t="shared" si="11"/>
        <v>16</v>
      </c>
    </row>
    <row r="740" spans="1:219" x14ac:dyDescent="0.25">
      <c r="A740" t="s">
        <v>278</v>
      </c>
      <c r="B740" t="str">
        <f>VLOOKUP($A$2:$A$1045, Taxonomy!$A$2:$N$1353, 10, FALSE)</f>
        <v>Pacific saury</v>
      </c>
      <c r="C740" t="s">
        <v>1676</v>
      </c>
      <c r="D740" t="str">
        <f>VLOOKUP($A$2:$A$1045,Taxonomy!$A$3:$N$1353,4, FALSE)</f>
        <v>Cololabis saira</v>
      </c>
      <c r="E740" t="s">
        <v>1675</v>
      </c>
      <c r="F740">
        <f>VLOOKUP($A$2:$A$1045,Taxonomy!$A$3:$N$1353,5, FALSE)</f>
        <v>100</v>
      </c>
      <c r="G740">
        <v>100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2547</v>
      </c>
      <c r="EB740">
        <v>338</v>
      </c>
      <c r="EC740">
        <v>0</v>
      </c>
      <c r="ED740">
        <v>0</v>
      </c>
      <c r="EE740">
        <v>912</v>
      </c>
      <c r="EF740">
        <v>0</v>
      </c>
      <c r="EG740">
        <v>0</v>
      </c>
      <c r="EH740">
        <v>600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2057</v>
      </c>
      <c r="FO740">
        <v>3477</v>
      </c>
      <c r="FP740">
        <v>845</v>
      </c>
      <c r="FQ740">
        <v>0</v>
      </c>
      <c r="FR740">
        <v>0</v>
      </c>
      <c r="FS740">
        <v>4548</v>
      </c>
      <c r="FT740">
        <v>3627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197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1444</v>
      </c>
      <c r="HI740">
        <v>0</v>
      </c>
      <c r="HJ740">
        <v>0</v>
      </c>
      <c r="HK740">
        <f t="shared" si="11"/>
        <v>20592</v>
      </c>
    </row>
    <row r="741" spans="1:219" x14ac:dyDescent="0.25">
      <c r="A741" t="s">
        <v>331</v>
      </c>
      <c r="B741" t="str">
        <f>VLOOKUP($A$2:$A$1045, Taxonomy!$A$2:$N$1353, 10, FALSE)</f>
        <v>Pacific saury</v>
      </c>
      <c r="C741" t="s">
        <v>1676</v>
      </c>
      <c r="D741" t="str">
        <f>VLOOKUP($A$2:$A$1045,Taxonomy!$A$3:$N$1353,4, FALSE)</f>
        <v>Cololabis saira</v>
      </c>
      <c r="E741" t="s">
        <v>1675</v>
      </c>
      <c r="F741">
        <f>VLOOKUP($A$2:$A$1045,Taxonomy!$A$3:$N$1353,5, FALSE)</f>
        <v>99.28</v>
      </c>
      <c r="G741">
        <v>99.28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5029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f t="shared" si="11"/>
        <v>5029</v>
      </c>
    </row>
    <row r="742" spans="1:219" x14ac:dyDescent="0.25">
      <c r="A742" t="s">
        <v>1103</v>
      </c>
      <c r="B742" t="str">
        <f>VLOOKUP($A$2:$A$1045, Taxonomy!$A$2:$N$1353, 10, FALSE)</f>
        <v>Pacific saury</v>
      </c>
      <c r="C742" t="s">
        <v>1676</v>
      </c>
      <c r="D742" t="str">
        <f>VLOOKUP($A$2:$A$1045,Taxonomy!$A$3:$N$1353,4, FALSE)</f>
        <v>Cololabis saira</v>
      </c>
      <c r="E742" t="s">
        <v>1675</v>
      </c>
      <c r="F742">
        <f>VLOOKUP($A$2:$A$1045,Taxonomy!$A$3:$N$1353,5, FALSE)</f>
        <v>98.56</v>
      </c>
      <c r="G742">
        <v>98.56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24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f t="shared" si="11"/>
        <v>24</v>
      </c>
    </row>
    <row r="743" spans="1:219" x14ac:dyDescent="0.25">
      <c r="A743" t="s">
        <v>1209</v>
      </c>
      <c r="B743" t="str">
        <f>VLOOKUP($A$2:$A$1045, Taxonomy!$A$2:$N$1353, 10, FALSE)</f>
        <v>Pacific saury</v>
      </c>
      <c r="C743" t="s">
        <v>1676</v>
      </c>
      <c r="D743" t="str">
        <f>VLOOKUP($A$2:$A$1045,Taxonomy!$A$3:$N$1353,4, FALSE)</f>
        <v>Cololabis saira</v>
      </c>
      <c r="E743" t="s">
        <v>1675</v>
      </c>
      <c r="F743">
        <f>VLOOKUP($A$2:$A$1045,Taxonomy!$A$3:$N$1353,5, FALSE)</f>
        <v>98.55</v>
      </c>
      <c r="G743">
        <v>98.55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4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f t="shared" si="11"/>
        <v>4</v>
      </c>
    </row>
    <row r="744" spans="1:219" s="5" customFormat="1" x14ac:dyDescent="0.25">
      <c r="A744" s="5" t="s">
        <v>1226</v>
      </c>
      <c r="B744" s="5" t="str">
        <f>VLOOKUP($A$2:$A$1045, Taxonomy!$A$2:$N$1353, 10, FALSE)</f>
        <v>Pacific saury</v>
      </c>
      <c r="C744" s="5" t="s">
        <v>1676</v>
      </c>
      <c r="D744" s="5" t="str">
        <f>VLOOKUP($A$2:$A$1045,Taxonomy!$A$3:$N$1353,4, FALSE)</f>
        <v>Cololabis saira</v>
      </c>
      <c r="E744" s="5" t="s">
        <v>1675</v>
      </c>
      <c r="F744" s="5">
        <f>VLOOKUP($A$2:$A$1045,Taxonomy!$A$3:$N$1353,5, FALSE)</f>
        <v>97.1</v>
      </c>
      <c r="G744" s="5">
        <v>97.1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0</v>
      </c>
      <c r="CQ744" s="5">
        <v>0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2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0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0</v>
      </c>
      <c r="FY744" s="5">
        <v>0</v>
      </c>
      <c r="FZ744" s="5">
        <v>0</v>
      </c>
      <c r="GA744" s="5">
        <v>0</v>
      </c>
      <c r="GB744" s="5">
        <v>0</v>
      </c>
      <c r="GC744" s="5">
        <v>0</v>
      </c>
      <c r="GD744" s="5">
        <v>0</v>
      </c>
      <c r="GE744" s="5">
        <v>0</v>
      </c>
      <c r="GF744" s="5">
        <v>0</v>
      </c>
      <c r="GG744" s="5">
        <v>0</v>
      </c>
      <c r="GH744" s="5">
        <v>0</v>
      </c>
      <c r="GI744" s="5">
        <v>0</v>
      </c>
      <c r="GJ744" s="5">
        <v>0</v>
      </c>
      <c r="GK744" s="5">
        <v>0</v>
      </c>
      <c r="GL744" s="5">
        <v>0</v>
      </c>
      <c r="GM744" s="5">
        <v>0</v>
      </c>
      <c r="GN744" s="5">
        <v>0</v>
      </c>
      <c r="GO744" s="5">
        <v>0</v>
      </c>
      <c r="GP744" s="5">
        <v>0</v>
      </c>
      <c r="GQ744" s="5">
        <v>0</v>
      </c>
      <c r="GR744" s="5">
        <v>0</v>
      </c>
      <c r="GS744" s="5">
        <v>0</v>
      </c>
      <c r="GT744" s="5">
        <v>0</v>
      </c>
      <c r="GU744" s="5">
        <v>0</v>
      </c>
      <c r="GV744" s="5">
        <v>0</v>
      </c>
      <c r="GW744" s="5">
        <v>0</v>
      </c>
      <c r="GX744" s="5">
        <v>0</v>
      </c>
      <c r="GY744" s="5">
        <v>0</v>
      </c>
      <c r="GZ744" s="5">
        <v>0</v>
      </c>
      <c r="HA744" s="5">
        <v>0</v>
      </c>
      <c r="HB744" s="5">
        <v>0</v>
      </c>
      <c r="HC744" s="5">
        <v>0</v>
      </c>
      <c r="HD744" s="5">
        <v>0</v>
      </c>
      <c r="HE744" s="5">
        <v>0</v>
      </c>
      <c r="HF744" s="5">
        <v>0</v>
      </c>
      <c r="HG744" s="5">
        <v>0</v>
      </c>
      <c r="HH744" s="5">
        <v>0</v>
      </c>
      <c r="HI744" s="5">
        <v>0</v>
      </c>
      <c r="HJ744" s="5">
        <v>0</v>
      </c>
      <c r="HK744" s="5">
        <f t="shared" si="11"/>
        <v>2</v>
      </c>
    </row>
    <row r="745" spans="1:219" x14ac:dyDescent="0.25">
      <c r="A745" t="s">
        <v>1143</v>
      </c>
      <c r="B745" t="str">
        <f>VLOOKUP($A$2:$A$1045, Taxonomy!$A$2:$N$1353, 10, FALSE)</f>
        <v>Pacific saury. Some kind of saury?</v>
      </c>
      <c r="C745" t="s">
        <v>2684</v>
      </c>
      <c r="D745" t="str">
        <f>VLOOKUP($A$2:$A$1045,Taxonomy!$A$3:$N$1353,4, FALSE)</f>
        <v>Cololabis saira</v>
      </c>
      <c r="E745" t="s">
        <v>1675</v>
      </c>
      <c r="F745">
        <f>VLOOKUP($A$2:$A$1045,Taxonomy!$A$3:$N$1353,5, FALSE)</f>
        <v>99.28</v>
      </c>
      <c r="G745">
        <v>99.28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16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f t="shared" si="11"/>
        <v>16</v>
      </c>
    </row>
    <row r="746" spans="1:219" x14ac:dyDescent="0.25">
      <c r="A746" t="s">
        <v>473</v>
      </c>
      <c r="B746" t="str">
        <f>VLOOKUP($A$2:$A$1045, Taxonomy!$A$2:$N$1353, 10, FALSE)</f>
        <v>Pacific white-sided dolphin? But how?</v>
      </c>
      <c r="C746" t="s">
        <v>2120</v>
      </c>
      <c r="D746" t="str">
        <f>VLOOKUP($A$2:$A$1045,Taxonomy!$A$3:$N$1353,4, FALSE)</f>
        <v>Lagenorhynchus obliquidens</v>
      </c>
      <c r="E746" t="s">
        <v>1798</v>
      </c>
      <c r="F746">
        <f>VLOOKUP($A$2:$A$1045,Taxonomy!$A$3:$N$1353,5, FALSE)</f>
        <v>99.27</v>
      </c>
      <c r="G746">
        <v>99.27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1014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f t="shared" si="11"/>
        <v>1014</v>
      </c>
    </row>
    <row r="747" spans="1:219" x14ac:dyDescent="0.25">
      <c r="A747" t="s">
        <v>450</v>
      </c>
      <c r="B747" t="str">
        <f>VLOOKUP($A$2:$A$1045, Taxonomy!$A$2:$N$1353, 10, FALSE)</f>
        <v>Paeony bulleye or Moontail bullseye. Neither has the right biogeography.</v>
      </c>
      <c r="C747" t="s">
        <v>2092</v>
      </c>
      <c r="D747" t="str">
        <f>VLOOKUP($A$2:$A$1045,Taxonomy!$A$3:$N$1353,4, FALSE)</f>
        <v>Priacanthus blochii</v>
      </c>
      <c r="E747" t="s">
        <v>2088</v>
      </c>
      <c r="F747">
        <f>VLOOKUP($A$2:$A$1045,Taxonomy!$A$3:$N$1353,5, FALSE)</f>
        <v>100</v>
      </c>
      <c r="G747">
        <v>100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1246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f t="shared" si="11"/>
        <v>1246</v>
      </c>
    </row>
    <row r="748" spans="1:219" x14ac:dyDescent="0.25">
      <c r="A748" t="s">
        <v>1038</v>
      </c>
      <c r="B748" t="str">
        <f>VLOOKUP($A$2:$A$1045, Taxonomy!$A$2:$N$1353, 10, FALSE)</f>
        <v>Pale threadtail snipe eel</v>
      </c>
      <c r="C748" t="s">
        <v>2570</v>
      </c>
      <c r="D748" t="str">
        <f>VLOOKUP($A$2:$A$1045,Taxonomy!$A$3:$N$1353,4, FALSE)</f>
        <v>Nemichthys curvirostris</v>
      </c>
      <c r="E748" t="s">
        <v>2569</v>
      </c>
      <c r="F748">
        <f>VLOOKUP($A$2:$A$1045,Taxonomy!$A$3:$N$1353,5, FALSE)</f>
        <v>100</v>
      </c>
      <c r="G748">
        <v>100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8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36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f t="shared" si="11"/>
        <v>44</v>
      </c>
    </row>
    <row r="749" spans="1:219" x14ac:dyDescent="0.25">
      <c r="A749" t="s">
        <v>581</v>
      </c>
      <c r="B749" t="str">
        <f>VLOOKUP($A$2:$A$1045, Taxonomy!$A$2:$N$1353, 10, FALSE)</f>
        <v>Panther danio</v>
      </c>
      <c r="C749" t="s">
        <v>2248</v>
      </c>
      <c r="D749" t="str">
        <f>VLOOKUP($A$2:$A$1045,Taxonomy!$A$3:$N$1353,4, FALSE)</f>
        <v xml:space="preserve">Danio aesculapii </v>
      </c>
      <c r="E749" t="s">
        <v>2247</v>
      </c>
      <c r="F749">
        <f>VLOOKUP($A$2:$A$1045,Taxonomy!$A$3:$N$1353,5, FALSE)</f>
        <v>100</v>
      </c>
      <c r="G749">
        <v>100</v>
      </c>
      <c r="H749">
        <v>0</v>
      </c>
      <c r="I749">
        <v>0</v>
      </c>
      <c r="J749">
        <v>12</v>
      </c>
      <c r="K749">
        <v>0</v>
      </c>
      <c r="L749">
        <v>0</v>
      </c>
      <c r="M749">
        <v>0</v>
      </c>
      <c r="N749">
        <v>2</v>
      </c>
      <c r="O749">
        <v>396</v>
      </c>
      <c r="P749">
        <v>44</v>
      </c>
      <c r="Q749">
        <v>0</v>
      </c>
      <c r="R749">
        <v>0</v>
      </c>
      <c r="S749">
        <v>14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0</v>
      </c>
      <c r="CT749">
        <v>50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f t="shared" si="11"/>
        <v>520</v>
      </c>
    </row>
    <row r="750" spans="1:219" x14ac:dyDescent="0.25">
      <c r="A750" t="s">
        <v>549</v>
      </c>
      <c r="B750" t="str">
        <f>VLOOKUP($A$2:$A$1045, Taxonomy!$A$2:$N$1353, 10, FALSE)</f>
        <v>Pearlfish</v>
      </c>
      <c r="C750" t="s">
        <v>2217</v>
      </c>
      <c r="D750" t="str">
        <f>VLOOKUP($A$2:$A$1045,Taxonomy!$A$3:$N$1353,4, FALSE)</f>
        <v>Carapus bermudensis</v>
      </c>
      <c r="E750" t="s">
        <v>2216</v>
      </c>
      <c r="F750">
        <f>VLOOKUP($A$2:$A$1045,Taxonomy!$A$3:$N$1353,5, FALSE)</f>
        <v>100</v>
      </c>
      <c r="G750">
        <v>100</v>
      </c>
      <c r="H750">
        <v>0</v>
      </c>
      <c r="I750">
        <v>600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f t="shared" si="11"/>
        <v>600</v>
      </c>
    </row>
    <row r="751" spans="1:219" x14ac:dyDescent="0.25">
      <c r="A751" t="s">
        <v>413</v>
      </c>
      <c r="B751" t="str">
        <f>VLOOKUP($A$2:$A$1045, Taxonomy!$A$2:$N$1353, 10, FALSE)</f>
        <v>Pearly razorfish</v>
      </c>
      <c r="C751" t="s">
        <v>1542</v>
      </c>
      <c r="D751" t="str">
        <f>VLOOKUP($A$2:$A$1045,Taxonomy!$A$3:$N$1353,4, FALSE)</f>
        <v>Xyrichtys novacula</v>
      </c>
      <c r="E751" t="s">
        <v>1541</v>
      </c>
      <c r="F751">
        <f>VLOOKUP($A$2:$A$1045,Taxonomy!$A$3:$N$1353,5, FALSE)</f>
        <v>100</v>
      </c>
      <c r="G751">
        <v>100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959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733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f t="shared" si="11"/>
        <v>1692</v>
      </c>
    </row>
    <row r="752" spans="1:219" x14ac:dyDescent="0.25">
      <c r="A752" t="s">
        <v>406</v>
      </c>
      <c r="B752" t="str">
        <f>VLOOKUP($A$2:$A$1045, Taxonomy!$A$2:$N$1353, 10, FALSE)</f>
        <v>Phycis chesteri. Cannot find common name.</v>
      </c>
      <c r="C752" t="s">
        <v>2000</v>
      </c>
      <c r="D752" t="str">
        <f>VLOOKUP($A$2:$A$1045,Taxonomy!$A$3:$N$1353,4, FALSE)</f>
        <v>Phycis chesteri</v>
      </c>
      <c r="E752" t="s">
        <v>1999</v>
      </c>
      <c r="F752">
        <f>VLOOKUP($A$2:$A$1045,Taxonomy!$A$3:$N$1353,5, FALSE)</f>
        <v>100</v>
      </c>
      <c r="G752">
        <v>100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126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1166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507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f t="shared" si="11"/>
        <v>1799</v>
      </c>
    </row>
    <row r="753" spans="1:219" x14ac:dyDescent="0.25">
      <c r="A753" t="s">
        <v>301</v>
      </c>
      <c r="B753" t="str">
        <f>VLOOKUP($A$2:$A$1045, Taxonomy!$A$2:$N$1353, 10, FALSE)</f>
        <v>Pollock? (Pollachius virens)</v>
      </c>
      <c r="C753" t="s">
        <v>1427</v>
      </c>
      <c r="D753" t="str">
        <f>VLOOKUP($A$2:$A$1045,Taxonomy!$A$3:$N$1353,4, FALSE)</f>
        <v>Merlangius merlangus</v>
      </c>
      <c r="E753" t="s">
        <v>1423</v>
      </c>
      <c r="F753">
        <f>VLOOKUP($A$2:$A$1045,Taxonomy!$A$3:$N$1353,5, FALSE)</f>
        <v>100</v>
      </c>
      <c r="G753">
        <v>100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850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3888</v>
      </c>
      <c r="FX753">
        <v>1383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757</v>
      </c>
      <c r="GE753">
        <v>0</v>
      </c>
      <c r="GF753">
        <v>0</v>
      </c>
      <c r="GG753">
        <v>0</v>
      </c>
      <c r="GH753">
        <v>122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478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2943</v>
      </c>
      <c r="HI753">
        <v>0</v>
      </c>
      <c r="HJ753">
        <v>0</v>
      </c>
      <c r="HK753">
        <f t="shared" si="11"/>
        <v>10421</v>
      </c>
    </row>
    <row r="754" spans="1:219" x14ac:dyDescent="0.25">
      <c r="A754" t="s">
        <v>513</v>
      </c>
      <c r="B754" t="str">
        <f>VLOOKUP($A$2:$A$1045, Taxonomy!$A$2:$N$1353, 10, FALSE)</f>
        <v>Red drum</v>
      </c>
      <c r="C754" t="s">
        <v>2178</v>
      </c>
      <c r="D754" t="str">
        <f>VLOOKUP($A$2:$A$1045,Taxonomy!$A$3:$N$1353,4, FALSE)</f>
        <v>sciaenops ocellatus</v>
      </c>
      <c r="E754" t="s">
        <v>2177</v>
      </c>
      <c r="F754">
        <f>VLOOKUP($A$2:$A$1045,Taxonomy!$A$3:$N$1353,5, FALSE)</f>
        <v>100</v>
      </c>
      <c r="G754">
        <v>100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751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f t="shared" si="11"/>
        <v>751</v>
      </c>
    </row>
    <row r="755" spans="1:219" s="6" customFormat="1" x14ac:dyDescent="0.25">
      <c r="A755" s="6" t="s">
        <v>270</v>
      </c>
      <c r="B755" s="6" t="str">
        <f>VLOOKUP($A$2:$A$1045, Taxonomy!$A$2:$N$1353, 10, FALSE)</f>
        <v>Red junglefowl</v>
      </c>
      <c r="C755" s="6" t="s">
        <v>1664</v>
      </c>
      <c r="D755" s="6" t="str">
        <f>VLOOKUP($A$2:$A$1045,Taxonomy!$A$3:$N$1353,4, FALSE)</f>
        <v>Gallus gallus</v>
      </c>
      <c r="E755" s="6" t="s">
        <v>1663</v>
      </c>
      <c r="F755" s="6">
        <f>VLOOKUP($A$2:$A$1045,Taxonomy!$A$3:$N$1353,5, FALSE)</f>
        <v>100</v>
      </c>
      <c r="G755" s="6">
        <v>100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48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109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660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7104</v>
      </c>
      <c r="CU755" s="6">
        <v>0</v>
      </c>
      <c r="CV755" s="6">
        <v>0</v>
      </c>
      <c r="CW755" s="6">
        <v>0</v>
      </c>
      <c r="CX755" s="6">
        <v>0</v>
      </c>
      <c r="CY755" s="6">
        <v>13</v>
      </c>
      <c r="CZ755" s="6">
        <v>0</v>
      </c>
      <c r="DA755" s="6">
        <v>12630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305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219</v>
      </c>
      <c r="GD755" s="6">
        <v>131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6">
        <v>0</v>
      </c>
      <c r="GQ755" s="6">
        <v>0</v>
      </c>
      <c r="GR755" s="6">
        <v>0</v>
      </c>
      <c r="GS755" s="6">
        <v>0</v>
      </c>
      <c r="GT755" s="6">
        <v>0</v>
      </c>
      <c r="GU755" s="6">
        <v>0</v>
      </c>
      <c r="GV755" s="6">
        <v>0</v>
      </c>
      <c r="GW755" s="6">
        <v>0</v>
      </c>
      <c r="GX755" s="6">
        <v>0</v>
      </c>
      <c r="GY755" s="6">
        <v>0</v>
      </c>
      <c r="GZ755" s="6">
        <v>0</v>
      </c>
      <c r="HA755" s="6">
        <v>0</v>
      </c>
      <c r="HB755" s="6">
        <v>0</v>
      </c>
      <c r="HC755" s="6">
        <v>0</v>
      </c>
      <c r="HD755" s="6">
        <v>0</v>
      </c>
      <c r="HE755" s="6">
        <v>0</v>
      </c>
      <c r="HF755" s="6">
        <v>0</v>
      </c>
      <c r="HG755" s="6">
        <v>1135</v>
      </c>
      <c r="HH755" s="6">
        <v>0</v>
      </c>
      <c r="HI755" s="6">
        <v>0</v>
      </c>
      <c r="HJ755" s="6">
        <v>0</v>
      </c>
      <c r="HK755" s="6">
        <f t="shared" si="11"/>
        <v>22354</v>
      </c>
    </row>
    <row r="756" spans="1:219" s="6" customFormat="1" x14ac:dyDescent="0.25">
      <c r="A756" s="6" t="s">
        <v>1027</v>
      </c>
      <c r="B756" s="6" t="str">
        <f>VLOOKUP($A$2:$A$1045, Taxonomy!$A$2:$N$1353, 10, FALSE)</f>
        <v>Red junglefowl</v>
      </c>
      <c r="C756" s="6" t="s">
        <v>1664</v>
      </c>
      <c r="D756" s="6" t="str">
        <f>VLOOKUP($A$2:$A$1045,Taxonomy!$A$3:$N$1353,4, FALSE)</f>
        <v>Gallus gallus</v>
      </c>
      <c r="E756" s="6" t="s">
        <v>1663</v>
      </c>
      <c r="F756" s="6">
        <f>VLOOKUP($A$2:$A$1045,Taxonomy!$A$3:$N$1353,5, FALSE)</f>
        <v>99.26</v>
      </c>
      <c r="G756" s="6">
        <v>99.26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49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6">
        <v>0</v>
      </c>
      <c r="FT756" s="6">
        <v>0</v>
      </c>
      <c r="FU756" s="6">
        <v>0</v>
      </c>
      <c r="FV756" s="6">
        <v>0</v>
      </c>
      <c r="FW756" s="6">
        <v>0</v>
      </c>
      <c r="FX756" s="6">
        <v>0</v>
      </c>
      <c r="FY756" s="6">
        <v>0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>
        <v>0</v>
      </c>
      <c r="GG756" s="6">
        <v>0</v>
      </c>
      <c r="GH756" s="6">
        <v>0</v>
      </c>
      <c r="GI756" s="6">
        <v>0</v>
      </c>
      <c r="GJ756" s="6">
        <v>0</v>
      </c>
      <c r="GK756" s="6">
        <v>0</v>
      </c>
      <c r="GL756" s="6">
        <v>0</v>
      </c>
      <c r="GM756" s="6">
        <v>0</v>
      </c>
      <c r="GN756" s="6">
        <v>0</v>
      </c>
      <c r="GO756" s="6">
        <v>0</v>
      </c>
      <c r="GP756" s="6">
        <v>0</v>
      </c>
      <c r="GQ756" s="6">
        <v>0</v>
      </c>
      <c r="GR756" s="6">
        <v>0</v>
      </c>
      <c r="GS756" s="6">
        <v>0</v>
      </c>
      <c r="GT756" s="6">
        <v>0</v>
      </c>
      <c r="GU756" s="6">
        <v>0</v>
      </c>
      <c r="GV756" s="6">
        <v>0</v>
      </c>
      <c r="GW756" s="6">
        <v>0</v>
      </c>
      <c r="GX756" s="6">
        <v>0</v>
      </c>
      <c r="GY756" s="6">
        <v>0</v>
      </c>
      <c r="GZ756" s="6">
        <v>0</v>
      </c>
      <c r="HA756" s="6">
        <v>0</v>
      </c>
      <c r="HB756" s="6">
        <v>0</v>
      </c>
      <c r="HC756" s="6">
        <v>0</v>
      </c>
      <c r="HD756" s="6">
        <v>0</v>
      </c>
      <c r="HE756" s="6">
        <v>0</v>
      </c>
      <c r="HF756" s="6">
        <v>0</v>
      </c>
      <c r="HG756" s="6">
        <v>0</v>
      </c>
      <c r="HH756" s="6">
        <v>0</v>
      </c>
      <c r="HI756" s="6">
        <v>0</v>
      </c>
      <c r="HJ756" s="6">
        <v>0</v>
      </c>
      <c r="HK756" s="6">
        <f t="shared" si="11"/>
        <v>49</v>
      </c>
    </row>
    <row r="757" spans="1:219" s="6" customFormat="1" x14ac:dyDescent="0.25">
      <c r="A757" s="6" t="s">
        <v>1089</v>
      </c>
      <c r="B757" s="6" t="str">
        <f>VLOOKUP($A$2:$A$1045, Taxonomy!$A$2:$N$1353, 10, FALSE)</f>
        <v>Red junglefowl</v>
      </c>
      <c r="C757" s="6" t="s">
        <v>1664</v>
      </c>
      <c r="D757" s="6" t="str">
        <f>VLOOKUP($A$2:$A$1045,Taxonomy!$A$3:$N$1353,4, FALSE)</f>
        <v>Gallus gallus</v>
      </c>
      <c r="E757" s="6" t="s">
        <v>1663</v>
      </c>
      <c r="F757" s="6">
        <f>VLOOKUP($A$2:$A$1045,Taxonomy!$A$3:$N$1353,5, FALSE)</f>
        <v>99.26</v>
      </c>
      <c r="G757" s="6">
        <v>99.26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28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</v>
      </c>
      <c r="EN757" s="6">
        <v>0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0</v>
      </c>
      <c r="FG757" s="6">
        <v>0</v>
      </c>
      <c r="FH757" s="6">
        <v>0</v>
      </c>
      <c r="FI757" s="6">
        <v>0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  <c r="FO757" s="6">
        <v>0</v>
      </c>
      <c r="FP757" s="6">
        <v>0</v>
      </c>
      <c r="FQ757" s="6">
        <v>0</v>
      </c>
      <c r="FR757" s="6">
        <v>0</v>
      </c>
      <c r="FS757" s="6">
        <v>0</v>
      </c>
      <c r="FT757" s="6">
        <v>0</v>
      </c>
      <c r="FU757" s="6">
        <v>0</v>
      </c>
      <c r="FV757" s="6">
        <v>0</v>
      </c>
      <c r="FW757" s="6">
        <v>0</v>
      </c>
      <c r="FX757" s="6">
        <v>0</v>
      </c>
      <c r="FY757" s="6">
        <v>0</v>
      </c>
      <c r="FZ757" s="6">
        <v>0</v>
      </c>
      <c r="GA757" s="6">
        <v>0</v>
      </c>
      <c r="GB757" s="6">
        <v>0</v>
      </c>
      <c r="GC757" s="6">
        <v>0</v>
      </c>
      <c r="GD757" s="6">
        <v>0</v>
      </c>
      <c r="GE757" s="6">
        <v>0</v>
      </c>
      <c r="GF757" s="6">
        <v>0</v>
      </c>
      <c r="GG757" s="6">
        <v>0</v>
      </c>
      <c r="GH757" s="6">
        <v>0</v>
      </c>
      <c r="GI757" s="6">
        <v>0</v>
      </c>
      <c r="GJ757" s="6">
        <v>0</v>
      </c>
      <c r="GK757" s="6">
        <v>0</v>
      </c>
      <c r="GL757" s="6">
        <v>0</v>
      </c>
      <c r="GM757" s="6">
        <v>0</v>
      </c>
      <c r="GN757" s="6">
        <v>0</v>
      </c>
      <c r="GO757" s="6">
        <v>0</v>
      </c>
      <c r="GP757" s="6">
        <v>0</v>
      </c>
      <c r="GQ757" s="6">
        <v>0</v>
      </c>
      <c r="GR757" s="6">
        <v>0</v>
      </c>
      <c r="GS757" s="6">
        <v>0</v>
      </c>
      <c r="GT757" s="6">
        <v>0</v>
      </c>
      <c r="GU757" s="6">
        <v>0</v>
      </c>
      <c r="GV757" s="6">
        <v>0</v>
      </c>
      <c r="GW757" s="6">
        <v>0</v>
      </c>
      <c r="GX757" s="6">
        <v>0</v>
      </c>
      <c r="GY757" s="6">
        <v>0</v>
      </c>
      <c r="GZ757" s="6">
        <v>0</v>
      </c>
      <c r="HA757" s="6">
        <v>0</v>
      </c>
      <c r="HB757" s="6">
        <v>0</v>
      </c>
      <c r="HC757" s="6">
        <v>0</v>
      </c>
      <c r="HD757" s="6">
        <v>0</v>
      </c>
      <c r="HE757" s="6">
        <v>0</v>
      </c>
      <c r="HF757" s="6">
        <v>0</v>
      </c>
      <c r="HG757" s="6">
        <v>0</v>
      </c>
      <c r="HH757" s="6">
        <v>0</v>
      </c>
      <c r="HI757" s="6">
        <v>0</v>
      </c>
      <c r="HJ757" s="6">
        <v>0</v>
      </c>
      <c r="HK757" s="6">
        <f t="shared" si="11"/>
        <v>28</v>
      </c>
    </row>
    <row r="758" spans="1:219" s="6" customFormat="1" x14ac:dyDescent="0.25">
      <c r="A758" s="6" t="s">
        <v>1097</v>
      </c>
      <c r="B758" s="6" t="str">
        <f>VLOOKUP($A$2:$A$1045, Taxonomy!$A$2:$N$1353, 10, FALSE)</f>
        <v>Red junglefowl</v>
      </c>
      <c r="C758" s="6" t="s">
        <v>1664</v>
      </c>
      <c r="D758" s="6" t="str">
        <f>VLOOKUP($A$2:$A$1045,Taxonomy!$A$3:$N$1353,4, FALSE)</f>
        <v>Gallus gallus</v>
      </c>
      <c r="E758" s="6" t="s">
        <v>1663</v>
      </c>
      <c r="F758" s="6">
        <f>VLOOKUP($A$2:$A$1045,Taxonomy!$A$3:$N$1353,5, FALSE)</f>
        <v>99.26</v>
      </c>
      <c r="G758" s="6">
        <v>99.26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27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0</v>
      </c>
      <c r="FT758" s="6">
        <v>0</v>
      </c>
      <c r="FU758" s="6">
        <v>0</v>
      </c>
      <c r="FV758" s="6">
        <v>0</v>
      </c>
      <c r="FW758" s="6">
        <v>0</v>
      </c>
      <c r="FX758" s="6">
        <v>0</v>
      </c>
      <c r="FY758" s="6">
        <v>0</v>
      </c>
      <c r="FZ758" s="6">
        <v>0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6">
        <v>0</v>
      </c>
      <c r="GQ758" s="6">
        <v>0</v>
      </c>
      <c r="GR758" s="6">
        <v>0</v>
      </c>
      <c r="GS758" s="6">
        <v>0</v>
      </c>
      <c r="GT758" s="6">
        <v>0</v>
      </c>
      <c r="GU758" s="6">
        <v>0</v>
      </c>
      <c r="GV758" s="6">
        <v>0</v>
      </c>
      <c r="GW758" s="6">
        <v>0</v>
      </c>
      <c r="GX758" s="6">
        <v>0</v>
      </c>
      <c r="GY758" s="6">
        <v>0</v>
      </c>
      <c r="GZ758" s="6">
        <v>0</v>
      </c>
      <c r="HA758" s="6">
        <v>0</v>
      </c>
      <c r="HB758" s="6">
        <v>0</v>
      </c>
      <c r="HC758" s="6">
        <v>0</v>
      </c>
      <c r="HD758" s="6">
        <v>0</v>
      </c>
      <c r="HE758" s="6">
        <v>0</v>
      </c>
      <c r="HF758" s="6">
        <v>0</v>
      </c>
      <c r="HG758" s="6">
        <v>0</v>
      </c>
      <c r="HH758" s="6">
        <v>0</v>
      </c>
      <c r="HI758" s="6">
        <v>0</v>
      </c>
      <c r="HJ758" s="6">
        <v>0</v>
      </c>
      <c r="HK758" s="6">
        <f t="shared" si="11"/>
        <v>27</v>
      </c>
    </row>
    <row r="759" spans="1:219" x14ac:dyDescent="0.25">
      <c r="A759" t="s">
        <v>467</v>
      </c>
      <c r="B759" t="str">
        <f>VLOOKUP($A$2:$A$1045, Taxonomy!$A$2:$N$1353, 10, FALSE)</f>
        <v>Risso's dolphin</v>
      </c>
      <c r="C759" t="s">
        <v>2107</v>
      </c>
      <c r="D759" t="str">
        <f>VLOOKUP($A$2:$A$1045,Taxonomy!$A$3:$N$1353,4, FALSE)</f>
        <v>Grampus griseus</v>
      </c>
      <c r="E759" t="s">
        <v>2106</v>
      </c>
      <c r="F759">
        <f>VLOOKUP($A$2:$A$1045,Taxonomy!$A$3:$N$1353,5, FALSE)</f>
        <v>100</v>
      </c>
      <c r="G759">
        <v>100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858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216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f t="shared" si="11"/>
        <v>1074</v>
      </c>
    </row>
    <row r="760" spans="1:219" s="6" customFormat="1" x14ac:dyDescent="0.25">
      <c r="A760" s="6" t="s">
        <v>386</v>
      </c>
      <c r="B760" s="6" t="str">
        <f>VLOOKUP($A$2:$A$1045, Taxonomy!$A$2:$N$1353, 10, FALSE)</f>
        <v>Rock gunnel</v>
      </c>
      <c r="C760" s="6" t="s">
        <v>1969</v>
      </c>
      <c r="D760" s="6" t="str">
        <f>VLOOKUP($A$2:$A$1045,Taxonomy!$A$3:$N$1353,4, FALSE)</f>
        <v>Pholis gunnellus</v>
      </c>
      <c r="E760" s="6" t="s">
        <v>1968</v>
      </c>
      <c r="F760" s="6">
        <f>VLOOKUP($A$2:$A$1045,Taxonomy!$A$3:$N$1353,5, FALSE)</f>
        <v>100</v>
      </c>
      <c r="G760" s="6">
        <v>100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2116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0</v>
      </c>
      <c r="FS760" s="6">
        <v>0</v>
      </c>
      <c r="FT760" s="6">
        <v>0</v>
      </c>
      <c r="FU760" s="6">
        <v>0</v>
      </c>
      <c r="FV760" s="6">
        <v>0</v>
      </c>
      <c r="FW760" s="6">
        <v>0</v>
      </c>
      <c r="FX760" s="6">
        <v>0</v>
      </c>
      <c r="FY760" s="6">
        <v>0</v>
      </c>
      <c r="FZ760" s="6">
        <v>0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>
        <v>0</v>
      </c>
      <c r="GG760" s="6">
        <v>0</v>
      </c>
      <c r="GH760" s="6">
        <v>0</v>
      </c>
      <c r="GI760" s="6">
        <v>0</v>
      </c>
      <c r="GJ760" s="6">
        <v>0</v>
      </c>
      <c r="GK760" s="6">
        <v>0</v>
      </c>
      <c r="GL760" s="6">
        <v>0</v>
      </c>
      <c r="GM760" s="6">
        <v>0</v>
      </c>
      <c r="GN760" s="6">
        <v>0</v>
      </c>
      <c r="GO760" s="6">
        <v>0</v>
      </c>
      <c r="GP760" s="6">
        <v>0</v>
      </c>
      <c r="GQ760" s="6">
        <v>0</v>
      </c>
      <c r="GR760" s="6">
        <v>0</v>
      </c>
      <c r="GS760" s="6">
        <v>0</v>
      </c>
      <c r="GT760" s="6">
        <v>0</v>
      </c>
      <c r="GU760" s="6">
        <v>0</v>
      </c>
      <c r="GV760" s="6">
        <v>0</v>
      </c>
      <c r="GW760" s="6">
        <v>0</v>
      </c>
      <c r="GX760" s="6">
        <v>0</v>
      </c>
      <c r="GY760" s="6">
        <v>0</v>
      </c>
      <c r="GZ760" s="6">
        <v>0</v>
      </c>
      <c r="HA760" s="6">
        <v>0</v>
      </c>
      <c r="HB760" s="6">
        <v>0</v>
      </c>
      <c r="HC760" s="6">
        <v>0</v>
      </c>
      <c r="HD760" s="6">
        <v>0</v>
      </c>
      <c r="HE760" s="6">
        <v>0</v>
      </c>
      <c r="HF760" s="6">
        <v>0</v>
      </c>
      <c r="HG760" s="6">
        <v>0</v>
      </c>
      <c r="HH760" s="6">
        <v>0</v>
      </c>
      <c r="HI760" s="6">
        <v>0</v>
      </c>
      <c r="HJ760" s="6">
        <v>0</v>
      </c>
      <c r="HK760" s="6">
        <f t="shared" si="11"/>
        <v>2116</v>
      </c>
    </row>
    <row r="761" spans="1:219" x14ac:dyDescent="0.25">
      <c r="A761" t="s">
        <v>387</v>
      </c>
      <c r="B761" t="str">
        <f>VLOOKUP($A$2:$A$1045, Taxonomy!$A$2:$N$1353, 10, FALSE)</f>
        <v>Sand perch</v>
      </c>
      <c r="C761" t="s">
        <v>1977</v>
      </c>
      <c r="D761" t="str">
        <f>VLOOKUP($A$2:$A$1045,Taxonomy!$A$3:$N$1353,4, FALSE)</f>
        <v>Diplectrum formosum</v>
      </c>
      <c r="E761" t="s">
        <v>1976</v>
      </c>
      <c r="F761">
        <f>VLOOKUP($A$2:$A$1045,Taxonomy!$A$3:$N$1353,5, FALSE)</f>
        <v>100</v>
      </c>
      <c r="G761">
        <v>100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2058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f t="shared" si="11"/>
        <v>2058</v>
      </c>
    </row>
    <row r="762" spans="1:219" x14ac:dyDescent="0.25">
      <c r="A762" t="s">
        <v>226</v>
      </c>
      <c r="B762" t="str">
        <f>VLOOKUP($A$2:$A$1045, Taxonomy!$A$2:$N$1353, 10, FALSE)</f>
        <v>Scup</v>
      </c>
      <c r="C762" t="s">
        <v>1392</v>
      </c>
      <c r="D762" t="str">
        <f>VLOOKUP($A$2:$A$1045,Taxonomy!$A$3:$N$1353,4, FALSE)</f>
        <v>Stenotomus chrysops</v>
      </c>
      <c r="E762" t="s">
        <v>1391</v>
      </c>
      <c r="F762">
        <f>VLOOKUP($A$2:$A$1045,Taxonomy!$A$3:$N$1353,5, FALSE)</f>
        <v>100</v>
      </c>
      <c r="G762">
        <v>100</v>
      </c>
      <c r="H762">
        <v>184</v>
      </c>
      <c r="I762">
        <v>0</v>
      </c>
      <c r="J762">
        <v>0</v>
      </c>
      <c r="K762">
        <v>0</v>
      </c>
      <c r="L762">
        <v>0</v>
      </c>
      <c r="M762">
        <v>840</v>
      </c>
      <c r="N762">
        <v>0</v>
      </c>
      <c r="O762">
        <v>102</v>
      </c>
      <c r="P762">
        <v>0</v>
      </c>
      <c r="Q762">
        <v>0</v>
      </c>
      <c r="R762">
        <v>394</v>
      </c>
      <c r="S762">
        <v>0</v>
      </c>
      <c r="T762">
        <v>0</v>
      </c>
      <c r="U762">
        <v>0</v>
      </c>
      <c r="V762">
        <v>1405</v>
      </c>
      <c r="W762">
        <v>69</v>
      </c>
      <c r="X762">
        <v>25</v>
      </c>
      <c r="Y762">
        <v>219</v>
      </c>
      <c r="Z762">
        <v>0</v>
      </c>
      <c r="AA762">
        <v>38</v>
      </c>
      <c r="AB762">
        <v>198</v>
      </c>
      <c r="AC762">
        <v>0</v>
      </c>
      <c r="AD762">
        <v>2390</v>
      </c>
      <c r="AE762">
        <v>455</v>
      </c>
      <c r="AF762">
        <v>140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30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432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26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2787</v>
      </c>
      <c r="BZ762">
        <v>0</v>
      </c>
      <c r="CA762">
        <v>6583</v>
      </c>
      <c r="CB762">
        <v>4221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319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29</v>
      </c>
      <c r="DK762">
        <v>0</v>
      </c>
      <c r="DL762">
        <v>0</v>
      </c>
      <c r="DM762">
        <v>15629</v>
      </c>
      <c r="DN762">
        <v>0</v>
      </c>
      <c r="DO762">
        <v>6843</v>
      </c>
      <c r="DP762">
        <v>0</v>
      </c>
      <c r="DQ762">
        <v>5810</v>
      </c>
      <c r="DR762">
        <v>21942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25704</v>
      </c>
      <c r="DY762">
        <v>37365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745</v>
      </c>
      <c r="GM762">
        <v>0</v>
      </c>
      <c r="GN762">
        <v>201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215</v>
      </c>
      <c r="HC762">
        <v>0</v>
      </c>
      <c r="HD762">
        <v>0</v>
      </c>
      <c r="HE762">
        <v>10442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f t="shared" si="11"/>
        <v>145792</v>
      </c>
    </row>
    <row r="763" spans="1:219" x14ac:dyDescent="0.25">
      <c r="A763" t="s">
        <v>662</v>
      </c>
      <c r="B763" t="str">
        <f>VLOOKUP($A$2:$A$1045, Taxonomy!$A$2:$N$1353, 10, FALSE)</f>
        <v>Scup</v>
      </c>
      <c r="C763" t="s">
        <v>1392</v>
      </c>
      <c r="D763" t="str">
        <f>VLOOKUP($A$2:$A$1045,Taxonomy!$A$3:$N$1353,4, FALSE)</f>
        <v>Stenotomus chrysops</v>
      </c>
      <c r="E763" t="s">
        <v>1391</v>
      </c>
      <c r="F763">
        <f>VLOOKUP($A$2:$A$1045,Taxonomy!$A$3:$N$1353,5, FALSE)</f>
        <v>100</v>
      </c>
      <c r="G763">
        <v>100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55</v>
      </c>
      <c r="DN763">
        <v>0</v>
      </c>
      <c r="DO763">
        <v>28</v>
      </c>
      <c r="DP763">
        <v>0</v>
      </c>
      <c r="DQ763">
        <v>37</v>
      </c>
      <c r="DR763">
        <v>63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67</v>
      </c>
      <c r="DY763">
        <v>92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f t="shared" si="11"/>
        <v>342</v>
      </c>
    </row>
    <row r="764" spans="1:219" x14ac:dyDescent="0.25">
      <c r="A764" t="s">
        <v>1251</v>
      </c>
      <c r="B764" t="str">
        <f>VLOOKUP($A$2:$A$1045, Taxonomy!$A$2:$N$1353, 10, FALSE)</f>
        <v>Scup</v>
      </c>
      <c r="C764" t="s">
        <v>1392</v>
      </c>
      <c r="D764" t="str">
        <f>VLOOKUP($A$2:$A$1045,Taxonomy!$A$3:$N$1353,4, FALSE)</f>
        <v>Stenotomus chrysops</v>
      </c>
      <c r="E764" t="s">
        <v>1391</v>
      </c>
      <c r="F764">
        <f>VLOOKUP($A$2:$A$1045,Taxonomy!$A$3:$N$1353,5, FALSE)</f>
        <v>100</v>
      </c>
      <c r="G764">
        <v>100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f t="shared" si="11"/>
        <v>1</v>
      </c>
    </row>
    <row r="765" spans="1:219" x14ac:dyDescent="0.25">
      <c r="A765" t="s">
        <v>295</v>
      </c>
      <c r="B765" t="str">
        <f>VLOOKUP($A$2:$A$1045, Taxonomy!$A$2:$N$1353, 10, FALSE)</f>
        <v>Scup</v>
      </c>
      <c r="C765" t="s">
        <v>1392</v>
      </c>
      <c r="D765" t="str">
        <f>VLOOKUP($A$2:$A$1045,Taxonomy!$A$3:$N$1353,4, FALSE)</f>
        <v>Stenotomus chrysops</v>
      </c>
      <c r="E765" t="s">
        <v>1391</v>
      </c>
      <c r="F765">
        <f>VLOOKUP($A$2:$A$1045,Taxonomy!$A$3:$N$1353,5, FALSE)</f>
        <v>99.28</v>
      </c>
      <c r="G765">
        <v>99.28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167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10182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858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f t="shared" si="11"/>
        <v>11207</v>
      </c>
    </row>
    <row r="766" spans="1:219" x14ac:dyDescent="0.25">
      <c r="A766" t="s">
        <v>433</v>
      </c>
      <c r="B766" t="str">
        <f>VLOOKUP($A$2:$A$1045, Taxonomy!$A$2:$N$1353, 10, FALSE)</f>
        <v>Scup</v>
      </c>
      <c r="C766" t="s">
        <v>1392</v>
      </c>
      <c r="D766" t="str">
        <f>VLOOKUP($A$2:$A$1045,Taxonomy!$A$3:$N$1353,4, FALSE)</f>
        <v>Stenotomus chrysops</v>
      </c>
      <c r="E766" t="s">
        <v>1391</v>
      </c>
      <c r="F766">
        <f>VLOOKUP($A$2:$A$1045,Taxonomy!$A$3:$N$1353,5, FALSE)</f>
        <v>99.28</v>
      </c>
      <c r="G766">
        <v>99.28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399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1099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f t="shared" si="11"/>
        <v>1498</v>
      </c>
    </row>
    <row r="767" spans="1:219" x14ac:dyDescent="0.25">
      <c r="A767" t="s">
        <v>435</v>
      </c>
      <c r="B767" t="str">
        <f>VLOOKUP($A$2:$A$1045, Taxonomy!$A$2:$N$1353, 10, FALSE)</f>
        <v>Scup</v>
      </c>
      <c r="C767" t="s">
        <v>1392</v>
      </c>
      <c r="D767" t="str">
        <f>VLOOKUP($A$2:$A$1045,Taxonomy!$A$3:$N$1353,4, FALSE)</f>
        <v>Stenotomus chrysops</v>
      </c>
      <c r="E767" t="s">
        <v>1391</v>
      </c>
      <c r="F767">
        <f>VLOOKUP($A$2:$A$1045,Taxonomy!$A$3:$N$1353,5, FALSE)</f>
        <v>99.28</v>
      </c>
      <c r="G767">
        <v>99.28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1438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f t="shared" si="11"/>
        <v>1438</v>
      </c>
    </row>
    <row r="768" spans="1:219" x14ac:dyDescent="0.25">
      <c r="A768" t="s">
        <v>452</v>
      </c>
      <c r="B768" t="str">
        <f>VLOOKUP($A$2:$A$1045, Taxonomy!$A$2:$N$1353, 10, FALSE)</f>
        <v>Scup</v>
      </c>
      <c r="C768" t="s">
        <v>1392</v>
      </c>
      <c r="D768" t="str">
        <f>VLOOKUP($A$2:$A$1045,Taxonomy!$A$3:$N$1353,4, FALSE)</f>
        <v>stenotomus chrysops</v>
      </c>
      <c r="E768" t="s">
        <v>2093</v>
      </c>
      <c r="F768">
        <f>VLOOKUP($A$2:$A$1045,Taxonomy!$A$3:$N$1353,5, FALSE)</f>
        <v>99.28</v>
      </c>
      <c r="G768">
        <v>99.28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106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1123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f t="shared" si="11"/>
        <v>1229</v>
      </c>
    </row>
    <row r="769" spans="1:219" x14ac:dyDescent="0.25">
      <c r="A769" t="s">
        <v>584</v>
      </c>
      <c r="B769" t="str">
        <f>VLOOKUP($A$2:$A$1045, Taxonomy!$A$2:$N$1353, 10, FALSE)</f>
        <v>Scup</v>
      </c>
      <c r="C769" t="s">
        <v>1392</v>
      </c>
      <c r="D769" t="str">
        <f>VLOOKUP($A$2:$A$1045,Taxonomy!$A$3:$N$1353,4, FALSE)</f>
        <v>Stenotomus chrysops</v>
      </c>
      <c r="E769" t="s">
        <v>1391</v>
      </c>
      <c r="F769">
        <f>VLOOKUP($A$2:$A$1045,Taxonomy!$A$3:$N$1353,5, FALSE)</f>
        <v>99.28</v>
      </c>
      <c r="G769">
        <v>99.28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220</v>
      </c>
      <c r="DY769">
        <v>298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f t="shared" si="11"/>
        <v>518</v>
      </c>
    </row>
    <row r="770" spans="1:219" x14ac:dyDescent="0.25">
      <c r="A770" t="s">
        <v>741</v>
      </c>
      <c r="B770" t="str">
        <f>VLOOKUP($A$2:$A$1045, Taxonomy!$A$2:$N$1353, 10, FALSE)</f>
        <v>Scup</v>
      </c>
      <c r="C770" t="s">
        <v>1392</v>
      </c>
      <c r="D770" t="str">
        <f>VLOOKUP($A$2:$A$1045,Taxonomy!$A$3:$N$1353,4, FALSE)</f>
        <v>Stenotomus chrysops</v>
      </c>
      <c r="E770" t="s">
        <v>1391</v>
      </c>
      <c r="F770">
        <f>VLOOKUP($A$2:$A$1045,Taxonomy!$A$3:$N$1353,5, FALSE)</f>
        <v>99.28</v>
      </c>
      <c r="G770">
        <v>99.28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108</v>
      </c>
      <c r="DY770">
        <v>120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f t="shared" ref="HK770:HK833" si="12">SUM(H770:HJ770)</f>
        <v>228</v>
      </c>
    </row>
    <row r="771" spans="1:219" x14ac:dyDescent="0.25">
      <c r="A771" t="s">
        <v>761</v>
      </c>
      <c r="B771" t="str">
        <f>VLOOKUP($A$2:$A$1045, Taxonomy!$A$2:$N$1353, 10, FALSE)</f>
        <v>Scup</v>
      </c>
      <c r="C771" t="s">
        <v>1392</v>
      </c>
      <c r="D771" t="str">
        <f>VLOOKUP($A$2:$A$1045,Taxonomy!$A$3:$N$1353,4, FALSE)</f>
        <v>Stenotomus chrysops</v>
      </c>
      <c r="E771" t="s">
        <v>1391</v>
      </c>
      <c r="F771">
        <f>VLOOKUP($A$2:$A$1045,Taxonomy!$A$3:$N$1353,5, FALSE)</f>
        <v>99.28</v>
      </c>
      <c r="G771">
        <v>99.28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71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55</v>
      </c>
      <c r="DY771">
        <v>85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f t="shared" si="12"/>
        <v>211</v>
      </c>
    </row>
    <row r="772" spans="1:219" x14ac:dyDescent="0.25">
      <c r="A772" t="s">
        <v>918</v>
      </c>
      <c r="B772" t="str">
        <f>VLOOKUP($A$2:$A$1045, Taxonomy!$A$2:$N$1353, 10, FALSE)</f>
        <v>Scup</v>
      </c>
      <c r="C772" t="s">
        <v>1392</v>
      </c>
      <c r="D772" t="str">
        <f>VLOOKUP($A$2:$A$1045,Taxonomy!$A$3:$N$1353,4, FALSE)</f>
        <v>Stenotomus chrysops</v>
      </c>
      <c r="E772" t="s">
        <v>1391</v>
      </c>
      <c r="F772">
        <f>VLOOKUP($A$2:$A$1045,Taxonomy!$A$3:$N$1353,5, FALSE)</f>
        <v>99.28</v>
      </c>
      <c r="G772">
        <v>99.28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93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f t="shared" si="12"/>
        <v>93</v>
      </c>
    </row>
    <row r="773" spans="1:219" x14ac:dyDescent="0.25">
      <c r="A773" t="s">
        <v>1146</v>
      </c>
      <c r="B773" t="str">
        <f>VLOOKUP($A$2:$A$1045, Taxonomy!$A$2:$N$1353, 10, FALSE)</f>
        <v>Scup</v>
      </c>
      <c r="C773" t="s">
        <v>1392</v>
      </c>
      <c r="D773" t="str">
        <f>VLOOKUP($A$2:$A$1045,Taxonomy!$A$3:$N$1353,4, FALSE)</f>
        <v>Stenotomus chrysops</v>
      </c>
      <c r="E773" t="s">
        <v>1391</v>
      </c>
      <c r="F773">
        <f>VLOOKUP($A$2:$A$1045,Taxonomy!$A$3:$N$1353,5, FALSE)</f>
        <v>99.28</v>
      </c>
      <c r="G773">
        <v>99.28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15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f t="shared" si="12"/>
        <v>15</v>
      </c>
    </row>
    <row r="774" spans="1:219" x14ac:dyDescent="0.25">
      <c r="A774" t="s">
        <v>1099</v>
      </c>
      <c r="B774" t="str">
        <f>VLOOKUP($A$2:$A$1045, Taxonomy!$A$2:$N$1353, 10, FALSE)</f>
        <v>Scup</v>
      </c>
      <c r="C774" t="s">
        <v>1392</v>
      </c>
      <c r="D774" t="str">
        <f>VLOOKUP($A$2:$A$1045,Taxonomy!$A$3:$N$1353,4, FALSE)</f>
        <v>Stenotomus chrysops</v>
      </c>
      <c r="E774" t="s">
        <v>1391</v>
      </c>
      <c r="F774">
        <f>VLOOKUP($A$2:$A$1045,Taxonomy!$A$3:$N$1353,5, FALSE)</f>
        <v>99.26</v>
      </c>
      <c r="G774">
        <v>99.26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25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f t="shared" si="12"/>
        <v>25</v>
      </c>
    </row>
    <row r="775" spans="1:219" x14ac:dyDescent="0.25">
      <c r="A775" t="s">
        <v>1059</v>
      </c>
      <c r="B775" t="str">
        <f>VLOOKUP($A$2:$A$1045, Taxonomy!$A$2:$N$1353, 10, FALSE)</f>
        <v>Scup</v>
      </c>
      <c r="C775" t="s">
        <v>1392</v>
      </c>
      <c r="D775" t="str">
        <f>VLOOKUP($A$2:$A$1045,Taxonomy!$A$3:$N$1353,4, FALSE)</f>
        <v>Stenotomus chrysops</v>
      </c>
      <c r="E775" t="s">
        <v>1391</v>
      </c>
      <c r="F775">
        <f>VLOOKUP($A$2:$A$1045,Taxonomy!$A$3:$N$1353,5, FALSE)</f>
        <v>98.56</v>
      </c>
      <c r="G775">
        <v>98.56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36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f t="shared" si="12"/>
        <v>36</v>
      </c>
    </row>
    <row r="776" spans="1:219" x14ac:dyDescent="0.25">
      <c r="A776" t="s">
        <v>523</v>
      </c>
      <c r="B776" t="str">
        <f>VLOOKUP($A$2:$A$1045, Taxonomy!$A$2:$N$1353, 10, FALSE)</f>
        <v>Scup</v>
      </c>
      <c r="C776" t="s">
        <v>1392</v>
      </c>
      <c r="D776" t="str">
        <f>VLOOKUP($A$2:$A$1045,Taxonomy!$A$3:$N$1353,4, FALSE)</f>
        <v>Stenotomus chrysops</v>
      </c>
      <c r="E776" t="s">
        <v>1391</v>
      </c>
      <c r="F776">
        <f>VLOOKUP($A$2:$A$1045,Taxonomy!$A$3:$N$1353,5, FALSE)</f>
        <v>98.55</v>
      </c>
      <c r="G776">
        <v>98.55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687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f t="shared" si="12"/>
        <v>687</v>
      </c>
    </row>
    <row r="777" spans="1:219" x14ac:dyDescent="0.25">
      <c r="A777" t="s">
        <v>700</v>
      </c>
      <c r="B777" t="str">
        <f>VLOOKUP($A$2:$A$1045, Taxonomy!$A$2:$N$1353, 10, FALSE)</f>
        <v>Scup</v>
      </c>
      <c r="C777" t="s">
        <v>1392</v>
      </c>
      <c r="D777" t="str">
        <f>VLOOKUP($A$2:$A$1045,Taxonomy!$A$3:$N$1353,4, FALSE)</f>
        <v>Stenotomus chrysops</v>
      </c>
      <c r="E777" t="s">
        <v>1391</v>
      </c>
      <c r="F777">
        <f>VLOOKUP($A$2:$A$1045,Taxonomy!$A$3:$N$1353,5, FALSE)</f>
        <v>98.55</v>
      </c>
      <c r="G777">
        <v>98.55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50</v>
      </c>
      <c r="DN777">
        <v>0</v>
      </c>
      <c r="DO777">
        <v>0</v>
      </c>
      <c r="DP777">
        <v>0</v>
      </c>
      <c r="DQ777">
        <v>0</v>
      </c>
      <c r="DR777">
        <v>59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76</v>
      </c>
      <c r="DY777">
        <v>104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f t="shared" si="12"/>
        <v>289</v>
      </c>
    </row>
    <row r="778" spans="1:219" x14ac:dyDescent="0.25">
      <c r="A778" t="s">
        <v>786</v>
      </c>
      <c r="B778" t="str">
        <f>VLOOKUP($A$2:$A$1045, Taxonomy!$A$2:$N$1353, 10, FALSE)</f>
        <v>Scup</v>
      </c>
      <c r="C778" t="s">
        <v>1392</v>
      </c>
      <c r="D778" t="str">
        <f>VLOOKUP($A$2:$A$1045,Taxonomy!$A$3:$N$1353,4, FALSE)</f>
        <v>Stenotomus chrysops</v>
      </c>
      <c r="E778" t="s">
        <v>1391</v>
      </c>
      <c r="F778">
        <f>VLOOKUP($A$2:$A$1045,Taxonomy!$A$3:$N$1353,5, FALSE)</f>
        <v>98.55</v>
      </c>
      <c r="G778">
        <v>98.55</v>
      </c>
      <c r="H778">
        <v>0</v>
      </c>
      <c r="I778">
        <v>0</v>
      </c>
      <c r="J778">
        <v>0</v>
      </c>
      <c r="K778">
        <v>0</v>
      </c>
      <c r="L778">
        <v>187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f t="shared" si="12"/>
        <v>187</v>
      </c>
    </row>
    <row r="779" spans="1:219" x14ac:dyDescent="0.25">
      <c r="A779" t="s">
        <v>889</v>
      </c>
      <c r="B779" t="str">
        <f>VLOOKUP($A$2:$A$1045, Taxonomy!$A$2:$N$1353, 10, FALSE)</f>
        <v>Scup</v>
      </c>
      <c r="C779" t="s">
        <v>1392</v>
      </c>
      <c r="D779" t="str">
        <f>VLOOKUP($A$2:$A$1045,Taxonomy!$A$3:$N$1353,4, FALSE)</f>
        <v>Stenotomus chrysops</v>
      </c>
      <c r="E779" t="s">
        <v>1391</v>
      </c>
      <c r="F779">
        <f>VLOOKUP($A$2:$A$1045,Taxonomy!$A$3:$N$1353,5, FALSE)</f>
        <v>98.55</v>
      </c>
      <c r="G779">
        <v>98.55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108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f t="shared" si="12"/>
        <v>108</v>
      </c>
    </row>
    <row r="780" spans="1:219" x14ac:dyDescent="0.25">
      <c r="A780" t="s">
        <v>1131</v>
      </c>
      <c r="B780" t="str">
        <f>VLOOKUP($A$2:$A$1045, Taxonomy!$A$2:$N$1353, 10, FALSE)</f>
        <v>Scup</v>
      </c>
      <c r="C780" t="s">
        <v>1392</v>
      </c>
      <c r="D780" t="str">
        <f>VLOOKUP($A$2:$A$1045,Taxonomy!$A$3:$N$1353,4, FALSE)</f>
        <v>Stenotomus chrysops</v>
      </c>
      <c r="E780" t="s">
        <v>1391</v>
      </c>
      <c r="F780">
        <f>VLOOKUP($A$2:$A$1045,Taxonomy!$A$3:$N$1353,5, FALSE)</f>
        <v>98.55</v>
      </c>
      <c r="G780">
        <v>98.55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f t="shared" si="12"/>
        <v>17</v>
      </c>
    </row>
    <row r="781" spans="1:219" x14ac:dyDescent="0.25">
      <c r="A781" t="s">
        <v>1081</v>
      </c>
      <c r="B781" t="str">
        <f>VLOOKUP($A$2:$A$1045, Taxonomy!$A$2:$N$1353, 10, FALSE)</f>
        <v>Scup</v>
      </c>
      <c r="C781" t="s">
        <v>1392</v>
      </c>
      <c r="D781" t="str">
        <f>VLOOKUP($A$2:$A$1045,Taxonomy!$A$3:$N$1353,4, FALSE)</f>
        <v>Stenotomus chrysops</v>
      </c>
      <c r="E781" t="s">
        <v>1391</v>
      </c>
      <c r="F781">
        <f>VLOOKUP($A$2:$A$1045,Taxonomy!$A$3:$N$1353,5, FALSE)</f>
        <v>97.83</v>
      </c>
      <c r="G781">
        <v>97.83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30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f t="shared" si="12"/>
        <v>30</v>
      </c>
    </row>
    <row r="782" spans="1:219" x14ac:dyDescent="0.25">
      <c r="A782" t="s">
        <v>1042</v>
      </c>
      <c r="B782" t="str">
        <f>VLOOKUP($A$2:$A$1045, Taxonomy!$A$2:$N$1353, 10, FALSE)</f>
        <v>Scup. Low match though!</v>
      </c>
      <c r="C782" t="s">
        <v>2576</v>
      </c>
      <c r="D782" t="str">
        <f>VLOOKUP($A$2:$A$1045,Taxonomy!$A$3:$N$1353,4, FALSE)</f>
        <v>Stenotomus chrysops</v>
      </c>
      <c r="E782" t="s">
        <v>1391</v>
      </c>
      <c r="F782">
        <f>VLOOKUP($A$2:$A$1045,Taxonomy!$A$3:$N$1353,5, FALSE)</f>
        <v>97.83</v>
      </c>
      <c r="G782">
        <v>97.83</v>
      </c>
      <c r="H782">
        <v>0</v>
      </c>
      <c r="I782">
        <v>42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f t="shared" si="12"/>
        <v>42</v>
      </c>
    </row>
    <row r="783" spans="1:219" x14ac:dyDescent="0.25">
      <c r="A783" t="s">
        <v>588</v>
      </c>
      <c r="B783" t="str">
        <f>VLOOKUP($A$2:$A$1045, Taxonomy!$A$2:$N$1353, 10, FALSE)</f>
        <v>Sea raven</v>
      </c>
      <c r="C783" t="s">
        <v>2254</v>
      </c>
      <c r="D783" t="str">
        <f>VLOOKUP($A$2:$A$1045,Taxonomy!$A$3:$N$1353,4, FALSE)</f>
        <v>Hemitripterus americanus</v>
      </c>
      <c r="E783" t="s">
        <v>2253</v>
      </c>
      <c r="F783">
        <f>VLOOKUP($A$2:$A$1045,Taxonomy!$A$3:$N$1353,5, FALSE)</f>
        <v>100</v>
      </c>
      <c r="G783">
        <v>100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212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290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f t="shared" si="12"/>
        <v>502</v>
      </c>
    </row>
    <row r="784" spans="1:219" x14ac:dyDescent="0.25">
      <c r="A784" t="s">
        <v>294</v>
      </c>
      <c r="B784" t="str">
        <f>VLOOKUP($A$2:$A$1045, Taxonomy!$A$2:$N$1353, 10, FALSE)</f>
        <v>Seaboard goby</v>
      </c>
      <c r="C784" t="s">
        <v>1659</v>
      </c>
      <c r="D784" t="str">
        <f>VLOOKUP($A$2:$A$1045,Taxonomy!$A$3:$N$1353,4, FALSE)</f>
        <v>Gobiosoma ginsburgi</v>
      </c>
      <c r="E784" t="s">
        <v>1658</v>
      </c>
      <c r="F784">
        <f>VLOOKUP($A$2:$A$1045,Taxonomy!$A$3:$N$1353,5, FALSE)</f>
        <v>100</v>
      </c>
      <c r="G784">
        <v>100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492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6324</v>
      </c>
      <c r="CS784">
        <v>0</v>
      </c>
      <c r="CT784">
        <v>0</v>
      </c>
      <c r="CU784">
        <v>799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46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3660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f t="shared" si="12"/>
        <v>11321</v>
      </c>
    </row>
    <row r="785" spans="1:219" x14ac:dyDescent="0.25">
      <c r="A785" t="s">
        <v>1056</v>
      </c>
      <c r="B785" t="str">
        <f>VLOOKUP($A$2:$A$1045, Taxonomy!$A$2:$N$1353, 10, FALSE)</f>
        <v>Seaboard goby</v>
      </c>
      <c r="C785" t="s">
        <v>1659</v>
      </c>
      <c r="D785" t="str">
        <f>VLOOKUP($A$2:$A$1045,Taxonomy!$A$3:$N$1353,4, FALSE)</f>
        <v>Gobiosoma ginsburgi</v>
      </c>
      <c r="E785" t="s">
        <v>1658</v>
      </c>
      <c r="F785">
        <f>VLOOKUP($A$2:$A$1045,Taxonomy!$A$3:$N$1353,5, FALSE)</f>
        <v>99.29</v>
      </c>
      <c r="G785">
        <v>99.29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22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16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f t="shared" si="12"/>
        <v>38</v>
      </c>
    </row>
    <row r="786" spans="1:219" s="3" customFormat="1" x14ac:dyDescent="0.25">
      <c r="A786" s="3" t="s">
        <v>664</v>
      </c>
      <c r="B786" s="3" t="str">
        <f>VLOOKUP($A$2:$A$1045, Taxonomy!$A$2:$N$1353, 10, FALSE)</f>
        <v>Sheep</v>
      </c>
      <c r="C786" s="3" t="s">
        <v>2332</v>
      </c>
      <c r="D786" s="3" t="str">
        <f>VLOOKUP($A$2:$A$1045,Taxonomy!$A$3:$N$1353,4, FALSE)</f>
        <v>Ovis aries</v>
      </c>
      <c r="E786" s="3" t="s">
        <v>2331</v>
      </c>
      <c r="F786" s="3">
        <f>VLOOKUP($A$2:$A$1045,Taxonomy!$A$3:$N$1353,5, FALSE)</f>
        <v>100</v>
      </c>
      <c r="G786" s="3">
        <v>100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3">
        <v>0</v>
      </c>
      <c r="DZ786" s="3">
        <v>0</v>
      </c>
      <c r="EA786" s="3">
        <v>341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  <c r="HG786" s="3">
        <v>0</v>
      </c>
      <c r="HH786" s="3">
        <v>0</v>
      </c>
      <c r="HI786" s="3">
        <v>0</v>
      </c>
      <c r="HJ786" s="3">
        <v>0</v>
      </c>
      <c r="HK786" s="3">
        <f t="shared" si="12"/>
        <v>341</v>
      </c>
    </row>
    <row r="787" spans="1:219" x14ac:dyDescent="0.25">
      <c r="A787" t="s">
        <v>336</v>
      </c>
      <c r="B787" t="str">
        <f>VLOOKUP($A$2:$A$1045, Taxonomy!$A$2:$N$1353, 10, FALSE)</f>
        <v>Shortfinger anchovy</v>
      </c>
      <c r="C787" t="s">
        <v>1872</v>
      </c>
      <c r="D787" t="str">
        <f>VLOOKUP($A$2:$A$1045,Taxonomy!$A$3:$N$1353,4, FALSE)</f>
        <v>Anchoa lyolepis</v>
      </c>
      <c r="E787" t="s">
        <v>1871</v>
      </c>
      <c r="F787">
        <f>VLOOKUP($A$2:$A$1045,Taxonomy!$A$3:$N$1353,5, FALSE)</f>
        <v>100</v>
      </c>
      <c r="G787">
        <v>100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688</v>
      </c>
      <c r="BL787">
        <v>0</v>
      </c>
      <c r="BM787">
        <v>1551</v>
      </c>
      <c r="BN787">
        <v>0</v>
      </c>
      <c r="BO787">
        <v>0</v>
      </c>
      <c r="BP787">
        <v>0</v>
      </c>
      <c r="BQ787">
        <v>0</v>
      </c>
      <c r="BR787">
        <v>63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735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1181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f t="shared" si="12"/>
        <v>4218</v>
      </c>
    </row>
    <row r="788" spans="1:219" x14ac:dyDescent="0.25">
      <c r="A788" t="s">
        <v>963</v>
      </c>
      <c r="B788" t="str">
        <f>VLOOKUP($A$2:$A$1045, Taxonomy!$A$2:$N$1353, 10, FALSE)</f>
        <v>Shortfinger anchovy</v>
      </c>
      <c r="C788" t="s">
        <v>1872</v>
      </c>
      <c r="D788" t="str">
        <f>VLOOKUP($A$2:$A$1045,Taxonomy!$A$3:$N$1353,4, FALSE)</f>
        <v>Anchoa lyolepis</v>
      </c>
      <c r="E788" t="s">
        <v>1871</v>
      </c>
      <c r="F788">
        <f>VLOOKUP($A$2:$A$1045,Taxonomy!$A$3:$N$1353,5, FALSE)</f>
        <v>99.28</v>
      </c>
      <c r="G788">
        <v>99.28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69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f t="shared" si="12"/>
        <v>69</v>
      </c>
    </row>
    <row r="789" spans="1:219" x14ac:dyDescent="0.25">
      <c r="A789" t="s">
        <v>636</v>
      </c>
      <c r="B789" t="str">
        <f>VLOOKUP($A$2:$A$1045, Taxonomy!$A$2:$N$1353, 10, FALSE)</f>
        <v>Short-finned pilot whale??</v>
      </c>
      <c r="C789" t="s">
        <v>2310</v>
      </c>
      <c r="D789" t="str">
        <f>VLOOKUP($A$2:$A$1045,Taxonomy!$A$3:$N$1353,4, FALSE)</f>
        <v>globicephala macrorhynchus</v>
      </c>
      <c r="E789" t="s">
        <v>2308</v>
      </c>
      <c r="F789">
        <f>VLOOKUP($A$2:$A$1045,Taxonomy!$A$3:$N$1353,5, FALSE)</f>
        <v>99.28</v>
      </c>
      <c r="G789">
        <v>99.28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395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f t="shared" si="12"/>
        <v>395</v>
      </c>
    </row>
    <row r="790" spans="1:219" x14ac:dyDescent="0.25">
      <c r="A790" t="s">
        <v>276</v>
      </c>
      <c r="B790" t="str">
        <f>VLOOKUP($A$2:$A$1045, Taxonomy!$A$2:$N$1353, 10, FALSE)</f>
        <v>shortspine tenplate</v>
      </c>
      <c r="C790" t="s">
        <v>1673</v>
      </c>
      <c r="D790" t="str">
        <f>VLOOKUP($A$2:$A$1045,Taxonomy!$A$3:$N$1353,4, FALSE)</f>
        <v>Polyipnus asteroides</v>
      </c>
      <c r="E790" t="s">
        <v>1672</v>
      </c>
      <c r="F790">
        <f>VLOOKUP($A$2:$A$1045,Taxonomy!$A$3:$N$1353,5, FALSE)</f>
        <v>100</v>
      </c>
      <c r="G790">
        <v>100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5694</v>
      </c>
      <c r="CQ790">
        <v>0</v>
      </c>
      <c r="CR790">
        <v>0</v>
      </c>
      <c r="CS790">
        <v>0</v>
      </c>
      <c r="CT790">
        <v>4243</v>
      </c>
      <c r="CU790">
        <v>0</v>
      </c>
      <c r="CV790">
        <v>1011</v>
      </c>
      <c r="CW790">
        <v>2758</v>
      </c>
      <c r="CX790">
        <v>35</v>
      </c>
      <c r="CY790">
        <v>103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1096</v>
      </c>
      <c r="DF790">
        <v>0</v>
      </c>
      <c r="DG790">
        <v>0</v>
      </c>
      <c r="DH790">
        <v>0</v>
      </c>
      <c r="DI790">
        <v>0</v>
      </c>
      <c r="DJ790">
        <v>312</v>
      </c>
      <c r="DK790">
        <v>0</v>
      </c>
      <c r="DL790">
        <v>0</v>
      </c>
      <c r="DM790">
        <v>0</v>
      </c>
      <c r="DN790">
        <v>2896</v>
      </c>
      <c r="DO790">
        <v>945</v>
      </c>
      <c r="DP790">
        <v>0</v>
      </c>
      <c r="DQ790">
        <v>0</v>
      </c>
      <c r="DR790">
        <v>288</v>
      </c>
      <c r="DS790">
        <v>0</v>
      </c>
      <c r="DT790">
        <v>73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571</v>
      </c>
      <c r="EH790">
        <v>0</v>
      </c>
      <c r="EI790">
        <v>260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462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63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f t="shared" si="12"/>
        <v>20810</v>
      </c>
    </row>
    <row r="791" spans="1:219" x14ac:dyDescent="0.25">
      <c r="A791" t="s">
        <v>753</v>
      </c>
      <c r="B791" t="str">
        <f>VLOOKUP($A$2:$A$1045, Taxonomy!$A$2:$N$1353, 10, FALSE)</f>
        <v>Shortspine tenplate</v>
      </c>
      <c r="C791" t="s">
        <v>2377</v>
      </c>
      <c r="D791" t="str">
        <f>VLOOKUP($A$2:$A$1045,Taxonomy!$A$3:$N$1353,4, FALSE)</f>
        <v>Polyipnus asteroides</v>
      </c>
      <c r="E791" t="s">
        <v>1672</v>
      </c>
      <c r="F791">
        <f>VLOOKUP($A$2:$A$1045,Taxonomy!$A$3:$N$1353,5, FALSE)</f>
        <v>100</v>
      </c>
      <c r="G791">
        <v>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220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f t="shared" si="12"/>
        <v>220</v>
      </c>
    </row>
    <row r="792" spans="1:219" x14ac:dyDescent="0.25">
      <c r="A792" t="s">
        <v>981</v>
      </c>
      <c r="B792" t="str">
        <f>VLOOKUP($A$2:$A$1045, Taxonomy!$A$2:$N$1353, 10, FALSE)</f>
        <v>Shortspine tenplate</v>
      </c>
      <c r="C792" t="s">
        <v>2377</v>
      </c>
      <c r="D792" t="str">
        <f>VLOOKUP($A$2:$A$1045,Taxonomy!$A$3:$N$1353,4, FALSE)</f>
        <v>Polyipnus asteroides</v>
      </c>
      <c r="E792" t="s">
        <v>1672</v>
      </c>
      <c r="F792">
        <f>VLOOKUP($A$2:$A$1045,Taxonomy!$A$3:$N$1353,5, FALSE)</f>
        <v>99.29</v>
      </c>
      <c r="G792">
        <v>99.29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30</v>
      </c>
      <c r="CQ792">
        <v>0</v>
      </c>
      <c r="CR792">
        <v>0</v>
      </c>
      <c r="CS792">
        <v>0</v>
      </c>
      <c r="CT792">
        <v>33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f t="shared" si="12"/>
        <v>63</v>
      </c>
    </row>
    <row r="793" spans="1:219" x14ac:dyDescent="0.25">
      <c r="A793" t="s">
        <v>1166</v>
      </c>
      <c r="B793" t="str">
        <f>VLOOKUP($A$2:$A$1045, Taxonomy!$A$2:$N$1353, 10, FALSE)</f>
        <v>Shortspine tenplate</v>
      </c>
      <c r="C793" t="s">
        <v>2377</v>
      </c>
      <c r="D793" t="str">
        <f>VLOOKUP($A$2:$A$1045,Taxonomy!$A$3:$N$1353,4, FALSE)</f>
        <v>Polyipnus asteroides</v>
      </c>
      <c r="E793" t="s">
        <v>1672</v>
      </c>
      <c r="F793">
        <f>VLOOKUP($A$2:$A$1045,Taxonomy!$A$3:$N$1353,5, FALSE)</f>
        <v>99.29</v>
      </c>
      <c r="G793">
        <v>99.29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f t="shared" si="12"/>
        <v>11</v>
      </c>
    </row>
    <row r="794" spans="1:219" x14ac:dyDescent="0.25">
      <c r="A794" t="s">
        <v>796</v>
      </c>
      <c r="B794" t="str">
        <f>VLOOKUP($A$2:$A$1045, Taxonomy!$A$2:$N$1353, 10, FALSE)</f>
        <v>Shortspine tenplate</v>
      </c>
      <c r="C794" t="s">
        <v>2377</v>
      </c>
      <c r="D794" t="str">
        <f>VLOOKUP($A$2:$A$1045,Taxonomy!$A$3:$N$1353,4, FALSE)</f>
        <v>Polyipnus asteroides</v>
      </c>
      <c r="E794" t="s">
        <v>1672</v>
      </c>
      <c r="F794">
        <f>VLOOKUP($A$2:$A$1045,Taxonomy!$A$3:$N$1353,5, FALSE)</f>
        <v>99.28</v>
      </c>
      <c r="G794">
        <v>99.28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172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f t="shared" si="12"/>
        <v>172</v>
      </c>
    </row>
    <row r="795" spans="1:219" x14ac:dyDescent="0.25">
      <c r="A795" t="s">
        <v>948</v>
      </c>
      <c r="B795" t="str">
        <f>VLOOKUP($A$2:$A$1045, Taxonomy!$A$2:$N$1353, 10, FALSE)</f>
        <v>Shortspine tenplate</v>
      </c>
      <c r="C795" t="s">
        <v>2377</v>
      </c>
      <c r="D795" t="str">
        <f>VLOOKUP($A$2:$A$1045,Taxonomy!$A$3:$N$1353,4, FALSE)</f>
        <v>Polyipnus asteroides</v>
      </c>
      <c r="E795" t="s">
        <v>1672</v>
      </c>
      <c r="F795">
        <f>VLOOKUP($A$2:$A$1045,Taxonomy!$A$3:$N$1353,5, FALSE)</f>
        <v>99.28</v>
      </c>
      <c r="G795">
        <v>99.28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81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f t="shared" si="12"/>
        <v>81</v>
      </c>
    </row>
    <row r="796" spans="1:219" x14ac:dyDescent="0.25">
      <c r="A796" t="s">
        <v>976</v>
      </c>
      <c r="B796" t="str">
        <f>VLOOKUP($A$2:$A$1045, Taxonomy!$A$2:$N$1353, 10, FALSE)</f>
        <v>Shortspine tenplate</v>
      </c>
      <c r="C796" t="s">
        <v>2377</v>
      </c>
      <c r="D796" t="str">
        <f>VLOOKUP($A$2:$A$1045,Taxonomy!$A$3:$N$1353,4, FALSE)</f>
        <v>Polyipnus asteroides</v>
      </c>
      <c r="E796" t="s">
        <v>1672</v>
      </c>
      <c r="F796">
        <f>VLOOKUP($A$2:$A$1045,Taxonomy!$A$3:$N$1353,5, FALSE)</f>
        <v>99.28</v>
      </c>
      <c r="G796">
        <v>99.28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65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f t="shared" si="12"/>
        <v>65</v>
      </c>
    </row>
    <row r="797" spans="1:219" x14ac:dyDescent="0.25">
      <c r="A797" t="s">
        <v>1026</v>
      </c>
      <c r="B797" t="str">
        <f>VLOOKUP($A$2:$A$1045, Taxonomy!$A$2:$N$1353, 10, FALSE)</f>
        <v>Shortspine tenplate</v>
      </c>
      <c r="C797" t="s">
        <v>2377</v>
      </c>
      <c r="D797" t="str">
        <f>VLOOKUP($A$2:$A$1045,Taxonomy!$A$3:$N$1353,4, FALSE)</f>
        <v>Polyipnus asteroides</v>
      </c>
      <c r="E797" t="s">
        <v>1672</v>
      </c>
      <c r="F797">
        <f>VLOOKUP($A$2:$A$1045,Taxonomy!$A$3:$N$1353,5, FALSE)</f>
        <v>99.28</v>
      </c>
      <c r="G797">
        <v>99.28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35</v>
      </c>
      <c r="CQ797">
        <v>0</v>
      </c>
      <c r="CR797">
        <v>0</v>
      </c>
      <c r="CS797">
        <v>0</v>
      </c>
      <c r="CT797">
        <v>14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f t="shared" si="12"/>
        <v>49</v>
      </c>
    </row>
    <row r="798" spans="1:219" x14ac:dyDescent="0.25">
      <c r="A798" t="s">
        <v>912</v>
      </c>
      <c r="B798" t="str">
        <f>VLOOKUP($A$2:$A$1045, Taxonomy!$A$2:$N$1353, 10, FALSE)</f>
        <v>Shortspine tenplate</v>
      </c>
      <c r="C798" t="s">
        <v>2377</v>
      </c>
      <c r="D798" t="str">
        <f>VLOOKUP($A$2:$A$1045,Taxonomy!$A$3:$N$1353,4, FALSE)</f>
        <v>Polyipnus asteroides</v>
      </c>
      <c r="E798" t="s">
        <v>1672</v>
      </c>
      <c r="F798">
        <f>VLOOKUP($A$2:$A$1045,Taxonomy!$A$3:$N$1353,5, FALSE)</f>
        <v>98.56</v>
      </c>
      <c r="G798">
        <v>98.56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96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f t="shared" si="12"/>
        <v>96</v>
      </c>
    </row>
    <row r="799" spans="1:219" x14ac:dyDescent="0.25">
      <c r="A799" t="s">
        <v>219</v>
      </c>
      <c r="B799" t="str">
        <f>VLOOKUP($A$2:$A$1045, Taxonomy!$A$2:$N$1353, 10, FALSE)</f>
        <v>Silver anchovy</v>
      </c>
      <c r="C799" t="s">
        <v>1344</v>
      </c>
      <c r="D799" t="str">
        <f>VLOOKUP($A$2:$A$1045,Taxonomy!$A$3:$N$1353,4, FALSE)</f>
        <v>Engraulis japonicus</v>
      </c>
      <c r="E799" t="s">
        <v>1340</v>
      </c>
      <c r="F799">
        <f>VLOOKUP($A$2:$A$1045,Taxonomy!$A$3:$N$1353,5, FALSE)</f>
        <v>100</v>
      </c>
      <c r="G799">
        <v>100</v>
      </c>
      <c r="H799">
        <v>0</v>
      </c>
      <c r="I799">
        <v>0</v>
      </c>
      <c r="J799">
        <v>0</v>
      </c>
      <c r="K799">
        <v>0</v>
      </c>
      <c r="L799">
        <v>57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414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8011</v>
      </c>
      <c r="BK799">
        <v>21322</v>
      </c>
      <c r="BL799">
        <v>15719</v>
      </c>
      <c r="BM799">
        <v>9905</v>
      </c>
      <c r="BN799">
        <v>19669</v>
      </c>
      <c r="BO799">
        <v>9614</v>
      </c>
      <c r="BP799">
        <v>43326</v>
      </c>
      <c r="BQ799">
        <v>25626</v>
      </c>
      <c r="BR799">
        <v>4757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40</v>
      </c>
      <c r="CD799">
        <v>0</v>
      </c>
      <c r="CE799">
        <v>10138</v>
      </c>
      <c r="CF799">
        <v>6737</v>
      </c>
      <c r="CG799">
        <v>0</v>
      </c>
      <c r="CH799">
        <v>5466</v>
      </c>
      <c r="CI799">
        <v>0</v>
      </c>
      <c r="CJ799">
        <v>1726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895</v>
      </c>
      <c r="CR799">
        <v>13932</v>
      </c>
      <c r="CS799">
        <v>17881</v>
      </c>
      <c r="CT799">
        <v>15961</v>
      </c>
      <c r="CU799">
        <v>19166</v>
      </c>
      <c r="CV799">
        <v>6023</v>
      </c>
      <c r="CW799">
        <v>70</v>
      </c>
      <c r="CX799">
        <v>676</v>
      </c>
      <c r="CY799">
        <v>2245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107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1935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3317</v>
      </c>
      <c r="EI799">
        <v>143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f t="shared" si="12"/>
        <v>264878</v>
      </c>
    </row>
    <row r="800" spans="1:219" x14ac:dyDescent="0.25">
      <c r="A800" t="s">
        <v>577</v>
      </c>
      <c r="B800" t="str">
        <f>VLOOKUP($A$2:$A$1045, Taxonomy!$A$2:$N$1353, 10, FALSE)</f>
        <v>Silver anchovy</v>
      </c>
      <c r="C800" t="s">
        <v>1344</v>
      </c>
      <c r="D800" t="str">
        <f>VLOOKUP($A$2:$A$1045,Taxonomy!$A$3:$N$1353,4, FALSE)</f>
        <v>Engraulis japonicus</v>
      </c>
      <c r="E800" t="s">
        <v>1340</v>
      </c>
      <c r="F800">
        <f>VLOOKUP($A$2:$A$1045,Taxonomy!$A$3:$N$1353,5, FALSE)</f>
        <v>100</v>
      </c>
      <c r="G800">
        <v>100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67</v>
      </c>
      <c r="BL800">
        <v>34</v>
      </c>
      <c r="BM800">
        <v>30</v>
      </c>
      <c r="BN800">
        <v>47</v>
      </c>
      <c r="BO800">
        <v>22</v>
      </c>
      <c r="BP800">
        <v>78</v>
      </c>
      <c r="BQ800">
        <v>63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35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30</v>
      </c>
      <c r="CS800">
        <v>42</v>
      </c>
      <c r="CT800">
        <v>38</v>
      </c>
      <c r="CU800">
        <v>44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f t="shared" si="12"/>
        <v>530</v>
      </c>
    </row>
    <row r="801" spans="1:219" x14ac:dyDescent="0.25">
      <c r="A801" t="s">
        <v>404</v>
      </c>
      <c r="B801" t="str">
        <f>VLOOKUP($A$2:$A$1045, Taxonomy!$A$2:$N$1353, 10, FALSE)</f>
        <v>Silver anchovy</v>
      </c>
      <c r="C801" t="s">
        <v>1344</v>
      </c>
      <c r="D801" t="str">
        <f>VLOOKUP($A$2:$A$1045,Taxonomy!$A$3:$N$1353,4, FALSE)</f>
        <v>Engraulis japonicus</v>
      </c>
      <c r="E801" t="s">
        <v>1340</v>
      </c>
      <c r="F801">
        <f>VLOOKUP($A$2:$A$1045,Taxonomy!$A$3:$N$1353,5, FALSE)</f>
        <v>99.28</v>
      </c>
      <c r="G801">
        <v>99.28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1804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f t="shared" si="12"/>
        <v>1804</v>
      </c>
    </row>
    <row r="802" spans="1:219" x14ac:dyDescent="0.25">
      <c r="A802" t="s">
        <v>535</v>
      </c>
      <c r="B802" t="str">
        <f>VLOOKUP($A$2:$A$1045, Taxonomy!$A$2:$N$1353, 10, FALSE)</f>
        <v>Silver anchovy</v>
      </c>
      <c r="C802" t="s">
        <v>1344</v>
      </c>
      <c r="D802" t="str">
        <f>VLOOKUP($A$2:$A$1045,Taxonomy!$A$3:$N$1353,4, FALSE)</f>
        <v>Engraulis japonicus</v>
      </c>
      <c r="E802" t="s">
        <v>1340</v>
      </c>
      <c r="F802">
        <f>VLOOKUP($A$2:$A$1045,Taxonomy!$A$3:$N$1353,5, FALSE)</f>
        <v>99.28</v>
      </c>
      <c r="G802">
        <v>99.28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644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f t="shared" si="12"/>
        <v>644</v>
      </c>
    </row>
    <row r="803" spans="1:219" x14ac:dyDescent="0.25">
      <c r="A803" t="s">
        <v>539</v>
      </c>
      <c r="B803" t="str">
        <f>VLOOKUP($A$2:$A$1045, Taxonomy!$A$2:$N$1353, 10, FALSE)</f>
        <v>Silver anchovy</v>
      </c>
      <c r="C803" t="s">
        <v>1344</v>
      </c>
      <c r="D803" t="str">
        <f>VLOOKUP($A$2:$A$1045,Taxonomy!$A$3:$N$1353,4, FALSE)</f>
        <v>Engraulis japonicus</v>
      </c>
      <c r="E803" t="s">
        <v>1340</v>
      </c>
      <c r="F803">
        <f>VLOOKUP($A$2:$A$1045,Taxonomy!$A$3:$N$1353,5, FALSE)</f>
        <v>99.28</v>
      </c>
      <c r="G803">
        <v>99.28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57</v>
      </c>
      <c r="BL803">
        <v>44</v>
      </c>
      <c r="BM803">
        <v>32</v>
      </c>
      <c r="BN803">
        <v>62</v>
      </c>
      <c r="BO803">
        <v>29</v>
      </c>
      <c r="BP803">
        <v>120</v>
      </c>
      <c r="BQ803">
        <v>70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44</v>
      </c>
      <c r="CS803">
        <v>56</v>
      </c>
      <c r="CT803">
        <v>70</v>
      </c>
      <c r="CU803">
        <v>45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f t="shared" si="12"/>
        <v>629</v>
      </c>
    </row>
    <row r="804" spans="1:219" x14ac:dyDescent="0.25">
      <c r="A804" t="s">
        <v>553</v>
      </c>
      <c r="B804" t="str">
        <f>VLOOKUP($A$2:$A$1045, Taxonomy!$A$2:$N$1353, 10, FALSE)</f>
        <v>Silver anchovy</v>
      </c>
      <c r="C804" t="s">
        <v>1344</v>
      </c>
      <c r="D804" t="str">
        <f>VLOOKUP($A$2:$A$1045,Taxonomy!$A$3:$N$1353,4, FALSE)</f>
        <v>Engraulis japonicus</v>
      </c>
      <c r="E804" t="s">
        <v>1340</v>
      </c>
      <c r="F804">
        <f>VLOOKUP($A$2:$A$1045,Taxonomy!$A$3:$N$1353,5, FALSE)</f>
        <v>99.28</v>
      </c>
      <c r="G804">
        <v>99.28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36</v>
      </c>
      <c r="BK804">
        <v>35</v>
      </c>
      <c r="BL804">
        <v>32</v>
      </c>
      <c r="BM804">
        <v>28</v>
      </c>
      <c r="BN804">
        <v>62</v>
      </c>
      <c r="BO804">
        <v>24</v>
      </c>
      <c r="BP804">
        <v>70</v>
      </c>
      <c r="BQ804">
        <v>60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26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47</v>
      </c>
      <c r="CS804">
        <v>46</v>
      </c>
      <c r="CT804">
        <v>33</v>
      </c>
      <c r="CU804">
        <v>43</v>
      </c>
      <c r="CV804">
        <v>26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14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f t="shared" si="12"/>
        <v>582</v>
      </c>
    </row>
    <row r="805" spans="1:219" x14ac:dyDescent="0.25">
      <c r="A805" t="s">
        <v>559</v>
      </c>
      <c r="B805" t="str">
        <f>VLOOKUP($A$2:$A$1045, Taxonomy!$A$2:$N$1353, 10, FALSE)</f>
        <v>Silver anchovy</v>
      </c>
      <c r="C805" t="s">
        <v>1344</v>
      </c>
      <c r="D805" t="str">
        <f>VLOOKUP($A$2:$A$1045,Taxonomy!$A$3:$N$1353,4, FALSE)</f>
        <v>Engraulis japonicus</v>
      </c>
      <c r="E805" t="s">
        <v>1340</v>
      </c>
      <c r="F805">
        <f>VLOOKUP($A$2:$A$1045,Taxonomy!$A$3:$N$1353,5, FALSE)</f>
        <v>99.28</v>
      </c>
      <c r="G805">
        <v>99.28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570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f t="shared" si="12"/>
        <v>570</v>
      </c>
    </row>
    <row r="806" spans="1:219" x14ac:dyDescent="0.25">
      <c r="A806" t="s">
        <v>659</v>
      </c>
      <c r="B806" t="str">
        <f>VLOOKUP($A$2:$A$1045, Taxonomy!$A$2:$N$1353, 10, FALSE)</f>
        <v>Silver anchovy</v>
      </c>
      <c r="C806" t="s">
        <v>1344</v>
      </c>
      <c r="D806" t="str">
        <f>VLOOKUP($A$2:$A$1045,Taxonomy!$A$3:$N$1353,4, FALSE)</f>
        <v>Engraulis japonicus</v>
      </c>
      <c r="E806" t="s">
        <v>1340</v>
      </c>
      <c r="F806">
        <f>VLOOKUP($A$2:$A$1045,Taxonomy!$A$3:$N$1353,5, FALSE)</f>
        <v>99.28</v>
      </c>
      <c r="G806">
        <v>99.28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231</v>
      </c>
      <c r="CS806">
        <v>0</v>
      </c>
      <c r="CT806">
        <v>117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f t="shared" si="12"/>
        <v>348</v>
      </c>
    </row>
    <row r="807" spans="1:219" x14ac:dyDescent="0.25">
      <c r="A807" t="s">
        <v>689</v>
      </c>
      <c r="B807" t="str">
        <f>VLOOKUP($A$2:$A$1045, Taxonomy!$A$2:$N$1353, 10, FALSE)</f>
        <v>Silver anchovy</v>
      </c>
      <c r="C807" t="s">
        <v>1344</v>
      </c>
      <c r="D807" t="str">
        <f>VLOOKUP($A$2:$A$1045,Taxonomy!$A$3:$N$1353,4, FALSE)</f>
        <v>Engraulis japonicus</v>
      </c>
      <c r="E807" t="s">
        <v>1340</v>
      </c>
      <c r="F807">
        <f>VLOOKUP($A$2:$A$1045,Taxonomy!$A$3:$N$1353,5, FALSE)</f>
        <v>99.28</v>
      </c>
      <c r="G807">
        <v>99.28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304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f t="shared" si="12"/>
        <v>304</v>
      </c>
    </row>
    <row r="808" spans="1:219" x14ac:dyDescent="0.25">
      <c r="A808" t="s">
        <v>708</v>
      </c>
      <c r="B808" t="str">
        <f>VLOOKUP($A$2:$A$1045, Taxonomy!$A$2:$N$1353, 10, FALSE)</f>
        <v>Silver anchovy</v>
      </c>
      <c r="C808" t="s">
        <v>1344</v>
      </c>
      <c r="D808" t="str">
        <f>VLOOKUP($A$2:$A$1045,Taxonomy!$A$3:$N$1353,4, FALSE)</f>
        <v>Engraulis japonicus</v>
      </c>
      <c r="E808" t="s">
        <v>1340</v>
      </c>
      <c r="F808">
        <f>VLOOKUP($A$2:$A$1045,Taxonomy!$A$3:$N$1353,5, FALSE)</f>
        <v>99.28</v>
      </c>
      <c r="G808">
        <v>99.28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272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f t="shared" si="12"/>
        <v>272</v>
      </c>
    </row>
    <row r="809" spans="1:219" x14ac:dyDescent="0.25">
      <c r="A809" t="s">
        <v>830</v>
      </c>
      <c r="B809" t="str">
        <f>VLOOKUP($A$2:$A$1045, Taxonomy!$A$2:$N$1353, 10, FALSE)</f>
        <v>Silver anchovy</v>
      </c>
      <c r="C809" t="s">
        <v>1344</v>
      </c>
      <c r="D809" t="str">
        <f>VLOOKUP($A$2:$A$1045,Taxonomy!$A$3:$N$1353,4, FALSE)</f>
        <v>Engraulis japonicus</v>
      </c>
      <c r="E809" t="s">
        <v>1340</v>
      </c>
      <c r="F809">
        <f>VLOOKUP($A$2:$A$1045,Taxonomy!$A$3:$N$1353,5, FALSE)</f>
        <v>99.28</v>
      </c>
      <c r="G809">
        <v>99.28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153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f t="shared" si="12"/>
        <v>153</v>
      </c>
    </row>
    <row r="810" spans="1:219" x14ac:dyDescent="0.25">
      <c r="A810" t="s">
        <v>840</v>
      </c>
      <c r="B810" t="str">
        <f>VLOOKUP($A$2:$A$1045, Taxonomy!$A$2:$N$1353, 10, FALSE)</f>
        <v>Silver anchovy</v>
      </c>
      <c r="C810" t="s">
        <v>1344</v>
      </c>
      <c r="D810" t="str">
        <f>VLOOKUP($A$2:$A$1045,Taxonomy!$A$3:$N$1353,4, FALSE)</f>
        <v>Engraulis japonicus</v>
      </c>
      <c r="E810" t="s">
        <v>1340</v>
      </c>
      <c r="F810">
        <f>VLOOKUP($A$2:$A$1045,Taxonomy!$A$3:$N$1353,5, FALSE)</f>
        <v>99.28</v>
      </c>
      <c r="G810">
        <v>99.28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142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f t="shared" si="12"/>
        <v>142</v>
      </c>
    </row>
    <row r="811" spans="1:219" x14ac:dyDescent="0.25">
      <c r="A811" t="s">
        <v>901</v>
      </c>
      <c r="B811" t="str">
        <f>VLOOKUP($A$2:$A$1045, Taxonomy!$A$2:$N$1353, 10, FALSE)</f>
        <v>Silver anchovy</v>
      </c>
      <c r="C811" t="s">
        <v>1344</v>
      </c>
      <c r="D811" t="str">
        <f>VLOOKUP($A$2:$A$1045,Taxonomy!$A$3:$N$1353,4, FALSE)</f>
        <v>Engraulis japonicus</v>
      </c>
      <c r="E811" t="s">
        <v>1340</v>
      </c>
      <c r="F811">
        <f>VLOOKUP($A$2:$A$1045,Taxonomy!$A$3:$N$1353,5, FALSE)</f>
        <v>99.28</v>
      </c>
      <c r="G811">
        <v>99.28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99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f t="shared" si="12"/>
        <v>99</v>
      </c>
    </row>
    <row r="812" spans="1:219" x14ac:dyDescent="0.25">
      <c r="A812" t="s">
        <v>939</v>
      </c>
      <c r="B812" t="str">
        <f>VLOOKUP($A$2:$A$1045, Taxonomy!$A$2:$N$1353, 10, FALSE)</f>
        <v>Silver anchovy</v>
      </c>
      <c r="C812" t="s">
        <v>1344</v>
      </c>
      <c r="D812" t="str">
        <f>VLOOKUP($A$2:$A$1045,Taxonomy!$A$3:$N$1353,4, FALSE)</f>
        <v>Engraulis japonicus</v>
      </c>
      <c r="E812" t="s">
        <v>1340</v>
      </c>
      <c r="F812">
        <f>VLOOKUP($A$2:$A$1045,Taxonomy!$A$3:$N$1353,5, FALSE)</f>
        <v>99.28</v>
      </c>
      <c r="G812">
        <v>99.28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86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f t="shared" si="12"/>
        <v>86</v>
      </c>
    </row>
    <row r="813" spans="1:219" x14ac:dyDescent="0.25">
      <c r="A813" t="s">
        <v>1223</v>
      </c>
      <c r="B813" t="str">
        <f>VLOOKUP($A$2:$A$1045, Taxonomy!$A$2:$N$1353, 10, FALSE)</f>
        <v>Silver anchovy</v>
      </c>
      <c r="C813" t="s">
        <v>1344</v>
      </c>
      <c r="D813" t="str">
        <f>VLOOKUP($A$2:$A$1045,Taxonomy!$A$3:$N$1353,4, FALSE)</f>
        <v>Engraulis japonicus</v>
      </c>
      <c r="E813" t="s">
        <v>1340</v>
      </c>
      <c r="F813">
        <f>VLOOKUP($A$2:$A$1045,Taxonomy!$A$3:$N$1353,5, FALSE)</f>
        <v>99.28</v>
      </c>
      <c r="G813">
        <v>99.28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f t="shared" si="12"/>
        <v>2</v>
      </c>
    </row>
    <row r="814" spans="1:219" x14ac:dyDescent="0.25">
      <c r="A814" t="s">
        <v>1237</v>
      </c>
      <c r="B814" t="str">
        <f>VLOOKUP($A$2:$A$1045, Taxonomy!$A$2:$N$1353, 10, FALSE)</f>
        <v>Silver anchovy</v>
      </c>
      <c r="C814" t="s">
        <v>1344</v>
      </c>
      <c r="D814" t="str">
        <f>VLOOKUP($A$2:$A$1045,Taxonomy!$A$3:$N$1353,4, FALSE)</f>
        <v>Engraulis japonicus</v>
      </c>
      <c r="E814" t="s">
        <v>1340</v>
      </c>
      <c r="F814">
        <f>VLOOKUP($A$2:$A$1045,Taxonomy!$A$3:$N$1353,5, FALSE)</f>
        <v>99.27</v>
      </c>
      <c r="G814">
        <v>99.27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f t="shared" si="12"/>
        <v>1</v>
      </c>
    </row>
    <row r="815" spans="1:219" x14ac:dyDescent="0.25">
      <c r="A815" t="s">
        <v>617</v>
      </c>
      <c r="B815" t="str">
        <f>VLOOKUP($A$2:$A$1045, Taxonomy!$A$2:$N$1353, 10, FALSE)</f>
        <v>Silver anchovy</v>
      </c>
      <c r="C815" t="s">
        <v>1344</v>
      </c>
      <c r="D815" t="str">
        <f>VLOOKUP($A$2:$A$1045,Taxonomy!$A$3:$N$1353,4, FALSE)</f>
        <v>Engraulis japonicus</v>
      </c>
      <c r="E815" t="s">
        <v>1340</v>
      </c>
      <c r="F815">
        <f>VLOOKUP($A$2:$A$1045,Taxonomy!$A$3:$N$1353,5, FALSE)</f>
        <v>98.55</v>
      </c>
      <c r="G815">
        <v>98.55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43</v>
      </c>
      <c r="BL815">
        <v>34</v>
      </c>
      <c r="BM815">
        <v>0</v>
      </c>
      <c r="BN815">
        <v>57</v>
      </c>
      <c r="BO815">
        <v>0</v>
      </c>
      <c r="BP815">
        <v>120</v>
      </c>
      <c r="BQ815">
        <v>80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45</v>
      </c>
      <c r="CT815">
        <v>0</v>
      </c>
      <c r="CU815">
        <v>57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f t="shared" si="12"/>
        <v>436</v>
      </c>
    </row>
    <row r="816" spans="1:219" x14ac:dyDescent="0.25">
      <c r="A816" t="s">
        <v>223</v>
      </c>
      <c r="B816" t="str">
        <f>VLOOKUP($A$2:$A$1045, Taxonomy!$A$2:$N$1353, 10, FALSE)</f>
        <v>Silver hake</v>
      </c>
      <c r="C816" t="s">
        <v>1317</v>
      </c>
      <c r="D816" t="str">
        <f>VLOOKUP($A$2:$A$1045,Taxonomy!$A$3:$N$1353,4, FALSE)</f>
        <v>Merluccius bilinearis</v>
      </c>
      <c r="E816" t="s">
        <v>1316</v>
      </c>
      <c r="F816">
        <f>VLOOKUP($A$2:$A$1045,Taxonomy!$A$3:$N$1353,5, FALSE)</f>
        <v>100</v>
      </c>
      <c r="G816">
        <v>100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531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143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89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5518</v>
      </c>
      <c r="DR816">
        <v>2887</v>
      </c>
      <c r="DS816">
        <v>0</v>
      </c>
      <c r="DT816">
        <v>5756</v>
      </c>
      <c r="DU816">
        <v>284</v>
      </c>
      <c r="DV816">
        <v>0</v>
      </c>
      <c r="DW816">
        <v>344</v>
      </c>
      <c r="DX816">
        <v>10941</v>
      </c>
      <c r="DY816">
        <v>10485</v>
      </c>
      <c r="DZ816">
        <v>0</v>
      </c>
      <c r="EA816">
        <v>0</v>
      </c>
      <c r="EB816">
        <v>543</v>
      </c>
      <c r="EC816">
        <v>0</v>
      </c>
      <c r="ED816">
        <v>6374</v>
      </c>
      <c r="EE816">
        <v>6859</v>
      </c>
      <c r="EF816">
        <v>261</v>
      </c>
      <c r="EG816">
        <v>773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430</v>
      </c>
      <c r="FF816">
        <v>0</v>
      </c>
      <c r="FG816">
        <v>1529</v>
      </c>
      <c r="FH816">
        <v>0</v>
      </c>
      <c r="FI816">
        <v>0</v>
      </c>
      <c r="FJ816">
        <v>1452</v>
      </c>
      <c r="FK816">
        <v>0</v>
      </c>
      <c r="FL816">
        <v>0</v>
      </c>
      <c r="FM816">
        <v>0</v>
      </c>
      <c r="FN816">
        <v>6280</v>
      </c>
      <c r="FO816">
        <v>2697</v>
      </c>
      <c r="FP816">
        <v>1135</v>
      </c>
      <c r="FQ816">
        <v>2801</v>
      </c>
      <c r="FR816">
        <v>0</v>
      </c>
      <c r="FS816">
        <v>171</v>
      </c>
      <c r="FT816">
        <v>1449</v>
      </c>
      <c r="FU816">
        <v>8717</v>
      </c>
      <c r="FV816">
        <v>6737</v>
      </c>
      <c r="FW816">
        <v>3021</v>
      </c>
      <c r="FX816">
        <v>42642</v>
      </c>
      <c r="FY816">
        <v>5026</v>
      </c>
      <c r="FZ816">
        <v>0</v>
      </c>
      <c r="GA816">
        <v>0</v>
      </c>
      <c r="GB816">
        <v>1601</v>
      </c>
      <c r="GC816">
        <v>286</v>
      </c>
      <c r="GD816">
        <v>7275</v>
      </c>
      <c r="GE816">
        <v>340</v>
      </c>
      <c r="GF816">
        <v>1629</v>
      </c>
      <c r="GG816">
        <v>5</v>
      </c>
      <c r="GH816">
        <v>3579</v>
      </c>
      <c r="GI816">
        <v>0</v>
      </c>
      <c r="GJ816">
        <v>0</v>
      </c>
      <c r="GK816">
        <v>0</v>
      </c>
      <c r="GL816">
        <v>0</v>
      </c>
      <c r="GM816">
        <v>16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552</v>
      </c>
      <c r="HB816">
        <v>869</v>
      </c>
      <c r="HC816">
        <v>1367</v>
      </c>
      <c r="HD816">
        <v>0</v>
      </c>
      <c r="HE816">
        <v>5357</v>
      </c>
      <c r="HF816">
        <v>0</v>
      </c>
      <c r="HG816">
        <v>0</v>
      </c>
      <c r="HH816">
        <v>3584</v>
      </c>
      <c r="HI816">
        <v>0</v>
      </c>
      <c r="HJ816">
        <v>0</v>
      </c>
      <c r="HK816">
        <f t="shared" si="12"/>
        <v>162335</v>
      </c>
    </row>
    <row r="817" spans="1:219" x14ac:dyDescent="0.25">
      <c r="A817" t="s">
        <v>704</v>
      </c>
      <c r="B817" t="str">
        <f>VLOOKUP($A$2:$A$1045, Taxonomy!$A$2:$N$1353, 10, FALSE)</f>
        <v>Silver hake</v>
      </c>
      <c r="C817" t="s">
        <v>1317</v>
      </c>
      <c r="D817" t="str">
        <f>VLOOKUP($A$2:$A$1045,Taxonomy!$A$3:$N$1353,4, FALSE)</f>
        <v>Merluccius bilinearis</v>
      </c>
      <c r="E817" t="s">
        <v>1316</v>
      </c>
      <c r="F817">
        <f>VLOOKUP($A$2:$A$1045,Taxonomy!$A$3:$N$1353,5, FALSE)</f>
        <v>100</v>
      </c>
      <c r="G817">
        <v>100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39</v>
      </c>
      <c r="DU817">
        <v>0</v>
      </c>
      <c r="DV817">
        <v>0</v>
      </c>
      <c r="DW817">
        <v>0</v>
      </c>
      <c r="DX817">
        <v>32</v>
      </c>
      <c r="DY817">
        <v>38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26</v>
      </c>
      <c r="FV817">
        <v>0</v>
      </c>
      <c r="FW817">
        <v>0</v>
      </c>
      <c r="FX817">
        <v>128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f t="shared" si="12"/>
        <v>281</v>
      </c>
    </row>
    <row r="818" spans="1:219" x14ac:dyDescent="0.25">
      <c r="A818" t="s">
        <v>373</v>
      </c>
      <c r="B818" t="str">
        <f>VLOOKUP($A$2:$A$1045, Taxonomy!$A$2:$N$1353, 10, FALSE)</f>
        <v>Silver hake</v>
      </c>
      <c r="C818" t="s">
        <v>1317</v>
      </c>
      <c r="D818" t="str">
        <f>VLOOKUP($A$2:$A$1045,Taxonomy!$A$3:$N$1353,4, FALSE)</f>
        <v>Merluccius bilinearis</v>
      </c>
      <c r="E818" t="s">
        <v>1316</v>
      </c>
      <c r="F818">
        <f>VLOOKUP($A$2:$A$1045,Taxonomy!$A$3:$N$1353,5, FALSE)</f>
        <v>99.28</v>
      </c>
      <c r="G818">
        <v>99.28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1329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1149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f t="shared" si="12"/>
        <v>2478</v>
      </c>
    </row>
    <row r="819" spans="1:219" x14ac:dyDescent="0.25">
      <c r="A819" t="s">
        <v>457</v>
      </c>
      <c r="B819" t="str">
        <f>VLOOKUP($A$2:$A$1045, Taxonomy!$A$2:$N$1353, 10, FALSE)</f>
        <v>Silver hake</v>
      </c>
      <c r="C819" t="s">
        <v>1317</v>
      </c>
      <c r="D819" t="str">
        <f>VLOOKUP($A$2:$A$1045,Taxonomy!$A$3:$N$1353,4, FALSE)</f>
        <v>Merluccius bilinearis</v>
      </c>
      <c r="E819" t="s">
        <v>1316</v>
      </c>
      <c r="F819">
        <f>VLOOKUP($A$2:$A$1045,Taxonomy!$A$3:$N$1353,5, FALSE)</f>
        <v>99.28</v>
      </c>
      <c r="G819">
        <v>99.28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351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830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f t="shared" si="12"/>
        <v>1181</v>
      </c>
    </row>
    <row r="820" spans="1:219" x14ac:dyDescent="0.25">
      <c r="A820" t="s">
        <v>707</v>
      </c>
      <c r="B820" t="str">
        <f>VLOOKUP($A$2:$A$1045, Taxonomy!$A$2:$N$1353, 10, FALSE)</f>
        <v>Silver hake</v>
      </c>
      <c r="C820" t="s">
        <v>1317</v>
      </c>
      <c r="D820" t="str">
        <f>VLOOKUP($A$2:$A$1045,Taxonomy!$A$3:$N$1353,4, FALSE)</f>
        <v>Merluccius bilinearis</v>
      </c>
      <c r="E820" t="s">
        <v>1316</v>
      </c>
      <c r="F820">
        <f>VLOOKUP($A$2:$A$1045,Taxonomy!$A$3:$N$1353,5, FALSE)</f>
        <v>99.28</v>
      </c>
      <c r="G820">
        <v>99.28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272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f t="shared" si="12"/>
        <v>272</v>
      </c>
    </row>
    <row r="821" spans="1:219" x14ac:dyDescent="0.25">
      <c r="A821" t="s">
        <v>760</v>
      </c>
      <c r="B821" t="str">
        <f>VLOOKUP($A$2:$A$1045, Taxonomy!$A$2:$N$1353, 10, FALSE)</f>
        <v>Silver hake</v>
      </c>
      <c r="C821" t="s">
        <v>1317</v>
      </c>
      <c r="D821" t="str">
        <f>VLOOKUP($A$2:$A$1045,Taxonomy!$A$3:$N$1353,4, FALSE)</f>
        <v>Merluccius bilinearis</v>
      </c>
      <c r="E821" t="s">
        <v>1316</v>
      </c>
      <c r="F821">
        <f>VLOOKUP($A$2:$A$1045,Taxonomy!$A$3:$N$1353,5, FALSE)</f>
        <v>99.28</v>
      </c>
      <c r="G821">
        <v>99.28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42</v>
      </c>
      <c r="DZ821">
        <v>0</v>
      </c>
      <c r="EA821">
        <v>0</v>
      </c>
      <c r="EB821">
        <v>0</v>
      </c>
      <c r="EC821">
        <v>0</v>
      </c>
      <c r="ED821">
        <v>18</v>
      </c>
      <c r="EE821">
        <v>14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27</v>
      </c>
      <c r="FV821">
        <v>0</v>
      </c>
      <c r="FW821">
        <v>0</v>
      </c>
      <c r="FX821">
        <v>85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29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f t="shared" si="12"/>
        <v>215</v>
      </c>
    </row>
    <row r="822" spans="1:219" x14ac:dyDescent="0.25">
      <c r="A822" t="s">
        <v>789</v>
      </c>
      <c r="B822" t="str">
        <f>VLOOKUP($A$2:$A$1045, Taxonomy!$A$2:$N$1353, 10, FALSE)</f>
        <v>Silver hake</v>
      </c>
      <c r="C822" t="s">
        <v>1317</v>
      </c>
      <c r="D822" t="str">
        <f>VLOOKUP($A$2:$A$1045,Taxonomy!$A$3:$N$1353,4, FALSE)</f>
        <v>Merluccius bilinearis</v>
      </c>
      <c r="E822" t="s">
        <v>1316</v>
      </c>
      <c r="F822">
        <f>VLOOKUP($A$2:$A$1045,Taxonomy!$A$3:$N$1353,5, FALSE)</f>
        <v>99.28</v>
      </c>
      <c r="G822">
        <v>99.28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17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27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11</v>
      </c>
      <c r="EE822">
        <v>17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23</v>
      </c>
      <c r="FW822">
        <v>0</v>
      </c>
      <c r="FX822">
        <v>71</v>
      </c>
      <c r="FY822">
        <v>15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f t="shared" si="12"/>
        <v>181</v>
      </c>
    </row>
    <row r="823" spans="1:219" x14ac:dyDescent="0.25">
      <c r="A823" t="s">
        <v>879</v>
      </c>
      <c r="B823" t="str">
        <f>VLOOKUP($A$2:$A$1045, Taxonomy!$A$2:$N$1353, 10, FALSE)</f>
        <v>Silver hake</v>
      </c>
      <c r="C823" t="s">
        <v>1317</v>
      </c>
      <c r="D823" t="str">
        <f>VLOOKUP($A$2:$A$1045,Taxonomy!$A$3:$N$1353,4, FALSE)</f>
        <v>Merluccius bilinearis</v>
      </c>
      <c r="E823" t="s">
        <v>1316</v>
      </c>
      <c r="F823">
        <f>VLOOKUP($A$2:$A$1045,Taxonomy!$A$3:$N$1353,5, FALSE)</f>
        <v>99.28</v>
      </c>
      <c r="G823">
        <v>99.28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112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f t="shared" si="12"/>
        <v>112</v>
      </c>
    </row>
    <row r="824" spans="1:219" x14ac:dyDescent="0.25">
      <c r="A824" t="s">
        <v>966</v>
      </c>
      <c r="B824" t="str">
        <f>VLOOKUP($A$2:$A$1045, Taxonomy!$A$2:$N$1353, 10, FALSE)</f>
        <v>Silver hake</v>
      </c>
      <c r="C824" t="s">
        <v>1317</v>
      </c>
      <c r="D824" t="str">
        <f>VLOOKUP($A$2:$A$1045,Taxonomy!$A$3:$N$1353,4, FALSE)</f>
        <v>Merluccius bilinearis</v>
      </c>
      <c r="E824" t="s">
        <v>1316</v>
      </c>
      <c r="F824">
        <f>VLOOKUP($A$2:$A$1045,Taxonomy!$A$3:$N$1353,5, FALSE)</f>
        <v>99.28</v>
      </c>
      <c r="G824">
        <v>99.28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68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f t="shared" si="12"/>
        <v>68</v>
      </c>
    </row>
    <row r="825" spans="1:219" x14ac:dyDescent="0.25">
      <c r="A825" t="s">
        <v>1205</v>
      </c>
      <c r="B825" t="str">
        <f>VLOOKUP($A$2:$A$1045, Taxonomy!$A$2:$N$1353, 10, FALSE)</f>
        <v>Silver hake</v>
      </c>
      <c r="C825" t="s">
        <v>1317</v>
      </c>
      <c r="D825" t="str">
        <f>VLOOKUP($A$2:$A$1045,Taxonomy!$A$3:$N$1353,4, FALSE)</f>
        <v>Merluccius bilinearis</v>
      </c>
      <c r="E825" t="s">
        <v>1316</v>
      </c>
      <c r="F825">
        <f>VLOOKUP($A$2:$A$1045,Taxonomy!$A$3:$N$1353,5, FALSE)</f>
        <v>99.28</v>
      </c>
      <c r="G825">
        <v>99.28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f t="shared" si="12"/>
        <v>4</v>
      </c>
    </row>
    <row r="826" spans="1:219" x14ac:dyDescent="0.25">
      <c r="A826" t="s">
        <v>854</v>
      </c>
      <c r="B826" t="str">
        <f>VLOOKUP($A$2:$A$1045, Taxonomy!$A$2:$N$1353, 10, FALSE)</f>
        <v>Silver hake</v>
      </c>
      <c r="C826" t="s">
        <v>1317</v>
      </c>
      <c r="D826" t="str">
        <f>VLOOKUP($A$2:$A$1045,Taxonomy!$A$3:$N$1353,4, FALSE)</f>
        <v>Merluccius bilinearis</v>
      </c>
      <c r="E826" t="s">
        <v>1316</v>
      </c>
      <c r="F826">
        <f>VLOOKUP($A$2:$A$1045,Taxonomy!$A$3:$N$1353,5, FALSE)</f>
        <v>98.55</v>
      </c>
      <c r="G826">
        <v>98.55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29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98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f t="shared" si="12"/>
        <v>127</v>
      </c>
    </row>
    <row r="827" spans="1:219" x14ac:dyDescent="0.25">
      <c r="A827" t="s">
        <v>252</v>
      </c>
      <c r="B827" t="str">
        <f>VLOOKUP($A$2:$A$1045, Taxonomy!$A$2:$N$1353, 10, FALSE)</f>
        <v>Smallmouth flounder</v>
      </c>
      <c r="C827" t="s">
        <v>1554</v>
      </c>
      <c r="D827" t="str">
        <f>VLOOKUP($A$2:$A$1045,Taxonomy!$A$3:$N$1353,4, FALSE)</f>
        <v>Etropus microstomus</v>
      </c>
      <c r="E827" t="s">
        <v>1553</v>
      </c>
      <c r="F827">
        <f>VLOOKUP($A$2:$A$1045,Taxonomy!$A$3:$N$1353,5, FALSE)</f>
        <v>100</v>
      </c>
      <c r="G827">
        <v>100</v>
      </c>
      <c r="H827">
        <v>443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7040</v>
      </c>
      <c r="Q827">
        <v>0</v>
      </c>
      <c r="R827">
        <v>27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7</v>
      </c>
      <c r="BI827">
        <v>0</v>
      </c>
      <c r="BJ827">
        <v>611</v>
      </c>
      <c r="BK827">
        <v>211</v>
      </c>
      <c r="BL827">
        <v>0</v>
      </c>
      <c r="BM827">
        <v>1951</v>
      </c>
      <c r="BN827">
        <v>2482</v>
      </c>
      <c r="BO827">
        <v>758</v>
      </c>
      <c r="BP827">
        <v>0</v>
      </c>
      <c r="BQ827">
        <v>281</v>
      </c>
      <c r="BR827">
        <v>1067</v>
      </c>
      <c r="BS827">
        <v>7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4048</v>
      </c>
      <c r="CB827">
        <v>8561</v>
      </c>
      <c r="CC827">
        <v>34</v>
      </c>
      <c r="CD827">
        <v>900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22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4145</v>
      </c>
      <c r="CT827">
        <v>3658</v>
      </c>
      <c r="CU827">
        <v>1090</v>
      </c>
      <c r="CV827">
        <v>322</v>
      </c>
      <c r="CW827">
        <v>0</v>
      </c>
      <c r="CX827">
        <v>9</v>
      </c>
      <c r="CY827">
        <v>134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37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39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f t="shared" si="12"/>
        <v>37884</v>
      </c>
    </row>
    <row r="828" spans="1:219" x14ac:dyDescent="0.25">
      <c r="A828" t="s">
        <v>841</v>
      </c>
      <c r="B828" t="str">
        <f>VLOOKUP($A$2:$A$1045, Taxonomy!$A$2:$N$1353, 10, FALSE)</f>
        <v>Smallmouth flounder</v>
      </c>
      <c r="C828" t="s">
        <v>1554</v>
      </c>
      <c r="D828" t="str">
        <f>VLOOKUP($A$2:$A$1045,Taxonomy!$A$3:$N$1353,4, FALSE)</f>
        <v>Etropus microstomus</v>
      </c>
      <c r="E828" t="s">
        <v>1553</v>
      </c>
      <c r="F828">
        <f>VLOOKUP($A$2:$A$1045,Taxonomy!$A$3:$N$1353,5, FALSE)</f>
        <v>99.27</v>
      </c>
      <c r="G828">
        <v>99.27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141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f t="shared" si="12"/>
        <v>141</v>
      </c>
    </row>
    <row r="829" spans="1:219" x14ac:dyDescent="0.25">
      <c r="A829" t="s">
        <v>733</v>
      </c>
      <c r="B829" t="str">
        <f>VLOOKUP($A$2:$A$1045, Taxonomy!$A$2:$N$1353, 10, FALSE)</f>
        <v>Smallmouth flounder</v>
      </c>
      <c r="C829" t="s">
        <v>1554</v>
      </c>
      <c r="D829" t="str">
        <f>VLOOKUP($A$2:$A$1045,Taxonomy!$A$3:$N$1353,4, FALSE)</f>
        <v>Etropus microstomus</v>
      </c>
      <c r="E829" t="s">
        <v>1553</v>
      </c>
      <c r="F829">
        <f>VLOOKUP($A$2:$A$1045,Taxonomy!$A$3:$N$1353,5, FALSE)</f>
        <v>98.54</v>
      </c>
      <c r="G829">
        <v>98.54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38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200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f t="shared" si="12"/>
        <v>238</v>
      </c>
    </row>
    <row r="830" spans="1:219" x14ac:dyDescent="0.25">
      <c r="A830" t="s">
        <v>1160</v>
      </c>
      <c r="B830" t="str">
        <f>VLOOKUP($A$2:$A$1045, Taxonomy!$A$2:$N$1353, 10, FALSE)</f>
        <v>Smallmouth flounder</v>
      </c>
      <c r="C830" t="s">
        <v>1554</v>
      </c>
      <c r="D830" t="str">
        <f>VLOOKUP($A$2:$A$1045,Taxonomy!$A$3:$N$1353,4, FALSE)</f>
        <v>Etropus microstomus</v>
      </c>
      <c r="E830" t="s">
        <v>1553</v>
      </c>
      <c r="F830">
        <f>VLOOKUP($A$2:$A$1045,Taxonomy!$A$3:$N$1353,5, FALSE)</f>
        <v>98.54</v>
      </c>
      <c r="G830">
        <v>98.54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f t="shared" si="12"/>
        <v>12</v>
      </c>
    </row>
    <row r="831" spans="1:219" s="5" customFormat="1" x14ac:dyDescent="0.25">
      <c r="A831" s="5" t="s">
        <v>877</v>
      </c>
      <c r="B831" s="5" t="str">
        <f>VLOOKUP($A$2:$A$1045, Taxonomy!$A$2:$N$1353, 10, FALSE)</f>
        <v>Some kind of beaked whale</v>
      </c>
      <c r="C831" s="5" t="s">
        <v>1824</v>
      </c>
      <c r="D831" s="5" t="str">
        <f>VLOOKUP($A$2:$A$1045,Taxonomy!$A$3:$N$1353,4, FALSE)</f>
        <v>Mesoplodon ginkgodens</v>
      </c>
      <c r="E831" s="5" t="s">
        <v>1820</v>
      </c>
      <c r="F831" s="5">
        <f>VLOOKUP($A$2:$A$1045,Taxonomy!$A$3:$N$1353,5, FALSE)</f>
        <v>97.16</v>
      </c>
      <c r="G831" s="5">
        <v>97.16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5">
        <v>0</v>
      </c>
      <c r="CP831" s="5">
        <v>0</v>
      </c>
      <c r="CQ831" s="5">
        <v>0</v>
      </c>
      <c r="CR831" s="5">
        <v>0</v>
      </c>
      <c r="CS831" s="5">
        <v>0</v>
      </c>
      <c r="CT831" s="5">
        <v>0</v>
      </c>
      <c r="CU831" s="5">
        <v>0</v>
      </c>
      <c r="CV831" s="5">
        <v>0</v>
      </c>
      <c r="CW831" s="5">
        <v>0</v>
      </c>
      <c r="CX831" s="5">
        <v>0</v>
      </c>
      <c r="CY831" s="5">
        <v>0</v>
      </c>
      <c r="CZ831" s="5">
        <v>0</v>
      </c>
      <c r="DA831" s="5">
        <v>0</v>
      </c>
      <c r="DB831" s="5">
        <v>0</v>
      </c>
      <c r="DC831" s="5">
        <v>0</v>
      </c>
      <c r="DD831" s="5">
        <v>0</v>
      </c>
      <c r="DE831" s="5">
        <v>0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114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0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0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0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0</v>
      </c>
      <c r="FO831" s="5">
        <v>0</v>
      </c>
      <c r="FP831" s="5">
        <v>0</v>
      </c>
      <c r="FQ831" s="5">
        <v>0</v>
      </c>
      <c r="FR831" s="5">
        <v>0</v>
      </c>
      <c r="FS831" s="5">
        <v>0</v>
      </c>
      <c r="FT831" s="5">
        <v>0</v>
      </c>
      <c r="FU831" s="5">
        <v>0</v>
      </c>
      <c r="FV831" s="5">
        <v>0</v>
      </c>
      <c r="FW831" s="5">
        <v>0</v>
      </c>
      <c r="FX831" s="5">
        <v>0</v>
      </c>
      <c r="FY831" s="5">
        <v>0</v>
      </c>
      <c r="FZ831" s="5">
        <v>0</v>
      </c>
      <c r="GA831" s="5">
        <v>0</v>
      </c>
      <c r="GB831" s="5">
        <v>0</v>
      </c>
      <c r="GC831" s="5">
        <v>0</v>
      </c>
      <c r="GD831" s="5">
        <v>0</v>
      </c>
      <c r="GE831" s="5">
        <v>0</v>
      </c>
      <c r="GF831" s="5">
        <v>0</v>
      </c>
      <c r="GG831" s="5">
        <v>0</v>
      </c>
      <c r="GH831" s="5">
        <v>0</v>
      </c>
      <c r="GI831" s="5">
        <v>0</v>
      </c>
      <c r="GJ831" s="5">
        <v>0</v>
      </c>
      <c r="GK831" s="5">
        <v>0</v>
      </c>
      <c r="GL831" s="5">
        <v>0</v>
      </c>
      <c r="GM831" s="5">
        <v>0</v>
      </c>
      <c r="GN831" s="5">
        <v>0</v>
      </c>
      <c r="GO831" s="5">
        <v>0</v>
      </c>
      <c r="GP831" s="5">
        <v>0</v>
      </c>
      <c r="GQ831" s="5">
        <v>0</v>
      </c>
      <c r="GR831" s="5">
        <v>0</v>
      </c>
      <c r="GS831" s="5">
        <v>0</v>
      </c>
      <c r="GT831" s="5">
        <v>0</v>
      </c>
      <c r="GU831" s="5">
        <v>0</v>
      </c>
      <c r="GV831" s="5">
        <v>0</v>
      </c>
      <c r="GW831" s="5">
        <v>0</v>
      </c>
      <c r="GX831" s="5">
        <v>0</v>
      </c>
      <c r="GY831" s="5">
        <v>0</v>
      </c>
      <c r="GZ831" s="5">
        <v>0</v>
      </c>
      <c r="HA831" s="5">
        <v>0</v>
      </c>
      <c r="HB831" s="5">
        <v>0</v>
      </c>
      <c r="HC831" s="5">
        <v>0</v>
      </c>
      <c r="HD831" s="5">
        <v>0</v>
      </c>
      <c r="HE831" s="5">
        <v>0</v>
      </c>
      <c r="HF831" s="5">
        <v>0</v>
      </c>
      <c r="HG831" s="5">
        <v>0</v>
      </c>
      <c r="HH831" s="5">
        <v>0</v>
      </c>
      <c r="HI831" s="5">
        <v>0</v>
      </c>
      <c r="HJ831" s="5">
        <v>0</v>
      </c>
      <c r="HK831" s="5">
        <f t="shared" si="12"/>
        <v>114</v>
      </c>
    </row>
    <row r="832" spans="1:219" s="5" customFormat="1" x14ac:dyDescent="0.25">
      <c r="A832" s="5" t="s">
        <v>321</v>
      </c>
      <c r="B832" s="5" t="str">
        <f>VLOOKUP($A$2:$A$1045, Taxonomy!$A$2:$N$1353, 10, FALSE)</f>
        <v>Some kind of beaked whale</v>
      </c>
      <c r="C832" s="5" t="s">
        <v>1824</v>
      </c>
      <c r="D832" s="5" t="str">
        <f>VLOOKUP($A$2:$A$1045,Taxonomy!$A$3:$N$1353,4, FALSE)</f>
        <v>Mesoplodon ginkgodens</v>
      </c>
      <c r="E832" s="5" t="s">
        <v>1820</v>
      </c>
      <c r="F832" s="5">
        <f>VLOOKUP($A$2:$A$1045,Taxonomy!$A$3:$N$1353,5, FALSE)</f>
        <v>96.45</v>
      </c>
      <c r="G832" s="5">
        <v>96.45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5">
        <v>0</v>
      </c>
      <c r="CP832" s="5">
        <v>0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6328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0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0</v>
      </c>
      <c r="FO832" s="5">
        <v>0</v>
      </c>
      <c r="FP832" s="5">
        <v>0</v>
      </c>
      <c r="FQ832" s="5">
        <v>0</v>
      </c>
      <c r="FR832" s="5">
        <v>0</v>
      </c>
      <c r="FS832" s="5">
        <v>0</v>
      </c>
      <c r="FT832" s="5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0</v>
      </c>
      <c r="FZ832" s="5">
        <v>0</v>
      </c>
      <c r="GA832" s="5">
        <v>0</v>
      </c>
      <c r="GB832" s="5">
        <v>0</v>
      </c>
      <c r="GC832" s="5">
        <v>0</v>
      </c>
      <c r="GD832" s="5">
        <v>0</v>
      </c>
      <c r="GE832" s="5">
        <v>0</v>
      </c>
      <c r="GF832" s="5">
        <v>0</v>
      </c>
      <c r="GG832" s="5">
        <v>0</v>
      </c>
      <c r="GH832" s="5">
        <v>0</v>
      </c>
      <c r="GI832" s="5">
        <v>0</v>
      </c>
      <c r="GJ832" s="5">
        <v>0</v>
      </c>
      <c r="GK832" s="5">
        <v>0</v>
      </c>
      <c r="GL832" s="5">
        <v>0</v>
      </c>
      <c r="GM832" s="5">
        <v>0</v>
      </c>
      <c r="GN832" s="5">
        <v>0</v>
      </c>
      <c r="GO832" s="5">
        <v>0</v>
      </c>
      <c r="GP832" s="5">
        <v>0</v>
      </c>
      <c r="GQ832" s="5">
        <v>0</v>
      </c>
      <c r="GR832" s="5">
        <v>0</v>
      </c>
      <c r="GS832" s="5">
        <v>0</v>
      </c>
      <c r="GT832" s="5">
        <v>0</v>
      </c>
      <c r="GU832" s="5">
        <v>0</v>
      </c>
      <c r="GV832" s="5">
        <v>0</v>
      </c>
      <c r="GW832" s="5">
        <v>0</v>
      </c>
      <c r="GX832" s="5">
        <v>0</v>
      </c>
      <c r="GY832" s="5">
        <v>0</v>
      </c>
      <c r="GZ832" s="5">
        <v>0</v>
      </c>
      <c r="HA832" s="5">
        <v>0</v>
      </c>
      <c r="HB832" s="5">
        <v>0</v>
      </c>
      <c r="HC832" s="5">
        <v>0</v>
      </c>
      <c r="HD832" s="5">
        <v>0</v>
      </c>
      <c r="HE832" s="5">
        <v>0</v>
      </c>
      <c r="HF832" s="5">
        <v>0</v>
      </c>
      <c r="HG832" s="5">
        <v>0</v>
      </c>
      <c r="HH832" s="5">
        <v>0</v>
      </c>
      <c r="HI832" s="5">
        <v>0</v>
      </c>
      <c r="HJ832" s="5">
        <v>0</v>
      </c>
      <c r="HK832" s="5">
        <f t="shared" si="12"/>
        <v>6328</v>
      </c>
    </row>
    <row r="833" spans="1:219" x14ac:dyDescent="0.25">
      <c r="A833" t="s">
        <v>227</v>
      </c>
      <c r="B833" t="str">
        <f>VLOOKUP($A$2:$A$1045, Taxonomy!$A$2:$N$1353, 10, FALSE)</f>
        <v>Some kind of dolphin</v>
      </c>
      <c r="C833" t="s">
        <v>1418</v>
      </c>
      <c r="D833" t="str">
        <f>VLOOKUP($A$2:$A$1045,Taxonomy!$A$3:$N$1353,4, FALSE)</f>
        <v>Tursiops aduncus</v>
      </c>
      <c r="E833" t="s">
        <v>1414</v>
      </c>
      <c r="F833">
        <f>VLOOKUP($A$2:$A$1045,Taxonomy!$A$3:$N$1353,5, FALSE)</f>
        <v>100</v>
      </c>
      <c r="G833">
        <v>100</v>
      </c>
      <c r="H833">
        <v>0</v>
      </c>
      <c r="I833">
        <v>144</v>
      </c>
      <c r="J833">
        <v>2049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90</v>
      </c>
      <c r="AK833">
        <v>58</v>
      </c>
      <c r="AL833">
        <v>0</v>
      </c>
      <c r="AM833">
        <v>78</v>
      </c>
      <c r="AN833">
        <v>24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3152</v>
      </c>
      <c r="AZ833">
        <v>0</v>
      </c>
      <c r="BA833">
        <v>2522</v>
      </c>
      <c r="BB833">
        <v>1966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686</v>
      </c>
      <c r="BM833">
        <v>0</v>
      </c>
      <c r="BN833">
        <v>0</v>
      </c>
      <c r="BO833">
        <v>794</v>
      </c>
      <c r="BP833">
        <v>443</v>
      </c>
      <c r="BQ833">
        <v>0</v>
      </c>
      <c r="BR833">
        <v>22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4472</v>
      </c>
      <c r="BZ833">
        <v>0</v>
      </c>
      <c r="CA833">
        <v>0</v>
      </c>
      <c r="CB833">
        <v>3420</v>
      </c>
      <c r="CC833">
        <v>0</v>
      </c>
      <c r="CD833">
        <v>0</v>
      </c>
      <c r="CE833">
        <v>751</v>
      </c>
      <c r="CF833">
        <v>5412</v>
      </c>
      <c r="CG833">
        <v>19299</v>
      </c>
      <c r="CH833">
        <v>16664</v>
      </c>
      <c r="CI833">
        <v>0</v>
      </c>
      <c r="CJ833">
        <v>0</v>
      </c>
      <c r="CK833">
        <v>7</v>
      </c>
      <c r="CL833">
        <v>0</v>
      </c>
      <c r="CM833">
        <v>0</v>
      </c>
      <c r="CN833">
        <v>0</v>
      </c>
      <c r="CO833">
        <v>10814</v>
      </c>
      <c r="CP833">
        <v>0</v>
      </c>
      <c r="CQ833">
        <v>12605</v>
      </c>
      <c r="CR833">
        <v>0</v>
      </c>
      <c r="CS833">
        <v>1254</v>
      </c>
      <c r="CT833">
        <v>932</v>
      </c>
      <c r="CU833">
        <v>0</v>
      </c>
      <c r="CV833">
        <v>0</v>
      </c>
      <c r="CW833">
        <v>22</v>
      </c>
      <c r="CX833">
        <v>2718</v>
      </c>
      <c r="CY833">
        <v>0</v>
      </c>
      <c r="CZ833">
        <v>0</v>
      </c>
      <c r="DA833">
        <v>0</v>
      </c>
      <c r="DB833">
        <v>0</v>
      </c>
      <c r="DC833">
        <v>20492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878</v>
      </c>
      <c r="EB833">
        <v>0</v>
      </c>
      <c r="EC833">
        <v>2871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1503</v>
      </c>
      <c r="EX833">
        <v>339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1487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2375</v>
      </c>
      <c r="HI833">
        <v>0</v>
      </c>
      <c r="HJ833">
        <v>0</v>
      </c>
      <c r="HK833">
        <f t="shared" si="12"/>
        <v>120615</v>
      </c>
    </row>
    <row r="834" spans="1:219" x14ac:dyDescent="0.25">
      <c r="A834" t="s">
        <v>234</v>
      </c>
      <c r="B834" t="str">
        <f>VLOOKUP($A$2:$A$1045, Taxonomy!$A$2:$N$1353, 10, FALSE)</f>
        <v>Some kind of dolphin</v>
      </c>
      <c r="C834" t="s">
        <v>1418</v>
      </c>
      <c r="D834" t="str">
        <f>VLOOKUP($A$2:$A$1045,Taxonomy!$A$3:$N$1353,4, FALSE)</f>
        <v>Delphinus delphis</v>
      </c>
      <c r="E834" t="s">
        <v>1453</v>
      </c>
      <c r="F834">
        <f>VLOOKUP($A$2:$A$1045,Taxonomy!$A$3:$N$1353,5, FALSE)</f>
        <v>100</v>
      </c>
      <c r="G834">
        <v>100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461</v>
      </c>
      <c r="AW834">
        <v>44</v>
      </c>
      <c r="AX834">
        <v>0</v>
      </c>
      <c r="AY834">
        <v>3260</v>
      </c>
      <c r="AZ834">
        <v>2304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155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1334</v>
      </c>
      <c r="DN834">
        <v>0</v>
      </c>
      <c r="DO834">
        <v>0</v>
      </c>
      <c r="DP834">
        <v>0</v>
      </c>
      <c r="DQ834">
        <v>0</v>
      </c>
      <c r="DR834">
        <v>2149</v>
      </c>
      <c r="DS834">
        <v>1592</v>
      </c>
      <c r="DT834">
        <v>4604</v>
      </c>
      <c r="DU834">
        <v>338</v>
      </c>
      <c r="DV834">
        <v>0</v>
      </c>
      <c r="DW834">
        <v>61</v>
      </c>
      <c r="DX834">
        <v>0</v>
      </c>
      <c r="DY834">
        <v>0</v>
      </c>
      <c r="DZ834">
        <v>0</v>
      </c>
      <c r="EA834">
        <v>10357</v>
      </c>
      <c r="EB834">
        <v>5479</v>
      </c>
      <c r="EC834">
        <v>0</v>
      </c>
      <c r="ED834">
        <v>9744</v>
      </c>
      <c r="EE834">
        <v>9094</v>
      </c>
      <c r="EF834">
        <v>0</v>
      </c>
      <c r="EG834">
        <v>1086</v>
      </c>
      <c r="EH834">
        <v>2146</v>
      </c>
      <c r="EI834">
        <v>2535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3408</v>
      </c>
      <c r="FO834">
        <v>3871</v>
      </c>
      <c r="FP834">
        <v>1723</v>
      </c>
      <c r="FQ834">
        <v>1822</v>
      </c>
      <c r="FR834">
        <v>0</v>
      </c>
      <c r="FS834">
        <v>2811</v>
      </c>
      <c r="FT834">
        <v>454</v>
      </c>
      <c r="FU834">
        <v>243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226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2</v>
      </c>
      <c r="HB834">
        <v>2046</v>
      </c>
      <c r="HC834">
        <v>594</v>
      </c>
      <c r="HD834">
        <v>0</v>
      </c>
      <c r="HE834">
        <v>147</v>
      </c>
      <c r="HF834">
        <v>759</v>
      </c>
      <c r="HG834">
        <v>4637</v>
      </c>
      <c r="HH834">
        <v>2625</v>
      </c>
      <c r="HI834">
        <v>0</v>
      </c>
      <c r="HJ834">
        <v>0</v>
      </c>
      <c r="HK834">
        <f t="shared" ref="HK834:HK897" si="13">SUM(H834:HJ834)</f>
        <v>82118</v>
      </c>
    </row>
    <row r="835" spans="1:219" x14ac:dyDescent="0.25">
      <c r="A835" t="s">
        <v>318</v>
      </c>
      <c r="B835" t="str">
        <f>VLOOKUP($A$2:$A$1045, Taxonomy!$A$2:$N$1353, 10, FALSE)</f>
        <v>Some kind of dolphin</v>
      </c>
      <c r="C835" t="s">
        <v>1418</v>
      </c>
      <c r="D835" t="str">
        <f>VLOOKUP($A$2:$A$1045,Taxonomy!$A$3:$N$1353,4, FALSE)</f>
        <v>Lagenorhynchus obliquidens</v>
      </c>
      <c r="E835" t="s">
        <v>1798</v>
      </c>
      <c r="F835">
        <f>VLOOKUP($A$2:$A$1045,Taxonomy!$A$3:$N$1353,5, FALSE)</f>
        <v>100</v>
      </c>
      <c r="G835">
        <v>100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6369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511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f t="shared" si="13"/>
        <v>6880</v>
      </c>
    </row>
    <row r="836" spans="1:219" x14ac:dyDescent="0.25">
      <c r="A836" t="s">
        <v>739</v>
      </c>
      <c r="B836" t="str">
        <f>VLOOKUP($A$2:$A$1045, Taxonomy!$A$2:$N$1353, 10, FALSE)</f>
        <v>Some kind of dolphin</v>
      </c>
      <c r="C836" t="s">
        <v>1418</v>
      </c>
      <c r="D836" t="str">
        <f>VLOOKUP($A$2:$A$1045,Taxonomy!$A$3:$N$1353,4, FALSE)</f>
        <v>Tursiops aduncus</v>
      </c>
      <c r="E836" t="s">
        <v>1414</v>
      </c>
      <c r="F836">
        <f>VLOOKUP($A$2:$A$1045,Taxonomy!$A$3:$N$1353,5, FALSE)</f>
        <v>100</v>
      </c>
      <c r="G836">
        <v>100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75</v>
      </c>
      <c r="CH836">
        <v>41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34</v>
      </c>
      <c r="CP836">
        <v>0</v>
      </c>
      <c r="CQ836">
        <v>34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44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f t="shared" si="13"/>
        <v>228</v>
      </c>
    </row>
    <row r="837" spans="1:219" x14ac:dyDescent="0.25">
      <c r="A837" t="s">
        <v>1000</v>
      </c>
      <c r="B837" t="str">
        <f>VLOOKUP($A$2:$A$1045, Taxonomy!$A$2:$N$1353, 10, FALSE)</f>
        <v>Some kind of dolphin</v>
      </c>
      <c r="C837" t="s">
        <v>1418</v>
      </c>
      <c r="D837" t="str">
        <f>VLOOKUP($A$2:$A$1045,Taxonomy!$A$3:$N$1353,4, FALSE)</f>
        <v>Delphinus delphis</v>
      </c>
      <c r="E837" t="s">
        <v>1453</v>
      </c>
      <c r="F837">
        <f>VLOOKUP($A$2:$A$1045,Taxonomy!$A$3:$N$1353,5, FALSE)</f>
        <v>100</v>
      </c>
      <c r="G837">
        <v>100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27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29</v>
      </c>
      <c r="HH837">
        <v>0</v>
      </c>
      <c r="HI837">
        <v>0</v>
      </c>
      <c r="HJ837">
        <v>0</v>
      </c>
      <c r="HK837">
        <f t="shared" si="13"/>
        <v>56</v>
      </c>
    </row>
    <row r="838" spans="1:219" x14ac:dyDescent="0.25">
      <c r="A838" t="s">
        <v>1243</v>
      </c>
      <c r="B838" t="str">
        <f>VLOOKUP($A$2:$A$1045, Taxonomy!$A$2:$N$1353, 10, FALSE)</f>
        <v>Some kind of dolphin</v>
      </c>
      <c r="C838" t="s">
        <v>1418</v>
      </c>
      <c r="D838" t="str">
        <f>VLOOKUP($A$2:$A$1045,Taxonomy!$A$3:$N$1353,4, FALSE)</f>
        <v>Tursiops aduncus</v>
      </c>
      <c r="E838" t="s">
        <v>1414</v>
      </c>
      <c r="F838">
        <f>VLOOKUP($A$2:$A$1045,Taxonomy!$A$3:$N$1353,5, FALSE)</f>
        <v>100</v>
      </c>
      <c r="G838">
        <v>100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f t="shared" si="13"/>
        <v>1</v>
      </c>
    </row>
    <row r="839" spans="1:219" x14ac:dyDescent="0.25">
      <c r="A839" t="s">
        <v>284</v>
      </c>
      <c r="B839" t="str">
        <f>VLOOKUP($A$2:$A$1045, Taxonomy!$A$2:$N$1353, 10, FALSE)</f>
        <v>Some kind of dolphin</v>
      </c>
      <c r="C839" t="s">
        <v>1418</v>
      </c>
      <c r="D839" t="str">
        <f>VLOOKUP($A$2:$A$1045,Taxonomy!$A$3:$N$1353,4, FALSE)</f>
        <v>Delphinus delphis</v>
      </c>
      <c r="E839" t="s">
        <v>1453</v>
      </c>
      <c r="F839">
        <f>VLOOKUP($A$2:$A$1045,Taxonomy!$A$3:$N$1353,5, FALSE)</f>
        <v>99.28</v>
      </c>
      <c r="G839">
        <v>99.28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1314</v>
      </c>
      <c r="FR839">
        <v>0</v>
      </c>
      <c r="FS839">
        <v>0</v>
      </c>
      <c r="FT839">
        <v>790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8577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4739</v>
      </c>
      <c r="HH839">
        <v>0</v>
      </c>
      <c r="HI839">
        <v>0</v>
      </c>
      <c r="HJ839">
        <v>0</v>
      </c>
      <c r="HK839">
        <f t="shared" si="13"/>
        <v>15420</v>
      </c>
    </row>
    <row r="840" spans="1:219" x14ac:dyDescent="0.25">
      <c r="A840" t="s">
        <v>713</v>
      </c>
      <c r="B840" t="str">
        <f>VLOOKUP($A$2:$A$1045, Taxonomy!$A$2:$N$1353, 10, FALSE)</f>
        <v>Some kind of dolphin</v>
      </c>
      <c r="C840" t="s">
        <v>1418</v>
      </c>
      <c r="D840" t="str">
        <f>VLOOKUP($A$2:$A$1045,Taxonomy!$A$3:$N$1353,4, FALSE)</f>
        <v>Delphinus delphis</v>
      </c>
      <c r="E840" t="s">
        <v>1453</v>
      </c>
      <c r="F840">
        <f>VLOOKUP($A$2:$A$1045,Taxonomy!$A$3:$N$1353,5, FALSE)</f>
        <v>99.28</v>
      </c>
      <c r="G840">
        <v>99.28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264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f t="shared" si="13"/>
        <v>264</v>
      </c>
    </row>
    <row r="841" spans="1:219" x14ac:dyDescent="0.25">
      <c r="A841" t="s">
        <v>842</v>
      </c>
      <c r="B841" t="str">
        <f>VLOOKUP($A$2:$A$1045, Taxonomy!$A$2:$N$1353, 10, FALSE)</f>
        <v>Some kind of dolphin</v>
      </c>
      <c r="C841" t="s">
        <v>1418</v>
      </c>
      <c r="D841" t="str">
        <f>VLOOKUP($A$2:$A$1045,Taxonomy!$A$3:$N$1353,4, FALSE)</f>
        <v>Tursiops aduncus</v>
      </c>
      <c r="E841" t="s">
        <v>1414</v>
      </c>
      <c r="F841">
        <f>VLOOKUP($A$2:$A$1045,Taxonomy!$A$3:$N$1353,5, FALSE)</f>
        <v>99.28</v>
      </c>
      <c r="G841">
        <v>99.28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139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f t="shared" si="13"/>
        <v>139</v>
      </c>
    </row>
    <row r="842" spans="1:219" x14ac:dyDescent="0.25">
      <c r="A842" t="s">
        <v>864</v>
      </c>
      <c r="B842" t="str">
        <f>VLOOKUP($A$2:$A$1045, Taxonomy!$A$2:$N$1353, 10, FALSE)</f>
        <v>Some kind of dolphin</v>
      </c>
      <c r="C842" t="s">
        <v>1418</v>
      </c>
      <c r="D842" t="str">
        <f>VLOOKUP($A$2:$A$1045,Taxonomy!$A$3:$N$1353,4, FALSE)</f>
        <v>Tursiops aduncus</v>
      </c>
      <c r="E842" t="s">
        <v>1414</v>
      </c>
      <c r="F842">
        <f>VLOOKUP($A$2:$A$1045,Taxonomy!$A$3:$N$1353,5, FALSE)</f>
        <v>99.28</v>
      </c>
      <c r="G842">
        <v>99.28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27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33</v>
      </c>
      <c r="CP842">
        <v>0</v>
      </c>
      <c r="CQ842">
        <v>31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32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f t="shared" si="13"/>
        <v>123</v>
      </c>
    </row>
    <row r="843" spans="1:219" x14ac:dyDescent="0.25">
      <c r="A843" t="s">
        <v>968</v>
      </c>
      <c r="B843" t="str">
        <f>VLOOKUP($A$2:$A$1045, Taxonomy!$A$2:$N$1353, 10, FALSE)</f>
        <v>Some kind of dolphin</v>
      </c>
      <c r="C843" t="s">
        <v>1418</v>
      </c>
      <c r="D843" t="str">
        <f>VLOOKUP($A$2:$A$1045,Taxonomy!$A$3:$N$1353,4, FALSE)</f>
        <v>Delphinus delphis</v>
      </c>
      <c r="E843" t="s">
        <v>1453</v>
      </c>
      <c r="F843">
        <f>VLOOKUP($A$2:$A$1045,Taxonomy!$A$3:$N$1353,5, FALSE)</f>
        <v>99.28</v>
      </c>
      <c r="G843">
        <v>99.28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37</v>
      </c>
      <c r="EB843">
        <v>18</v>
      </c>
      <c r="EC843">
        <v>0</v>
      </c>
      <c r="ED843">
        <v>13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f t="shared" si="13"/>
        <v>68</v>
      </c>
    </row>
    <row r="844" spans="1:219" x14ac:dyDescent="0.25">
      <c r="A844" t="s">
        <v>1247</v>
      </c>
      <c r="B844" t="str">
        <f>VLOOKUP($A$2:$A$1045, Taxonomy!$A$2:$N$1353, 10, FALSE)</f>
        <v>Some kind of dolphin</v>
      </c>
      <c r="C844" t="s">
        <v>1418</v>
      </c>
      <c r="D844" t="str">
        <f>VLOOKUP($A$2:$A$1045,Taxonomy!$A$3:$N$1353,4, FALSE)</f>
        <v>Tursiops aduncus</v>
      </c>
      <c r="E844" t="s">
        <v>1414</v>
      </c>
      <c r="F844">
        <f>VLOOKUP($A$2:$A$1045,Taxonomy!$A$3:$N$1353,5, FALSE)</f>
        <v>99.27</v>
      </c>
      <c r="G844">
        <v>99.27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f t="shared" si="13"/>
        <v>1</v>
      </c>
    </row>
    <row r="845" spans="1:219" x14ac:dyDescent="0.25">
      <c r="A845" t="s">
        <v>1086</v>
      </c>
      <c r="B845" t="str">
        <f>VLOOKUP($A$2:$A$1045, Taxonomy!$A$2:$N$1353, 10, FALSE)</f>
        <v>Some kind of dolphin</v>
      </c>
      <c r="C845" t="s">
        <v>1418</v>
      </c>
      <c r="D845" t="str">
        <f>VLOOKUP($A$2:$A$1045,Taxonomy!$A$3:$N$1353,4, FALSE)</f>
        <v>Delphinus delphis</v>
      </c>
      <c r="E845" t="s">
        <v>1453</v>
      </c>
      <c r="F845">
        <f>VLOOKUP($A$2:$A$1045,Taxonomy!$A$3:$N$1353,5, FALSE)</f>
        <v>99.26</v>
      </c>
      <c r="G845">
        <v>99.26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29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f t="shared" si="13"/>
        <v>29</v>
      </c>
    </row>
    <row r="846" spans="1:219" x14ac:dyDescent="0.25">
      <c r="A846" t="s">
        <v>343</v>
      </c>
      <c r="B846" t="str">
        <f>VLOOKUP($A$2:$A$1045, Taxonomy!$A$2:$N$1353, 10, FALSE)</f>
        <v>Some kind of dolphin</v>
      </c>
      <c r="C846" t="s">
        <v>1418</v>
      </c>
      <c r="D846" t="str">
        <f>VLOOKUP($A$2:$A$1045,Taxonomy!$A$3:$N$1353,4, FALSE)</f>
        <v>Lagenorhynchus obliquidens</v>
      </c>
      <c r="E846" t="s">
        <v>1798</v>
      </c>
      <c r="F846">
        <f>VLOOKUP($A$2:$A$1045,Taxonomy!$A$3:$N$1353,5, FALSE)</f>
        <v>97.83</v>
      </c>
      <c r="G846">
        <v>97.83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3741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f t="shared" si="13"/>
        <v>3741</v>
      </c>
    </row>
    <row r="847" spans="1:219" x14ac:dyDescent="0.25">
      <c r="A847" t="s">
        <v>264</v>
      </c>
      <c r="B847" t="str">
        <f>VLOOKUP($A$2:$A$1045, Taxonomy!$A$2:$N$1353, 10, FALSE)</f>
        <v>Some kind of drum?</v>
      </c>
      <c r="C847" t="s">
        <v>2791</v>
      </c>
      <c r="D847" t="str">
        <f>VLOOKUP($A$2:$A$1045,Taxonomy!$A$3:$N$1353,4, FALSE)</f>
        <v>Pogonias cromis</v>
      </c>
      <c r="E847" t="s">
        <v>1619</v>
      </c>
      <c r="F847">
        <f>VLOOKUP($A$2:$A$1045,Taxonomy!$A$3:$N$1353,5, FALSE)</f>
        <v>100</v>
      </c>
      <c r="G847">
        <v>100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423</v>
      </c>
      <c r="BL847">
        <v>615</v>
      </c>
      <c r="BM847">
        <v>0</v>
      </c>
      <c r="BN847">
        <v>1090</v>
      </c>
      <c r="BO847">
        <v>0</v>
      </c>
      <c r="BP847">
        <v>0</v>
      </c>
      <c r="BQ847">
        <v>2825</v>
      </c>
      <c r="BR847">
        <v>2110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2039</v>
      </c>
      <c r="BY847">
        <v>0</v>
      </c>
      <c r="BZ847">
        <v>15258</v>
      </c>
      <c r="CA847">
        <v>0</v>
      </c>
      <c r="CB847">
        <v>2554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29</v>
      </c>
      <c r="CY847">
        <v>18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f t="shared" si="13"/>
        <v>26961</v>
      </c>
    </row>
    <row r="848" spans="1:219" s="6" customFormat="1" x14ac:dyDescent="0.25">
      <c r="A848" s="6" t="s">
        <v>1088</v>
      </c>
      <c r="B848" s="6" t="str">
        <f>VLOOKUP($A$2:$A$1045, Taxonomy!$A$2:$N$1353, 10, FALSE)</f>
        <v>Some kind of duck?</v>
      </c>
      <c r="C848" s="6" t="s">
        <v>2630</v>
      </c>
      <c r="D848" s="6" t="str">
        <f>VLOOKUP($A$2:$A$1045,Taxonomy!$A$3:$N$1353,4, FALSE)</f>
        <v>Anas platyrhynchos</v>
      </c>
      <c r="E848" s="6" t="s">
        <v>2626</v>
      </c>
      <c r="F848" s="6">
        <f>VLOOKUP($A$2:$A$1045,Taxonomy!$A$3:$N$1353,5, FALSE)</f>
        <v>100</v>
      </c>
      <c r="G848" s="6">
        <v>100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28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6">
        <v>0</v>
      </c>
      <c r="CJ848" s="6">
        <v>0</v>
      </c>
      <c r="CK848" s="6">
        <v>0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0</v>
      </c>
      <c r="EN848" s="6">
        <v>0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0</v>
      </c>
      <c r="FL848" s="6">
        <v>0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0</v>
      </c>
      <c r="FS848" s="6">
        <v>0</v>
      </c>
      <c r="FT848" s="6">
        <v>0</v>
      </c>
      <c r="FU848" s="6">
        <v>0</v>
      </c>
      <c r="FV848" s="6">
        <v>0</v>
      </c>
      <c r="FW848" s="6">
        <v>0</v>
      </c>
      <c r="FX848" s="6">
        <v>0</v>
      </c>
      <c r="FY848" s="6">
        <v>0</v>
      </c>
      <c r="FZ848" s="6">
        <v>0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0</v>
      </c>
      <c r="GG848" s="6">
        <v>0</v>
      </c>
      <c r="GH848" s="6">
        <v>0</v>
      </c>
      <c r="GI848" s="6">
        <v>0</v>
      </c>
      <c r="GJ848" s="6">
        <v>0</v>
      </c>
      <c r="GK848" s="6">
        <v>0</v>
      </c>
      <c r="GL848" s="6">
        <v>0</v>
      </c>
      <c r="GM848" s="6">
        <v>0</v>
      </c>
      <c r="GN848" s="6">
        <v>0</v>
      </c>
      <c r="GO848" s="6">
        <v>0</v>
      </c>
      <c r="GP848" s="6">
        <v>0</v>
      </c>
      <c r="GQ848" s="6">
        <v>0</v>
      </c>
      <c r="GR848" s="6">
        <v>0</v>
      </c>
      <c r="GS848" s="6">
        <v>0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0</v>
      </c>
      <c r="GZ848" s="6">
        <v>0</v>
      </c>
      <c r="HA848" s="6">
        <v>0</v>
      </c>
      <c r="HB848" s="6">
        <v>0</v>
      </c>
      <c r="HC848" s="6">
        <v>0</v>
      </c>
      <c r="HD848" s="6">
        <v>0</v>
      </c>
      <c r="HE848" s="6">
        <v>0</v>
      </c>
      <c r="HF848" s="6">
        <v>0</v>
      </c>
      <c r="HG848" s="6">
        <v>0</v>
      </c>
      <c r="HH848" s="6">
        <v>0</v>
      </c>
      <c r="HI848" s="6">
        <v>0</v>
      </c>
      <c r="HJ848" s="6">
        <v>0</v>
      </c>
      <c r="HK848" s="6">
        <f t="shared" si="13"/>
        <v>28</v>
      </c>
    </row>
    <row r="849" spans="1:219" s="6" customFormat="1" x14ac:dyDescent="0.25">
      <c r="A849" s="6" t="s">
        <v>872</v>
      </c>
      <c r="B849" s="6" t="str">
        <f>VLOOKUP($A$2:$A$1045, Taxonomy!$A$2:$N$1353, 10, FALSE)</f>
        <v>Some kind of gull/kittiwake</v>
      </c>
      <c r="C849" s="6" t="s">
        <v>2449</v>
      </c>
      <c r="D849" s="6" t="str">
        <f>VLOOKUP($A$2:$A$1045,Taxonomy!$A$3:$N$1353,4, FALSE)</f>
        <v>larus argentatus</v>
      </c>
      <c r="E849" s="6" t="s">
        <v>2445</v>
      </c>
      <c r="F849" s="6">
        <f>VLOOKUP($A$2:$A$1045,Taxonomy!$A$3:$N$1353,5, FALSE)</f>
        <v>100</v>
      </c>
      <c r="G849" s="6">
        <v>100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0</v>
      </c>
      <c r="FR849" s="6">
        <v>0</v>
      </c>
      <c r="FS849" s="6">
        <v>0</v>
      </c>
      <c r="FT849" s="6">
        <v>0</v>
      </c>
      <c r="FU849" s="6">
        <v>0</v>
      </c>
      <c r="FV849" s="6">
        <v>0</v>
      </c>
      <c r="FW849" s="6">
        <v>0</v>
      </c>
      <c r="FX849" s="6">
        <v>0</v>
      </c>
      <c r="FY849" s="6">
        <v>0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0</v>
      </c>
      <c r="GG849" s="6">
        <v>0</v>
      </c>
      <c r="GH849" s="6">
        <v>119</v>
      </c>
      <c r="GI849" s="6">
        <v>0</v>
      </c>
      <c r="GJ849" s="6">
        <v>0</v>
      </c>
      <c r="GK849" s="6">
        <v>0</v>
      </c>
      <c r="GL849" s="6">
        <v>0</v>
      </c>
      <c r="GM849" s="6">
        <v>0</v>
      </c>
      <c r="GN849" s="6">
        <v>0</v>
      </c>
      <c r="GO849" s="6">
        <v>0</v>
      </c>
      <c r="GP849" s="6">
        <v>0</v>
      </c>
      <c r="GQ849" s="6">
        <v>0</v>
      </c>
      <c r="GR849" s="6">
        <v>0</v>
      </c>
      <c r="GS849" s="6">
        <v>0</v>
      </c>
      <c r="GT849" s="6">
        <v>0</v>
      </c>
      <c r="GU849" s="6">
        <v>0</v>
      </c>
      <c r="GV849" s="6">
        <v>0</v>
      </c>
      <c r="GW849" s="6">
        <v>0</v>
      </c>
      <c r="GX849" s="6">
        <v>0</v>
      </c>
      <c r="GY849" s="6">
        <v>0</v>
      </c>
      <c r="GZ849" s="6">
        <v>0</v>
      </c>
      <c r="HA849" s="6">
        <v>0</v>
      </c>
      <c r="HB849" s="6">
        <v>0</v>
      </c>
      <c r="HC849" s="6">
        <v>0</v>
      </c>
      <c r="HD849" s="6">
        <v>0</v>
      </c>
      <c r="HE849" s="6">
        <v>0</v>
      </c>
      <c r="HF849" s="6">
        <v>0</v>
      </c>
      <c r="HG849" s="6">
        <v>0</v>
      </c>
      <c r="HH849" s="6">
        <v>0</v>
      </c>
      <c r="HI849" s="6">
        <v>0</v>
      </c>
      <c r="HJ849" s="6">
        <v>0</v>
      </c>
      <c r="HK849" s="6">
        <f t="shared" si="13"/>
        <v>119</v>
      </c>
    </row>
    <row r="850" spans="1:219" x14ac:dyDescent="0.25">
      <c r="A850" t="s">
        <v>996</v>
      </c>
      <c r="B850" t="str">
        <f>VLOOKUP($A$2:$A$1045, Taxonomy!$A$2:$N$1353, 10, FALSE)</f>
        <v>Some kind of lanternfish? Best match has wrong biogeography.</v>
      </c>
      <c r="C850" t="s">
        <v>2539</v>
      </c>
      <c r="D850" t="str">
        <f>VLOOKUP($A$2:$A$1045,Taxonomy!$A$3:$N$1353,4, FALSE)</f>
        <v>Diaphus gigas</v>
      </c>
      <c r="E850" t="s">
        <v>2536</v>
      </c>
      <c r="F850">
        <f>VLOOKUP($A$2:$A$1045,Taxonomy!$A$3:$N$1353,5, FALSE)</f>
        <v>98.53</v>
      </c>
      <c r="G850">
        <v>98.53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49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8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f t="shared" si="13"/>
        <v>57</v>
      </c>
    </row>
    <row r="851" spans="1:219" x14ac:dyDescent="0.25">
      <c r="A851" t="s">
        <v>286</v>
      </c>
      <c r="B851" t="str">
        <f>VLOOKUP($A$2:$A$1045, Taxonomy!$A$2:$N$1353, 10, FALSE)</f>
        <v>Some kind of mackerel? No perfect match. Biogeogrpahy of the best match is not right.</v>
      </c>
      <c r="C851" t="s">
        <v>1705</v>
      </c>
      <c r="D851" t="str">
        <f>VLOOKUP($A$2:$A$1045,Taxonomy!$A$3:$N$1353,4, FALSE)</f>
        <v>Trachurus trachurus</v>
      </c>
      <c r="E851" t="s">
        <v>1703</v>
      </c>
      <c r="F851">
        <f>VLOOKUP($A$2:$A$1045,Taxonomy!$A$3:$N$1353,5, FALSE)</f>
        <v>98.55</v>
      </c>
      <c r="G851">
        <v>98.55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14339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f t="shared" si="13"/>
        <v>14339</v>
      </c>
    </row>
    <row r="852" spans="1:219" x14ac:dyDescent="0.25">
      <c r="A852" t="s">
        <v>1028</v>
      </c>
      <c r="B852" t="str">
        <f>VLOOKUP($A$2:$A$1045, Taxonomy!$A$2:$N$1353, 10, FALSE)</f>
        <v>Some kind of mackerel? No perfect match. Biogeogrpahy of the best match is not right.</v>
      </c>
      <c r="C852" t="s">
        <v>1705</v>
      </c>
      <c r="D852" t="str">
        <f>VLOOKUP($A$2:$A$1045,Taxonomy!$A$3:$N$1353,4, FALSE)</f>
        <v>Trachurus trachurus</v>
      </c>
      <c r="E852" t="s">
        <v>1703</v>
      </c>
      <c r="F852">
        <f>VLOOKUP($A$2:$A$1045,Taxonomy!$A$3:$N$1353,5, FALSE)</f>
        <v>98.53</v>
      </c>
      <c r="G852">
        <v>98.53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48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f t="shared" si="13"/>
        <v>48</v>
      </c>
    </row>
    <row r="853" spans="1:219" s="5" customFormat="1" x14ac:dyDescent="0.25">
      <c r="A853" s="5" t="s">
        <v>1057</v>
      </c>
      <c r="B853" s="5" t="str">
        <f>VLOOKUP($A$2:$A$1045, Taxonomy!$A$2:$N$1353, 10, FALSE)</f>
        <v>Some kind of mackerel? No perfect match. Biogeogrpahy of the best match is not right.</v>
      </c>
      <c r="C853" s="5" t="s">
        <v>1705</v>
      </c>
      <c r="D853" s="5" t="str">
        <f>VLOOKUP($A$2:$A$1045,Taxonomy!$A$3:$N$1353,4, FALSE)</f>
        <v>Trachurus trachurus</v>
      </c>
      <c r="E853" s="5" t="s">
        <v>1703</v>
      </c>
      <c r="F853" s="5">
        <f>VLOOKUP($A$2:$A$1045,Taxonomy!$A$3:$N$1353,5, FALSE)</f>
        <v>97.11</v>
      </c>
      <c r="G853" s="5">
        <v>97.11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37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5">
        <v>0</v>
      </c>
      <c r="CP853" s="5">
        <v>0</v>
      </c>
      <c r="CQ853" s="5">
        <v>0</v>
      </c>
      <c r="CR853" s="5">
        <v>0</v>
      </c>
      <c r="CS853" s="5">
        <v>0</v>
      </c>
      <c r="CT853" s="5">
        <v>0</v>
      </c>
      <c r="CU853" s="5">
        <v>0</v>
      </c>
      <c r="CV853" s="5">
        <v>0</v>
      </c>
      <c r="CW853" s="5">
        <v>0</v>
      </c>
      <c r="CX853" s="5">
        <v>0</v>
      </c>
      <c r="CY853" s="5">
        <v>0</v>
      </c>
      <c r="CZ853" s="5">
        <v>0</v>
      </c>
      <c r="DA853" s="5">
        <v>0</v>
      </c>
      <c r="DB853" s="5">
        <v>0</v>
      </c>
      <c r="DC853" s="5">
        <v>0</v>
      </c>
      <c r="DD853" s="5">
        <v>0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0</v>
      </c>
      <c r="DR853" s="5">
        <v>0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0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0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0</v>
      </c>
      <c r="FH853" s="5">
        <v>0</v>
      </c>
      <c r="FI853" s="5">
        <v>0</v>
      </c>
      <c r="FJ853" s="5">
        <v>0</v>
      </c>
      <c r="FK853" s="5">
        <v>0</v>
      </c>
      <c r="FL853" s="5">
        <v>0</v>
      </c>
      <c r="FM853" s="5">
        <v>0</v>
      </c>
      <c r="FN853" s="5">
        <v>0</v>
      </c>
      <c r="FO853" s="5">
        <v>0</v>
      </c>
      <c r="FP853" s="5">
        <v>0</v>
      </c>
      <c r="FQ853" s="5">
        <v>0</v>
      </c>
      <c r="FR853" s="5">
        <v>0</v>
      </c>
      <c r="FS853" s="5">
        <v>0</v>
      </c>
      <c r="FT853" s="5">
        <v>0</v>
      </c>
      <c r="FU853" s="5">
        <v>0</v>
      </c>
      <c r="FV853" s="5">
        <v>0</v>
      </c>
      <c r="FW853" s="5">
        <v>0</v>
      </c>
      <c r="FX853" s="5">
        <v>0</v>
      </c>
      <c r="FY853" s="5">
        <v>0</v>
      </c>
      <c r="FZ853" s="5">
        <v>0</v>
      </c>
      <c r="GA853" s="5">
        <v>0</v>
      </c>
      <c r="GB853" s="5">
        <v>0</v>
      </c>
      <c r="GC853" s="5">
        <v>0</v>
      </c>
      <c r="GD853" s="5">
        <v>0</v>
      </c>
      <c r="GE853" s="5">
        <v>0</v>
      </c>
      <c r="GF853" s="5">
        <v>0</v>
      </c>
      <c r="GG853" s="5">
        <v>0</v>
      </c>
      <c r="GH853" s="5">
        <v>0</v>
      </c>
      <c r="GI853" s="5">
        <v>0</v>
      </c>
      <c r="GJ853" s="5">
        <v>0</v>
      </c>
      <c r="GK853" s="5">
        <v>0</v>
      </c>
      <c r="GL853" s="5">
        <v>0</v>
      </c>
      <c r="GM853" s="5">
        <v>0</v>
      </c>
      <c r="GN853" s="5">
        <v>0</v>
      </c>
      <c r="GO853" s="5">
        <v>0</v>
      </c>
      <c r="GP853" s="5">
        <v>0</v>
      </c>
      <c r="GQ853" s="5">
        <v>0</v>
      </c>
      <c r="GR853" s="5">
        <v>0</v>
      </c>
      <c r="GS853" s="5">
        <v>0</v>
      </c>
      <c r="GT853" s="5">
        <v>0</v>
      </c>
      <c r="GU853" s="5">
        <v>0</v>
      </c>
      <c r="GV853" s="5">
        <v>0</v>
      </c>
      <c r="GW853" s="5">
        <v>0</v>
      </c>
      <c r="GX853" s="5">
        <v>0</v>
      </c>
      <c r="GY853" s="5">
        <v>0</v>
      </c>
      <c r="GZ853" s="5">
        <v>0</v>
      </c>
      <c r="HA853" s="5">
        <v>0</v>
      </c>
      <c r="HB853" s="5">
        <v>0</v>
      </c>
      <c r="HC853" s="5">
        <v>0</v>
      </c>
      <c r="HD853" s="5">
        <v>0</v>
      </c>
      <c r="HE853" s="5">
        <v>0</v>
      </c>
      <c r="HF853" s="5">
        <v>0</v>
      </c>
      <c r="HG853" s="5">
        <v>0</v>
      </c>
      <c r="HH853" s="5">
        <v>0</v>
      </c>
      <c r="HI853" s="5">
        <v>0</v>
      </c>
      <c r="HJ853" s="5">
        <v>0</v>
      </c>
      <c r="HK853" s="5">
        <f t="shared" si="13"/>
        <v>37</v>
      </c>
    </row>
    <row r="854" spans="1:219" s="5" customFormat="1" x14ac:dyDescent="0.25">
      <c r="A854" s="5" t="s">
        <v>1032</v>
      </c>
      <c r="B854" s="5" t="str">
        <f>VLOOKUP($A$2:$A$1045, Taxonomy!$A$2:$N$1353, 10, FALSE)</f>
        <v>Some kind of mackerel? No perfect match. Biogeogrpahy of the best match is not right.</v>
      </c>
      <c r="C854" s="5" t="s">
        <v>1705</v>
      </c>
      <c r="D854" s="5" t="str">
        <f>VLOOKUP($A$2:$A$1045,Taxonomy!$A$3:$N$1353,4, FALSE)</f>
        <v>Trachurus trachurus</v>
      </c>
      <c r="E854" s="5" t="s">
        <v>1703</v>
      </c>
      <c r="F854" s="5">
        <f>VLOOKUP($A$2:$A$1045,Taxonomy!$A$3:$N$1353,5, FALSE)</f>
        <v>97.1</v>
      </c>
      <c r="G854" s="5">
        <v>97.1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46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0</v>
      </c>
      <c r="CT854" s="5">
        <v>0</v>
      </c>
      <c r="CU854" s="5">
        <v>0</v>
      </c>
      <c r="CV854" s="5">
        <v>0</v>
      </c>
      <c r="CW854" s="5">
        <v>0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0</v>
      </c>
      <c r="DO854" s="5">
        <v>0</v>
      </c>
      <c r="DP854" s="5">
        <v>0</v>
      </c>
      <c r="DQ854" s="5">
        <v>0</v>
      </c>
      <c r="DR854" s="5">
        <v>0</v>
      </c>
      <c r="DS854" s="5">
        <v>0</v>
      </c>
      <c r="DT854" s="5">
        <v>0</v>
      </c>
      <c r="DU854" s="5">
        <v>0</v>
      </c>
      <c r="DV854" s="5">
        <v>0</v>
      </c>
      <c r="DW854" s="5">
        <v>0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0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0</v>
      </c>
      <c r="GA854" s="5">
        <v>0</v>
      </c>
      <c r="GB854" s="5">
        <v>0</v>
      </c>
      <c r="GC854" s="5">
        <v>0</v>
      </c>
      <c r="GD854" s="5">
        <v>0</v>
      </c>
      <c r="GE854" s="5">
        <v>0</v>
      </c>
      <c r="GF854" s="5">
        <v>0</v>
      </c>
      <c r="GG854" s="5">
        <v>0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0</v>
      </c>
      <c r="GO854" s="5">
        <v>0</v>
      </c>
      <c r="GP854" s="5">
        <v>0</v>
      </c>
      <c r="GQ854" s="5">
        <v>0</v>
      </c>
      <c r="GR854" s="5">
        <v>0</v>
      </c>
      <c r="GS854" s="5">
        <v>0</v>
      </c>
      <c r="GT854" s="5">
        <v>0</v>
      </c>
      <c r="GU854" s="5">
        <v>0</v>
      </c>
      <c r="GV854" s="5">
        <v>0</v>
      </c>
      <c r="GW854" s="5">
        <v>0</v>
      </c>
      <c r="GX854" s="5">
        <v>0</v>
      </c>
      <c r="GY854" s="5">
        <v>0</v>
      </c>
      <c r="GZ854" s="5">
        <v>0</v>
      </c>
      <c r="HA854" s="5">
        <v>0</v>
      </c>
      <c r="HB854" s="5">
        <v>0</v>
      </c>
      <c r="HC854" s="5">
        <v>0</v>
      </c>
      <c r="HD854" s="5">
        <v>0</v>
      </c>
      <c r="HE854" s="5">
        <v>0</v>
      </c>
      <c r="HF854" s="5">
        <v>0</v>
      </c>
      <c r="HG854" s="5">
        <v>0</v>
      </c>
      <c r="HH854" s="5">
        <v>0</v>
      </c>
      <c r="HI854" s="5">
        <v>0</v>
      </c>
      <c r="HJ854" s="5">
        <v>0</v>
      </c>
      <c r="HK854" s="5">
        <f t="shared" si="13"/>
        <v>46</v>
      </c>
    </row>
    <row r="855" spans="1:219" x14ac:dyDescent="0.25">
      <c r="A855" t="s">
        <v>1132</v>
      </c>
      <c r="B855" t="str">
        <f>VLOOKUP($A$2:$A$1045, Taxonomy!$A$2:$N$1353, 10, FALSE)</f>
        <v>Some kind of porpoise</v>
      </c>
      <c r="C855" t="s">
        <v>2677</v>
      </c>
      <c r="D855" t="str">
        <f>VLOOKUP($A$2:$A$1045,Taxonomy!$A$3:$N$1353,4, FALSE)</f>
        <v>phocoena phocoena</v>
      </c>
      <c r="E855" t="s">
        <v>2673</v>
      </c>
      <c r="F855">
        <f>VLOOKUP($A$2:$A$1045,Taxonomy!$A$3:$N$1353,5, FALSE)</f>
        <v>99.28</v>
      </c>
      <c r="G855">
        <v>99.28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17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f t="shared" si="13"/>
        <v>17</v>
      </c>
    </row>
    <row r="856" spans="1:219" x14ac:dyDescent="0.25">
      <c r="A856" t="s">
        <v>291</v>
      </c>
      <c r="B856" t="str">
        <f>VLOOKUP($A$2:$A$1045, Taxonomy!$A$2:$N$1353, 10, FALSE)</f>
        <v>Some kind of redfish</v>
      </c>
      <c r="C856" t="s">
        <v>1409</v>
      </c>
      <c r="D856" t="str">
        <f>VLOOKUP($A$2:$A$1045,Taxonomy!$A$3:$N$1353,4, FALSE)</f>
        <v>Sebastes mentella</v>
      </c>
      <c r="E856" t="s">
        <v>1405</v>
      </c>
      <c r="F856">
        <f>VLOOKUP($A$2:$A$1045,Taxonomy!$A$3:$N$1353,5, FALSE)</f>
        <v>100</v>
      </c>
      <c r="G856">
        <v>100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424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667</v>
      </c>
      <c r="FW856">
        <v>4744</v>
      </c>
      <c r="FX856">
        <v>1499</v>
      </c>
      <c r="FY856">
        <v>201</v>
      </c>
      <c r="FZ856">
        <v>0</v>
      </c>
      <c r="GA856">
        <v>0</v>
      </c>
      <c r="GB856">
        <v>0</v>
      </c>
      <c r="GC856">
        <v>0</v>
      </c>
      <c r="GD856">
        <v>1423</v>
      </c>
      <c r="GE856">
        <v>0</v>
      </c>
      <c r="GF856">
        <v>0</v>
      </c>
      <c r="GG856">
        <v>0</v>
      </c>
      <c r="GH856">
        <v>3045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85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f t="shared" si="13"/>
        <v>12088</v>
      </c>
    </row>
    <row r="857" spans="1:219" x14ac:dyDescent="0.25">
      <c r="A857" t="s">
        <v>281</v>
      </c>
      <c r="B857" t="str">
        <f>VLOOKUP($A$2:$A$1045, Taxonomy!$A$2:$N$1353, 10, FALSE)</f>
        <v>Some kind of sculpin</v>
      </c>
      <c r="C857" t="s">
        <v>1436</v>
      </c>
      <c r="D857" t="str">
        <f>VLOOKUP($A$2:$A$1045,Taxonomy!$A$3:$N$1353,4, FALSE)</f>
        <v>Myoxocephalus octodecemspinosus</v>
      </c>
      <c r="E857" t="s">
        <v>1432</v>
      </c>
      <c r="F857">
        <f>VLOOKUP($A$2:$A$1045,Taxonomy!$A$3:$N$1353,5, FALSE)</f>
        <v>100</v>
      </c>
      <c r="G857">
        <v>100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1538</v>
      </c>
      <c r="EE857">
        <v>0</v>
      </c>
      <c r="EF857">
        <v>0</v>
      </c>
      <c r="EG857">
        <v>2307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788</v>
      </c>
      <c r="GE857">
        <v>0</v>
      </c>
      <c r="GF857">
        <v>0</v>
      </c>
      <c r="GG857">
        <v>0</v>
      </c>
      <c r="GH857">
        <v>395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13710</v>
      </c>
      <c r="HI857">
        <v>0</v>
      </c>
      <c r="HJ857">
        <v>0</v>
      </c>
      <c r="HK857">
        <f t="shared" si="13"/>
        <v>18738</v>
      </c>
    </row>
    <row r="858" spans="1:219" x14ac:dyDescent="0.25">
      <c r="A858" t="s">
        <v>1030</v>
      </c>
      <c r="B858" t="str">
        <f>VLOOKUP($A$2:$A$1045, Taxonomy!$A$2:$N$1353, 10, FALSE)</f>
        <v>Some kind of Sculpin?</v>
      </c>
      <c r="C858" t="s">
        <v>2314</v>
      </c>
      <c r="D858" t="str">
        <f>VLOOKUP($A$2:$A$1045,Taxonomy!$A$3:$N$1353,4, FALSE)</f>
        <v>myoxocephalus octodecemspinosus</v>
      </c>
      <c r="E858" t="s">
        <v>2312</v>
      </c>
      <c r="F858">
        <f>VLOOKUP($A$2:$A$1045,Taxonomy!$A$3:$N$1353,5, FALSE)</f>
        <v>100</v>
      </c>
      <c r="G858">
        <v>100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47</v>
      </c>
      <c r="HI858">
        <v>0</v>
      </c>
      <c r="HJ858">
        <v>0</v>
      </c>
      <c r="HK858">
        <f t="shared" si="13"/>
        <v>47</v>
      </c>
    </row>
    <row r="859" spans="1:219" x14ac:dyDescent="0.25">
      <c r="A859" t="s">
        <v>638</v>
      </c>
      <c r="B859" t="str">
        <f>VLOOKUP($A$2:$A$1045, Taxonomy!$A$2:$N$1353, 10, FALSE)</f>
        <v>Some kind of Sculpin?</v>
      </c>
      <c r="C859" t="s">
        <v>2314</v>
      </c>
      <c r="D859" t="str">
        <f>VLOOKUP($A$2:$A$1045,Taxonomy!$A$3:$N$1353,4, FALSE)</f>
        <v>myoxocephalus octodecemspinosus</v>
      </c>
      <c r="E859" t="s">
        <v>2312</v>
      </c>
      <c r="F859">
        <f>VLOOKUP($A$2:$A$1045,Taxonomy!$A$3:$N$1353,5, FALSE)</f>
        <v>99.28</v>
      </c>
      <c r="G859">
        <v>99.28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394</v>
      </c>
      <c r="HI859">
        <v>0</v>
      </c>
      <c r="HJ859">
        <v>0</v>
      </c>
      <c r="HK859">
        <f t="shared" si="13"/>
        <v>394</v>
      </c>
    </row>
    <row r="860" spans="1:219" x14ac:dyDescent="0.25">
      <c r="A860" t="s">
        <v>945</v>
      </c>
      <c r="B860" t="str">
        <f>VLOOKUP($A$2:$A$1045, Taxonomy!$A$2:$N$1353, 10, FALSE)</f>
        <v>Some kind of Sculpin?</v>
      </c>
      <c r="C860" t="s">
        <v>2314</v>
      </c>
      <c r="D860" t="str">
        <f>VLOOKUP($A$2:$A$1045,Taxonomy!$A$3:$N$1353,4, FALSE)</f>
        <v>myoxocephalus octodecemspinosus</v>
      </c>
      <c r="E860" t="s">
        <v>2312</v>
      </c>
      <c r="F860">
        <f>VLOOKUP($A$2:$A$1045,Taxonomy!$A$3:$N$1353,5, FALSE)</f>
        <v>99.28</v>
      </c>
      <c r="G860">
        <v>99.28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83</v>
      </c>
      <c r="HI860">
        <v>0</v>
      </c>
      <c r="HJ860">
        <v>0</v>
      </c>
      <c r="HK860">
        <f t="shared" si="13"/>
        <v>83</v>
      </c>
    </row>
    <row r="861" spans="1:219" x14ac:dyDescent="0.25">
      <c r="A861" t="s">
        <v>1122</v>
      </c>
      <c r="B861" t="str">
        <f>VLOOKUP($A$2:$A$1045, Taxonomy!$A$2:$N$1353, 10, FALSE)</f>
        <v>Some kind of Sculpin?</v>
      </c>
      <c r="C861" t="s">
        <v>2314</v>
      </c>
      <c r="D861" t="str">
        <f>VLOOKUP($A$2:$A$1045,Taxonomy!$A$3:$N$1353,4, FALSE)</f>
        <v>myoxocephalus octodecemspinosus</v>
      </c>
      <c r="E861" t="s">
        <v>2312</v>
      </c>
      <c r="F861">
        <f>VLOOKUP($A$2:$A$1045,Taxonomy!$A$3:$N$1353,5, FALSE)</f>
        <v>99.28</v>
      </c>
      <c r="G861">
        <v>99.28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19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f t="shared" si="13"/>
        <v>19</v>
      </c>
    </row>
    <row r="862" spans="1:219" x14ac:dyDescent="0.25">
      <c r="A862" t="s">
        <v>1136</v>
      </c>
      <c r="B862" t="str">
        <f>VLOOKUP($A$2:$A$1045, Taxonomy!$A$2:$N$1353, 10, FALSE)</f>
        <v>Some kind of Sculpin?</v>
      </c>
      <c r="C862" t="s">
        <v>2314</v>
      </c>
      <c r="D862" t="str">
        <f>VLOOKUP($A$2:$A$1045,Taxonomy!$A$3:$N$1353,4, FALSE)</f>
        <v>myoxocephalus octodecemspinosus</v>
      </c>
      <c r="E862" t="s">
        <v>2312</v>
      </c>
      <c r="F862">
        <f>VLOOKUP($A$2:$A$1045,Taxonomy!$A$3:$N$1353,5, FALSE)</f>
        <v>99.28</v>
      </c>
      <c r="G862">
        <v>99.28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16</v>
      </c>
      <c r="HI862">
        <v>0</v>
      </c>
      <c r="HJ862">
        <v>0</v>
      </c>
      <c r="HK862">
        <f t="shared" si="13"/>
        <v>16</v>
      </c>
    </row>
    <row r="863" spans="1:219" x14ac:dyDescent="0.25">
      <c r="A863" t="s">
        <v>225</v>
      </c>
      <c r="B863" t="str">
        <f>VLOOKUP($A$2:$A$1045, Taxonomy!$A$2:$N$1353, 10, FALSE)</f>
        <v>Some kind of seal</v>
      </c>
      <c r="C863" t="s">
        <v>1275</v>
      </c>
      <c r="D863" t="str">
        <f>VLOOKUP($A$2:$A$1045,Taxonomy!$A$3:$N$1353,4, FALSE)</f>
        <v>Phoca largha</v>
      </c>
      <c r="E863" t="s">
        <v>1271</v>
      </c>
      <c r="F863">
        <f>VLOOKUP($A$2:$A$1045,Taxonomy!$A$3:$N$1353,5, FALSE)</f>
        <v>100</v>
      </c>
      <c r="G863">
        <v>100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53927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340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554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91529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8</v>
      </c>
      <c r="HK863">
        <f t="shared" si="13"/>
        <v>146358</v>
      </c>
    </row>
    <row r="864" spans="1:219" x14ac:dyDescent="0.25">
      <c r="A864" t="s">
        <v>763</v>
      </c>
      <c r="B864" t="str">
        <f>VLOOKUP($A$2:$A$1045, Taxonomy!$A$2:$N$1353, 10, FALSE)</f>
        <v>Some kind of seal</v>
      </c>
      <c r="C864" t="s">
        <v>1275</v>
      </c>
      <c r="D864" t="str">
        <f>VLOOKUP($A$2:$A$1045,Taxonomy!$A$3:$N$1353,4, FALSE)</f>
        <v>Phoca largha</v>
      </c>
      <c r="E864" t="s">
        <v>1271</v>
      </c>
      <c r="F864">
        <f>VLOOKUP($A$2:$A$1045,Taxonomy!$A$3:$N$1353,5, FALSE)</f>
        <v>100</v>
      </c>
      <c r="G864">
        <v>100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209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f t="shared" si="13"/>
        <v>209</v>
      </c>
    </row>
    <row r="865" spans="1:219" x14ac:dyDescent="0.25">
      <c r="A865" t="s">
        <v>758</v>
      </c>
      <c r="B865" t="str">
        <f>VLOOKUP($A$2:$A$1045, Taxonomy!$A$2:$N$1353, 10, FALSE)</f>
        <v>Some kind of seal</v>
      </c>
      <c r="C865" t="s">
        <v>1275</v>
      </c>
      <c r="D865" t="str">
        <f>VLOOKUP($A$2:$A$1045,Taxonomy!$A$3:$N$1353,4, FALSE)</f>
        <v>Phoca largha</v>
      </c>
      <c r="E865" t="s">
        <v>1271</v>
      </c>
      <c r="F865">
        <f>VLOOKUP($A$2:$A$1045,Taxonomy!$A$3:$N$1353,5, FALSE)</f>
        <v>99.28</v>
      </c>
      <c r="G865">
        <v>99.28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83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135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f t="shared" si="13"/>
        <v>218</v>
      </c>
    </row>
    <row r="866" spans="1:219" x14ac:dyDescent="0.25">
      <c r="A866" t="s">
        <v>775</v>
      </c>
      <c r="B866" t="str">
        <f>VLOOKUP($A$2:$A$1045, Taxonomy!$A$2:$N$1353, 10, FALSE)</f>
        <v>Some kind of seal</v>
      </c>
      <c r="C866" t="s">
        <v>1275</v>
      </c>
      <c r="D866" t="str">
        <f>VLOOKUP($A$2:$A$1045,Taxonomy!$A$3:$N$1353,4, FALSE)</f>
        <v>Phoca largha</v>
      </c>
      <c r="E866" t="s">
        <v>1271</v>
      </c>
      <c r="F866">
        <f>VLOOKUP($A$2:$A$1045,Taxonomy!$A$3:$N$1353,5, FALSE)</f>
        <v>99.28</v>
      </c>
      <c r="G866">
        <v>99.28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79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117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f t="shared" si="13"/>
        <v>196</v>
      </c>
    </row>
    <row r="867" spans="1:219" x14ac:dyDescent="0.25">
      <c r="A867" t="s">
        <v>405</v>
      </c>
      <c r="B867" t="str">
        <f>VLOOKUP($A$2:$A$1045, Taxonomy!$A$2:$N$1353, 10, FALSE)</f>
        <v>Some kind of seal</v>
      </c>
      <c r="C867" t="s">
        <v>1275</v>
      </c>
      <c r="D867" t="str">
        <f>VLOOKUP($A$2:$A$1045,Taxonomy!$A$3:$N$1353,4, FALSE)</f>
        <v>Phoca largha</v>
      </c>
      <c r="E867" t="s">
        <v>1271</v>
      </c>
      <c r="F867">
        <f>VLOOKUP($A$2:$A$1045,Taxonomy!$A$3:$N$1353,5, FALSE)</f>
        <v>99.27</v>
      </c>
      <c r="G867">
        <v>99.27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898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903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f t="shared" si="13"/>
        <v>1801</v>
      </c>
    </row>
    <row r="868" spans="1:219" x14ac:dyDescent="0.25">
      <c r="A868" t="s">
        <v>488</v>
      </c>
      <c r="B868" t="str">
        <f>VLOOKUP($A$2:$A$1045, Taxonomy!$A$2:$N$1353, 10, FALSE)</f>
        <v>Some kind of seal</v>
      </c>
      <c r="C868" t="s">
        <v>1275</v>
      </c>
      <c r="D868" t="str">
        <f>VLOOKUP($A$2:$A$1045,Taxonomy!$A$3:$N$1353,4, FALSE)</f>
        <v>Phoca largha</v>
      </c>
      <c r="E868" t="s">
        <v>1271</v>
      </c>
      <c r="F868">
        <f>VLOOKUP($A$2:$A$1045,Taxonomy!$A$3:$N$1353,5, FALSE)</f>
        <v>99.27</v>
      </c>
      <c r="G868">
        <v>99.27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353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565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f t="shared" si="13"/>
        <v>918</v>
      </c>
    </row>
    <row r="869" spans="1:219" x14ac:dyDescent="0.25">
      <c r="A869" t="s">
        <v>499</v>
      </c>
      <c r="B869" t="str">
        <f>VLOOKUP($A$2:$A$1045, Taxonomy!$A$2:$N$1353, 10, FALSE)</f>
        <v>Some kind of seal</v>
      </c>
      <c r="C869" t="s">
        <v>1275</v>
      </c>
      <c r="D869" t="str">
        <f>VLOOKUP($A$2:$A$1045,Taxonomy!$A$3:$N$1353,4, FALSE)</f>
        <v>Phoca largha</v>
      </c>
      <c r="E869" t="s">
        <v>1271</v>
      </c>
      <c r="F869">
        <f>VLOOKUP($A$2:$A$1045,Taxonomy!$A$3:$N$1353,5, FALSE)</f>
        <v>99.27</v>
      </c>
      <c r="G869">
        <v>99.27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306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525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f t="shared" si="13"/>
        <v>831</v>
      </c>
    </row>
    <row r="870" spans="1:219" x14ac:dyDescent="0.25">
      <c r="A870" t="s">
        <v>502</v>
      </c>
      <c r="B870" t="str">
        <f>VLOOKUP($A$2:$A$1045, Taxonomy!$A$2:$N$1353, 10, FALSE)</f>
        <v>Some kind of seal</v>
      </c>
      <c r="C870" t="s">
        <v>1275</v>
      </c>
      <c r="D870" t="str">
        <f>VLOOKUP($A$2:$A$1045,Taxonomy!$A$3:$N$1353,4, FALSE)</f>
        <v>Phoca largha</v>
      </c>
      <c r="E870" t="s">
        <v>1271</v>
      </c>
      <c r="F870">
        <f>VLOOKUP($A$2:$A$1045,Taxonomy!$A$3:$N$1353,5, FALSE)</f>
        <v>99.27</v>
      </c>
      <c r="G870">
        <v>99.27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819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f t="shared" si="13"/>
        <v>819</v>
      </c>
    </row>
    <row r="871" spans="1:219" x14ac:dyDescent="0.25">
      <c r="A871" t="s">
        <v>536</v>
      </c>
      <c r="B871" t="str">
        <f>VLOOKUP($A$2:$A$1045, Taxonomy!$A$2:$N$1353, 10, FALSE)</f>
        <v>Some kind of seal</v>
      </c>
      <c r="C871" t="s">
        <v>1275</v>
      </c>
      <c r="D871" t="str">
        <f>VLOOKUP($A$2:$A$1045,Taxonomy!$A$3:$N$1353,4, FALSE)</f>
        <v>Phoca largha</v>
      </c>
      <c r="E871" t="s">
        <v>1271</v>
      </c>
      <c r="F871">
        <f>VLOOKUP($A$2:$A$1045,Taxonomy!$A$3:$N$1353,5, FALSE)</f>
        <v>99.27</v>
      </c>
      <c r="G871">
        <v>99.27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643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f t="shared" si="13"/>
        <v>643</v>
      </c>
    </row>
    <row r="872" spans="1:219" x14ac:dyDescent="0.25">
      <c r="A872" t="s">
        <v>538</v>
      </c>
      <c r="B872" t="str">
        <f>VLOOKUP($A$2:$A$1045, Taxonomy!$A$2:$N$1353, 10, FALSE)</f>
        <v>Some kind of seal</v>
      </c>
      <c r="C872" t="s">
        <v>1275</v>
      </c>
      <c r="D872" t="str">
        <f>VLOOKUP($A$2:$A$1045,Taxonomy!$A$3:$N$1353,4, FALSE)</f>
        <v>Phoca largha</v>
      </c>
      <c r="E872" t="s">
        <v>1271</v>
      </c>
      <c r="F872">
        <f>VLOOKUP($A$2:$A$1045,Taxonomy!$A$3:$N$1353,5, FALSE)</f>
        <v>99.27</v>
      </c>
      <c r="G872">
        <v>99.27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636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f t="shared" si="13"/>
        <v>636</v>
      </c>
    </row>
    <row r="873" spans="1:219" x14ac:dyDescent="0.25">
      <c r="A873" t="s">
        <v>546</v>
      </c>
      <c r="B873" t="str">
        <f>VLOOKUP($A$2:$A$1045, Taxonomy!$A$2:$N$1353, 10, FALSE)</f>
        <v>Some kind of seal</v>
      </c>
      <c r="C873" t="s">
        <v>1275</v>
      </c>
      <c r="D873" t="str">
        <f>VLOOKUP($A$2:$A$1045,Taxonomy!$A$3:$N$1353,4, FALSE)</f>
        <v>Phoca largha</v>
      </c>
      <c r="E873" t="s">
        <v>1271</v>
      </c>
      <c r="F873">
        <f>VLOOKUP($A$2:$A$1045,Taxonomy!$A$3:$N$1353,5, FALSE)</f>
        <v>99.27</v>
      </c>
      <c r="G873">
        <v>99.27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605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f t="shared" si="13"/>
        <v>605</v>
      </c>
    </row>
    <row r="874" spans="1:219" x14ac:dyDescent="0.25">
      <c r="A874" t="s">
        <v>601</v>
      </c>
      <c r="B874" t="str">
        <f>VLOOKUP($A$2:$A$1045, Taxonomy!$A$2:$N$1353, 10, FALSE)</f>
        <v>Some kind of seal</v>
      </c>
      <c r="C874" t="s">
        <v>1275</v>
      </c>
      <c r="D874" t="str">
        <f>VLOOKUP($A$2:$A$1045,Taxonomy!$A$3:$N$1353,4, FALSE)</f>
        <v>Phoca largha</v>
      </c>
      <c r="E874" t="s">
        <v>1271</v>
      </c>
      <c r="F874">
        <f>VLOOKUP($A$2:$A$1045,Taxonomy!$A$3:$N$1353,5, FALSE)</f>
        <v>99.27</v>
      </c>
      <c r="G874">
        <v>99.27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471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f t="shared" si="13"/>
        <v>471</v>
      </c>
    </row>
    <row r="875" spans="1:219" x14ac:dyDescent="0.25">
      <c r="A875" t="s">
        <v>612</v>
      </c>
      <c r="B875" t="str">
        <f>VLOOKUP($A$2:$A$1045, Taxonomy!$A$2:$N$1353, 10, FALSE)</f>
        <v>Some kind of seal</v>
      </c>
      <c r="C875" t="s">
        <v>1275</v>
      </c>
      <c r="D875" t="str">
        <f>VLOOKUP($A$2:$A$1045,Taxonomy!$A$3:$N$1353,4, FALSE)</f>
        <v>Phoca largha</v>
      </c>
      <c r="E875" t="s">
        <v>1271</v>
      </c>
      <c r="F875">
        <f>VLOOKUP($A$2:$A$1045,Taxonomy!$A$3:$N$1353,5, FALSE)</f>
        <v>99.27</v>
      </c>
      <c r="G875">
        <v>99.27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168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273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f t="shared" si="13"/>
        <v>441</v>
      </c>
    </row>
    <row r="876" spans="1:219" x14ac:dyDescent="0.25">
      <c r="A876" t="s">
        <v>674</v>
      </c>
      <c r="B876" t="str">
        <f>VLOOKUP($A$2:$A$1045, Taxonomy!$A$2:$N$1353, 10, FALSE)</f>
        <v>Some kind of seal</v>
      </c>
      <c r="C876" t="s">
        <v>1275</v>
      </c>
      <c r="D876" t="str">
        <f>VLOOKUP($A$2:$A$1045,Taxonomy!$A$3:$N$1353,4, FALSE)</f>
        <v>Phoca largha</v>
      </c>
      <c r="E876" t="s">
        <v>1271</v>
      </c>
      <c r="F876">
        <f>VLOOKUP($A$2:$A$1045,Taxonomy!$A$3:$N$1353,5, FALSE)</f>
        <v>99.27</v>
      </c>
      <c r="G876">
        <v>99.27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323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f t="shared" si="13"/>
        <v>323</v>
      </c>
    </row>
    <row r="877" spans="1:219" x14ac:dyDescent="0.25">
      <c r="A877" t="s">
        <v>697</v>
      </c>
      <c r="B877" t="str">
        <f>VLOOKUP($A$2:$A$1045, Taxonomy!$A$2:$N$1353, 10, FALSE)</f>
        <v>Some kind of seal</v>
      </c>
      <c r="C877" t="s">
        <v>1275</v>
      </c>
      <c r="D877" t="str">
        <f>VLOOKUP($A$2:$A$1045,Taxonomy!$A$3:$N$1353,4, FALSE)</f>
        <v>Phoca largha</v>
      </c>
      <c r="E877" t="s">
        <v>1271</v>
      </c>
      <c r="F877">
        <f>VLOOKUP($A$2:$A$1045,Taxonomy!$A$3:$N$1353,5, FALSE)</f>
        <v>99.27</v>
      </c>
      <c r="G877">
        <v>99.27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296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f t="shared" si="13"/>
        <v>296</v>
      </c>
    </row>
    <row r="878" spans="1:219" x14ac:dyDescent="0.25">
      <c r="A878" t="s">
        <v>883</v>
      </c>
      <c r="B878" t="str">
        <f>VLOOKUP($A$2:$A$1045, Taxonomy!$A$2:$N$1353, 10, FALSE)</f>
        <v>Some kind of seal</v>
      </c>
      <c r="C878" t="s">
        <v>1275</v>
      </c>
      <c r="D878" t="str">
        <f>VLOOKUP($A$2:$A$1045,Taxonomy!$A$3:$N$1353,4, FALSE)</f>
        <v>Phoca largha</v>
      </c>
      <c r="E878" t="s">
        <v>1271</v>
      </c>
      <c r="F878">
        <f>VLOOKUP($A$2:$A$1045,Taxonomy!$A$3:$N$1353,5, FALSE)</f>
        <v>99.27</v>
      </c>
      <c r="G878">
        <v>99.27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109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f t="shared" si="13"/>
        <v>109</v>
      </c>
    </row>
    <row r="879" spans="1:219" x14ac:dyDescent="0.25">
      <c r="A879" t="s">
        <v>914</v>
      </c>
      <c r="B879" t="str">
        <f>VLOOKUP($A$2:$A$1045, Taxonomy!$A$2:$N$1353, 10, FALSE)</f>
        <v>Some kind of seal</v>
      </c>
      <c r="C879" t="s">
        <v>1275</v>
      </c>
      <c r="D879" t="str">
        <f>VLOOKUP($A$2:$A$1045,Taxonomy!$A$3:$N$1353,4, FALSE)</f>
        <v>Phoca largha</v>
      </c>
      <c r="E879" t="s">
        <v>1271</v>
      </c>
      <c r="F879">
        <f>VLOOKUP($A$2:$A$1045,Taxonomy!$A$3:$N$1353,5, FALSE)</f>
        <v>99.27</v>
      </c>
      <c r="G879">
        <v>99.27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94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f t="shared" si="13"/>
        <v>94</v>
      </c>
    </row>
    <row r="880" spans="1:219" x14ac:dyDescent="0.25">
      <c r="A880" t="s">
        <v>592</v>
      </c>
      <c r="B880" t="str">
        <f>VLOOKUP($A$2:$A$1045, Taxonomy!$A$2:$N$1353, 10, FALSE)</f>
        <v>Some kind of seal</v>
      </c>
      <c r="C880" t="s">
        <v>1275</v>
      </c>
      <c r="D880" t="str">
        <f>VLOOKUP($A$2:$A$1045,Taxonomy!$A$3:$N$1353,4, FALSE)</f>
        <v>Phoca largha</v>
      </c>
      <c r="E880" t="s">
        <v>1271</v>
      </c>
      <c r="F880">
        <f>VLOOKUP($A$2:$A$1045,Taxonomy!$A$3:$N$1353,5, FALSE)</f>
        <v>98.54</v>
      </c>
      <c r="G880">
        <v>98.54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192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303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f t="shared" si="13"/>
        <v>495</v>
      </c>
    </row>
    <row r="881" spans="1:219" x14ac:dyDescent="0.25">
      <c r="A881" t="s">
        <v>958</v>
      </c>
      <c r="B881" t="str">
        <f>VLOOKUP($A$2:$A$1045, Taxonomy!$A$2:$N$1353, 10, FALSE)</f>
        <v>Some kind of seal</v>
      </c>
      <c r="C881" t="s">
        <v>1275</v>
      </c>
      <c r="D881" t="str">
        <f>VLOOKUP($A$2:$A$1045,Taxonomy!$A$3:$N$1353,4, FALSE)</f>
        <v>Phoca largha</v>
      </c>
      <c r="E881" t="s">
        <v>1271</v>
      </c>
      <c r="F881">
        <f>VLOOKUP($A$2:$A$1045,Taxonomy!$A$3:$N$1353,5, FALSE)</f>
        <v>98.54</v>
      </c>
      <c r="G881">
        <v>98.54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74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f t="shared" si="13"/>
        <v>74</v>
      </c>
    </row>
    <row r="882" spans="1:219" x14ac:dyDescent="0.25">
      <c r="A882" t="s">
        <v>973</v>
      </c>
      <c r="B882" t="str">
        <f>VLOOKUP($A$2:$A$1045, Taxonomy!$A$2:$N$1353, 10, FALSE)</f>
        <v>Some kind of seal</v>
      </c>
      <c r="C882" t="s">
        <v>1275</v>
      </c>
      <c r="D882" t="str">
        <f>VLOOKUP($A$2:$A$1045,Taxonomy!$A$3:$N$1353,4, FALSE)</f>
        <v>Phoca largha</v>
      </c>
      <c r="E882" t="s">
        <v>1271</v>
      </c>
      <c r="F882">
        <f>VLOOKUP($A$2:$A$1045,Taxonomy!$A$3:$N$1353,5, FALSE)</f>
        <v>98.54</v>
      </c>
      <c r="G882">
        <v>98.54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66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f t="shared" si="13"/>
        <v>66</v>
      </c>
    </row>
    <row r="883" spans="1:219" x14ac:dyDescent="0.25">
      <c r="A883" t="s">
        <v>974</v>
      </c>
      <c r="B883" t="str">
        <f>VLOOKUP($A$2:$A$1045, Taxonomy!$A$2:$N$1353, 10, FALSE)</f>
        <v>Some kind of seal</v>
      </c>
      <c r="C883" t="s">
        <v>1275</v>
      </c>
      <c r="D883" t="str">
        <f>VLOOKUP($A$2:$A$1045,Taxonomy!$A$3:$N$1353,4, FALSE)</f>
        <v>Phoca largha</v>
      </c>
      <c r="E883" t="s">
        <v>1271</v>
      </c>
      <c r="F883">
        <f>VLOOKUP($A$2:$A$1045,Taxonomy!$A$3:$N$1353,5, FALSE)</f>
        <v>98.54</v>
      </c>
      <c r="G883">
        <v>98.54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66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f t="shared" si="13"/>
        <v>66</v>
      </c>
    </row>
    <row r="884" spans="1:219" x14ac:dyDescent="0.25">
      <c r="A884" t="s">
        <v>982</v>
      </c>
      <c r="B884" t="str">
        <f>VLOOKUP($A$2:$A$1045, Taxonomy!$A$2:$N$1353, 10, FALSE)</f>
        <v>Some kind of seal</v>
      </c>
      <c r="C884" t="s">
        <v>1275</v>
      </c>
      <c r="D884" t="str">
        <f>VLOOKUP($A$2:$A$1045,Taxonomy!$A$3:$N$1353,4, FALSE)</f>
        <v>Phoca largha</v>
      </c>
      <c r="E884" t="s">
        <v>1271</v>
      </c>
      <c r="F884">
        <f>VLOOKUP($A$2:$A$1045,Taxonomy!$A$3:$N$1353,5, FALSE)</f>
        <v>98.54</v>
      </c>
      <c r="G884">
        <v>98.54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63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f t="shared" si="13"/>
        <v>63</v>
      </c>
    </row>
    <row r="885" spans="1:219" x14ac:dyDescent="0.25">
      <c r="A885" t="s">
        <v>1002</v>
      </c>
      <c r="B885" t="str">
        <f>VLOOKUP($A$2:$A$1045, Taxonomy!$A$2:$N$1353, 10, FALSE)</f>
        <v>Some kind of seal</v>
      </c>
      <c r="C885" t="s">
        <v>1275</v>
      </c>
      <c r="D885" t="str">
        <f>VLOOKUP($A$2:$A$1045,Taxonomy!$A$3:$N$1353,4, FALSE)</f>
        <v>Phoca largha</v>
      </c>
      <c r="E885" t="s">
        <v>1271</v>
      </c>
      <c r="F885">
        <f>VLOOKUP($A$2:$A$1045,Taxonomy!$A$3:$N$1353,5, FALSE)</f>
        <v>97.81</v>
      </c>
      <c r="G885">
        <v>97.81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54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f t="shared" si="13"/>
        <v>54</v>
      </c>
    </row>
    <row r="886" spans="1:219" x14ac:dyDescent="0.25">
      <c r="A886" t="s">
        <v>215</v>
      </c>
      <c r="B886" t="str">
        <f>VLOOKUP($A$2:$A$1045, Taxonomy!$A$2:$N$1353, 10, FALSE)</f>
        <v>Some kind of shad</v>
      </c>
      <c r="C886" t="s">
        <v>1288</v>
      </c>
      <c r="D886" t="str">
        <f>VLOOKUP($A$2:$A$1045,Taxonomy!$A$3:$N$1353,4, FALSE)</f>
        <v>Alosa sapidissima</v>
      </c>
      <c r="E886" t="s">
        <v>1284</v>
      </c>
      <c r="F886">
        <f>VLOOKUP($A$2:$A$1045,Taxonomy!$A$3:$N$1353,5, FALSE)</f>
        <v>100</v>
      </c>
      <c r="G886">
        <v>100</v>
      </c>
      <c r="H886">
        <v>10922</v>
      </c>
      <c r="I886">
        <v>25113</v>
      </c>
      <c r="J886">
        <v>24098</v>
      </c>
      <c r="K886">
        <v>11527</v>
      </c>
      <c r="L886">
        <v>4830</v>
      </c>
      <c r="M886">
        <v>0</v>
      </c>
      <c r="N886">
        <v>23165</v>
      </c>
      <c r="O886">
        <v>23644</v>
      </c>
      <c r="P886">
        <v>23658</v>
      </c>
      <c r="Q886">
        <v>13011</v>
      </c>
      <c r="R886">
        <v>10550</v>
      </c>
      <c r="S886">
        <v>21858</v>
      </c>
      <c r="T886">
        <v>6310</v>
      </c>
      <c r="U886">
        <v>13640</v>
      </c>
      <c r="V886">
        <v>15126</v>
      </c>
      <c r="W886">
        <v>2742</v>
      </c>
      <c r="X886">
        <v>7906</v>
      </c>
      <c r="Y886">
        <v>5310</v>
      </c>
      <c r="Z886">
        <v>3787</v>
      </c>
      <c r="AA886">
        <v>2805</v>
      </c>
      <c r="AB886">
        <v>7331</v>
      </c>
      <c r="AC886">
        <v>7418</v>
      </c>
      <c r="AD886">
        <v>16678</v>
      </c>
      <c r="AE886">
        <v>23715</v>
      </c>
      <c r="AF886">
        <v>1981</v>
      </c>
      <c r="AG886">
        <v>2554</v>
      </c>
      <c r="AH886">
        <v>2727</v>
      </c>
      <c r="AI886">
        <v>115</v>
      </c>
      <c r="AJ886">
        <v>244</v>
      </c>
      <c r="AK886">
        <v>432</v>
      </c>
      <c r="AL886">
        <v>298</v>
      </c>
      <c r="AM886">
        <v>1313</v>
      </c>
      <c r="AN886">
        <v>486</v>
      </c>
      <c r="AO886">
        <v>56</v>
      </c>
      <c r="AP886">
        <v>189</v>
      </c>
      <c r="AQ886">
        <v>1035</v>
      </c>
      <c r="AR886">
        <v>462</v>
      </c>
      <c r="AS886">
        <v>2846</v>
      </c>
      <c r="AT886">
        <v>979</v>
      </c>
      <c r="AU886">
        <v>1021</v>
      </c>
      <c r="AV886">
        <v>1988</v>
      </c>
      <c r="AW886">
        <v>161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578</v>
      </c>
      <c r="BE886">
        <v>426</v>
      </c>
      <c r="BF886">
        <v>2361</v>
      </c>
      <c r="BG886">
        <v>0</v>
      </c>
      <c r="BH886">
        <v>3177</v>
      </c>
      <c r="BI886">
        <v>191</v>
      </c>
      <c r="BJ886">
        <v>1893</v>
      </c>
      <c r="BK886">
        <v>420</v>
      </c>
      <c r="BL886">
        <v>531</v>
      </c>
      <c r="BM886">
        <v>1428</v>
      </c>
      <c r="BN886">
        <v>446</v>
      </c>
      <c r="BO886">
        <v>0</v>
      </c>
      <c r="BP886">
        <v>0</v>
      </c>
      <c r="BQ886">
        <v>0</v>
      </c>
      <c r="BR886">
        <v>111</v>
      </c>
      <c r="BS886">
        <v>104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4867</v>
      </c>
      <c r="BZ886">
        <v>0</v>
      </c>
      <c r="CA886">
        <v>0</v>
      </c>
      <c r="CB886">
        <v>0</v>
      </c>
      <c r="CC886">
        <v>242</v>
      </c>
      <c r="CD886">
        <v>0</v>
      </c>
      <c r="CE886">
        <v>386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4044</v>
      </c>
      <c r="CR886">
        <v>9914</v>
      </c>
      <c r="CS886">
        <v>7127</v>
      </c>
      <c r="CT886">
        <v>857</v>
      </c>
      <c r="CU886">
        <v>5018</v>
      </c>
      <c r="CV886">
        <v>8188</v>
      </c>
      <c r="CW886">
        <v>646</v>
      </c>
      <c r="CX886">
        <v>549</v>
      </c>
      <c r="CY886">
        <v>3871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842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24274</v>
      </c>
      <c r="DT886">
        <v>44199</v>
      </c>
      <c r="DU886">
        <v>21431</v>
      </c>
      <c r="DV886">
        <v>45818</v>
      </c>
      <c r="DW886">
        <v>28269</v>
      </c>
      <c r="DX886">
        <v>21750</v>
      </c>
      <c r="DY886">
        <v>14272</v>
      </c>
      <c r="DZ886">
        <v>0</v>
      </c>
      <c r="EA886">
        <v>1505</v>
      </c>
      <c r="EB886">
        <v>0</v>
      </c>
      <c r="EC886">
        <v>0</v>
      </c>
      <c r="ED886">
        <v>0</v>
      </c>
      <c r="EE886">
        <v>4097</v>
      </c>
      <c r="EF886">
        <v>0</v>
      </c>
      <c r="EG886">
        <v>324</v>
      </c>
      <c r="EH886">
        <v>1590</v>
      </c>
      <c r="EI886">
        <v>172</v>
      </c>
      <c r="EJ886">
        <v>0</v>
      </c>
      <c r="EK886">
        <v>0</v>
      </c>
      <c r="EL886">
        <v>0</v>
      </c>
      <c r="EM886">
        <v>0</v>
      </c>
      <c r="EN886">
        <v>223</v>
      </c>
      <c r="EO886">
        <v>0</v>
      </c>
      <c r="EP886">
        <v>0</v>
      </c>
      <c r="EQ886">
        <v>0</v>
      </c>
      <c r="ER886">
        <v>323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3007</v>
      </c>
      <c r="FJ886">
        <v>0</v>
      </c>
      <c r="FK886">
        <v>0</v>
      </c>
      <c r="FL886">
        <v>0</v>
      </c>
      <c r="FM886">
        <v>0</v>
      </c>
      <c r="FN886">
        <v>961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6474</v>
      </c>
      <c r="GB886">
        <v>5849</v>
      </c>
      <c r="GC886">
        <v>399</v>
      </c>
      <c r="GD886">
        <v>4243</v>
      </c>
      <c r="GE886">
        <v>9419</v>
      </c>
      <c r="GF886">
        <v>3370</v>
      </c>
      <c r="GG886">
        <v>0</v>
      </c>
      <c r="GH886">
        <v>3706</v>
      </c>
      <c r="GI886">
        <v>0</v>
      </c>
      <c r="GJ886">
        <v>0</v>
      </c>
      <c r="GK886">
        <v>30373</v>
      </c>
      <c r="GL886">
        <v>10632</v>
      </c>
      <c r="GM886">
        <v>5175</v>
      </c>
      <c r="GN886">
        <v>4981</v>
      </c>
      <c r="GO886">
        <v>662</v>
      </c>
      <c r="GP886">
        <v>3443</v>
      </c>
      <c r="GQ886">
        <v>1062</v>
      </c>
      <c r="GR886">
        <v>293</v>
      </c>
      <c r="GS886">
        <v>0</v>
      </c>
      <c r="GT886">
        <v>0</v>
      </c>
      <c r="GU886">
        <v>15346</v>
      </c>
      <c r="GV886">
        <v>166</v>
      </c>
      <c r="GW886">
        <v>0</v>
      </c>
      <c r="GX886">
        <v>528</v>
      </c>
      <c r="GY886">
        <v>0</v>
      </c>
      <c r="GZ886">
        <v>0</v>
      </c>
      <c r="HA886">
        <v>30810</v>
      </c>
      <c r="HB886">
        <v>20166</v>
      </c>
      <c r="HC886">
        <v>24862</v>
      </c>
      <c r="HD886">
        <v>60068</v>
      </c>
      <c r="HE886">
        <v>55685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f t="shared" si="13"/>
        <v>892175</v>
      </c>
    </row>
    <row r="887" spans="1:219" x14ac:dyDescent="0.25">
      <c r="A887" t="s">
        <v>258</v>
      </c>
      <c r="B887" t="str">
        <f>VLOOKUP($A$2:$A$1045, Taxonomy!$A$2:$N$1353, 10, FALSE)</f>
        <v>Some kind of shad</v>
      </c>
      <c r="C887" t="s">
        <v>1288</v>
      </c>
      <c r="D887" t="str">
        <f>VLOOKUP($A$2:$A$1045,Taxonomy!$A$3:$N$1353,4, FALSE)</f>
        <v>Alosa fallax</v>
      </c>
      <c r="E887" t="s">
        <v>1286</v>
      </c>
      <c r="F887">
        <f>VLOOKUP($A$2:$A$1045,Taxonomy!$A$3:$N$1353,5, FALSE)</f>
        <v>100</v>
      </c>
      <c r="G887">
        <v>100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14375</v>
      </c>
      <c r="GL887">
        <v>6216</v>
      </c>
      <c r="GM887">
        <v>3008</v>
      </c>
      <c r="GN887">
        <v>2399</v>
      </c>
      <c r="GO887">
        <v>458</v>
      </c>
      <c r="GP887">
        <v>2593</v>
      </c>
      <c r="GQ887">
        <v>751</v>
      </c>
      <c r="GR887">
        <v>215</v>
      </c>
      <c r="GS887">
        <v>149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f t="shared" si="13"/>
        <v>30164</v>
      </c>
    </row>
    <row r="888" spans="1:219" x14ac:dyDescent="0.25">
      <c r="A888" t="s">
        <v>1225</v>
      </c>
      <c r="B888" t="str">
        <f>VLOOKUP($A$2:$A$1045, Taxonomy!$A$2:$N$1353, 10, FALSE)</f>
        <v>Some kind of shad</v>
      </c>
      <c r="C888" t="s">
        <v>1288</v>
      </c>
      <c r="D888" t="str">
        <f>VLOOKUP($A$2:$A$1045,Taxonomy!$A$3:$N$1353,4, FALSE)</f>
        <v>Alosa fallax</v>
      </c>
      <c r="E888" t="s">
        <v>1286</v>
      </c>
      <c r="F888">
        <f>VLOOKUP($A$2:$A$1045,Taxonomy!$A$3:$N$1353,5, FALSE)</f>
        <v>100</v>
      </c>
      <c r="G888">
        <v>100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1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f t="shared" si="13"/>
        <v>2</v>
      </c>
    </row>
    <row r="889" spans="1:219" x14ac:dyDescent="0.25">
      <c r="A889" t="s">
        <v>260</v>
      </c>
      <c r="B889" t="str">
        <f>VLOOKUP($A$2:$A$1045, Taxonomy!$A$2:$N$1353, 10, FALSE)</f>
        <v>Some kind of shad</v>
      </c>
      <c r="C889" t="s">
        <v>1288</v>
      </c>
      <c r="D889" t="str">
        <f>VLOOKUP($A$2:$A$1045,Taxonomy!$A$3:$N$1353,4, FALSE)</f>
        <v>Alosa fallax</v>
      </c>
      <c r="E889" t="s">
        <v>1286</v>
      </c>
      <c r="F889">
        <f>VLOOKUP($A$2:$A$1045,Taxonomy!$A$3:$N$1353,5, FALSE)</f>
        <v>99.28</v>
      </c>
      <c r="G889">
        <v>99.28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1781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17404</v>
      </c>
      <c r="GL889">
        <v>4275</v>
      </c>
      <c r="GM889">
        <v>1648</v>
      </c>
      <c r="GN889">
        <v>1251</v>
      </c>
      <c r="GO889">
        <v>473</v>
      </c>
      <c r="GP889">
        <v>1404</v>
      </c>
      <c r="GQ889">
        <v>655</v>
      </c>
      <c r="GR889">
        <v>228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f t="shared" si="13"/>
        <v>29119</v>
      </c>
    </row>
    <row r="890" spans="1:219" x14ac:dyDescent="0.25">
      <c r="A890" t="s">
        <v>325</v>
      </c>
      <c r="B890" t="str">
        <f>VLOOKUP($A$2:$A$1045, Taxonomy!$A$2:$N$1353, 10, FALSE)</f>
        <v>Some kind of shad</v>
      </c>
      <c r="C890" t="s">
        <v>1288</v>
      </c>
      <c r="D890" t="str">
        <f>VLOOKUP($A$2:$A$1045,Taxonomy!$A$3:$N$1353,4, FALSE)</f>
        <v>Alosa fallax</v>
      </c>
      <c r="E890" t="s">
        <v>1286</v>
      </c>
      <c r="F890">
        <f>VLOOKUP($A$2:$A$1045,Taxonomy!$A$3:$N$1353,5, FALSE)</f>
        <v>99.28</v>
      </c>
      <c r="G890">
        <v>99.28</v>
      </c>
      <c r="H890">
        <v>0</v>
      </c>
      <c r="I890">
        <v>413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1437</v>
      </c>
      <c r="DY890">
        <v>379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791</v>
      </c>
      <c r="HB890">
        <v>0</v>
      </c>
      <c r="HC890">
        <v>0</v>
      </c>
      <c r="HD890">
        <v>2577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f t="shared" si="13"/>
        <v>5597</v>
      </c>
    </row>
    <row r="891" spans="1:219" x14ac:dyDescent="0.25">
      <c r="A891" t="s">
        <v>275</v>
      </c>
      <c r="B891" t="str">
        <f>VLOOKUP($A$2:$A$1045, Taxonomy!$A$2:$N$1353, 10, FALSE)</f>
        <v>Some kind of shad</v>
      </c>
      <c r="C891" t="s">
        <v>1288</v>
      </c>
      <c r="D891" t="str">
        <f>VLOOKUP($A$2:$A$1045,Taxonomy!$A$3:$N$1353,4, FALSE)</f>
        <v>Alosa fallax</v>
      </c>
      <c r="E891" t="s">
        <v>1286</v>
      </c>
      <c r="F891">
        <f>VLOOKUP($A$2:$A$1045,Taxonomy!$A$3:$N$1353,5, FALSE)</f>
        <v>99.27</v>
      </c>
      <c r="G891">
        <v>99.27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860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11290</v>
      </c>
      <c r="GL891">
        <v>3447</v>
      </c>
      <c r="GM891">
        <v>1480</v>
      </c>
      <c r="GN891">
        <v>776</v>
      </c>
      <c r="GO891">
        <v>531</v>
      </c>
      <c r="GP891">
        <v>1565</v>
      </c>
      <c r="GQ891">
        <v>882</v>
      </c>
      <c r="GR891">
        <v>234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f t="shared" si="13"/>
        <v>21065</v>
      </c>
    </row>
    <row r="892" spans="1:219" x14ac:dyDescent="0.25">
      <c r="A892" t="s">
        <v>1182</v>
      </c>
      <c r="B892" t="str">
        <f>VLOOKUP($A$2:$A$1045, Taxonomy!$A$2:$N$1353, 10, FALSE)</f>
        <v>Some kind of shad</v>
      </c>
      <c r="C892" t="s">
        <v>1288</v>
      </c>
      <c r="D892" t="str">
        <f>VLOOKUP($A$2:$A$1045,Taxonomy!$A$3:$N$1353,4, FALSE)</f>
        <v>Alosa fallax</v>
      </c>
      <c r="E892" t="s">
        <v>1286</v>
      </c>
      <c r="F892">
        <f>VLOOKUP($A$2:$A$1045,Taxonomy!$A$3:$N$1353,5, FALSE)</f>
        <v>99.27</v>
      </c>
      <c r="G892">
        <v>99.27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2</v>
      </c>
      <c r="DX892">
        <v>2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f t="shared" si="13"/>
        <v>7</v>
      </c>
    </row>
    <row r="893" spans="1:219" x14ac:dyDescent="0.25">
      <c r="A893" t="s">
        <v>1229</v>
      </c>
      <c r="B893" t="str">
        <f>VLOOKUP($A$2:$A$1045, Taxonomy!$A$2:$N$1353, 10, FALSE)</f>
        <v>Some kind of shad</v>
      </c>
      <c r="C893" t="s">
        <v>1288</v>
      </c>
      <c r="D893" t="str">
        <f>VLOOKUP($A$2:$A$1045,Taxonomy!$A$3:$N$1353,4, FALSE)</f>
        <v>Alosa fallax</v>
      </c>
      <c r="E893" t="s">
        <v>1286</v>
      </c>
      <c r="F893">
        <f>VLOOKUP($A$2:$A$1045,Taxonomy!$A$3:$N$1353,5, FALSE)</f>
        <v>97.83</v>
      </c>
      <c r="G893">
        <v>97.83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2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f t="shared" si="13"/>
        <v>2</v>
      </c>
    </row>
    <row r="894" spans="1:219" x14ac:dyDescent="0.25">
      <c r="A894" t="s">
        <v>448</v>
      </c>
      <c r="B894" t="str">
        <f>VLOOKUP($A$2:$A$1045, Taxonomy!$A$2:$N$1353, 10, FALSE)</f>
        <v xml:space="preserve">Some kind of shad </v>
      </c>
      <c r="C894" t="s">
        <v>1916</v>
      </c>
      <c r="D894" t="str">
        <f>VLOOKUP($A$2:$A$1045,Taxonomy!$A$3:$N$1353,4, FALSE)</f>
        <v>Alosa fallax</v>
      </c>
      <c r="E894" t="s">
        <v>1286</v>
      </c>
      <c r="F894">
        <f>VLOOKUP($A$2:$A$1045,Taxonomy!$A$3:$N$1353,5, FALSE)</f>
        <v>100</v>
      </c>
      <c r="G894">
        <v>100</v>
      </c>
      <c r="H894">
        <v>0</v>
      </c>
      <c r="I894">
        <v>69</v>
      </c>
      <c r="J894">
        <v>79</v>
      </c>
      <c r="K894">
        <v>32</v>
      </c>
      <c r="L894">
        <v>0</v>
      </c>
      <c r="M894">
        <v>0</v>
      </c>
      <c r="N894">
        <v>64</v>
      </c>
      <c r="O894">
        <v>67</v>
      </c>
      <c r="P894">
        <v>60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19</v>
      </c>
      <c r="AC894">
        <v>0</v>
      </c>
      <c r="AD894">
        <v>0</v>
      </c>
      <c r="AE894">
        <v>65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27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79</v>
      </c>
      <c r="DU894">
        <v>45</v>
      </c>
      <c r="DV894">
        <v>112</v>
      </c>
      <c r="DW894">
        <v>65</v>
      </c>
      <c r="DX894">
        <v>56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32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68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73</v>
      </c>
      <c r="HB894">
        <v>0</v>
      </c>
      <c r="HC894">
        <v>64</v>
      </c>
      <c r="HD894">
        <v>87</v>
      </c>
      <c r="HE894">
        <v>102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f t="shared" si="13"/>
        <v>1265</v>
      </c>
    </row>
    <row r="895" spans="1:219" x14ac:dyDescent="0.25">
      <c r="A895" t="s">
        <v>355</v>
      </c>
      <c r="B895" t="str">
        <f>VLOOKUP($A$2:$A$1045, Taxonomy!$A$2:$N$1353, 10, FALSE)</f>
        <v xml:space="preserve">Some kind of shad </v>
      </c>
      <c r="C895" t="s">
        <v>1916</v>
      </c>
      <c r="D895" t="str">
        <f>VLOOKUP($A$2:$A$1045,Taxonomy!$A$3:$N$1353,4, FALSE)</f>
        <v>Alosa fallax</v>
      </c>
      <c r="E895" t="s">
        <v>1286</v>
      </c>
      <c r="F895">
        <f>VLOOKUP($A$2:$A$1045,Taxonomy!$A$3:$N$1353,5, FALSE)</f>
        <v>99.28</v>
      </c>
      <c r="G895">
        <v>99.28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3166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f t="shared" si="13"/>
        <v>3166</v>
      </c>
    </row>
    <row r="896" spans="1:219" x14ac:dyDescent="0.25">
      <c r="A896" t="s">
        <v>376</v>
      </c>
      <c r="B896" t="str">
        <f>VLOOKUP($A$2:$A$1045, Taxonomy!$A$2:$N$1353, 10, FALSE)</f>
        <v xml:space="preserve">Some kind of shad </v>
      </c>
      <c r="C896" t="s">
        <v>1916</v>
      </c>
      <c r="D896" t="str">
        <f>VLOOKUP($A$2:$A$1045,Taxonomy!$A$3:$N$1353,4, FALSE)</f>
        <v>Alosa fallax</v>
      </c>
      <c r="E896" t="s">
        <v>1286</v>
      </c>
      <c r="F896">
        <f>VLOOKUP($A$2:$A$1045,Taxonomy!$A$3:$N$1353,5, FALSE)</f>
        <v>99.28</v>
      </c>
      <c r="G896">
        <v>99.28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2283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f t="shared" si="13"/>
        <v>2283</v>
      </c>
    </row>
    <row r="897" spans="1:219" x14ac:dyDescent="0.25">
      <c r="A897" t="s">
        <v>391</v>
      </c>
      <c r="B897" t="str">
        <f>VLOOKUP($A$2:$A$1045, Taxonomy!$A$2:$N$1353, 10, FALSE)</f>
        <v xml:space="preserve">Some kind of shad </v>
      </c>
      <c r="C897" t="s">
        <v>1916</v>
      </c>
      <c r="D897" t="str">
        <f>VLOOKUP($A$2:$A$1045,Taxonomy!$A$3:$N$1353,4, FALSE)</f>
        <v>Alosa fallax</v>
      </c>
      <c r="E897" t="s">
        <v>1286</v>
      </c>
      <c r="F897">
        <f>VLOOKUP($A$2:$A$1045,Taxonomy!$A$3:$N$1353,5, FALSE)</f>
        <v>99.28</v>
      </c>
      <c r="G897">
        <v>99.28</v>
      </c>
      <c r="H897">
        <v>28</v>
      </c>
      <c r="I897">
        <v>72</v>
      </c>
      <c r="J897">
        <v>85</v>
      </c>
      <c r="K897">
        <v>0</v>
      </c>
      <c r="L897">
        <v>0</v>
      </c>
      <c r="M897">
        <v>0</v>
      </c>
      <c r="N897">
        <v>57</v>
      </c>
      <c r="O897">
        <v>64</v>
      </c>
      <c r="P897">
        <v>68</v>
      </c>
      <c r="Q897">
        <v>0</v>
      </c>
      <c r="R897">
        <v>0</v>
      </c>
      <c r="S897">
        <v>81</v>
      </c>
      <c r="T897">
        <v>0</v>
      </c>
      <c r="U897">
        <v>45</v>
      </c>
      <c r="V897">
        <v>37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34</v>
      </c>
      <c r="AC897">
        <v>0</v>
      </c>
      <c r="AD897">
        <v>69</v>
      </c>
      <c r="AE897">
        <v>73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30</v>
      </c>
      <c r="CS897">
        <v>37</v>
      </c>
      <c r="CT897">
        <v>0</v>
      </c>
      <c r="CU897">
        <v>0</v>
      </c>
      <c r="CV897">
        <v>34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74</v>
      </c>
      <c r="DT897">
        <v>106</v>
      </c>
      <c r="DU897">
        <v>50</v>
      </c>
      <c r="DV897">
        <v>108</v>
      </c>
      <c r="DW897">
        <v>96</v>
      </c>
      <c r="DX897">
        <v>70</v>
      </c>
      <c r="DY897">
        <v>64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45</v>
      </c>
      <c r="GL897">
        <v>17</v>
      </c>
      <c r="GM897">
        <v>5</v>
      </c>
      <c r="GN897">
        <v>8</v>
      </c>
      <c r="GO897">
        <v>0</v>
      </c>
      <c r="GP897">
        <v>13</v>
      </c>
      <c r="GQ897">
        <v>0</v>
      </c>
      <c r="GR897">
        <v>0</v>
      </c>
      <c r="GS897">
        <v>0</v>
      </c>
      <c r="GT897">
        <v>0</v>
      </c>
      <c r="GU897">
        <v>39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85</v>
      </c>
      <c r="HB897">
        <v>47</v>
      </c>
      <c r="HC897">
        <v>62</v>
      </c>
      <c r="HD897">
        <v>156</v>
      </c>
      <c r="HE897">
        <v>132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f t="shared" si="13"/>
        <v>1991</v>
      </c>
    </row>
    <row r="898" spans="1:219" x14ac:dyDescent="0.25">
      <c r="A898" t="s">
        <v>408</v>
      </c>
      <c r="B898" t="str">
        <f>VLOOKUP($A$2:$A$1045, Taxonomy!$A$2:$N$1353, 10, FALSE)</f>
        <v xml:space="preserve">Some kind of shad </v>
      </c>
      <c r="C898" t="s">
        <v>1916</v>
      </c>
      <c r="D898" t="str">
        <f>VLOOKUP($A$2:$A$1045,Taxonomy!$A$3:$N$1353,4, FALSE)</f>
        <v>Alosa fallax</v>
      </c>
      <c r="E898" t="s">
        <v>1286</v>
      </c>
      <c r="F898">
        <f>VLOOKUP($A$2:$A$1045,Taxonomy!$A$3:$N$1353,5, FALSE)</f>
        <v>99.28</v>
      </c>
      <c r="G898">
        <v>99.28</v>
      </c>
      <c r="H898">
        <v>0</v>
      </c>
      <c r="I898">
        <v>76</v>
      </c>
      <c r="J898">
        <v>67</v>
      </c>
      <c r="K898">
        <v>0</v>
      </c>
      <c r="L898">
        <v>0</v>
      </c>
      <c r="M898">
        <v>0</v>
      </c>
      <c r="N898">
        <v>68</v>
      </c>
      <c r="O898">
        <v>62</v>
      </c>
      <c r="P898">
        <v>86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66</v>
      </c>
      <c r="AE898">
        <v>88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96</v>
      </c>
      <c r="DT898">
        <v>165</v>
      </c>
      <c r="DU898">
        <v>76</v>
      </c>
      <c r="DV898">
        <v>168</v>
      </c>
      <c r="DW898">
        <v>94</v>
      </c>
      <c r="DX898">
        <v>71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127</v>
      </c>
      <c r="HB898">
        <v>0</v>
      </c>
      <c r="HC898">
        <v>62</v>
      </c>
      <c r="HD898">
        <v>203</v>
      </c>
      <c r="HE898">
        <v>206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f t="shared" ref="HK898:HK961" si="14">SUM(H898:HJ898)</f>
        <v>1781</v>
      </c>
    </row>
    <row r="899" spans="1:219" x14ac:dyDescent="0.25">
      <c r="A899" t="s">
        <v>465</v>
      </c>
      <c r="B899" t="str">
        <f>VLOOKUP($A$2:$A$1045, Taxonomy!$A$2:$N$1353, 10, FALSE)</f>
        <v xml:space="preserve">Some kind of shad </v>
      </c>
      <c r="C899" t="s">
        <v>1916</v>
      </c>
      <c r="D899" t="str">
        <f>VLOOKUP($A$2:$A$1045,Taxonomy!$A$3:$N$1353,4, FALSE)</f>
        <v>Alosa fallax</v>
      </c>
      <c r="E899" t="s">
        <v>1286</v>
      </c>
      <c r="F899">
        <f>VLOOKUP($A$2:$A$1045,Taxonomy!$A$3:$N$1353,5, FALSE)</f>
        <v>99.28</v>
      </c>
      <c r="G899">
        <v>99.28</v>
      </c>
      <c r="H899">
        <v>40</v>
      </c>
      <c r="I899">
        <v>71</v>
      </c>
      <c r="J899">
        <v>66</v>
      </c>
      <c r="K899">
        <v>37</v>
      </c>
      <c r="L899">
        <v>0</v>
      </c>
      <c r="M899">
        <v>0</v>
      </c>
      <c r="N899">
        <v>80</v>
      </c>
      <c r="O899">
        <v>73</v>
      </c>
      <c r="P899">
        <v>48</v>
      </c>
      <c r="Q899">
        <v>0</v>
      </c>
      <c r="R899">
        <v>0</v>
      </c>
      <c r="S899">
        <v>0</v>
      </c>
      <c r="T899">
        <v>0</v>
      </c>
      <c r="U899">
        <v>35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34</v>
      </c>
      <c r="AC899">
        <v>48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24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17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108</v>
      </c>
      <c r="DW899">
        <v>79</v>
      </c>
      <c r="DX899">
        <v>61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15</v>
      </c>
      <c r="GL899">
        <v>8</v>
      </c>
      <c r="GM899">
        <v>0</v>
      </c>
      <c r="GN899">
        <v>0</v>
      </c>
      <c r="GO899">
        <v>0</v>
      </c>
      <c r="GP899">
        <v>3</v>
      </c>
      <c r="GQ899">
        <v>0</v>
      </c>
      <c r="GR899">
        <v>0</v>
      </c>
      <c r="GS899">
        <v>0</v>
      </c>
      <c r="GT899">
        <v>0</v>
      </c>
      <c r="GU899">
        <v>47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93</v>
      </c>
      <c r="HE899">
        <v>107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f t="shared" si="14"/>
        <v>1094</v>
      </c>
    </row>
    <row r="900" spans="1:219" x14ac:dyDescent="0.25">
      <c r="A900" t="s">
        <v>512</v>
      </c>
      <c r="B900" t="str">
        <f>VLOOKUP($A$2:$A$1045, Taxonomy!$A$2:$N$1353, 10, FALSE)</f>
        <v xml:space="preserve">Some kind of shad </v>
      </c>
      <c r="C900" t="s">
        <v>1916</v>
      </c>
      <c r="D900" t="str">
        <f>VLOOKUP($A$2:$A$1045,Taxonomy!$A$3:$N$1353,4, FALSE)</f>
        <v>Alosa fallax</v>
      </c>
      <c r="E900" t="s">
        <v>1286</v>
      </c>
      <c r="F900">
        <f>VLOOKUP($A$2:$A$1045,Taxonomy!$A$3:$N$1353,5, FALSE)</f>
        <v>99.28</v>
      </c>
      <c r="G900">
        <v>99.28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130</v>
      </c>
      <c r="P900">
        <v>152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169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309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f t="shared" si="14"/>
        <v>760</v>
      </c>
    </row>
    <row r="901" spans="1:219" x14ac:dyDescent="0.25">
      <c r="A901" t="s">
        <v>518</v>
      </c>
      <c r="B901" t="str">
        <f>VLOOKUP($A$2:$A$1045, Taxonomy!$A$2:$N$1353, 10, FALSE)</f>
        <v xml:space="preserve">Some kind of shad </v>
      </c>
      <c r="C901" t="s">
        <v>1916</v>
      </c>
      <c r="D901" t="str">
        <f>VLOOKUP($A$2:$A$1045,Taxonomy!$A$3:$N$1353,4, FALSE)</f>
        <v>Alosa fallax</v>
      </c>
      <c r="E901" t="s">
        <v>1286</v>
      </c>
      <c r="F901">
        <f>VLOOKUP($A$2:$A$1045,Taxonomy!$A$3:$N$1353,5, FALSE)</f>
        <v>99.28</v>
      </c>
      <c r="G901">
        <v>99.28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148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373</v>
      </c>
      <c r="GR901">
        <v>183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f t="shared" si="14"/>
        <v>704</v>
      </c>
    </row>
    <row r="902" spans="1:219" x14ac:dyDescent="0.25">
      <c r="A902" t="s">
        <v>522</v>
      </c>
      <c r="B902" t="str">
        <f>VLOOKUP($A$2:$A$1045, Taxonomy!$A$2:$N$1353, 10, FALSE)</f>
        <v xml:space="preserve">Some kind of shad </v>
      </c>
      <c r="C902" t="s">
        <v>1916</v>
      </c>
      <c r="D902" t="str">
        <f>VLOOKUP($A$2:$A$1045,Taxonomy!$A$3:$N$1353,4, FALSE)</f>
        <v>Alosa fallax</v>
      </c>
      <c r="E902" t="s">
        <v>1286</v>
      </c>
      <c r="F902">
        <f>VLOOKUP($A$2:$A$1045,Taxonomy!$A$3:$N$1353,5, FALSE)</f>
        <v>99.28</v>
      </c>
      <c r="G902">
        <v>99.28</v>
      </c>
      <c r="H902">
        <v>0</v>
      </c>
      <c r="I902">
        <v>45</v>
      </c>
      <c r="J902">
        <v>30</v>
      </c>
      <c r="K902">
        <v>0</v>
      </c>
      <c r="L902">
        <v>7</v>
      </c>
      <c r="M902">
        <v>0</v>
      </c>
      <c r="N902">
        <v>35</v>
      </c>
      <c r="O902">
        <v>0</v>
      </c>
      <c r="P902">
        <v>30</v>
      </c>
      <c r="Q902">
        <v>0</v>
      </c>
      <c r="R902">
        <v>0</v>
      </c>
      <c r="S902">
        <v>27</v>
      </c>
      <c r="T902">
        <v>18</v>
      </c>
      <c r="U902">
        <v>0</v>
      </c>
      <c r="V902">
        <v>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21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60</v>
      </c>
      <c r="DU902">
        <v>27</v>
      </c>
      <c r="DV902">
        <v>51</v>
      </c>
      <c r="DW902">
        <v>40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20</v>
      </c>
      <c r="GB902">
        <v>0</v>
      </c>
      <c r="GC902">
        <v>0</v>
      </c>
      <c r="GD902">
        <v>0</v>
      </c>
      <c r="GE902">
        <v>24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19</v>
      </c>
      <c r="GL902">
        <v>13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16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30</v>
      </c>
      <c r="HD902">
        <v>76</v>
      </c>
      <c r="HE902">
        <v>77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f t="shared" si="14"/>
        <v>695</v>
      </c>
    </row>
    <row r="903" spans="1:219" x14ac:dyDescent="0.25">
      <c r="A903" t="s">
        <v>529</v>
      </c>
      <c r="B903" t="str">
        <f>VLOOKUP($A$2:$A$1045, Taxonomy!$A$2:$N$1353, 10, FALSE)</f>
        <v xml:space="preserve">Some kind of shad </v>
      </c>
      <c r="C903" t="s">
        <v>1916</v>
      </c>
      <c r="D903" t="str">
        <f>VLOOKUP($A$2:$A$1045,Taxonomy!$A$3:$N$1353,4, FALSE)</f>
        <v>Alosa fallax</v>
      </c>
      <c r="E903" t="s">
        <v>1286</v>
      </c>
      <c r="F903">
        <f>VLOOKUP($A$2:$A$1045,Taxonomy!$A$3:$N$1353,5, FALSE)</f>
        <v>99.28</v>
      </c>
      <c r="G903">
        <v>99.28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658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f t="shared" si="14"/>
        <v>658</v>
      </c>
    </row>
    <row r="904" spans="1:219" x14ac:dyDescent="0.25">
      <c r="A904" t="s">
        <v>537</v>
      </c>
      <c r="B904" t="str">
        <f>VLOOKUP($A$2:$A$1045, Taxonomy!$A$2:$N$1353, 10, FALSE)</f>
        <v xml:space="preserve">Some kind of shad </v>
      </c>
      <c r="C904" t="s">
        <v>1916</v>
      </c>
      <c r="D904" t="str">
        <f>VLOOKUP($A$2:$A$1045,Taxonomy!$A$3:$N$1353,4, FALSE)</f>
        <v>Alosa fallax</v>
      </c>
      <c r="E904" t="s">
        <v>1286</v>
      </c>
      <c r="F904">
        <f>VLOOKUP($A$2:$A$1045,Taxonomy!$A$3:$N$1353,5, FALSE)</f>
        <v>99.28</v>
      </c>
      <c r="G904">
        <v>99.28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295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143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200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f t="shared" si="14"/>
        <v>638</v>
      </c>
    </row>
    <row r="905" spans="1:219" x14ac:dyDescent="0.25">
      <c r="A905" t="s">
        <v>547</v>
      </c>
      <c r="B905" t="str">
        <f>VLOOKUP($A$2:$A$1045, Taxonomy!$A$2:$N$1353, 10, FALSE)</f>
        <v xml:space="preserve">Some kind of shad </v>
      </c>
      <c r="C905" t="s">
        <v>1916</v>
      </c>
      <c r="D905" t="str">
        <f>VLOOKUP($A$2:$A$1045,Taxonomy!$A$3:$N$1353,4, FALSE)</f>
        <v>Alosa fallax</v>
      </c>
      <c r="E905" t="s">
        <v>1286</v>
      </c>
      <c r="F905">
        <f>VLOOKUP($A$2:$A$1045,Taxonomy!$A$3:$N$1353,5, FALSE)</f>
        <v>99.28</v>
      </c>
      <c r="G905">
        <v>99.28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604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f t="shared" si="14"/>
        <v>604</v>
      </c>
    </row>
    <row r="906" spans="1:219" x14ac:dyDescent="0.25">
      <c r="A906" t="s">
        <v>550</v>
      </c>
      <c r="B906" t="str">
        <f>VLOOKUP($A$2:$A$1045, Taxonomy!$A$2:$N$1353, 10, FALSE)</f>
        <v xml:space="preserve">Some kind of shad </v>
      </c>
      <c r="C906" t="s">
        <v>1916</v>
      </c>
      <c r="D906" t="str">
        <f>VLOOKUP($A$2:$A$1045,Taxonomy!$A$3:$N$1353,4, FALSE)</f>
        <v>Alosa fallax</v>
      </c>
      <c r="E906" t="s">
        <v>1286</v>
      </c>
      <c r="F906">
        <f>VLOOKUP($A$2:$A$1045,Taxonomy!$A$3:$N$1353,5, FALSE)</f>
        <v>99.28</v>
      </c>
      <c r="G906">
        <v>99.28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274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316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f t="shared" si="14"/>
        <v>590</v>
      </c>
    </row>
    <row r="907" spans="1:219" x14ac:dyDescent="0.25">
      <c r="A907" t="s">
        <v>558</v>
      </c>
      <c r="B907" t="str">
        <f>VLOOKUP($A$2:$A$1045, Taxonomy!$A$2:$N$1353, 10, FALSE)</f>
        <v xml:space="preserve">Some kind of shad </v>
      </c>
      <c r="C907" t="s">
        <v>1916</v>
      </c>
      <c r="D907" t="str">
        <f>VLOOKUP($A$2:$A$1045,Taxonomy!$A$3:$N$1353,4, FALSE)</f>
        <v>Alosa fallax</v>
      </c>
      <c r="E907" t="s">
        <v>1286</v>
      </c>
      <c r="F907">
        <f>VLOOKUP($A$2:$A$1045,Taxonomy!$A$3:$N$1353,5, FALSE)</f>
        <v>99.28</v>
      </c>
      <c r="G907">
        <v>99.28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128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442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f t="shared" si="14"/>
        <v>570</v>
      </c>
    </row>
    <row r="908" spans="1:219" x14ac:dyDescent="0.25">
      <c r="A908" t="s">
        <v>565</v>
      </c>
      <c r="B908" t="str">
        <f>VLOOKUP($A$2:$A$1045, Taxonomy!$A$2:$N$1353, 10, FALSE)</f>
        <v xml:space="preserve">Some kind of shad </v>
      </c>
      <c r="C908" t="s">
        <v>1916</v>
      </c>
      <c r="D908" t="str">
        <f>VLOOKUP($A$2:$A$1045,Taxonomy!$A$3:$N$1353,4, FALSE)</f>
        <v>Alosa fallax</v>
      </c>
      <c r="E908" t="s">
        <v>1286</v>
      </c>
      <c r="F908">
        <f>VLOOKUP($A$2:$A$1045,Taxonomy!$A$3:$N$1353,5, FALSE)</f>
        <v>99.28</v>
      </c>
      <c r="G908">
        <v>99.28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556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f t="shared" si="14"/>
        <v>556</v>
      </c>
    </row>
    <row r="909" spans="1:219" x14ac:dyDescent="0.25">
      <c r="A909" t="s">
        <v>605</v>
      </c>
      <c r="B909" t="str">
        <f>VLOOKUP($A$2:$A$1045, Taxonomy!$A$2:$N$1353, 10, FALSE)</f>
        <v xml:space="preserve">Some kind of shad </v>
      </c>
      <c r="C909" t="s">
        <v>1916</v>
      </c>
      <c r="D909" t="str">
        <f>VLOOKUP($A$2:$A$1045,Taxonomy!$A$3:$N$1353,4, FALSE)</f>
        <v>Alosa fallax</v>
      </c>
      <c r="E909" t="s">
        <v>1286</v>
      </c>
      <c r="F909">
        <f>VLOOKUP($A$2:$A$1045,Taxonomy!$A$3:$N$1353,5, FALSE)</f>
        <v>99.28</v>
      </c>
      <c r="G909">
        <v>99.28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456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f t="shared" si="14"/>
        <v>456</v>
      </c>
    </row>
    <row r="910" spans="1:219" x14ac:dyDescent="0.25">
      <c r="A910" t="s">
        <v>615</v>
      </c>
      <c r="B910" t="str">
        <f>VLOOKUP($A$2:$A$1045, Taxonomy!$A$2:$N$1353, 10, FALSE)</f>
        <v xml:space="preserve">Some kind of shad </v>
      </c>
      <c r="C910" t="s">
        <v>1916</v>
      </c>
      <c r="D910" t="str">
        <f>VLOOKUP($A$2:$A$1045,Taxonomy!$A$3:$N$1353,4, FALSE)</f>
        <v>Alosa fallax</v>
      </c>
      <c r="E910" t="s">
        <v>1286</v>
      </c>
      <c r="F910">
        <f>VLOOKUP($A$2:$A$1045,Taxonomy!$A$3:$N$1353,5, FALSE)</f>
        <v>99.28</v>
      </c>
      <c r="G910">
        <v>99.28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437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f t="shared" si="14"/>
        <v>437</v>
      </c>
    </row>
    <row r="911" spans="1:219" x14ac:dyDescent="0.25">
      <c r="A911" t="s">
        <v>621</v>
      </c>
      <c r="B911" t="str">
        <f>VLOOKUP($A$2:$A$1045, Taxonomy!$A$2:$N$1353, 10, FALSE)</f>
        <v xml:space="preserve">Some kind of shad </v>
      </c>
      <c r="C911" t="s">
        <v>1916</v>
      </c>
      <c r="D911" t="str">
        <f>VLOOKUP($A$2:$A$1045,Taxonomy!$A$3:$N$1353,4, FALSE)</f>
        <v>Alosa fallax</v>
      </c>
      <c r="E911" t="s">
        <v>1286</v>
      </c>
      <c r="F911">
        <f>VLOOKUP($A$2:$A$1045,Taxonomy!$A$3:$N$1353,5, FALSE)</f>
        <v>99.28</v>
      </c>
      <c r="G911">
        <v>99.28</v>
      </c>
      <c r="H911">
        <v>0</v>
      </c>
      <c r="I911">
        <v>430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f t="shared" si="14"/>
        <v>430</v>
      </c>
    </row>
    <row r="912" spans="1:219" x14ac:dyDescent="0.25">
      <c r="A912" t="s">
        <v>625</v>
      </c>
      <c r="B912" t="str">
        <f>VLOOKUP($A$2:$A$1045, Taxonomy!$A$2:$N$1353, 10, FALSE)</f>
        <v xml:space="preserve">Some kind of shad </v>
      </c>
      <c r="C912" t="s">
        <v>1916</v>
      </c>
      <c r="D912" t="str">
        <f>VLOOKUP($A$2:$A$1045,Taxonomy!$A$3:$N$1353,4, FALSE)</f>
        <v>Alosa fallax</v>
      </c>
      <c r="E912" t="s">
        <v>1286</v>
      </c>
      <c r="F912">
        <f>VLOOKUP($A$2:$A$1045,Taxonomy!$A$3:$N$1353,5, FALSE)</f>
        <v>99.28</v>
      </c>
      <c r="G912">
        <v>99.28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415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f t="shared" si="14"/>
        <v>415</v>
      </c>
    </row>
    <row r="913" spans="1:219" x14ac:dyDescent="0.25">
      <c r="A913" t="s">
        <v>666</v>
      </c>
      <c r="B913" t="str">
        <f>VLOOKUP($A$2:$A$1045, Taxonomy!$A$2:$N$1353, 10, FALSE)</f>
        <v xml:space="preserve">Some kind of shad </v>
      </c>
      <c r="C913" t="s">
        <v>1916</v>
      </c>
      <c r="D913" t="str">
        <f>VLOOKUP($A$2:$A$1045,Taxonomy!$A$3:$N$1353,4, FALSE)</f>
        <v>Alosa fallax</v>
      </c>
      <c r="E913" t="s">
        <v>1286</v>
      </c>
      <c r="F913">
        <f>VLOOKUP($A$2:$A$1045,Taxonomy!$A$3:$N$1353,5, FALSE)</f>
        <v>99.28</v>
      </c>
      <c r="G913">
        <v>99.28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336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f t="shared" si="14"/>
        <v>336</v>
      </c>
    </row>
    <row r="914" spans="1:219" x14ac:dyDescent="0.25">
      <c r="A914" t="s">
        <v>683</v>
      </c>
      <c r="B914" t="str">
        <f>VLOOKUP($A$2:$A$1045, Taxonomy!$A$2:$N$1353, 10, FALSE)</f>
        <v xml:space="preserve">Some kind of shad </v>
      </c>
      <c r="C914" t="s">
        <v>1916</v>
      </c>
      <c r="D914" t="str">
        <f>VLOOKUP($A$2:$A$1045,Taxonomy!$A$3:$N$1353,4, FALSE)</f>
        <v>Alosa fallax</v>
      </c>
      <c r="E914" t="s">
        <v>1286</v>
      </c>
      <c r="F914">
        <f>VLOOKUP($A$2:$A$1045,Taxonomy!$A$3:$N$1353,5, FALSE)</f>
        <v>99.28</v>
      </c>
      <c r="G914">
        <v>99.28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309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f t="shared" si="14"/>
        <v>309</v>
      </c>
    </row>
    <row r="915" spans="1:219" x14ac:dyDescent="0.25">
      <c r="A915" t="s">
        <v>749</v>
      </c>
      <c r="B915" t="str">
        <f>VLOOKUP($A$2:$A$1045, Taxonomy!$A$2:$N$1353, 10, FALSE)</f>
        <v xml:space="preserve">Some kind of shad </v>
      </c>
      <c r="C915" t="s">
        <v>1916</v>
      </c>
      <c r="D915" t="str">
        <f>VLOOKUP($A$2:$A$1045,Taxonomy!$A$3:$N$1353,4, FALSE)</f>
        <v>Alosa fallax</v>
      </c>
      <c r="E915" t="s">
        <v>1286</v>
      </c>
      <c r="F915">
        <f>VLOOKUP($A$2:$A$1045,Taxonomy!$A$3:$N$1353,5, FALSE)</f>
        <v>99.28</v>
      </c>
      <c r="G915">
        <v>99.28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221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f t="shared" si="14"/>
        <v>221</v>
      </c>
    </row>
    <row r="916" spans="1:219" x14ac:dyDescent="0.25">
      <c r="A916" t="s">
        <v>756</v>
      </c>
      <c r="B916" t="str">
        <f>VLOOKUP($A$2:$A$1045, Taxonomy!$A$2:$N$1353, 10, FALSE)</f>
        <v xml:space="preserve">Some kind of shad </v>
      </c>
      <c r="C916" t="s">
        <v>1916</v>
      </c>
      <c r="D916" t="str">
        <f>VLOOKUP($A$2:$A$1045,Taxonomy!$A$3:$N$1353,4, FALSE)</f>
        <v>Alosa fallax</v>
      </c>
      <c r="E916" t="s">
        <v>1286</v>
      </c>
      <c r="F916">
        <f>VLOOKUP($A$2:$A$1045,Taxonomy!$A$3:$N$1353,5, FALSE)</f>
        <v>99.28</v>
      </c>
      <c r="G916">
        <v>99.28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219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f t="shared" si="14"/>
        <v>219</v>
      </c>
    </row>
    <row r="917" spans="1:219" x14ac:dyDescent="0.25">
      <c r="A917" t="s">
        <v>799</v>
      </c>
      <c r="B917" t="str">
        <f>VLOOKUP($A$2:$A$1045, Taxonomy!$A$2:$N$1353, 10, FALSE)</f>
        <v xml:space="preserve">Some kind of shad </v>
      </c>
      <c r="C917" t="s">
        <v>1916</v>
      </c>
      <c r="D917" t="str">
        <f>VLOOKUP($A$2:$A$1045,Taxonomy!$A$3:$N$1353,4, FALSE)</f>
        <v>Alosa fallax</v>
      </c>
      <c r="E917" t="s">
        <v>1286</v>
      </c>
      <c r="F917">
        <f>VLOOKUP($A$2:$A$1045,Taxonomy!$A$3:$N$1353,5, FALSE)</f>
        <v>99.28</v>
      </c>
      <c r="G917">
        <v>99.28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170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f t="shared" si="14"/>
        <v>170</v>
      </c>
    </row>
    <row r="918" spans="1:219" x14ac:dyDescent="0.25">
      <c r="A918" t="s">
        <v>803</v>
      </c>
      <c r="B918" t="str">
        <f>VLOOKUP($A$2:$A$1045, Taxonomy!$A$2:$N$1353, 10, FALSE)</f>
        <v xml:space="preserve">Some kind of shad </v>
      </c>
      <c r="C918" t="s">
        <v>1916</v>
      </c>
      <c r="D918" t="str">
        <f>VLOOKUP($A$2:$A$1045,Taxonomy!$A$3:$N$1353,4, FALSE)</f>
        <v>Alosa fallax</v>
      </c>
      <c r="E918" t="s">
        <v>1286</v>
      </c>
      <c r="F918">
        <f>VLOOKUP($A$2:$A$1045,Taxonomy!$A$3:$N$1353,5, FALSE)</f>
        <v>99.28</v>
      </c>
      <c r="G918">
        <v>99.28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166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f t="shared" si="14"/>
        <v>166</v>
      </c>
    </row>
    <row r="919" spans="1:219" x14ac:dyDescent="0.25">
      <c r="A919" t="s">
        <v>839</v>
      </c>
      <c r="B919" t="str">
        <f>VLOOKUP($A$2:$A$1045, Taxonomy!$A$2:$N$1353, 10, FALSE)</f>
        <v xml:space="preserve">Some kind of shad </v>
      </c>
      <c r="C919" t="s">
        <v>1916</v>
      </c>
      <c r="D919" t="str">
        <f>VLOOKUP($A$2:$A$1045,Taxonomy!$A$3:$N$1353,4, FALSE)</f>
        <v>Alosa fallax</v>
      </c>
      <c r="E919" t="s">
        <v>1286</v>
      </c>
      <c r="F919">
        <f>VLOOKUP($A$2:$A$1045,Taxonomy!$A$3:$N$1353,5, FALSE)</f>
        <v>99.28</v>
      </c>
      <c r="G919">
        <v>99.28</v>
      </c>
      <c r="H919">
        <v>143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f t="shared" si="14"/>
        <v>143</v>
      </c>
    </row>
    <row r="920" spans="1:219" x14ac:dyDescent="0.25">
      <c r="A920" t="s">
        <v>860</v>
      </c>
      <c r="B920" t="str">
        <f>VLOOKUP($A$2:$A$1045, Taxonomy!$A$2:$N$1353, 10, FALSE)</f>
        <v xml:space="preserve">Some kind of shad </v>
      </c>
      <c r="C920" t="s">
        <v>1916</v>
      </c>
      <c r="D920" t="str">
        <f>VLOOKUP($A$2:$A$1045,Taxonomy!$A$3:$N$1353,4, FALSE)</f>
        <v>Alosa fallax</v>
      </c>
      <c r="E920" t="s">
        <v>1286</v>
      </c>
      <c r="F920">
        <f>VLOOKUP($A$2:$A$1045,Taxonomy!$A$3:$N$1353,5, FALSE)</f>
        <v>99.28</v>
      </c>
      <c r="G920">
        <v>99.28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124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f t="shared" si="14"/>
        <v>124</v>
      </c>
    </row>
    <row r="921" spans="1:219" x14ac:dyDescent="0.25">
      <c r="A921" t="s">
        <v>874</v>
      </c>
      <c r="B921" t="str">
        <f>VLOOKUP($A$2:$A$1045, Taxonomy!$A$2:$N$1353, 10, FALSE)</f>
        <v xml:space="preserve">Some kind of shad </v>
      </c>
      <c r="C921" t="s">
        <v>1916</v>
      </c>
      <c r="D921" t="str">
        <f>VLOOKUP($A$2:$A$1045,Taxonomy!$A$3:$N$1353,4, FALSE)</f>
        <v>Alosa fallax</v>
      </c>
      <c r="E921" t="s">
        <v>1286</v>
      </c>
      <c r="F921">
        <f>VLOOKUP($A$2:$A$1045,Taxonomy!$A$3:$N$1353,5, FALSE)</f>
        <v>99.28</v>
      </c>
      <c r="G921">
        <v>99.28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117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f t="shared" si="14"/>
        <v>117</v>
      </c>
    </row>
    <row r="922" spans="1:219" x14ac:dyDescent="0.25">
      <c r="A922" t="s">
        <v>893</v>
      </c>
      <c r="B922" t="str">
        <f>VLOOKUP($A$2:$A$1045, Taxonomy!$A$2:$N$1353, 10, FALSE)</f>
        <v xml:space="preserve">Some kind of shad </v>
      </c>
      <c r="C922" t="s">
        <v>1916</v>
      </c>
      <c r="D922" t="str">
        <f>VLOOKUP($A$2:$A$1045,Taxonomy!$A$3:$N$1353,4, FALSE)</f>
        <v>Alosa fallax</v>
      </c>
      <c r="E922" t="s">
        <v>1286</v>
      </c>
      <c r="F922">
        <f>VLOOKUP($A$2:$A$1045,Taxonomy!$A$3:$N$1353,5, FALSE)</f>
        <v>99.28</v>
      </c>
      <c r="G922">
        <v>99.28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64</v>
      </c>
      <c r="GL922">
        <v>16</v>
      </c>
      <c r="GM922">
        <v>7</v>
      </c>
      <c r="GN922">
        <v>9</v>
      </c>
      <c r="GO922">
        <v>0</v>
      </c>
      <c r="GP922">
        <v>10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f t="shared" si="14"/>
        <v>106</v>
      </c>
    </row>
    <row r="923" spans="1:219" x14ac:dyDescent="0.25">
      <c r="A923" t="s">
        <v>368</v>
      </c>
      <c r="B923" t="str">
        <f>VLOOKUP($A$2:$A$1045, Taxonomy!$A$2:$N$1353, 10, FALSE)</f>
        <v xml:space="preserve">Some kind of shad </v>
      </c>
      <c r="C923" t="s">
        <v>1916</v>
      </c>
      <c r="D923" t="str">
        <f>VLOOKUP($A$2:$A$1045,Taxonomy!$A$3:$N$1353,4, FALSE)</f>
        <v>Alosa fallax</v>
      </c>
      <c r="E923" t="s">
        <v>1286</v>
      </c>
      <c r="F923">
        <f>VLOOKUP($A$2:$A$1045,Taxonomy!$A$3:$N$1353,5, FALSE)</f>
        <v>99.27</v>
      </c>
      <c r="G923">
        <v>99.27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1214</v>
      </c>
      <c r="GL923">
        <v>755</v>
      </c>
      <c r="GM923">
        <v>0</v>
      </c>
      <c r="GN923">
        <v>694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f t="shared" si="14"/>
        <v>2663</v>
      </c>
    </row>
    <row r="924" spans="1:219" x14ac:dyDescent="0.25">
      <c r="A924" t="s">
        <v>715</v>
      </c>
      <c r="B924" t="str">
        <f>VLOOKUP($A$2:$A$1045, Taxonomy!$A$2:$N$1353, 10, FALSE)</f>
        <v xml:space="preserve">Some kind of shad </v>
      </c>
      <c r="C924" t="s">
        <v>1916</v>
      </c>
      <c r="D924" t="str">
        <f>VLOOKUP($A$2:$A$1045,Taxonomy!$A$3:$N$1353,4, FALSE)</f>
        <v>Alosa fallax</v>
      </c>
      <c r="E924" t="s">
        <v>1286</v>
      </c>
      <c r="F924">
        <f>VLOOKUP($A$2:$A$1045,Taxonomy!$A$3:$N$1353,5, FALSE)</f>
        <v>99.27</v>
      </c>
      <c r="G924">
        <v>99.27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259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f t="shared" si="14"/>
        <v>259</v>
      </c>
    </row>
    <row r="925" spans="1:219" x14ac:dyDescent="0.25">
      <c r="A925" t="s">
        <v>787</v>
      </c>
      <c r="B925" t="str">
        <f>VLOOKUP($A$2:$A$1045, Taxonomy!$A$2:$N$1353, 10, FALSE)</f>
        <v xml:space="preserve">Some kind of shad </v>
      </c>
      <c r="C925" t="s">
        <v>1916</v>
      </c>
      <c r="D925" t="str">
        <f>VLOOKUP($A$2:$A$1045,Taxonomy!$A$3:$N$1353,4, FALSE)</f>
        <v>Alosa fallax</v>
      </c>
      <c r="E925" t="s">
        <v>1286</v>
      </c>
      <c r="F925">
        <f>VLOOKUP($A$2:$A$1045,Taxonomy!$A$3:$N$1353,5, FALSE)</f>
        <v>99.27</v>
      </c>
      <c r="G925">
        <v>99.27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185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f t="shared" si="14"/>
        <v>185</v>
      </c>
    </row>
    <row r="926" spans="1:219" x14ac:dyDescent="0.25">
      <c r="A926" t="s">
        <v>479</v>
      </c>
      <c r="B926" t="str">
        <f>VLOOKUP($A$2:$A$1045, Taxonomy!$A$2:$N$1353, 10, FALSE)</f>
        <v xml:space="preserve">Some kind of shad </v>
      </c>
      <c r="C926" t="s">
        <v>1916</v>
      </c>
      <c r="D926" t="str">
        <f>VLOOKUP($A$2:$A$1045,Taxonomy!$A$3:$N$1353,4, FALSE)</f>
        <v>Alosa fallax</v>
      </c>
      <c r="E926" t="s">
        <v>1286</v>
      </c>
      <c r="F926">
        <f>VLOOKUP($A$2:$A$1045,Taxonomy!$A$3:$N$1353,5, FALSE)</f>
        <v>98.55</v>
      </c>
      <c r="G926">
        <v>98.55</v>
      </c>
      <c r="H926">
        <v>0</v>
      </c>
      <c r="I926">
        <v>0</v>
      </c>
      <c r="J926">
        <v>55</v>
      </c>
      <c r="K926">
        <v>0</v>
      </c>
      <c r="L926">
        <v>0</v>
      </c>
      <c r="M926">
        <v>0</v>
      </c>
      <c r="N926">
        <v>0</v>
      </c>
      <c r="O926">
        <v>53</v>
      </c>
      <c r="P926">
        <v>0</v>
      </c>
      <c r="Q926">
        <v>0</v>
      </c>
      <c r="R926">
        <v>0</v>
      </c>
      <c r="S926">
        <v>57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59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54</v>
      </c>
      <c r="DT926">
        <v>84</v>
      </c>
      <c r="DU926">
        <v>0</v>
      </c>
      <c r="DV926">
        <v>97</v>
      </c>
      <c r="DW926">
        <v>55</v>
      </c>
      <c r="DX926">
        <v>58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29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69</v>
      </c>
      <c r="HB926">
        <v>0</v>
      </c>
      <c r="HC926">
        <v>47</v>
      </c>
      <c r="HD926">
        <v>115</v>
      </c>
      <c r="HE926">
        <v>124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f t="shared" si="14"/>
        <v>956</v>
      </c>
    </row>
    <row r="927" spans="1:219" x14ac:dyDescent="0.25">
      <c r="A927" t="s">
        <v>622</v>
      </c>
      <c r="B927" t="str">
        <f>VLOOKUP($A$2:$A$1045, Taxonomy!$A$2:$N$1353, 10, FALSE)</f>
        <v xml:space="preserve">Some kind of shad </v>
      </c>
      <c r="C927" t="s">
        <v>1916</v>
      </c>
      <c r="D927" t="str">
        <f>VLOOKUP($A$2:$A$1045,Taxonomy!$A$3:$N$1353,4, FALSE)</f>
        <v>Alosa fallax</v>
      </c>
      <c r="E927" t="s">
        <v>1286</v>
      </c>
      <c r="F927">
        <f>VLOOKUP($A$2:$A$1045,Taxonomy!$A$3:$N$1353,5, FALSE)</f>
        <v>98.55</v>
      </c>
      <c r="G927">
        <v>98.55</v>
      </c>
      <c r="H927">
        <v>0</v>
      </c>
      <c r="I927">
        <v>0</v>
      </c>
      <c r="J927">
        <v>29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60</v>
      </c>
      <c r="DU927">
        <v>34</v>
      </c>
      <c r="DV927">
        <v>0</v>
      </c>
      <c r="DW927">
        <v>0</v>
      </c>
      <c r="DX927">
        <v>49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41</v>
      </c>
      <c r="HB927">
        <v>0</v>
      </c>
      <c r="HC927">
        <v>31</v>
      </c>
      <c r="HD927">
        <v>81</v>
      </c>
      <c r="HE927">
        <v>75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f t="shared" si="14"/>
        <v>424</v>
      </c>
    </row>
    <row r="928" spans="1:219" x14ac:dyDescent="0.25">
      <c r="A928" t="s">
        <v>709</v>
      </c>
      <c r="B928" t="str">
        <f>VLOOKUP($A$2:$A$1045, Taxonomy!$A$2:$N$1353, 10, FALSE)</f>
        <v xml:space="preserve">Some kind of shad </v>
      </c>
      <c r="C928" t="s">
        <v>1916</v>
      </c>
      <c r="D928" t="str">
        <f>VLOOKUP($A$2:$A$1045,Taxonomy!$A$3:$N$1353,4, FALSE)</f>
        <v>Alosa fallax</v>
      </c>
      <c r="E928" t="s">
        <v>1286</v>
      </c>
      <c r="F928">
        <f>VLOOKUP($A$2:$A$1045,Taxonomy!$A$3:$N$1353,5, FALSE)</f>
        <v>98.55</v>
      </c>
      <c r="G928">
        <v>98.55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271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f t="shared" si="14"/>
        <v>271</v>
      </c>
    </row>
    <row r="929" spans="1:219" x14ac:dyDescent="0.25">
      <c r="A929" t="s">
        <v>815</v>
      </c>
      <c r="B929" t="str">
        <f>VLOOKUP($A$2:$A$1045, Taxonomy!$A$2:$N$1353, 10, FALSE)</f>
        <v xml:space="preserve">Some kind of shad </v>
      </c>
      <c r="C929" t="s">
        <v>1916</v>
      </c>
      <c r="D929" t="str">
        <f>VLOOKUP($A$2:$A$1045,Taxonomy!$A$3:$N$1353,4, FALSE)</f>
        <v>Alosa fallax</v>
      </c>
      <c r="E929" t="s">
        <v>1286</v>
      </c>
      <c r="F929">
        <f>VLOOKUP($A$2:$A$1045,Taxonomy!$A$3:$N$1353,5, FALSE)</f>
        <v>98.55</v>
      </c>
      <c r="G929">
        <v>98.55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161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f t="shared" si="14"/>
        <v>161</v>
      </c>
    </row>
    <row r="930" spans="1:219" x14ac:dyDescent="0.25">
      <c r="A930" t="s">
        <v>849</v>
      </c>
      <c r="B930" t="str">
        <f>VLOOKUP($A$2:$A$1045, Taxonomy!$A$2:$N$1353, 10, FALSE)</f>
        <v xml:space="preserve">Some kind of shad </v>
      </c>
      <c r="C930" t="s">
        <v>1916</v>
      </c>
      <c r="D930" t="str">
        <f>VLOOKUP($A$2:$A$1045,Taxonomy!$A$3:$N$1353,4, FALSE)</f>
        <v>Alosa fallax</v>
      </c>
      <c r="E930" t="s">
        <v>1286</v>
      </c>
      <c r="F930">
        <f>VLOOKUP($A$2:$A$1045,Taxonomy!$A$3:$N$1353,5, FALSE)</f>
        <v>98.55</v>
      </c>
      <c r="G930">
        <v>98.55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129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f t="shared" si="14"/>
        <v>129</v>
      </c>
    </row>
    <row r="931" spans="1:219" x14ac:dyDescent="0.25">
      <c r="A931" t="s">
        <v>942</v>
      </c>
      <c r="B931" t="str">
        <f>VLOOKUP($A$2:$A$1045, Taxonomy!$A$2:$N$1353, 10, FALSE)</f>
        <v xml:space="preserve">Some kind of shad </v>
      </c>
      <c r="C931" t="s">
        <v>1916</v>
      </c>
      <c r="D931" t="str">
        <f>VLOOKUP($A$2:$A$1045,Taxonomy!$A$3:$N$1353,4, FALSE)</f>
        <v>Alosa fallax</v>
      </c>
      <c r="E931" t="s">
        <v>1286</v>
      </c>
      <c r="F931">
        <f>VLOOKUP($A$2:$A$1045,Taxonomy!$A$3:$N$1353,5, FALSE)</f>
        <v>98.55</v>
      </c>
      <c r="G931">
        <v>98.55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85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f t="shared" si="14"/>
        <v>85</v>
      </c>
    </row>
    <row r="932" spans="1:219" x14ac:dyDescent="0.25">
      <c r="A932" t="s">
        <v>1037</v>
      </c>
      <c r="B932" t="str">
        <f>VLOOKUP($A$2:$A$1045, Taxonomy!$A$2:$N$1353, 10, FALSE)</f>
        <v xml:space="preserve">Some kind of shad </v>
      </c>
      <c r="C932" t="s">
        <v>1916</v>
      </c>
      <c r="D932" t="str">
        <f>VLOOKUP($A$2:$A$1045,Taxonomy!$A$3:$N$1353,4, FALSE)</f>
        <v>Alosa fallax</v>
      </c>
      <c r="E932" t="s">
        <v>1286</v>
      </c>
      <c r="F932">
        <f>VLOOKUP($A$2:$A$1045,Taxonomy!$A$3:$N$1353,5, FALSE)</f>
        <v>98.55</v>
      </c>
      <c r="G932">
        <v>98.55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f t="shared" si="14"/>
        <v>44</v>
      </c>
    </row>
    <row r="933" spans="1:219" x14ac:dyDescent="0.25">
      <c r="A933" t="s">
        <v>425</v>
      </c>
      <c r="B933" t="str">
        <f>VLOOKUP($A$2:$A$1045, Taxonomy!$A$2:$N$1353, 10, FALSE)</f>
        <v xml:space="preserve">Some kind of shad </v>
      </c>
      <c r="C933" t="s">
        <v>1916</v>
      </c>
      <c r="D933" t="str">
        <f>VLOOKUP($A$2:$A$1045,Taxonomy!$A$3:$N$1353,4, FALSE)</f>
        <v>Alosa fallax</v>
      </c>
      <c r="E933" t="s">
        <v>1286</v>
      </c>
      <c r="F933">
        <f>VLOOKUP($A$2:$A$1045,Taxonomy!$A$3:$N$1353,5, FALSE)</f>
        <v>98.54</v>
      </c>
      <c r="G933">
        <v>98.54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906</v>
      </c>
      <c r="GL933">
        <v>640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f t="shared" si="14"/>
        <v>1546</v>
      </c>
    </row>
    <row r="934" spans="1:219" x14ac:dyDescent="0.25">
      <c r="A934" t="s">
        <v>511</v>
      </c>
      <c r="B934" t="str">
        <f>VLOOKUP($A$2:$A$1045, Taxonomy!$A$2:$N$1353, 10, FALSE)</f>
        <v xml:space="preserve">Some kind of shad </v>
      </c>
      <c r="C934" t="s">
        <v>1916</v>
      </c>
      <c r="D934" t="str">
        <f>VLOOKUP($A$2:$A$1045,Taxonomy!$A$3:$N$1353,4, FALSE)</f>
        <v>Alosa fallax</v>
      </c>
      <c r="E934" t="s">
        <v>1286</v>
      </c>
      <c r="F934">
        <f>VLOOKUP($A$2:$A$1045,Taxonomy!$A$3:$N$1353,5, FALSE)</f>
        <v>98.54</v>
      </c>
      <c r="G934">
        <v>98.54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765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f t="shared" si="14"/>
        <v>765</v>
      </c>
    </row>
    <row r="935" spans="1:219" x14ac:dyDescent="0.25">
      <c r="A935" t="s">
        <v>745</v>
      </c>
      <c r="B935" t="str">
        <f>VLOOKUP($A$2:$A$1045, Taxonomy!$A$2:$N$1353, 10, FALSE)</f>
        <v xml:space="preserve">Some kind of shad </v>
      </c>
      <c r="C935" t="s">
        <v>1916</v>
      </c>
      <c r="D935" t="str">
        <f>VLOOKUP($A$2:$A$1045,Taxonomy!$A$3:$N$1353,4, FALSE)</f>
        <v>Alosa fallax</v>
      </c>
      <c r="E935" t="s">
        <v>1286</v>
      </c>
      <c r="F935">
        <f>VLOOKUP($A$2:$A$1045,Taxonomy!$A$3:$N$1353,5, FALSE)</f>
        <v>98.54</v>
      </c>
      <c r="G935">
        <v>98.54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225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f t="shared" si="14"/>
        <v>225</v>
      </c>
    </row>
    <row r="936" spans="1:219" x14ac:dyDescent="0.25">
      <c r="A936" t="s">
        <v>1091</v>
      </c>
      <c r="B936" t="str">
        <f>VLOOKUP($A$2:$A$1045, Taxonomy!$A$2:$N$1353, 10, FALSE)</f>
        <v xml:space="preserve">Some kind of shad </v>
      </c>
      <c r="C936" t="s">
        <v>1916</v>
      </c>
      <c r="D936" t="str">
        <f>VLOOKUP($A$2:$A$1045,Taxonomy!$A$3:$N$1353,4, FALSE)</f>
        <v>Alosa fallax</v>
      </c>
      <c r="E936" t="s">
        <v>1286</v>
      </c>
      <c r="F936">
        <f>VLOOKUP($A$2:$A$1045,Taxonomy!$A$3:$N$1353,5, FALSE)</f>
        <v>97.83</v>
      </c>
      <c r="G936">
        <v>97.83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28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f t="shared" si="14"/>
        <v>28</v>
      </c>
    </row>
    <row r="937" spans="1:219" s="5" customFormat="1" x14ac:dyDescent="0.25">
      <c r="A937" s="5" t="s">
        <v>988</v>
      </c>
      <c r="B937" s="5" t="str">
        <f>VLOOKUP($A$2:$A$1045, Taxonomy!$A$2:$N$1353, 10, FALSE)</f>
        <v xml:space="preserve">Some kind of shad </v>
      </c>
      <c r="C937" s="5" t="s">
        <v>1916</v>
      </c>
      <c r="D937" s="5" t="str">
        <f>VLOOKUP($A$2:$A$1045,Taxonomy!$A$3:$N$1353,4, FALSE)</f>
        <v>Alosa fallax</v>
      </c>
      <c r="E937" s="5" t="s">
        <v>1286</v>
      </c>
      <c r="F937" s="5">
        <f>VLOOKUP($A$2:$A$1045,Taxonomy!$A$3:$N$1353,5, FALSE)</f>
        <v>96.38</v>
      </c>
      <c r="G937" s="5">
        <v>96.38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60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  <c r="CO937" s="5">
        <v>0</v>
      </c>
      <c r="CP937" s="5">
        <v>0</v>
      </c>
      <c r="CQ937" s="5">
        <v>0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0</v>
      </c>
      <c r="DO937" s="5">
        <v>0</v>
      </c>
      <c r="DP937" s="5">
        <v>0</v>
      </c>
      <c r="DQ937" s="5">
        <v>0</v>
      </c>
      <c r="DR937" s="5">
        <v>0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0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0</v>
      </c>
      <c r="EK937" s="5">
        <v>0</v>
      </c>
      <c r="EL937" s="5">
        <v>0</v>
      </c>
      <c r="EM937" s="5">
        <v>0</v>
      </c>
      <c r="EN937" s="5">
        <v>0</v>
      </c>
      <c r="EO937" s="5">
        <v>0</v>
      </c>
      <c r="EP937" s="5">
        <v>0</v>
      </c>
      <c r="EQ937" s="5">
        <v>0</v>
      </c>
      <c r="ER937" s="5">
        <v>0</v>
      </c>
      <c r="ES937" s="5">
        <v>0</v>
      </c>
      <c r="ET937" s="5">
        <v>0</v>
      </c>
      <c r="EU937" s="5">
        <v>0</v>
      </c>
      <c r="EV937" s="5">
        <v>0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0</v>
      </c>
      <c r="FE937" s="5">
        <v>0</v>
      </c>
      <c r="FF937" s="5">
        <v>0</v>
      </c>
      <c r="FG937" s="5">
        <v>0</v>
      </c>
      <c r="FH937" s="5">
        <v>0</v>
      </c>
      <c r="FI937" s="5">
        <v>0</v>
      </c>
      <c r="FJ937" s="5">
        <v>0</v>
      </c>
      <c r="FK937" s="5">
        <v>0</v>
      </c>
      <c r="FL937" s="5">
        <v>0</v>
      </c>
      <c r="FM937" s="5">
        <v>0</v>
      </c>
      <c r="FN937" s="5">
        <v>0</v>
      </c>
      <c r="FO937" s="5">
        <v>0</v>
      </c>
      <c r="FP937" s="5">
        <v>0</v>
      </c>
      <c r="FQ937" s="5">
        <v>0</v>
      </c>
      <c r="FR937" s="5">
        <v>0</v>
      </c>
      <c r="FS937" s="5">
        <v>0</v>
      </c>
      <c r="FT937" s="5">
        <v>0</v>
      </c>
      <c r="FU937" s="5">
        <v>0</v>
      </c>
      <c r="FV937" s="5">
        <v>0</v>
      </c>
      <c r="FW937" s="5">
        <v>0</v>
      </c>
      <c r="FX937" s="5">
        <v>0</v>
      </c>
      <c r="FY937" s="5">
        <v>0</v>
      </c>
      <c r="FZ937" s="5">
        <v>0</v>
      </c>
      <c r="GA937" s="5">
        <v>0</v>
      </c>
      <c r="GB937" s="5">
        <v>0</v>
      </c>
      <c r="GC937" s="5">
        <v>0</v>
      </c>
      <c r="GD937" s="5">
        <v>0</v>
      </c>
      <c r="GE937" s="5">
        <v>0</v>
      </c>
      <c r="GF937" s="5">
        <v>0</v>
      </c>
      <c r="GG937" s="5">
        <v>0</v>
      </c>
      <c r="GH937" s="5">
        <v>0</v>
      </c>
      <c r="GI937" s="5">
        <v>0</v>
      </c>
      <c r="GJ937" s="5">
        <v>0</v>
      </c>
      <c r="GK937" s="5">
        <v>0</v>
      </c>
      <c r="GL937" s="5">
        <v>0</v>
      </c>
      <c r="GM937" s="5">
        <v>0</v>
      </c>
      <c r="GN937" s="5">
        <v>0</v>
      </c>
      <c r="GO937" s="5">
        <v>0</v>
      </c>
      <c r="GP937" s="5">
        <v>0</v>
      </c>
      <c r="GQ937" s="5">
        <v>0</v>
      </c>
      <c r="GR937" s="5">
        <v>0</v>
      </c>
      <c r="GS937" s="5">
        <v>0</v>
      </c>
      <c r="GT937" s="5">
        <v>0</v>
      </c>
      <c r="GU937" s="5">
        <v>0</v>
      </c>
      <c r="GV937" s="5">
        <v>0</v>
      </c>
      <c r="GW937" s="5">
        <v>0</v>
      </c>
      <c r="GX937" s="5">
        <v>0</v>
      </c>
      <c r="GY937" s="5">
        <v>0</v>
      </c>
      <c r="GZ937" s="5">
        <v>0</v>
      </c>
      <c r="HA937" s="5">
        <v>0</v>
      </c>
      <c r="HB937" s="5">
        <v>0</v>
      </c>
      <c r="HC937" s="5">
        <v>0</v>
      </c>
      <c r="HD937" s="5">
        <v>0</v>
      </c>
      <c r="HE937" s="5">
        <v>0</v>
      </c>
      <c r="HF937" s="5">
        <v>0</v>
      </c>
      <c r="HG937" s="5">
        <v>0</v>
      </c>
      <c r="HH937" s="5">
        <v>0</v>
      </c>
      <c r="HI937" s="5">
        <v>0</v>
      </c>
      <c r="HJ937" s="5">
        <v>0</v>
      </c>
      <c r="HK937" s="5">
        <f t="shared" si="14"/>
        <v>60</v>
      </c>
    </row>
    <row r="938" spans="1:219" x14ac:dyDescent="0.25">
      <c r="A938" t="s">
        <v>231</v>
      </c>
      <c r="B938" t="str">
        <f>VLOOKUP($A$2:$A$1045, Taxonomy!$A$2:$N$1353, 10, FALSE)</f>
        <v>Some kind of tuna</v>
      </c>
      <c r="C938" t="s">
        <v>1356</v>
      </c>
      <c r="D938" t="str">
        <f>VLOOKUP($A$2:$A$1045,Taxonomy!$A$3:$N$1353,4, FALSE)</f>
        <v>Euthynnus alletteratus</v>
      </c>
      <c r="E938" t="s">
        <v>1440</v>
      </c>
      <c r="F938">
        <f>VLOOKUP($A$2:$A$1045,Taxonomy!$A$3:$N$1353,5, FALSE)</f>
        <v>100</v>
      </c>
      <c r="G938">
        <v>100</v>
      </c>
      <c r="H938">
        <v>0</v>
      </c>
      <c r="I938">
        <v>65</v>
      </c>
      <c r="J938">
        <v>13174</v>
      </c>
      <c r="K938">
        <v>263</v>
      </c>
      <c r="L938">
        <v>21</v>
      </c>
      <c r="M938">
        <v>0</v>
      </c>
      <c r="N938">
        <v>0</v>
      </c>
      <c r="O938">
        <v>2757</v>
      </c>
      <c r="P938">
        <v>1639</v>
      </c>
      <c r="Q938">
        <v>1964</v>
      </c>
      <c r="R938">
        <v>40</v>
      </c>
      <c r="S938">
        <v>2305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10</v>
      </c>
      <c r="Z938">
        <v>0</v>
      </c>
      <c r="AA938">
        <v>0</v>
      </c>
      <c r="AB938">
        <v>0</v>
      </c>
      <c r="AC938">
        <v>0</v>
      </c>
      <c r="AD938">
        <v>64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330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560</v>
      </c>
      <c r="BK938">
        <v>704</v>
      </c>
      <c r="BL938">
        <v>784</v>
      </c>
      <c r="BM938">
        <v>24</v>
      </c>
      <c r="BN938">
        <v>0</v>
      </c>
      <c r="BO938">
        <v>837</v>
      </c>
      <c r="BP938">
        <v>0</v>
      </c>
      <c r="BQ938">
        <v>124</v>
      </c>
      <c r="BR938">
        <v>61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1723</v>
      </c>
      <c r="CC938">
        <v>0</v>
      </c>
      <c r="CD938">
        <v>0</v>
      </c>
      <c r="CE938">
        <v>0</v>
      </c>
      <c r="CF938">
        <v>0</v>
      </c>
      <c r="CG938">
        <v>39859</v>
      </c>
      <c r="CH938">
        <v>20059</v>
      </c>
      <c r="CI938">
        <v>0</v>
      </c>
      <c r="CJ938">
        <v>1434</v>
      </c>
      <c r="CK938">
        <v>8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14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2598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f t="shared" si="14"/>
        <v>91421</v>
      </c>
    </row>
    <row r="939" spans="1:219" x14ac:dyDescent="0.25">
      <c r="A939" t="s">
        <v>246</v>
      </c>
      <c r="B939" t="str">
        <f>VLOOKUP($A$2:$A$1045, Taxonomy!$A$2:$N$1353, 10, FALSE)</f>
        <v>Some kind of tuna</v>
      </c>
      <c r="C939" t="s">
        <v>1356</v>
      </c>
      <c r="D939" t="str">
        <f>VLOOKUP($A$2:$A$1045,Taxonomy!$A$3:$N$1353,4, FALSE)</f>
        <v>Auxis thazard</v>
      </c>
      <c r="E939" t="s">
        <v>1352</v>
      </c>
      <c r="F939">
        <f>VLOOKUP($A$2:$A$1045,Taxonomy!$A$3:$N$1353,5, FALSE)</f>
        <v>100</v>
      </c>
      <c r="G939">
        <v>100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600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495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725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2764</v>
      </c>
      <c r="CR939">
        <v>260</v>
      </c>
      <c r="CS939">
        <v>0</v>
      </c>
      <c r="CT939">
        <v>0</v>
      </c>
      <c r="CU939">
        <v>0</v>
      </c>
      <c r="CV939">
        <v>0</v>
      </c>
      <c r="CW939">
        <v>6394</v>
      </c>
      <c r="CX939">
        <v>0</v>
      </c>
      <c r="CY939">
        <v>0</v>
      </c>
      <c r="CZ939">
        <v>0</v>
      </c>
      <c r="DA939">
        <v>0</v>
      </c>
      <c r="DB939">
        <v>17835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2782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6362</v>
      </c>
      <c r="DR939">
        <v>2193</v>
      </c>
      <c r="DS939">
        <v>0</v>
      </c>
      <c r="DT939">
        <v>0</v>
      </c>
      <c r="DU939">
        <v>0</v>
      </c>
      <c r="DV939">
        <v>0</v>
      </c>
      <c r="DW939">
        <v>250</v>
      </c>
      <c r="DX939">
        <v>0</v>
      </c>
      <c r="DY939">
        <v>0</v>
      </c>
      <c r="DZ939">
        <v>599</v>
      </c>
      <c r="EA939">
        <v>6840</v>
      </c>
      <c r="EB939">
        <v>0</v>
      </c>
      <c r="EC939">
        <v>0</v>
      </c>
      <c r="ED939">
        <v>0</v>
      </c>
      <c r="EE939">
        <v>99</v>
      </c>
      <c r="EF939">
        <v>2133</v>
      </c>
      <c r="EG939">
        <v>1598</v>
      </c>
      <c r="EH939">
        <v>115</v>
      </c>
      <c r="EI939">
        <v>2045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159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81</v>
      </c>
      <c r="GG939">
        <v>0</v>
      </c>
      <c r="GH939">
        <v>433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1074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f t="shared" si="14"/>
        <v>55836</v>
      </c>
    </row>
    <row r="940" spans="1:219" x14ac:dyDescent="0.25">
      <c r="A940" t="s">
        <v>265</v>
      </c>
      <c r="B940" t="str">
        <f>VLOOKUP($A$2:$A$1045, Taxonomy!$A$2:$N$1353, 10, FALSE)</f>
        <v>Some kind of tuna</v>
      </c>
      <c r="C940" t="s">
        <v>1356</v>
      </c>
      <c r="D940" t="str">
        <f>VLOOKUP($A$2:$A$1045,Taxonomy!$A$3:$N$1353,4, FALSE)</f>
        <v>Thunnus orientalis</v>
      </c>
      <c r="E940" t="s">
        <v>1625</v>
      </c>
      <c r="F940">
        <f>VLOOKUP($A$2:$A$1045,Taxonomy!$A$3:$N$1353,5, FALSE)</f>
        <v>100</v>
      </c>
      <c r="G940">
        <v>100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10434</v>
      </c>
      <c r="CH940">
        <v>1341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2828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960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3789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1976</v>
      </c>
      <c r="GF940">
        <v>0</v>
      </c>
      <c r="GG940">
        <v>0</v>
      </c>
      <c r="GH940">
        <v>3726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824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f t="shared" si="14"/>
        <v>25878</v>
      </c>
    </row>
    <row r="941" spans="1:219" x14ac:dyDescent="0.25">
      <c r="A941" t="s">
        <v>899</v>
      </c>
      <c r="B941" t="str">
        <f>VLOOKUP($A$2:$A$1045, Taxonomy!$A$2:$N$1353, 10, FALSE)</f>
        <v>Some kind of tuna</v>
      </c>
      <c r="C941" t="s">
        <v>1356</v>
      </c>
      <c r="D941" t="str">
        <f>VLOOKUP($A$2:$A$1045,Taxonomy!$A$3:$N$1353,4, FALSE)</f>
        <v>Auxis thazard</v>
      </c>
      <c r="E941" t="s">
        <v>1352</v>
      </c>
      <c r="F941">
        <f>VLOOKUP($A$2:$A$1045,Taxonomy!$A$3:$N$1353,5, FALSE)</f>
        <v>100</v>
      </c>
      <c r="G941">
        <v>100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39</v>
      </c>
      <c r="CX941">
        <v>0</v>
      </c>
      <c r="CY941">
        <v>0</v>
      </c>
      <c r="CZ941">
        <v>0</v>
      </c>
      <c r="DA941">
        <v>0</v>
      </c>
      <c r="DB941">
        <v>62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f t="shared" si="14"/>
        <v>101</v>
      </c>
    </row>
    <row r="942" spans="1:219" x14ac:dyDescent="0.25">
      <c r="A942" t="s">
        <v>1036</v>
      </c>
      <c r="B942" t="str">
        <f>VLOOKUP($A$2:$A$1045, Taxonomy!$A$2:$N$1353, 10, FALSE)</f>
        <v>Some kind of tuna</v>
      </c>
      <c r="C942" t="s">
        <v>1356</v>
      </c>
      <c r="D942" t="str">
        <f>VLOOKUP($A$2:$A$1045,Taxonomy!$A$3:$N$1353,4, FALSE)</f>
        <v>Auxis thazard</v>
      </c>
      <c r="E942" t="s">
        <v>1352</v>
      </c>
      <c r="F942">
        <f>VLOOKUP($A$2:$A$1045,Taxonomy!$A$3:$N$1353,5, FALSE)</f>
        <v>98.55</v>
      </c>
      <c r="G942">
        <v>98.55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44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f t="shared" si="14"/>
        <v>44</v>
      </c>
    </row>
    <row r="943" spans="1:219" x14ac:dyDescent="0.25">
      <c r="A943" t="s">
        <v>1113</v>
      </c>
      <c r="B943" t="str">
        <f>VLOOKUP($A$2:$A$1045, Taxonomy!$A$2:$N$1353, 10, FALSE)</f>
        <v>Some kind of tuna</v>
      </c>
      <c r="C943" t="s">
        <v>1356</v>
      </c>
      <c r="D943" t="str">
        <f>VLOOKUP($A$2:$A$1045,Taxonomy!$A$3:$N$1353,4, FALSE)</f>
        <v>Auxis thazard</v>
      </c>
      <c r="E943" t="s">
        <v>1352</v>
      </c>
      <c r="F943">
        <f>VLOOKUP($A$2:$A$1045,Taxonomy!$A$3:$N$1353,5, FALSE)</f>
        <v>98.55</v>
      </c>
      <c r="G943">
        <v>98.55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21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f t="shared" si="14"/>
        <v>21</v>
      </c>
    </row>
    <row r="944" spans="1:219" x14ac:dyDescent="0.25">
      <c r="A944" t="s">
        <v>520</v>
      </c>
      <c r="B944" t="str">
        <f>VLOOKUP($A$2:$A$1045, Taxonomy!$A$2:$N$1353, 10, FALSE)</f>
        <v>Some kind of tuna</v>
      </c>
      <c r="C944" t="s">
        <v>1356</v>
      </c>
      <c r="D944" t="str">
        <f>VLOOKUP($A$2:$A$1045,Taxonomy!$A$3:$N$1353,4, FALSE)</f>
        <v>Auxis thazard</v>
      </c>
      <c r="E944" t="s">
        <v>1352</v>
      </c>
      <c r="F944">
        <f>VLOOKUP($A$2:$A$1045,Taxonomy!$A$3:$N$1353,5, FALSE)</f>
        <v>97.83</v>
      </c>
      <c r="G944">
        <v>97.83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700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f t="shared" si="14"/>
        <v>700</v>
      </c>
    </row>
    <row r="945" spans="1:219" x14ac:dyDescent="0.25">
      <c r="A945" t="s">
        <v>262</v>
      </c>
      <c r="B945" t="str">
        <f>VLOOKUP($A$2:$A$1045, Taxonomy!$A$2:$N$1353, 10, FALSE)</f>
        <v>Some kind of whale</v>
      </c>
      <c r="C945" t="s">
        <v>1600</v>
      </c>
      <c r="D945" t="str">
        <f>VLOOKUP($A$2:$A$1045,Taxonomy!$A$3:$N$1353,4, FALSE)</f>
        <v>Globicephala macrorhynchus</v>
      </c>
      <c r="E945" t="s">
        <v>1596</v>
      </c>
      <c r="F945">
        <f>VLOOKUP($A$2:$A$1045,Taxonomy!$A$3:$N$1353,5, FALSE)</f>
        <v>100</v>
      </c>
      <c r="G945">
        <v>100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39</v>
      </c>
      <c r="AL945">
        <v>0</v>
      </c>
      <c r="AM945">
        <v>29</v>
      </c>
      <c r="AN945">
        <v>18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207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6147</v>
      </c>
      <c r="CQ945">
        <v>0</v>
      </c>
      <c r="CR945">
        <v>0</v>
      </c>
      <c r="CS945">
        <v>0</v>
      </c>
      <c r="CT945">
        <v>2159</v>
      </c>
      <c r="CU945">
        <v>0</v>
      </c>
      <c r="CV945">
        <v>1057</v>
      </c>
      <c r="CW945">
        <v>2249</v>
      </c>
      <c r="CX945">
        <v>61</v>
      </c>
      <c r="CY945">
        <v>80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1188</v>
      </c>
      <c r="DF945">
        <v>0</v>
      </c>
      <c r="DG945">
        <v>0</v>
      </c>
      <c r="DH945">
        <v>8418</v>
      </c>
      <c r="DI945">
        <v>0</v>
      </c>
      <c r="DJ945">
        <v>301</v>
      </c>
      <c r="DK945">
        <v>0</v>
      </c>
      <c r="DL945">
        <v>0</v>
      </c>
      <c r="DM945">
        <v>0</v>
      </c>
      <c r="DN945">
        <v>1275</v>
      </c>
      <c r="DO945">
        <v>1079</v>
      </c>
      <c r="DP945">
        <v>0</v>
      </c>
      <c r="DQ945">
        <v>0</v>
      </c>
      <c r="DR945">
        <v>489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1722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4</v>
      </c>
      <c r="FJ945">
        <v>1950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50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f t="shared" si="14"/>
        <v>28522</v>
      </c>
    </row>
    <row r="946" spans="1:219" x14ac:dyDescent="0.25">
      <c r="A946" t="s">
        <v>372</v>
      </c>
      <c r="B946" t="str">
        <f>VLOOKUP($A$2:$A$1045, Taxonomy!$A$2:$N$1353, 10, FALSE)</f>
        <v>Southern kingfish</v>
      </c>
      <c r="C946" t="s">
        <v>1921</v>
      </c>
      <c r="D946" t="str">
        <f>VLOOKUP($A$2:$A$1045,Taxonomy!$A$3:$N$1353,4, FALSE)</f>
        <v>Menticirrhus americanus</v>
      </c>
      <c r="E946" t="s">
        <v>1920</v>
      </c>
      <c r="F946">
        <f>VLOOKUP($A$2:$A$1045,Taxonomy!$A$3:$N$1353,5, FALSE)</f>
        <v>100</v>
      </c>
      <c r="G946">
        <v>100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2276</v>
      </c>
      <c r="BK946">
        <v>0</v>
      </c>
      <c r="BL946">
        <v>0</v>
      </c>
      <c r="BM946">
        <v>0</v>
      </c>
      <c r="BN946">
        <v>195</v>
      </c>
      <c r="BO946">
        <v>0</v>
      </c>
      <c r="BP946">
        <v>0</v>
      </c>
      <c r="BQ946">
        <v>0</v>
      </c>
      <c r="BR946">
        <v>11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f t="shared" si="14"/>
        <v>2482</v>
      </c>
    </row>
    <row r="947" spans="1:219" x14ac:dyDescent="0.25">
      <c r="A947" t="s">
        <v>340</v>
      </c>
      <c r="B947" t="str">
        <f>VLOOKUP($A$2:$A$1045, Taxonomy!$A$2:$N$1353, 10, FALSE)</f>
        <v>Spotted barracudina</v>
      </c>
      <c r="C947" t="s">
        <v>1886</v>
      </c>
      <c r="D947" t="str">
        <f>VLOOKUP($A$2:$A$1045,Taxonomy!$A$3:$N$1353,4, FALSE)</f>
        <v>Arctozenus risso</v>
      </c>
      <c r="E947" t="s">
        <v>1885</v>
      </c>
      <c r="F947">
        <f>VLOOKUP($A$2:$A$1045,Taxonomy!$A$3:$N$1353,5, FALSE)</f>
        <v>100</v>
      </c>
      <c r="G947">
        <v>100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2892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1211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f t="shared" si="14"/>
        <v>4103</v>
      </c>
    </row>
    <row r="948" spans="1:219" x14ac:dyDescent="0.25">
      <c r="A948" t="s">
        <v>329</v>
      </c>
      <c r="B948" t="str">
        <f>VLOOKUP($A$2:$A$1045, Taxonomy!$A$2:$N$1353, 10, FALSE)</f>
        <v>Striped cusk-eel</v>
      </c>
      <c r="C948" t="s">
        <v>1844</v>
      </c>
      <c r="D948" t="str">
        <f>VLOOKUP($A$2:$A$1045,Taxonomy!$A$3:$N$1353,4, FALSE)</f>
        <v>Ophidion marginatum</v>
      </c>
      <c r="E948" t="s">
        <v>1843</v>
      </c>
      <c r="F948">
        <f>VLOOKUP($A$2:$A$1045,Taxonomy!$A$3:$N$1353,5, FALSE)</f>
        <v>98.53</v>
      </c>
      <c r="G948">
        <v>98.53</v>
      </c>
      <c r="H948">
        <v>0</v>
      </c>
      <c r="I948">
        <v>0</v>
      </c>
      <c r="J948">
        <v>0</v>
      </c>
      <c r="K948">
        <v>123</v>
      </c>
      <c r="L948">
        <v>19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873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2759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80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1493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f t="shared" si="14"/>
        <v>5354</v>
      </c>
    </row>
    <row r="949" spans="1:219" x14ac:dyDescent="0.25">
      <c r="A949" t="s">
        <v>314</v>
      </c>
      <c r="B949" t="str">
        <f>VLOOKUP($A$2:$A$1045, Taxonomy!$A$2:$N$1353, 10, FALSE)</f>
        <v>Striped searobin</v>
      </c>
      <c r="C949" t="s">
        <v>1796</v>
      </c>
      <c r="D949" t="str">
        <f>VLOOKUP($A$2:$A$1045,Taxonomy!$A$3:$N$1353,4, FALSE)</f>
        <v>prionotus evolans</v>
      </c>
      <c r="E949" t="s">
        <v>1795</v>
      </c>
      <c r="F949">
        <f>VLOOKUP($A$2:$A$1045,Taxonomy!$A$3:$N$1353,5, FALSE)</f>
        <v>99.28</v>
      </c>
      <c r="G949">
        <v>99.28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5524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1609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f t="shared" si="14"/>
        <v>7133</v>
      </c>
    </row>
    <row r="950" spans="1:219" x14ac:dyDescent="0.25">
      <c r="A950" t="s">
        <v>1067</v>
      </c>
      <c r="B950" t="str">
        <f>VLOOKUP($A$2:$A$1045, Taxonomy!$A$2:$N$1353, 10, FALSE)</f>
        <v>Striped searobin</v>
      </c>
      <c r="C950" t="s">
        <v>1796</v>
      </c>
      <c r="D950" t="str">
        <f>VLOOKUP($A$2:$A$1045,Taxonomy!$A$3:$N$1353,4, FALSE)</f>
        <v>prionotus evolans</v>
      </c>
      <c r="E950" t="s">
        <v>1795</v>
      </c>
      <c r="F950">
        <f>VLOOKUP($A$2:$A$1045,Taxonomy!$A$3:$N$1353,5, FALSE)</f>
        <v>98.55</v>
      </c>
      <c r="G950">
        <v>98.55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f t="shared" si="14"/>
        <v>33</v>
      </c>
    </row>
    <row r="951" spans="1:219" x14ac:dyDescent="0.25">
      <c r="A951" t="s">
        <v>855</v>
      </c>
      <c r="B951" t="str">
        <f>VLOOKUP($A$2:$A$1045, Taxonomy!$A$2:$N$1353, 10, FALSE)</f>
        <v>Summer flounder</v>
      </c>
      <c r="C951" t="s">
        <v>1399</v>
      </c>
      <c r="D951" t="str">
        <f>VLOOKUP($A$2:$A$1045,Taxonomy!$A$3:$N$1353,4, FALSE)</f>
        <v>paralichthys dentatus</v>
      </c>
      <c r="E951" t="s">
        <v>1572</v>
      </c>
      <c r="F951">
        <f>VLOOKUP($A$2:$A$1045,Taxonomy!$A$3:$N$1353,5, FALSE)</f>
        <v>100</v>
      </c>
      <c r="G951">
        <v>100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57</v>
      </c>
      <c r="CV951">
        <v>41</v>
      </c>
      <c r="CW951">
        <v>0</v>
      </c>
      <c r="CX951">
        <v>28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f t="shared" si="14"/>
        <v>126</v>
      </c>
    </row>
    <row r="952" spans="1:219" x14ac:dyDescent="0.25">
      <c r="A952" t="s">
        <v>510</v>
      </c>
      <c r="B952" t="str">
        <f>VLOOKUP($A$2:$A$1045, Taxonomy!$A$2:$N$1353, 10, FALSE)</f>
        <v>Summer flounder</v>
      </c>
      <c r="C952" t="s">
        <v>1399</v>
      </c>
      <c r="D952" t="str">
        <f>VLOOKUP($A$2:$A$1045,Taxonomy!$A$3:$N$1353,4, FALSE)</f>
        <v>Paralichthys dentatus</v>
      </c>
      <c r="E952" t="s">
        <v>1398</v>
      </c>
      <c r="F952">
        <f>VLOOKUP($A$2:$A$1045,Taxonomy!$A$3:$N$1353,5, FALSE)</f>
        <v>99.28</v>
      </c>
      <c r="G952">
        <v>99.28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769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f t="shared" si="14"/>
        <v>769</v>
      </c>
    </row>
    <row r="953" spans="1:219" x14ac:dyDescent="0.25">
      <c r="A953" t="s">
        <v>583</v>
      </c>
      <c r="B953" t="str">
        <f>VLOOKUP($A$2:$A$1045, Taxonomy!$A$2:$N$1353, 10, FALSE)</f>
        <v>Summer flounder</v>
      </c>
      <c r="C953" t="s">
        <v>1399</v>
      </c>
      <c r="D953" t="str">
        <f>VLOOKUP($A$2:$A$1045,Taxonomy!$A$3:$N$1353,4, FALSE)</f>
        <v>paralichthys dentatus</v>
      </c>
      <c r="E953" t="s">
        <v>1572</v>
      </c>
      <c r="F953">
        <f>VLOOKUP($A$2:$A$1045,Taxonomy!$A$3:$N$1353,5, FALSE)</f>
        <v>99.28</v>
      </c>
      <c r="G953">
        <v>99.28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518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f t="shared" si="14"/>
        <v>518</v>
      </c>
    </row>
    <row r="954" spans="1:219" x14ac:dyDescent="0.25">
      <c r="A954" t="s">
        <v>724</v>
      </c>
      <c r="B954" t="str">
        <f>VLOOKUP($A$2:$A$1045, Taxonomy!$A$2:$N$1353, 10, FALSE)</f>
        <v>Summer flounder</v>
      </c>
      <c r="C954" t="s">
        <v>1399</v>
      </c>
      <c r="D954" t="str">
        <f>VLOOKUP($A$2:$A$1045,Taxonomy!$A$3:$N$1353,4, FALSE)</f>
        <v>paralichthys dentatus</v>
      </c>
      <c r="E954" t="s">
        <v>1572</v>
      </c>
      <c r="F954">
        <f>VLOOKUP($A$2:$A$1045,Taxonomy!$A$3:$N$1353,5, FALSE)</f>
        <v>99.28</v>
      </c>
      <c r="G954">
        <v>99.28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246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f t="shared" si="14"/>
        <v>246</v>
      </c>
    </row>
    <row r="955" spans="1:219" x14ac:dyDescent="0.25">
      <c r="A955" t="s">
        <v>806</v>
      </c>
      <c r="B955" t="str">
        <f>VLOOKUP($A$2:$A$1045, Taxonomy!$A$2:$N$1353, 10, FALSE)</f>
        <v>Summer flounder</v>
      </c>
      <c r="C955" t="s">
        <v>1399</v>
      </c>
      <c r="D955" t="str">
        <f>VLOOKUP($A$2:$A$1045,Taxonomy!$A$3:$N$1353,4, FALSE)</f>
        <v>paralichthys dentatus</v>
      </c>
      <c r="E955" t="s">
        <v>1572</v>
      </c>
      <c r="F955">
        <f>VLOOKUP($A$2:$A$1045,Taxonomy!$A$3:$N$1353,5, FALSE)</f>
        <v>99.28</v>
      </c>
      <c r="G955">
        <v>99.28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165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f t="shared" si="14"/>
        <v>165</v>
      </c>
    </row>
    <row r="956" spans="1:219" x14ac:dyDescent="0.25">
      <c r="A956" t="s">
        <v>823</v>
      </c>
      <c r="B956" t="str">
        <f>VLOOKUP($A$2:$A$1045, Taxonomy!$A$2:$N$1353, 10, FALSE)</f>
        <v>Summer flounder</v>
      </c>
      <c r="C956" t="s">
        <v>1399</v>
      </c>
      <c r="D956" t="str">
        <f>VLOOKUP($A$2:$A$1045,Taxonomy!$A$3:$N$1353,4, FALSE)</f>
        <v>paralichthys dentatus</v>
      </c>
      <c r="E956" t="s">
        <v>1572</v>
      </c>
      <c r="F956">
        <f>VLOOKUP($A$2:$A$1045,Taxonomy!$A$3:$N$1353,5, FALSE)</f>
        <v>99.28</v>
      </c>
      <c r="G956">
        <v>99.28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157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f t="shared" si="14"/>
        <v>157</v>
      </c>
    </row>
    <row r="957" spans="1:219" x14ac:dyDescent="0.25">
      <c r="A957" t="s">
        <v>947</v>
      </c>
      <c r="B957" t="str">
        <f>VLOOKUP($A$2:$A$1045, Taxonomy!$A$2:$N$1353, 10, FALSE)</f>
        <v>Summer flounder</v>
      </c>
      <c r="C957" t="s">
        <v>1399</v>
      </c>
      <c r="D957" t="str">
        <f>VLOOKUP($A$2:$A$1045,Taxonomy!$A$3:$N$1353,4, FALSE)</f>
        <v>paralichthys dentatus</v>
      </c>
      <c r="E957" t="s">
        <v>1572</v>
      </c>
      <c r="F957">
        <f>VLOOKUP($A$2:$A$1045,Taxonomy!$A$3:$N$1353,5, FALSE)</f>
        <v>99.28</v>
      </c>
      <c r="G957">
        <v>99.28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23</v>
      </c>
      <c r="CV957">
        <v>46</v>
      </c>
      <c r="CW957">
        <v>0</v>
      </c>
      <c r="CX957">
        <v>12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f t="shared" si="14"/>
        <v>81</v>
      </c>
    </row>
    <row r="958" spans="1:219" x14ac:dyDescent="0.25">
      <c r="A958" t="s">
        <v>1248</v>
      </c>
      <c r="B958" t="str">
        <f>VLOOKUP($A$2:$A$1045, Taxonomy!$A$2:$N$1353, 10, FALSE)</f>
        <v>Summer flounder</v>
      </c>
      <c r="C958" t="s">
        <v>1399</v>
      </c>
      <c r="D958" t="str">
        <f>VLOOKUP($A$2:$A$1045,Taxonomy!$A$3:$N$1353,4, FALSE)</f>
        <v>paralichthys dentatus</v>
      </c>
      <c r="E958" t="s">
        <v>1572</v>
      </c>
      <c r="F958">
        <f>VLOOKUP($A$2:$A$1045,Taxonomy!$A$3:$N$1353,5, FALSE)</f>
        <v>99.27</v>
      </c>
      <c r="G958">
        <v>99.27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f t="shared" si="14"/>
        <v>1</v>
      </c>
    </row>
    <row r="959" spans="1:219" x14ac:dyDescent="0.25">
      <c r="A959" t="s">
        <v>1014</v>
      </c>
      <c r="B959" t="str">
        <f>VLOOKUP($A$2:$A$1045, Taxonomy!$A$2:$N$1353, 10, FALSE)</f>
        <v>Summer flounder</v>
      </c>
      <c r="C959" t="s">
        <v>1399</v>
      </c>
      <c r="D959" t="str">
        <f>VLOOKUP($A$2:$A$1045,Taxonomy!$A$3:$N$1353,4, FALSE)</f>
        <v>paralichthys dentatus</v>
      </c>
      <c r="E959" t="s">
        <v>1572</v>
      </c>
      <c r="F959">
        <f>VLOOKUP($A$2:$A$1045,Taxonomy!$A$3:$N$1353,5, FALSE)</f>
        <v>99.26</v>
      </c>
      <c r="G959">
        <v>99.26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52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f t="shared" si="14"/>
        <v>52</v>
      </c>
    </row>
    <row r="960" spans="1:219" x14ac:dyDescent="0.25">
      <c r="A960" t="s">
        <v>1250</v>
      </c>
      <c r="B960" t="str">
        <f>VLOOKUP($A$2:$A$1045, Taxonomy!$A$2:$N$1353, 10, FALSE)</f>
        <v>Summer flounder</v>
      </c>
      <c r="C960" t="s">
        <v>1399</v>
      </c>
      <c r="D960" t="str">
        <f>VLOOKUP($A$2:$A$1045,Taxonomy!$A$3:$N$1353,4, FALSE)</f>
        <v>paralichthys dentatus</v>
      </c>
      <c r="E960" t="s">
        <v>1572</v>
      </c>
      <c r="F960">
        <f>VLOOKUP($A$2:$A$1045,Taxonomy!$A$3:$N$1353,5, FALSE)</f>
        <v>99.25</v>
      </c>
      <c r="G960">
        <v>99.25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f t="shared" si="14"/>
        <v>1</v>
      </c>
    </row>
    <row r="961" spans="1:219" x14ac:dyDescent="0.25">
      <c r="A961" t="s">
        <v>794</v>
      </c>
      <c r="B961" t="str">
        <f>VLOOKUP($A$2:$A$1045, Taxonomy!$A$2:$N$1353, 10, FALSE)</f>
        <v>Summer flounder</v>
      </c>
      <c r="C961" t="s">
        <v>1399</v>
      </c>
      <c r="D961" t="str">
        <f>VLOOKUP($A$2:$A$1045,Taxonomy!$A$3:$N$1353,4, FALSE)</f>
        <v>paralichthys dentatus</v>
      </c>
      <c r="E961" t="s">
        <v>1572</v>
      </c>
      <c r="F961">
        <f>VLOOKUP($A$2:$A$1045,Taxonomy!$A$3:$N$1353,5, FALSE)</f>
        <v>98.55</v>
      </c>
      <c r="G961">
        <v>98.55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99</v>
      </c>
      <c r="CV961">
        <v>40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36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f t="shared" si="14"/>
        <v>175</v>
      </c>
    </row>
    <row r="962" spans="1:219" x14ac:dyDescent="0.25">
      <c r="A962" t="s">
        <v>992</v>
      </c>
      <c r="B962" t="str">
        <f>VLOOKUP($A$2:$A$1045, Taxonomy!$A$2:$N$1353, 10, FALSE)</f>
        <v>Summer flounder</v>
      </c>
      <c r="C962" t="s">
        <v>1399</v>
      </c>
      <c r="D962" t="str">
        <f>VLOOKUP($A$2:$A$1045,Taxonomy!$A$3:$N$1353,4, FALSE)</f>
        <v>paralichthys dentatus</v>
      </c>
      <c r="E962" t="s">
        <v>1572</v>
      </c>
      <c r="F962">
        <f>VLOOKUP($A$2:$A$1045,Taxonomy!$A$3:$N$1353,5, FALSE)</f>
        <v>98.55</v>
      </c>
      <c r="G962">
        <v>98.55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33</v>
      </c>
      <c r="CV962">
        <v>0</v>
      </c>
      <c r="CW962">
        <v>0</v>
      </c>
      <c r="CX962">
        <v>0</v>
      </c>
      <c r="CY962">
        <v>25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f t="shared" ref="HK962:HK1025" si="15">SUM(H962:HJ962)</f>
        <v>58</v>
      </c>
    </row>
    <row r="963" spans="1:219" x14ac:dyDescent="0.25">
      <c r="A963" t="s">
        <v>230</v>
      </c>
      <c r="B963" t="str">
        <f>VLOOKUP($A$2:$A$1045, Taxonomy!$A$2:$N$1353, 10, FALSE)</f>
        <v>Summer flounder?</v>
      </c>
      <c r="C963" t="s">
        <v>1402</v>
      </c>
      <c r="D963" t="str">
        <f>VLOOKUP($A$2:$A$1045,Taxonomy!$A$3:$N$1353,4, FALSE)</f>
        <v>Paralichthys dentatus</v>
      </c>
      <c r="E963" t="s">
        <v>1398</v>
      </c>
      <c r="F963">
        <f>VLOOKUP($A$2:$A$1045,Taxonomy!$A$3:$N$1353,5, FALSE)</f>
        <v>100</v>
      </c>
      <c r="G963">
        <v>100</v>
      </c>
      <c r="H963">
        <v>0</v>
      </c>
      <c r="I963">
        <v>0</v>
      </c>
      <c r="J963">
        <v>0</v>
      </c>
      <c r="K963">
        <v>0</v>
      </c>
      <c r="L963">
        <v>181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630</v>
      </c>
      <c r="U963">
        <v>50</v>
      </c>
      <c r="V963">
        <v>559</v>
      </c>
      <c r="W963">
        <v>130</v>
      </c>
      <c r="X963">
        <v>632</v>
      </c>
      <c r="Y963">
        <v>630</v>
      </c>
      <c r="Z963">
        <v>0</v>
      </c>
      <c r="AA963">
        <v>167</v>
      </c>
      <c r="AB963">
        <v>340</v>
      </c>
      <c r="AC963">
        <v>0</v>
      </c>
      <c r="AD963">
        <v>70</v>
      </c>
      <c r="AE963">
        <v>0</v>
      </c>
      <c r="AF963">
        <v>0</v>
      </c>
      <c r="AG963">
        <v>76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83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878</v>
      </c>
      <c r="BE963">
        <v>0</v>
      </c>
      <c r="BF963">
        <v>14</v>
      </c>
      <c r="BG963">
        <v>0</v>
      </c>
      <c r="BH963">
        <v>7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20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1746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1514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4296</v>
      </c>
      <c r="CU963">
        <v>29266</v>
      </c>
      <c r="CV963">
        <v>14903</v>
      </c>
      <c r="CW963">
        <v>20</v>
      </c>
      <c r="CX963">
        <v>9319</v>
      </c>
      <c r="CY963">
        <v>7663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235</v>
      </c>
      <c r="DK963">
        <v>0</v>
      </c>
      <c r="DL963">
        <v>0</v>
      </c>
      <c r="DM963">
        <v>0</v>
      </c>
      <c r="DN963">
        <v>0</v>
      </c>
      <c r="DO963">
        <v>414</v>
      </c>
      <c r="DP963">
        <v>0</v>
      </c>
      <c r="DQ963">
        <v>0</v>
      </c>
      <c r="DR963">
        <v>6881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8291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1530</v>
      </c>
      <c r="GM963">
        <v>0</v>
      </c>
      <c r="GN963">
        <v>983</v>
      </c>
      <c r="GO963">
        <v>0</v>
      </c>
      <c r="GP963">
        <v>0</v>
      </c>
      <c r="GQ963">
        <v>0</v>
      </c>
      <c r="GR963">
        <v>0</v>
      </c>
      <c r="GS963">
        <v>81</v>
      </c>
      <c r="GT963">
        <v>0</v>
      </c>
      <c r="GU963">
        <v>0</v>
      </c>
      <c r="GV963">
        <v>0</v>
      </c>
      <c r="GW963">
        <v>66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f t="shared" si="15"/>
        <v>91675</v>
      </c>
    </row>
    <row r="964" spans="1:219" x14ac:dyDescent="0.25">
      <c r="A964" t="s">
        <v>253</v>
      </c>
      <c r="B964" t="str">
        <f>VLOOKUP($A$2:$A$1045, Taxonomy!$A$2:$N$1353, 10, FALSE)</f>
        <v>Summer flounder?</v>
      </c>
      <c r="C964" t="s">
        <v>1402</v>
      </c>
      <c r="D964" t="str">
        <f>VLOOKUP($A$2:$A$1045,Taxonomy!$A$3:$N$1353,4, FALSE)</f>
        <v>Paralichthys adspersus</v>
      </c>
      <c r="E964" t="s">
        <v>1400</v>
      </c>
      <c r="F964">
        <f>VLOOKUP($A$2:$A$1045,Taxonomy!$A$3:$N$1353,5, FALSE)</f>
        <v>99.28</v>
      </c>
      <c r="G964">
        <v>99.28</v>
      </c>
      <c r="H964">
        <v>0</v>
      </c>
      <c r="I964">
        <v>49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436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6155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170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16468</v>
      </c>
      <c r="DR964">
        <v>10845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1056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f t="shared" si="15"/>
        <v>35179</v>
      </c>
    </row>
    <row r="965" spans="1:219" x14ac:dyDescent="0.25">
      <c r="A965" t="s">
        <v>320</v>
      </c>
      <c r="B965" t="str">
        <f>VLOOKUP($A$2:$A$1045, Taxonomy!$A$2:$N$1353, 10, FALSE)</f>
        <v>Summer flounder?</v>
      </c>
      <c r="C965" t="s">
        <v>1402</v>
      </c>
      <c r="D965" t="str">
        <f>VLOOKUP($A$2:$A$1045,Taxonomy!$A$3:$N$1353,4, FALSE)</f>
        <v>Paralichthys dentatus</v>
      </c>
      <c r="E965" t="s">
        <v>1398</v>
      </c>
      <c r="F965">
        <f>VLOOKUP($A$2:$A$1045,Taxonomy!$A$3:$N$1353,5, FALSE)</f>
        <v>99.28</v>
      </c>
      <c r="G965">
        <v>99.28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304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6086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f t="shared" si="15"/>
        <v>6390</v>
      </c>
    </row>
    <row r="966" spans="1:219" x14ac:dyDescent="0.25">
      <c r="A966" t="s">
        <v>269</v>
      </c>
      <c r="B966" t="str">
        <f>VLOOKUP($A$2:$A$1045, Taxonomy!$A$2:$N$1353, 10, FALSE)</f>
        <v>Tautog</v>
      </c>
      <c r="C966" t="s">
        <v>1650</v>
      </c>
      <c r="D966" t="str">
        <f>VLOOKUP($A$2:$A$1045,Taxonomy!$A$3:$N$1353,4, FALSE)</f>
        <v>Tautoga onitis</v>
      </c>
      <c r="E966" t="s">
        <v>1649</v>
      </c>
      <c r="F966">
        <f>VLOOKUP($A$2:$A$1045,Taxonomy!$A$3:$N$1353,5, FALSE)</f>
        <v>100</v>
      </c>
      <c r="G966">
        <v>100</v>
      </c>
      <c r="H966">
        <v>634</v>
      </c>
      <c r="I966">
        <v>0</v>
      </c>
      <c r="J966">
        <v>0</v>
      </c>
      <c r="K966">
        <v>0</v>
      </c>
      <c r="L966">
        <v>3403</v>
      </c>
      <c r="M966">
        <v>11611</v>
      </c>
      <c r="N966">
        <v>0</v>
      </c>
      <c r="O966">
        <v>0</v>
      </c>
      <c r="P966">
        <v>0</v>
      </c>
      <c r="Q966">
        <v>0</v>
      </c>
      <c r="R966">
        <v>427</v>
      </c>
      <c r="S966">
        <v>0</v>
      </c>
      <c r="T966">
        <v>0</v>
      </c>
      <c r="U966">
        <v>0</v>
      </c>
      <c r="V966">
        <v>0</v>
      </c>
      <c r="W966">
        <v>104</v>
      </c>
      <c r="X966">
        <v>0</v>
      </c>
      <c r="Y966">
        <v>0</v>
      </c>
      <c r="Z966">
        <v>0</v>
      </c>
      <c r="AA966">
        <v>411</v>
      </c>
      <c r="AB966">
        <v>0</v>
      </c>
      <c r="AC966">
        <v>0</v>
      </c>
      <c r="AD966">
        <v>0</v>
      </c>
      <c r="AE966">
        <v>285</v>
      </c>
      <c r="AF966">
        <v>63</v>
      </c>
      <c r="AG966">
        <v>35</v>
      </c>
      <c r="AH966">
        <v>0</v>
      </c>
      <c r="AI966">
        <v>0</v>
      </c>
      <c r="AJ966">
        <v>0</v>
      </c>
      <c r="AK966">
        <v>398</v>
      </c>
      <c r="AL966">
        <v>0</v>
      </c>
      <c r="AM966">
        <v>199</v>
      </c>
      <c r="AN966">
        <v>110</v>
      </c>
      <c r="AO966">
        <v>0</v>
      </c>
      <c r="AP966">
        <v>235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1906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27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11</v>
      </c>
      <c r="CX966">
        <v>12</v>
      </c>
      <c r="CY966">
        <v>9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1505</v>
      </c>
      <c r="GM966">
        <v>0</v>
      </c>
      <c r="GN966">
        <v>2319</v>
      </c>
      <c r="GO966">
        <v>0</v>
      </c>
      <c r="GP966">
        <v>0</v>
      </c>
      <c r="GQ966">
        <v>0</v>
      </c>
      <c r="GR966">
        <v>0</v>
      </c>
      <c r="GS966">
        <v>150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f t="shared" si="15"/>
        <v>23854</v>
      </c>
    </row>
    <row r="967" spans="1:219" x14ac:dyDescent="0.25">
      <c r="A967" t="s">
        <v>508</v>
      </c>
      <c r="B967" t="str">
        <f>VLOOKUP($A$2:$A$1045, Taxonomy!$A$2:$N$1353, 10, FALSE)</f>
        <v>Tautog</v>
      </c>
      <c r="C967" t="s">
        <v>1650</v>
      </c>
      <c r="D967" t="str">
        <f>VLOOKUP($A$2:$A$1045,Taxonomy!$A$3:$N$1353,4, FALSE)</f>
        <v>tautoga onitis</v>
      </c>
      <c r="E967" t="s">
        <v>2170</v>
      </c>
      <c r="F967">
        <f>VLOOKUP($A$2:$A$1045,Taxonomy!$A$3:$N$1353,5, FALSE)</f>
        <v>99.28</v>
      </c>
      <c r="G967">
        <v>99.28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779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f t="shared" si="15"/>
        <v>779</v>
      </c>
    </row>
    <row r="968" spans="1:219" x14ac:dyDescent="0.25">
      <c r="A968" t="s">
        <v>644</v>
      </c>
      <c r="B968" t="str">
        <f>VLOOKUP($A$2:$A$1045, Taxonomy!$A$2:$N$1353, 10, FALSE)</f>
        <v>Tautog</v>
      </c>
      <c r="C968" t="s">
        <v>1650</v>
      </c>
      <c r="D968" t="str">
        <f>VLOOKUP($A$2:$A$1045,Taxonomy!$A$3:$N$1353,4, FALSE)</f>
        <v>tautoga onitis</v>
      </c>
      <c r="E968" t="s">
        <v>2170</v>
      </c>
      <c r="F968">
        <f>VLOOKUP($A$2:$A$1045,Taxonomy!$A$3:$N$1353,5, FALSE)</f>
        <v>99.28</v>
      </c>
      <c r="G968">
        <v>99.28</v>
      </c>
      <c r="H968">
        <v>379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f t="shared" si="15"/>
        <v>379</v>
      </c>
    </row>
    <row r="969" spans="1:219" x14ac:dyDescent="0.25">
      <c r="A969" t="s">
        <v>684</v>
      </c>
      <c r="B969" t="str">
        <f>VLOOKUP($A$2:$A$1045, Taxonomy!$A$2:$N$1353, 10, FALSE)</f>
        <v>Tautog</v>
      </c>
      <c r="C969" t="s">
        <v>1650</v>
      </c>
      <c r="D969" t="str">
        <f>VLOOKUP($A$2:$A$1045,Taxonomy!$A$3:$N$1353,4, FALSE)</f>
        <v>tautoga onitis</v>
      </c>
      <c r="E969" t="s">
        <v>2170</v>
      </c>
      <c r="F969">
        <f>VLOOKUP($A$2:$A$1045,Taxonomy!$A$3:$N$1353,5, FALSE)</f>
        <v>99.28</v>
      </c>
      <c r="G969">
        <v>99.28</v>
      </c>
      <c r="H969">
        <v>0</v>
      </c>
      <c r="I969">
        <v>0</v>
      </c>
      <c r="J969">
        <v>0</v>
      </c>
      <c r="K969">
        <v>0</v>
      </c>
      <c r="L969">
        <v>308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f t="shared" si="15"/>
        <v>308</v>
      </c>
    </row>
    <row r="970" spans="1:219" x14ac:dyDescent="0.25">
      <c r="A970" t="s">
        <v>727</v>
      </c>
      <c r="B970" t="str">
        <f>VLOOKUP($A$2:$A$1045, Taxonomy!$A$2:$N$1353, 10, FALSE)</f>
        <v>Tautog</v>
      </c>
      <c r="C970" t="s">
        <v>1650</v>
      </c>
      <c r="D970" t="str">
        <f>VLOOKUP($A$2:$A$1045,Taxonomy!$A$3:$N$1353,4, FALSE)</f>
        <v>tautoga onitis</v>
      </c>
      <c r="E970" t="s">
        <v>2170</v>
      </c>
      <c r="F970">
        <f>VLOOKUP($A$2:$A$1045,Taxonomy!$A$3:$N$1353,5, FALSE)</f>
        <v>99.28</v>
      </c>
      <c r="G970">
        <v>99.28</v>
      </c>
      <c r="H970">
        <v>0</v>
      </c>
      <c r="I970">
        <v>0</v>
      </c>
      <c r="J970">
        <v>0</v>
      </c>
      <c r="K970">
        <v>0</v>
      </c>
      <c r="L970">
        <v>242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f t="shared" si="15"/>
        <v>242</v>
      </c>
    </row>
    <row r="971" spans="1:219" x14ac:dyDescent="0.25">
      <c r="A971" t="s">
        <v>768</v>
      </c>
      <c r="B971" t="str">
        <f>VLOOKUP($A$2:$A$1045, Taxonomy!$A$2:$N$1353, 10, FALSE)</f>
        <v>Tautog</v>
      </c>
      <c r="C971" t="s">
        <v>1650</v>
      </c>
      <c r="D971" t="str">
        <f>VLOOKUP($A$2:$A$1045,Taxonomy!$A$3:$N$1353,4, FALSE)</f>
        <v>Tautoga onitis</v>
      </c>
      <c r="E971" t="s">
        <v>1649</v>
      </c>
      <c r="F971">
        <f>VLOOKUP($A$2:$A$1045,Taxonomy!$A$3:$N$1353,5, FALSE)</f>
        <v>99.28</v>
      </c>
      <c r="G971">
        <v>99.28</v>
      </c>
      <c r="H971">
        <v>0</v>
      </c>
      <c r="I971">
        <v>0</v>
      </c>
      <c r="J971">
        <v>0</v>
      </c>
      <c r="K971">
        <v>0</v>
      </c>
      <c r="L971">
        <v>205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f t="shared" si="15"/>
        <v>205</v>
      </c>
    </row>
    <row r="972" spans="1:219" x14ac:dyDescent="0.25">
      <c r="A972" t="s">
        <v>933</v>
      </c>
      <c r="B972" t="str">
        <f>VLOOKUP($A$2:$A$1045, Taxonomy!$A$2:$N$1353, 10, FALSE)</f>
        <v>Tautog</v>
      </c>
      <c r="C972" t="s">
        <v>1650</v>
      </c>
      <c r="D972" t="str">
        <f>VLOOKUP($A$2:$A$1045,Taxonomy!$A$3:$N$1353,4, FALSE)</f>
        <v>tautoga onitis</v>
      </c>
      <c r="E972" t="s">
        <v>2170</v>
      </c>
      <c r="F972">
        <f>VLOOKUP($A$2:$A$1045,Taxonomy!$A$3:$N$1353,5, FALSE)</f>
        <v>99.28</v>
      </c>
      <c r="G972">
        <v>99.28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87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f t="shared" si="15"/>
        <v>87</v>
      </c>
    </row>
    <row r="973" spans="1:219" x14ac:dyDescent="0.25">
      <c r="A973" t="s">
        <v>1079</v>
      </c>
      <c r="B973" t="str">
        <f>VLOOKUP($A$2:$A$1045, Taxonomy!$A$2:$N$1353, 10, FALSE)</f>
        <v>Tautog</v>
      </c>
      <c r="C973" t="s">
        <v>1650</v>
      </c>
      <c r="D973" t="str">
        <f>VLOOKUP($A$2:$A$1045,Taxonomy!$A$3:$N$1353,4, FALSE)</f>
        <v>tautoga onitis</v>
      </c>
      <c r="E973" t="s">
        <v>2170</v>
      </c>
      <c r="F973">
        <f>VLOOKUP($A$2:$A$1045,Taxonomy!$A$3:$N$1353,5, FALSE)</f>
        <v>99.28</v>
      </c>
      <c r="G973">
        <v>99.28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30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f t="shared" si="15"/>
        <v>30</v>
      </c>
    </row>
    <row r="974" spans="1:219" x14ac:dyDescent="0.25">
      <c r="A974" t="s">
        <v>1171</v>
      </c>
      <c r="B974" t="str">
        <f>VLOOKUP($A$2:$A$1045, Taxonomy!$A$2:$N$1353, 10, FALSE)</f>
        <v>Tautog</v>
      </c>
      <c r="C974" t="s">
        <v>1650</v>
      </c>
      <c r="D974" t="str">
        <f>VLOOKUP($A$2:$A$1045,Taxonomy!$A$3:$N$1353,4, FALSE)</f>
        <v>tautoga onitis</v>
      </c>
      <c r="E974" t="s">
        <v>2170</v>
      </c>
      <c r="F974">
        <f>VLOOKUP($A$2:$A$1045,Taxonomy!$A$3:$N$1353,5, FALSE)</f>
        <v>99.28</v>
      </c>
      <c r="G974">
        <v>99.28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10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f t="shared" si="15"/>
        <v>10</v>
      </c>
    </row>
    <row r="975" spans="1:219" x14ac:dyDescent="0.25">
      <c r="A975" t="s">
        <v>626</v>
      </c>
      <c r="B975" t="str">
        <f>VLOOKUP($A$2:$A$1045, Taxonomy!$A$2:$N$1353, 10, FALSE)</f>
        <v>Tautog</v>
      </c>
      <c r="C975" t="s">
        <v>1650</v>
      </c>
      <c r="D975" t="str">
        <f>VLOOKUP($A$2:$A$1045,Taxonomy!$A$3:$N$1353,4, FALSE)</f>
        <v>tautoga onitis</v>
      </c>
      <c r="E975" t="s">
        <v>2170</v>
      </c>
      <c r="F975">
        <f>VLOOKUP($A$2:$A$1045,Taxonomy!$A$3:$N$1353,5, FALSE)</f>
        <v>99.27</v>
      </c>
      <c r="G975">
        <v>99.27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413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f t="shared" si="15"/>
        <v>413</v>
      </c>
    </row>
    <row r="976" spans="1:219" x14ac:dyDescent="0.25">
      <c r="A976" t="s">
        <v>773</v>
      </c>
      <c r="B976" t="str">
        <f>VLOOKUP($A$2:$A$1045, Taxonomy!$A$2:$N$1353, 10, FALSE)</f>
        <v>Tautog</v>
      </c>
      <c r="C976" t="s">
        <v>1650</v>
      </c>
      <c r="D976" t="str">
        <f>VLOOKUP($A$2:$A$1045,Taxonomy!$A$3:$N$1353,4, FALSE)</f>
        <v>Tautoga onitis</v>
      </c>
      <c r="E976" t="s">
        <v>1649</v>
      </c>
      <c r="F976">
        <f>VLOOKUP($A$2:$A$1045,Taxonomy!$A$3:$N$1353,5, FALSE)</f>
        <v>98.55</v>
      </c>
      <c r="G976">
        <v>98.55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199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f t="shared" si="15"/>
        <v>199</v>
      </c>
    </row>
    <row r="977" spans="1:219" x14ac:dyDescent="0.25">
      <c r="A977" t="s">
        <v>261</v>
      </c>
      <c r="B977" t="str">
        <f>VLOOKUP($A$2:$A$1045, Taxonomy!$A$2:$N$1353, 10, FALSE)</f>
        <v>Twospot flounder</v>
      </c>
      <c r="C977" t="s">
        <v>1536</v>
      </c>
      <c r="D977" t="str">
        <f>VLOOKUP($A$2:$A$1045,Taxonomy!$A$3:$N$1353,4, FALSE)</f>
        <v>Bothus robinsi</v>
      </c>
      <c r="E977" t="s">
        <v>1535</v>
      </c>
      <c r="F977">
        <f>VLOOKUP($A$2:$A$1045,Taxonomy!$A$3:$N$1353,5, FALSE)</f>
        <v>100</v>
      </c>
      <c r="G977">
        <v>100</v>
      </c>
      <c r="H977">
        <v>0</v>
      </c>
      <c r="I977">
        <v>1542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2024</v>
      </c>
      <c r="T977">
        <v>0</v>
      </c>
      <c r="U977">
        <v>0</v>
      </c>
      <c r="V977">
        <v>0</v>
      </c>
      <c r="W977">
        <v>0</v>
      </c>
      <c r="X977">
        <v>22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82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21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524</v>
      </c>
      <c r="BH977">
        <v>1610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767</v>
      </c>
      <c r="CF977">
        <v>0</v>
      </c>
      <c r="CG977">
        <v>0</v>
      </c>
      <c r="CH977">
        <v>0</v>
      </c>
      <c r="CI977">
        <v>0</v>
      </c>
      <c r="CJ977">
        <v>1621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8534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1108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2678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3172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161</v>
      </c>
      <c r="GS977">
        <v>0</v>
      </c>
      <c r="GT977">
        <v>0</v>
      </c>
      <c r="GU977">
        <v>0</v>
      </c>
      <c r="GV977">
        <v>0</v>
      </c>
      <c r="GW977">
        <v>5236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f t="shared" si="15"/>
        <v>29111</v>
      </c>
    </row>
    <row r="978" spans="1:219" x14ac:dyDescent="0.25">
      <c r="A978" t="s">
        <v>514</v>
      </c>
      <c r="B978" t="str">
        <f>VLOOKUP($A$2:$A$1045, Taxonomy!$A$2:$N$1353, 10, FALSE)</f>
        <v>Twospot flounder</v>
      </c>
      <c r="C978" t="s">
        <v>1536</v>
      </c>
      <c r="D978" t="str">
        <f>VLOOKUP($A$2:$A$1045,Taxonomy!$A$3:$N$1353,4, FALSE)</f>
        <v>Bothus robinsi</v>
      </c>
      <c r="E978" t="s">
        <v>1535</v>
      </c>
      <c r="F978">
        <f>VLOOKUP($A$2:$A$1045,Taxonomy!$A$3:$N$1353,5, FALSE)</f>
        <v>99.28</v>
      </c>
      <c r="G978">
        <v>99.28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738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f t="shared" si="15"/>
        <v>738</v>
      </c>
    </row>
    <row r="979" spans="1:219" x14ac:dyDescent="0.25">
      <c r="A979" t="s">
        <v>836</v>
      </c>
      <c r="B979" t="str">
        <f>VLOOKUP($A$2:$A$1045, Taxonomy!$A$2:$N$1353, 10, FALSE)</f>
        <v>Twospot flounder</v>
      </c>
      <c r="C979" t="s">
        <v>1536</v>
      </c>
      <c r="D979" t="str">
        <f>VLOOKUP($A$2:$A$1045,Taxonomy!$A$3:$N$1353,4, FALSE)</f>
        <v>Bothus robinsi</v>
      </c>
      <c r="E979" t="s">
        <v>1535</v>
      </c>
      <c r="F979">
        <f>VLOOKUP($A$2:$A$1045,Taxonomy!$A$3:$N$1353,5, FALSE)</f>
        <v>99.28</v>
      </c>
      <c r="G979">
        <v>99.28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148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f t="shared" si="15"/>
        <v>148</v>
      </c>
    </row>
    <row r="980" spans="1:219" x14ac:dyDescent="0.25">
      <c r="A980" t="s">
        <v>1147</v>
      </c>
      <c r="B980" t="str">
        <f>VLOOKUP($A$2:$A$1045, Taxonomy!$A$2:$N$1353, 10, FALSE)</f>
        <v>Twospot flounder</v>
      </c>
      <c r="C980" t="s">
        <v>1536</v>
      </c>
      <c r="D980" t="str">
        <f>VLOOKUP($A$2:$A$1045,Taxonomy!$A$3:$N$1353,4, FALSE)</f>
        <v>Bothus robinsi</v>
      </c>
      <c r="E980" t="s">
        <v>1535</v>
      </c>
      <c r="F980">
        <f>VLOOKUP($A$2:$A$1045,Taxonomy!$A$3:$N$1353,5, FALSE)</f>
        <v>99.28</v>
      </c>
      <c r="G980">
        <v>99.28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15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f t="shared" si="15"/>
        <v>15</v>
      </c>
    </row>
    <row r="981" spans="1:219" x14ac:dyDescent="0.25">
      <c r="A981" t="s">
        <v>385</v>
      </c>
      <c r="B981" t="str">
        <f>VLOOKUP($A$2:$A$1045, Taxonomy!$A$2:$N$1353, 10, FALSE)</f>
        <v>unclassified Ophichthus</v>
      </c>
      <c r="C981" t="s">
        <v>1967</v>
      </c>
      <c r="D981" t="str">
        <f>VLOOKUP($A$2:$A$1045,Taxonomy!$A$3:$N$1353,4, FALSE)</f>
        <v>Ophichthus sp.</v>
      </c>
      <c r="E981" t="s">
        <v>1963</v>
      </c>
      <c r="F981">
        <f>VLOOKUP($A$2:$A$1045,Taxonomy!$A$3:$N$1353,5, FALSE)</f>
        <v>100</v>
      </c>
      <c r="G981">
        <v>100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1713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223</v>
      </c>
      <c r="EJ981">
        <v>0</v>
      </c>
      <c r="EK981">
        <v>0</v>
      </c>
      <c r="EL981">
        <v>0</v>
      </c>
      <c r="EM981">
        <v>0</v>
      </c>
      <c r="EN981">
        <v>183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f t="shared" si="15"/>
        <v>2119</v>
      </c>
    </row>
    <row r="982" spans="1:219" x14ac:dyDescent="0.25">
      <c r="A982" t="s">
        <v>1118</v>
      </c>
      <c r="B982" t="str">
        <f>VLOOKUP($A$2:$A$1045, Taxonomy!$A$2:$N$1353, 10, FALSE)</f>
        <v>Variegated snailfish</v>
      </c>
      <c r="C982" t="s">
        <v>2668</v>
      </c>
      <c r="D982" t="str">
        <f>VLOOKUP($A$2:$A$1045,Taxonomy!$A$3:$N$1353,4, FALSE)</f>
        <v>Liparis gibbus</v>
      </c>
      <c r="E982" t="s">
        <v>2667</v>
      </c>
      <c r="F982">
        <f>VLOOKUP($A$2:$A$1045,Taxonomy!$A$3:$N$1353,5, FALSE)</f>
        <v>100</v>
      </c>
      <c r="G982">
        <v>100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f t="shared" si="15"/>
        <v>19</v>
      </c>
    </row>
    <row r="983" spans="1:219" x14ac:dyDescent="0.25">
      <c r="A983" t="s">
        <v>268</v>
      </c>
      <c r="B983" t="str">
        <f>VLOOKUP($A$2:$A$1045, Taxonomy!$A$2:$N$1353, 10, FALSE)</f>
        <v>Weakfish</v>
      </c>
      <c r="C983" t="s">
        <v>1640</v>
      </c>
      <c r="D983" t="str">
        <f>VLOOKUP($A$2:$A$1045,Taxonomy!$A$3:$N$1353,4, FALSE)</f>
        <v>Cynoscion regalis</v>
      </c>
      <c r="E983" t="s">
        <v>1639</v>
      </c>
      <c r="F983">
        <f>VLOOKUP($A$2:$A$1045,Taxonomy!$A$3:$N$1353,5, FALSE)</f>
        <v>100</v>
      </c>
      <c r="G983">
        <v>100</v>
      </c>
      <c r="H983">
        <v>0</v>
      </c>
      <c r="I983">
        <v>0</v>
      </c>
      <c r="J983">
        <v>0</v>
      </c>
      <c r="K983">
        <v>0</v>
      </c>
      <c r="L983">
        <v>551</v>
      </c>
      <c r="M983">
        <v>0</v>
      </c>
      <c r="N983">
        <v>0</v>
      </c>
      <c r="O983">
        <v>391</v>
      </c>
      <c r="P983">
        <v>0</v>
      </c>
      <c r="Q983">
        <v>0</v>
      </c>
      <c r="R983">
        <v>0</v>
      </c>
      <c r="S983">
        <v>122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4154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8243</v>
      </c>
      <c r="CX983">
        <v>3759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3173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2682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1999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f t="shared" si="15"/>
        <v>25074</v>
      </c>
    </row>
    <row r="984" spans="1:219" x14ac:dyDescent="0.25">
      <c r="A984" t="s">
        <v>634</v>
      </c>
      <c r="B984" t="str">
        <f>VLOOKUP($A$2:$A$1045, Taxonomy!$A$2:$N$1353, 10, FALSE)</f>
        <v>Weakfish</v>
      </c>
      <c r="C984" t="s">
        <v>1640</v>
      </c>
      <c r="D984" t="str">
        <f>VLOOKUP($A$2:$A$1045,Taxonomy!$A$3:$N$1353,4, FALSE)</f>
        <v>Cynoscion regalis</v>
      </c>
      <c r="E984" t="s">
        <v>1639</v>
      </c>
      <c r="F984">
        <f>VLOOKUP($A$2:$A$1045,Taxonomy!$A$3:$N$1353,5, FALSE)</f>
        <v>99.28</v>
      </c>
      <c r="G984">
        <v>99.28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402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f t="shared" si="15"/>
        <v>402</v>
      </c>
    </row>
    <row r="985" spans="1:219" x14ac:dyDescent="0.25">
      <c r="A985" t="s">
        <v>972</v>
      </c>
      <c r="B985" t="str">
        <f>VLOOKUP($A$2:$A$1045, Taxonomy!$A$2:$N$1353, 10, FALSE)</f>
        <v>Weakfish</v>
      </c>
      <c r="C985" t="s">
        <v>1640</v>
      </c>
      <c r="D985" t="str">
        <f>VLOOKUP($A$2:$A$1045,Taxonomy!$A$3:$N$1353,4, FALSE)</f>
        <v>Cynoscion regalis</v>
      </c>
      <c r="E985" t="s">
        <v>1639</v>
      </c>
      <c r="F985">
        <f>VLOOKUP($A$2:$A$1045,Taxonomy!$A$3:$N$1353,5, FALSE)</f>
        <v>99.28</v>
      </c>
      <c r="G985">
        <v>99.28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66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f t="shared" si="15"/>
        <v>66</v>
      </c>
    </row>
    <row r="986" spans="1:219" x14ac:dyDescent="0.25">
      <c r="A986" t="s">
        <v>1120</v>
      </c>
      <c r="B986" t="str">
        <f>VLOOKUP($A$2:$A$1045, Taxonomy!$A$2:$N$1353, 10, FALSE)</f>
        <v>Weakfish</v>
      </c>
      <c r="C986" t="s">
        <v>1640</v>
      </c>
      <c r="D986" t="str">
        <f>VLOOKUP($A$2:$A$1045,Taxonomy!$A$3:$N$1353,4, FALSE)</f>
        <v>Cynoscion regalis</v>
      </c>
      <c r="E986" t="s">
        <v>1639</v>
      </c>
      <c r="F986">
        <f>VLOOKUP($A$2:$A$1045,Taxonomy!$A$3:$N$1353,5, FALSE)</f>
        <v>99.28</v>
      </c>
      <c r="G986">
        <v>99.28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19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f t="shared" si="15"/>
        <v>19</v>
      </c>
    </row>
    <row r="987" spans="1:219" s="5" customFormat="1" x14ac:dyDescent="0.25">
      <c r="A987" s="5" t="s">
        <v>1096</v>
      </c>
      <c r="B987" s="5" t="str">
        <f>VLOOKUP($A$2:$A$1045, Taxonomy!$A$2:$N$1353, 10, FALSE)</f>
        <v>Weakfish</v>
      </c>
      <c r="C987" s="5" t="s">
        <v>1640</v>
      </c>
      <c r="D987" s="5" t="str">
        <f>VLOOKUP($A$2:$A$1045,Taxonomy!$A$3:$N$1353,4, FALSE)</f>
        <v>Cynoscion regalis</v>
      </c>
      <c r="E987" s="5" t="s">
        <v>1639</v>
      </c>
      <c r="F987" s="5">
        <f>VLOOKUP($A$2:$A$1045,Taxonomy!$A$3:$N$1353,5, FALSE)</f>
        <v>97.08</v>
      </c>
      <c r="G987" s="5">
        <v>97.08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5">
        <v>0</v>
      </c>
      <c r="CP987" s="5">
        <v>0</v>
      </c>
      <c r="CQ987" s="5">
        <v>0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27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0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0</v>
      </c>
      <c r="FO987" s="5">
        <v>0</v>
      </c>
      <c r="FP987" s="5">
        <v>0</v>
      </c>
      <c r="FQ987" s="5">
        <v>0</v>
      </c>
      <c r="FR987" s="5">
        <v>0</v>
      </c>
      <c r="FS987" s="5">
        <v>0</v>
      </c>
      <c r="FT987" s="5">
        <v>0</v>
      </c>
      <c r="FU987" s="5">
        <v>0</v>
      </c>
      <c r="FV987" s="5">
        <v>0</v>
      </c>
      <c r="FW987" s="5">
        <v>0</v>
      </c>
      <c r="FX987" s="5">
        <v>0</v>
      </c>
      <c r="FY987" s="5">
        <v>0</v>
      </c>
      <c r="FZ987" s="5">
        <v>0</v>
      </c>
      <c r="GA987" s="5">
        <v>0</v>
      </c>
      <c r="GB987" s="5">
        <v>0</v>
      </c>
      <c r="GC987" s="5">
        <v>0</v>
      </c>
      <c r="GD987" s="5">
        <v>0</v>
      </c>
      <c r="GE987" s="5">
        <v>0</v>
      </c>
      <c r="GF987" s="5">
        <v>0</v>
      </c>
      <c r="GG987" s="5">
        <v>0</v>
      </c>
      <c r="GH987" s="5">
        <v>0</v>
      </c>
      <c r="GI987" s="5">
        <v>0</v>
      </c>
      <c r="GJ987" s="5">
        <v>0</v>
      </c>
      <c r="GK987" s="5">
        <v>0</v>
      </c>
      <c r="GL987" s="5">
        <v>0</v>
      </c>
      <c r="GM987" s="5">
        <v>0</v>
      </c>
      <c r="GN987" s="5">
        <v>0</v>
      </c>
      <c r="GO987" s="5">
        <v>0</v>
      </c>
      <c r="GP987" s="5">
        <v>0</v>
      </c>
      <c r="GQ987" s="5">
        <v>0</v>
      </c>
      <c r="GR987" s="5">
        <v>0</v>
      </c>
      <c r="GS987" s="5">
        <v>0</v>
      </c>
      <c r="GT987" s="5">
        <v>0</v>
      </c>
      <c r="GU987" s="5">
        <v>0</v>
      </c>
      <c r="GV987" s="5">
        <v>0</v>
      </c>
      <c r="GW987" s="5">
        <v>0</v>
      </c>
      <c r="GX987" s="5">
        <v>0</v>
      </c>
      <c r="GY987" s="5">
        <v>0</v>
      </c>
      <c r="GZ987" s="5">
        <v>0</v>
      </c>
      <c r="HA987" s="5">
        <v>0</v>
      </c>
      <c r="HB987" s="5">
        <v>0</v>
      </c>
      <c r="HC987" s="5">
        <v>0</v>
      </c>
      <c r="HD987" s="5">
        <v>0</v>
      </c>
      <c r="HE987" s="5">
        <v>0</v>
      </c>
      <c r="HF987" s="5">
        <v>0</v>
      </c>
      <c r="HG987" s="5">
        <v>0</v>
      </c>
      <c r="HH987" s="5">
        <v>0</v>
      </c>
      <c r="HI987" s="5">
        <v>0</v>
      </c>
      <c r="HJ987" s="5">
        <v>0</v>
      </c>
      <c r="HK987" s="5">
        <f t="shared" si="15"/>
        <v>27</v>
      </c>
    </row>
    <row r="988" spans="1:219" x14ac:dyDescent="0.25">
      <c r="A988" t="s">
        <v>1109</v>
      </c>
      <c r="B988" t="str">
        <f>VLOOKUP($A$2:$A$1045, Taxonomy!$A$2:$N$1353, 10, FALSE)</f>
        <v>Weakfish?</v>
      </c>
      <c r="C988" t="s">
        <v>2663</v>
      </c>
      <c r="D988" t="str">
        <f>VLOOKUP($A$2:$A$1045,Taxonomy!$A$3:$N$1353,4, FALSE)</f>
        <v>Pseudotolithus elongatus</v>
      </c>
      <c r="E988" t="s">
        <v>2661</v>
      </c>
      <c r="F988">
        <f>VLOOKUP($A$2:$A$1045,Taxonomy!$A$3:$N$1353,5, FALSE)</f>
        <v>97.83</v>
      </c>
      <c r="G988">
        <v>97.83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f t="shared" si="15"/>
        <v>22</v>
      </c>
    </row>
    <row r="989" spans="1:219" x14ac:dyDescent="0.25">
      <c r="A989" t="s">
        <v>216</v>
      </c>
      <c r="B989" t="str">
        <f>VLOOKUP($A$2:$A$1045, Taxonomy!$A$2:$N$1353, 10, FALSE)</f>
        <v>White/red/spotted hake</v>
      </c>
      <c r="C989" t="s">
        <v>1296</v>
      </c>
      <c r="D989" t="str">
        <f>VLOOKUP($A$2:$A$1045,Taxonomy!$A$3:$N$1353,4, FALSE)</f>
        <v>Urophycis tenuis</v>
      </c>
      <c r="E989" t="s">
        <v>1292</v>
      </c>
      <c r="F989">
        <f>VLOOKUP($A$2:$A$1045,Taxonomy!$A$3:$N$1353,5, FALSE)</f>
        <v>100</v>
      </c>
      <c r="G989">
        <v>100</v>
      </c>
      <c r="H989">
        <v>337</v>
      </c>
      <c r="I989">
        <v>7086</v>
      </c>
      <c r="J989">
        <v>0</v>
      </c>
      <c r="K989">
        <v>0</v>
      </c>
      <c r="L989">
        <v>508</v>
      </c>
      <c r="M989">
        <v>0</v>
      </c>
      <c r="N989">
        <v>596</v>
      </c>
      <c r="O989">
        <v>452</v>
      </c>
      <c r="P989">
        <v>0</v>
      </c>
      <c r="Q989">
        <v>0</v>
      </c>
      <c r="R989">
        <v>0</v>
      </c>
      <c r="S989">
        <v>624</v>
      </c>
      <c r="T989">
        <v>390</v>
      </c>
      <c r="U989">
        <v>1137</v>
      </c>
      <c r="V989">
        <v>1173</v>
      </c>
      <c r="W989">
        <v>73</v>
      </c>
      <c r="X989">
        <v>69</v>
      </c>
      <c r="Y989">
        <v>249</v>
      </c>
      <c r="Z989">
        <v>0</v>
      </c>
      <c r="AA989">
        <v>190</v>
      </c>
      <c r="AB989">
        <v>166</v>
      </c>
      <c r="AC989">
        <v>0</v>
      </c>
      <c r="AD989">
        <v>87</v>
      </c>
      <c r="AE989">
        <v>602</v>
      </c>
      <c r="AF989">
        <v>212</v>
      </c>
      <c r="AG989">
        <v>25534</v>
      </c>
      <c r="AH989">
        <v>0</v>
      </c>
      <c r="AI989">
        <v>0</v>
      </c>
      <c r="AJ989">
        <v>0</v>
      </c>
      <c r="AK989">
        <v>55</v>
      </c>
      <c r="AL989">
        <v>0</v>
      </c>
      <c r="AM989">
        <v>254</v>
      </c>
      <c r="AN989">
        <v>5</v>
      </c>
      <c r="AO989">
        <v>0</v>
      </c>
      <c r="AP989">
        <v>0</v>
      </c>
      <c r="AQ989">
        <v>0</v>
      </c>
      <c r="AR989">
        <v>15</v>
      </c>
      <c r="AS989">
        <v>356</v>
      </c>
      <c r="AT989">
        <v>66</v>
      </c>
      <c r="AU989">
        <v>391</v>
      </c>
      <c r="AV989">
        <v>1971</v>
      </c>
      <c r="AW989">
        <v>336</v>
      </c>
      <c r="AX989">
        <v>9909</v>
      </c>
      <c r="AY989">
        <v>3267</v>
      </c>
      <c r="AZ989">
        <v>3064</v>
      </c>
      <c r="BA989">
        <v>956</v>
      </c>
      <c r="BB989">
        <v>688</v>
      </c>
      <c r="BC989">
        <v>3526</v>
      </c>
      <c r="BD989">
        <v>0</v>
      </c>
      <c r="BE989">
        <v>191</v>
      </c>
      <c r="BF989">
        <v>1405</v>
      </c>
      <c r="BG989">
        <v>1405</v>
      </c>
      <c r="BH989">
        <v>26404</v>
      </c>
      <c r="BI989">
        <v>0</v>
      </c>
      <c r="BJ989">
        <v>510</v>
      </c>
      <c r="BK989">
        <v>64</v>
      </c>
      <c r="BL989">
        <v>213</v>
      </c>
      <c r="BM989">
        <v>0</v>
      </c>
      <c r="BN989">
        <v>194</v>
      </c>
      <c r="BO989">
        <v>434</v>
      </c>
      <c r="BP989">
        <v>0</v>
      </c>
      <c r="BQ989">
        <v>553</v>
      </c>
      <c r="BR989">
        <v>267</v>
      </c>
      <c r="BS989">
        <v>56</v>
      </c>
      <c r="BT989">
        <v>0</v>
      </c>
      <c r="BU989">
        <v>0</v>
      </c>
      <c r="BV989">
        <v>0</v>
      </c>
      <c r="BW989">
        <v>825</v>
      </c>
      <c r="BX989">
        <v>3428</v>
      </c>
      <c r="BY989">
        <v>0</v>
      </c>
      <c r="BZ989">
        <v>0</v>
      </c>
      <c r="CA989">
        <v>1241</v>
      </c>
      <c r="CB989">
        <v>162</v>
      </c>
      <c r="CC989">
        <v>19</v>
      </c>
      <c r="CD989">
        <v>326</v>
      </c>
      <c r="CE989">
        <v>16828</v>
      </c>
      <c r="CF989">
        <v>3</v>
      </c>
      <c r="CG989">
        <v>0</v>
      </c>
      <c r="CH989">
        <v>2083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6494</v>
      </c>
      <c r="CR989">
        <v>3805</v>
      </c>
      <c r="CS989">
        <v>0</v>
      </c>
      <c r="CT989">
        <v>10546</v>
      </c>
      <c r="CU989">
        <v>3153</v>
      </c>
      <c r="CV989">
        <v>2902</v>
      </c>
      <c r="CW989">
        <v>1621</v>
      </c>
      <c r="CX989">
        <v>1973</v>
      </c>
      <c r="CY989">
        <v>4928</v>
      </c>
      <c r="CZ989">
        <v>0</v>
      </c>
      <c r="DA989">
        <v>19594</v>
      </c>
      <c r="DB989">
        <v>6292</v>
      </c>
      <c r="DC989">
        <v>0</v>
      </c>
      <c r="DD989">
        <v>0</v>
      </c>
      <c r="DE989">
        <v>915</v>
      </c>
      <c r="DF989">
        <v>0</v>
      </c>
      <c r="DG989">
        <v>0</v>
      </c>
      <c r="DH989">
        <v>0</v>
      </c>
      <c r="DI989">
        <v>0</v>
      </c>
      <c r="DJ989">
        <v>260</v>
      </c>
      <c r="DK989">
        <v>1276</v>
      </c>
      <c r="DL989">
        <v>8204</v>
      </c>
      <c r="DM989">
        <v>25401</v>
      </c>
      <c r="DN989">
        <v>0</v>
      </c>
      <c r="DO989">
        <v>0</v>
      </c>
      <c r="DP989">
        <v>3005</v>
      </c>
      <c r="DQ989">
        <v>17239</v>
      </c>
      <c r="DR989">
        <v>3941</v>
      </c>
      <c r="DS989">
        <v>26362</v>
      </c>
      <c r="DT989">
        <v>3096</v>
      </c>
      <c r="DU989">
        <v>4686</v>
      </c>
      <c r="DV989">
        <v>0</v>
      </c>
      <c r="DW989">
        <v>2624</v>
      </c>
      <c r="DX989">
        <v>3814</v>
      </c>
      <c r="DY989">
        <v>2979</v>
      </c>
      <c r="DZ989">
        <v>9593</v>
      </c>
      <c r="EA989">
        <v>4588</v>
      </c>
      <c r="EB989">
        <v>12554</v>
      </c>
      <c r="EC989">
        <v>0</v>
      </c>
      <c r="ED989">
        <v>4886</v>
      </c>
      <c r="EE989">
        <v>924</v>
      </c>
      <c r="EF989">
        <v>3349</v>
      </c>
      <c r="EG989">
        <v>4160</v>
      </c>
      <c r="EH989">
        <v>8710</v>
      </c>
      <c r="EI989">
        <v>76425</v>
      </c>
      <c r="EJ989">
        <v>0</v>
      </c>
      <c r="EK989">
        <v>1421</v>
      </c>
      <c r="EL989">
        <v>1317</v>
      </c>
      <c r="EM989">
        <v>996</v>
      </c>
      <c r="EN989">
        <v>150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2435</v>
      </c>
      <c r="EX989">
        <v>48367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293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3082</v>
      </c>
      <c r="FO989">
        <v>404</v>
      </c>
      <c r="FP989">
        <v>2897</v>
      </c>
      <c r="FQ989">
        <v>498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1027</v>
      </c>
      <c r="FX989">
        <v>0</v>
      </c>
      <c r="FY989">
        <v>636</v>
      </c>
      <c r="FZ989">
        <v>0</v>
      </c>
      <c r="GA989">
        <v>0</v>
      </c>
      <c r="GB989">
        <v>0</v>
      </c>
      <c r="GC989">
        <v>659</v>
      </c>
      <c r="GD989">
        <v>1240</v>
      </c>
      <c r="GE989">
        <v>0</v>
      </c>
      <c r="GF989">
        <v>0</v>
      </c>
      <c r="GG989">
        <v>0</v>
      </c>
      <c r="GH989">
        <v>740</v>
      </c>
      <c r="GI989">
        <v>31</v>
      </c>
      <c r="GJ989">
        <v>0</v>
      </c>
      <c r="GK989">
        <v>0</v>
      </c>
      <c r="GL989">
        <v>1273</v>
      </c>
      <c r="GM989">
        <v>0</v>
      </c>
      <c r="GN989">
        <v>1169</v>
      </c>
      <c r="GO989">
        <v>125</v>
      </c>
      <c r="GP989">
        <v>1520</v>
      </c>
      <c r="GQ989">
        <v>323</v>
      </c>
      <c r="GR989">
        <v>2103</v>
      </c>
      <c r="GS989">
        <v>180</v>
      </c>
      <c r="GT989">
        <v>0</v>
      </c>
      <c r="GU989">
        <v>0</v>
      </c>
      <c r="GV989">
        <v>183</v>
      </c>
      <c r="GW989">
        <v>2447</v>
      </c>
      <c r="GX989">
        <v>3049</v>
      </c>
      <c r="GY989">
        <v>26786</v>
      </c>
      <c r="GZ989">
        <v>0</v>
      </c>
      <c r="HA989">
        <v>29957</v>
      </c>
      <c r="HB989">
        <v>6034</v>
      </c>
      <c r="HC989">
        <v>11932</v>
      </c>
      <c r="HD989">
        <v>1660</v>
      </c>
      <c r="HE989">
        <v>1173</v>
      </c>
      <c r="HF989">
        <v>4084</v>
      </c>
      <c r="HG989">
        <v>1878</v>
      </c>
      <c r="HH989">
        <v>3088</v>
      </c>
      <c r="HI989">
        <v>0</v>
      </c>
      <c r="HJ989">
        <v>0</v>
      </c>
      <c r="HK989">
        <f t="shared" si="15"/>
        <v>576411</v>
      </c>
    </row>
    <row r="990" spans="1:219" x14ac:dyDescent="0.25">
      <c r="A990" t="s">
        <v>507</v>
      </c>
      <c r="B990" t="str">
        <f>VLOOKUP($A$2:$A$1045, Taxonomy!$A$2:$N$1353, 10, FALSE)</f>
        <v>White/red/spotted hake</v>
      </c>
      <c r="C990" t="s">
        <v>1296</v>
      </c>
      <c r="D990" t="str">
        <f>VLOOKUP($A$2:$A$1045,Taxonomy!$A$3:$N$1353,4, FALSE)</f>
        <v>Urophycis tenuis</v>
      </c>
      <c r="E990" t="s">
        <v>1292</v>
      </c>
      <c r="F990">
        <f>VLOOKUP($A$2:$A$1045,Taxonomy!$A$3:$N$1353,5, FALSE)</f>
        <v>99.28</v>
      </c>
      <c r="G990">
        <v>99.28</v>
      </c>
      <c r="H990">
        <v>0</v>
      </c>
      <c r="I990">
        <v>35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42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40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23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10</v>
      </c>
      <c r="CR990">
        <v>0</v>
      </c>
      <c r="CS990">
        <v>0</v>
      </c>
      <c r="CT990">
        <v>38</v>
      </c>
      <c r="CU990">
        <v>0</v>
      </c>
      <c r="CV990">
        <v>18</v>
      </c>
      <c r="CW990">
        <v>0</v>
      </c>
      <c r="CX990">
        <v>0</v>
      </c>
      <c r="CY990">
        <v>11</v>
      </c>
      <c r="CZ990">
        <v>0</v>
      </c>
      <c r="DA990">
        <v>29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34</v>
      </c>
      <c r="DN990">
        <v>0</v>
      </c>
      <c r="DO990">
        <v>0</v>
      </c>
      <c r="DP990">
        <v>0</v>
      </c>
      <c r="DQ990">
        <v>25</v>
      </c>
      <c r="DR990">
        <v>0</v>
      </c>
      <c r="DS990">
        <v>37</v>
      </c>
      <c r="DT990">
        <v>0</v>
      </c>
      <c r="DU990">
        <v>14</v>
      </c>
      <c r="DV990">
        <v>0</v>
      </c>
      <c r="DW990">
        <v>0</v>
      </c>
      <c r="DX990">
        <v>0</v>
      </c>
      <c r="DY990">
        <v>0</v>
      </c>
      <c r="DZ990">
        <v>19</v>
      </c>
      <c r="EA990">
        <v>0</v>
      </c>
      <c r="EB990">
        <v>17</v>
      </c>
      <c r="EC990">
        <v>0</v>
      </c>
      <c r="ED990">
        <v>0</v>
      </c>
      <c r="EE990">
        <v>0</v>
      </c>
      <c r="EF990">
        <v>17</v>
      </c>
      <c r="EG990">
        <v>0</v>
      </c>
      <c r="EH990">
        <v>31</v>
      </c>
      <c r="EI990">
        <v>122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88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36</v>
      </c>
      <c r="GZ990">
        <v>0</v>
      </c>
      <c r="HA990">
        <v>44</v>
      </c>
      <c r="HB990">
        <v>0</v>
      </c>
      <c r="HC990">
        <v>32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f t="shared" si="15"/>
        <v>790</v>
      </c>
    </row>
    <row r="991" spans="1:219" x14ac:dyDescent="0.25">
      <c r="A991" t="s">
        <v>560</v>
      </c>
      <c r="B991" t="str">
        <f>VLOOKUP($A$2:$A$1045, Taxonomy!$A$2:$N$1353, 10, FALSE)</f>
        <v>White/red/spotted hake</v>
      </c>
      <c r="C991" t="s">
        <v>1296</v>
      </c>
      <c r="D991" t="str">
        <f>VLOOKUP($A$2:$A$1045,Taxonomy!$A$3:$N$1353,4, FALSE)</f>
        <v>Urophycis tenuis</v>
      </c>
      <c r="E991" t="s">
        <v>1292</v>
      </c>
      <c r="F991">
        <f>VLOOKUP($A$2:$A$1045,Taxonomy!$A$3:$N$1353,5, FALSE)</f>
        <v>99.28</v>
      </c>
      <c r="G991">
        <v>99.28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42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25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25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30</v>
      </c>
      <c r="DN991">
        <v>0</v>
      </c>
      <c r="DO991">
        <v>0</v>
      </c>
      <c r="DP991">
        <v>0</v>
      </c>
      <c r="DQ991">
        <v>29</v>
      </c>
      <c r="DR991">
        <v>0</v>
      </c>
      <c r="DS991">
        <v>41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20</v>
      </c>
      <c r="EA991">
        <v>0</v>
      </c>
      <c r="EB991">
        <v>21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119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84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38</v>
      </c>
      <c r="GZ991">
        <v>0</v>
      </c>
      <c r="HA991">
        <v>37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f t="shared" si="15"/>
        <v>566</v>
      </c>
    </row>
    <row r="992" spans="1:219" x14ac:dyDescent="0.25">
      <c r="A992" t="s">
        <v>442</v>
      </c>
      <c r="B992" t="str">
        <f>VLOOKUP($A$2:$A$1045, Taxonomy!$A$2:$N$1353, 10, FALSE)</f>
        <v>White/red/spotted hake</v>
      </c>
      <c r="C992" t="s">
        <v>1296</v>
      </c>
      <c r="D992" t="str">
        <f>VLOOKUP($A$2:$A$1045,Taxonomy!$A$3:$N$1353,4, FALSE)</f>
        <v>Urophycis tenuis</v>
      </c>
      <c r="E992" t="s">
        <v>1292</v>
      </c>
      <c r="F992">
        <f>VLOOKUP($A$2:$A$1045,Taxonomy!$A$3:$N$1353,5, FALSE)</f>
        <v>99.27</v>
      </c>
      <c r="G992">
        <v>99.27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120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122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119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115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120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356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243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154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f t="shared" si="15"/>
        <v>1349</v>
      </c>
    </row>
    <row r="993" spans="1:219" x14ac:dyDescent="0.25">
      <c r="A993" t="s">
        <v>470</v>
      </c>
      <c r="B993" t="str">
        <f>VLOOKUP($A$2:$A$1045, Taxonomy!$A$2:$N$1353, 10, FALSE)</f>
        <v>White/red/spotted hake</v>
      </c>
      <c r="C993" t="s">
        <v>1296</v>
      </c>
      <c r="D993" t="str">
        <f>VLOOKUP($A$2:$A$1045,Taxonomy!$A$3:$N$1353,4, FALSE)</f>
        <v>Urophycis tenuis</v>
      </c>
      <c r="E993" t="s">
        <v>1292</v>
      </c>
      <c r="F993">
        <f>VLOOKUP($A$2:$A$1045,Taxonomy!$A$3:$N$1353,5, FALSE)</f>
        <v>99.27</v>
      </c>
      <c r="G993">
        <v>99.27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96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77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57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61</v>
      </c>
      <c r="DR993">
        <v>0</v>
      </c>
      <c r="DS993">
        <v>110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248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188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80</v>
      </c>
      <c r="GZ993">
        <v>0</v>
      </c>
      <c r="HA993">
        <v>127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f t="shared" si="15"/>
        <v>1044</v>
      </c>
    </row>
    <row r="994" spans="1:219" x14ac:dyDescent="0.25">
      <c r="A994" t="s">
        <v>524</v>
      </c>
      <c r="B994" t="str">
        <f>VLOOKUP($A$2:$A$1045, Taxonomy!$A$2:$N$1353, 10, FALSE)</f>
        <v>White/red/spotted hake</v>
      </c>
      <c r="C994" t="s">
        <v>1296</v>
      </c>
      <c r="D994" t="str">
        <f>VLOOKUP($A$2:$A$1045,Taxonomy!$A$3:$N$1353,4, FALSE)</f>
        <v>Urophycis tenuis</v>
      </c>
      <c r="E994" t="s">
        <v>1292</v>
      </c>
      <c r="F994">
        <f>VLOOKUP($A$2:$A$1045,Taxonomy!$A$3:$N$1353,5, FALSE)</f>
        <v>99.27</v>
      </c>
      <c r="G994">
        <v>99.27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632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52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f t="shared" si="15"/>
        <v>684</v>
      </c>
    </row>
    <row r="995" spans="1:219" x14ac:dyDescent="0.25">
      <c r="A995" t="s">
        <v>552</v>
      </c>
      <c r="B995" t="str">
        <f>VLOOKUP($A$2:$A$1045, Taxonomy!$A$2:$N$1353, 10, FALSE)</f>
        <v>White/red/spotted hake</v>
      </c>
      <c r="C995" t="s">
        <v>1296</v>
      </c>
      <c r="D995" t="str">
        <f>VLOOKUP($A$2:$A$1045,Taxonomy!$A$3:$N$1353,4, FALSE)</f>
        <v>Urophycis tenuis</v>
      </c>
      <c r="E995" t="s">
        <v>1292</v>
      </c>
      <c r="F995">
        <f>VLOOKUP($A$2:$A$1045,Taxonomy!$A$3:$N$1353,5, FALSE)</f>
        <v>99.27</v>
      </c>
      <c r="G995">
        <v>99.27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582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f t="shared" si="15"/>
        <v>582</v>
      </c>
    </row>
    <row r="996" spans="1:219" x14ac:dyDescent="0.25">
      <c r="A996" t="s">
        <v>564</v>
      </c>
      <c r="B996" t="str">
        <f>VLOOKUP($A$2:$A$1045, Taxonomy!$A$2:$N$1353, 10, FALSE)</f>
        <v>White/red/spotted hake</v>
      </c>
      <c r="C996" t="s">
        <v>1296</v>
      </c>
      <c r="D996" t="str">
        <f>VLOOKUP($A$2:$A$1045,Taxonomy!$A$3:$N$1353,4, FALSE)</f>
        <v>Urophycis tenuis</v>
      </c>
      <c r="E996" t="s">
        <v>1292</v>
      </c>
      <c r="F996">
        <f>VLOOKUP($A$2:$A$1045,Taxonomy!$A$3:$N$1353,5, FALSE)</f>
        <v>99.27</v>
      </c>
      <c r="G996">
        <v>99.27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373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149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34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f t="shared" si="15"/>
        <v>556</v>
      </c>
    </row>
    <row r="997" spans="1:219" x14ac:dyDescent="0.25">
      <c r="A997" t="s">
        <v>574</v>
      </c>
      <c r="B997" t="str">
        <f>VLOOKUP($A$2:$A$1045, Taxonomy!$A$2:$N$1353, 10, FALSE)</f>
        <v>White/red/spotted hake</v>
      </c>
      <c r="C997" t="s">
        <v>1296</v>
      </c>
      <c r="D997" t="str">
        <f>VLOOKUP($A$2:$A$1045,Taxonomy!$A$3:$N$1353,4, FALSE)</f>
        <v>Urophycis tenuis</v>
      </c>
      <c r="E997" t="s">
        <v>1292</v>
      </c>
      <c r="F997">
        <f>VLOOKUP($A$2:$A$1045,Taxonomy!$A$3:$N$1353,5, FALSE)</f>
        <v>99.27</v>
      </c>
      <c r="G997">
        <v>99.27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165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371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f t="shared" si="15"/>
        <v>536</v>
      </c>
    </row>
    <row r="998" spans="1:219" x14ac:dyDescent="0.25">
      <c r="A998" t="s">
        <v>579</v>
      </c>
      <c r="B998" t="str">
        <f>VLOOKUP($A$2:$A$1045, Taxonomy!$A$2:$N$1353, 10, FALSE)</f>
        <v>White/red/spotted hake</v>
      </c>
      <c r="C998" t="s">
        <v>1296</v>
      </c>
      <c r="D998" t="str">
        <f>VLOOKUP($A$2:$A$1045,Taxonomy!$A$3:$N$1353,4, FALSE)</f>
        <v>Urophycis tenuis</v>
      </c>
      <c r="E998" t="s">
        <v>1292</v>
      </c>
      <c r="F998">
        <f>VLOOKUP($A$2:$A$1045,Taxonomy!$A$3:$N$1353,5, FALSE)</f>
        <v>99.27</v>
      </c>
      <c r="G998">
        <v>99.27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192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238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93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f t="shared" si="15"/>
        <v>523</v>
      </c>
    </row>
    <row r="999" spans="1:219" x14ac:dyDescent="0.25">
      <c r="A999" t="s">
        <v>603</v>
      </c>
      <c r="B999" t="str">
        <f>VLOOKUP($A$2:$A$1045, Taxonomy!$A$2:$N$1353, 10, FALSE)</f>
        <v>White/red/spotted hake</v>
      </c>
      <c r="C999" t="s">
        <v>1296</v>
      </c>
      <c r="D999" t="str">
        <f>VLOOKUP($A$2:$A$1045,Taxonomy!$A$3:$N$1353,4, FALSE)</f>
        <v>Urophycis tenuis</v>
      </c>
      <c r="E999" t="s">
        <v>1292</v>
      </c>
      <c r="F999">
        <f>VLOOKUP($A$2:$A$1045,Taxonomy!$A$3:$N$1353,5, FALSE)</f>
        <v>99.27</v>
      </c>
      <c r="G999">
        <v>99.27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335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125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f t="shared" si="15"/>
        <v>460</v>
      </c>
    </row>
    <row r="1000" spans="1:219" x14ac:dyDescent="0.25">
      <c r="A1000" t="s">
        <v>623</v>
      </c>
      <c r="B1000" t="str">
        <f>VLOOKUP($A$2:$A$1045, Taxonomy!$A$2:$N$1353, 10, FALSE)</f>
        <v>White/red/spotted hake</v>
      </c>
      <c r="C1000" t="s">
        <v>1296</v>
      </c>
      <c r="D1000" t="str">
        <f>VLOOKUP($A$2:$A$1045,Taxonomy!$A$3:$N$1353,4, FALSE)</f>
        <v>Urophycis tenuis</v>
      </c>
      <c r="E1000" t="s">
        <v>1292</v>
      </c>
      <c r="F1000">
        <f>VLOOKUP($A$2:$A$1045,Taxonomy!$A$3:$N$1353,5, FALSE)</f>
        <v>99.27</v>
      </c>
      <c r="G1000">
        <v>99.27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423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f t="shared" si="15"/>
        <v>423</v>
      </c>
    </row>
    <row r="1001" spans="1:219" x14ac:dyDescent="0.25">
      <c r="A1001" t="s">
        <v>711</v>
      </c>
      <c r="B1001" t="str">
        <f>VLOOKUP($A$2:$A$1045, Taxonomy!$A$2:$N$1353, 10, FALSE)</f>
        <v>White/red/spotted hake</v>
      </c>
      <c r="C1001" t="s">
        <v>1296</v>
      </c>
      <c r="D1001" t="str">
        <f>VLOOKUP($A$2:$A$1045,Taxonomy!$A$3:$N$1353,4, FALSE)</f>
        <v>Urophycis tenuis</v>
      </c>
      <c r="E1001" t="s">
        <v>1292</v>
      </c>
      <c r="F1001">
        <f>VLOOKUP($A$2:$A$1045,Taxonomy!$A$3:$N$1353,5, FALSE)</f>
        <v>99.27</v>
      </c>
      <c r="G1001">
        <v>99.27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108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158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f t="shared" si="15"/>
        <v>266</v>
      </c>
    </row>
    <row r="1002" spans="1:219" x14ac:dyDescent="0.25">
      <c r="A1002" t="s">
        <v>734</v>
      </c>
      <c r="B1002" t="str">
        <f>VLOOKUP($A$2:$A$1045, Taxonomy!$A$2:$N$1353, 10, FALSE)</f>
        <v>White/red/spotted hake</v>
      </c>
      <c r="C1002" t="s">
        <v>1296</v>
      </c>
      <c r="D1002" t="str">
        <f>VLOOKUP($A$2:$A$1045,Taxonomy!$A$3:$N$1353,4, FALSE)</f>
        <v>Urophycis tenuis</v>
      </c>
      <c r="E1002" t="s">
        <v>1292</v>
      </c>
      <c r="F1002">
        <f>VLOOKUP($A$2:$A$1045,Taxonomy!$A$3:$N$1353,5, FALSE)</f>
        <v>99.27</v>
      </c>
      <c r="G1002">
        <v>99.27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237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f t="shared" si="15"/>
        <v>237</v>
      </c>
    </row>
    <row r="1003" spans="1:219" x14ac:dyDescent="0.25">
      <c r="A1003" t="s">
        <v>744</v>
      </c>
      <c r="B1003" t="str">
        <f>VLOOKUP($A$2:$A$1045, Taxonomy!$A$2:$N$1353, 10, FALSE)</f>
        <v>White/red/spotted hake</v>
      </c>
      <c r="C1003" t="s">
        <v>1296</v>
      </c>
      <c r="D1003" t="str">
        <f>VLOOKUP($A$2:$A$1045,Taxonomy!$A$3:$N$1353,4, FALSE)</f>
        <v>Urophycis tenuis</v>
      </c>
      <c r="E1003" t="s">
        <v>1292</v>
      </c>
      <c r="F1003">
        <f>VLOOKUP($A$2:$A$1045,Taxonomy!$A$3:$N$1353,5, FALSE)</f>
        <v>99.27</v>
      </c>
      <c r="G1003">
        <v>99.27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145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80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f t="shared" si="15"/>
        <v>225</v>
      </c>
    </row>
    <row r="1004" spans="1:219" x14ac:dyDescent="0.25">
      <c r="A1004" t="s">
        <v>757</v>
      </c>
      <c r="B1004" t="str">
        <f>VLOOKUP($A$2:$A$1045, Taxonomy!$A$2:$N$1353, 10, FALSE)</f>
        <v>White/red/spotted hake</v>
      </c>
      <c r="C1004" t="s">
        <v>1296</v>
      </c>
      <c r="D1004" t="str">
        <f>VLOOKUP($A$2:$A$1045,Taxonomy!$A$3:$N$1353,4, FALSE)</f>
        <v>Urophycis tenuis</v>
      </c>
      <c r="E1004" t="s">
        <v>1292</v>
      </c>
      <c r="F1004">
        <f>VLOOKUP($A$2:$A$1045,Taxonomy!$A$3:$N$1353,5, FALSE)</f>
        <v>99.27</v>
      </c>
      <c r="G1004">
        <v>99.27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219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f t="shared" si="15"/>
        <v>219</v>
      </c>
    </row>
    <row r="1005" spans="1:219" x14ac:dyDescent="0.25">
      <c r="A1005" t="s">
        <v>816</v>
      </c>
      <c r="B1005" t="str">
        <f>VLOOKUP($A$2:$A$1045, Taxonomy!$A$2:$N$1353, 10, FALSE)</f>
        <v>White/red/spotted hake</v>
      </c>
      <c r="C1005" t="s">
        <v>1296</v>
      </c>
      <c r="D1005" t="str">
        <f>VLOOKUP($A$2:$A$1045,Taxonomy!$A$3:$N$1353,4, FALSE)</f>
        <v>Urophycis tenuis</v>
      </c>
      <c r="E1005" t="s">
        <v>1292</v>
      </c>
      <c r="F1005">
        <f>VLOOKUP($A$2:$A$1045,Taxonomy!$A$3:$N$1353,5, FALSE)</f>
        <v>99.27</v>
      </c>
      <c r="G1005">
        <v>99.27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161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f t="shared" si="15"/>
        <v>161</v>
      </c>
    </row>
    <row r="1006" spans="1:219" x14ac:dyDescent="0.25">
      <c r="A1006" t="s">
        <v>857</v>
      </c>
      <c r="B1006" t="str">
        <f>VLOOKUP($A$2:$A$1045, Taxonomy!$A$2:$N$1353, 10, FALSE)</f>
        <v>White/red/spotted hake</v>
      </c>
      <c r="C1006" t="s">
        <v>1296</v>
      </c>
      <c r="D1006" t="str">
        <f>VLOOKUP($A$2:$A$1045,Taxonomy!$A$3:$N$1353,4, FALSE)</f>
        <v>Urophycis tenuis</v>
      </c>
      <c r="E1006" t="s">
        <v>1292</v>
      </c>
      <c r="F1006">
        <f>VLOOKUP($A$2:$A$1045,Taxonomy!$A$3:$N$1353,5, FALSE)</f>
        <v>99.27</v>
      </c>
      <c r="G1006">
        <v>99.27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126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f t="shared" si="15"/>
        <v>126</v>
      </c>
    </row>
    <row r="1007" spans="1:219" x14ac:dyDescent="0.25">
      <c r="A1007" t="s">
        <v>861</v>
      </c>
      <c r="B1007" t="str">
        <f>VLOOKUP($A$2:$A$1045, Taxonomy!$A$2:$N$1353, 10, FALSE)</f>
        <v>White/red/spotted hake</v>
      </c>
      <c r="C1007" t="s">
        <v>1296</v>
      </c>
      <c r="D1007" t="str">
        <f>VLOOKUP($A$2:$A$1045,Taxonomy!$A$3:$N$1353,4, FALSE)</f>
        <v>Urophycis tenuis</v>
      </c>
      <c r="E1007" t="s">
        <v>1292</v>
      </c>
      <c r="F1007">
        <f>VLOOKUP($A$2:$A$1045,Taxonomy!$A$3:$N$1353,5, FALSE)</f>
        <v>99.27</v>
      </c>
      <c r="G1007">
        <v>99.27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124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f t="shared" si="15"/>
        <v>124</v>
      </c>
    </row>
    <row r="1008" spans="1:219" x14ac:dyDescent="0.25">
      <c r="A1008" t="s">
        <v>871</v>
      </c>
      <c r="B1008" t="str">
        <f>VLOOKUP($A$2:$A$1045, Taxonomy!$A$2:$N$1353, 10, FALSE)</f>
        <v>White/red/spotted hake</v>
      </c>
      <c r="C1008" t="s">
        <v>1296</v>
      </c>
      <c r="D1008" t="str">
        <f>VLOOKUP($A$2:$A$1045,Taxonomy!$A$3:$N$1353,4, FALSE)</f>
        <v>Urophycis tenuis</v>
      </c>
      <c r="E1008" t="s">
        <v>1292</v>
      </c>
      <c r="F1008">
        <f>VLOOKUP($A$2:$A$1045,Taxonomy!$A$3:$N$1353,5, FALSE)</f>
        <v>99.27</v>
      </c>
      <c r="G1008">
        <v>99.27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119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f t="shared" si="15"/>
        <v>119</v>
      </c>
    </row>
    <row r="1009" spans="1:219" x14ac:dyDescent="0.25">
      <c r="A1009" t="s">
        <v>895</v>
      </c>
      <c r="B1009" t="str">
        <f>VLOOKUP($A$2:$A$1045, Taxonomy!$A$2:$N$1353, 10, FALSE)</f>
        <v>White/red/spotted hake</v>
      </c>
      <c r="C1009" t="s">
        <v>1296</v>
      </c>
      <c r="D1009" t="str">
        <f>VLOOKUP($A$2:$A$1045,Taxonomy!$A$3:$N$1353,4, FALSE)</f>
        <v>Urophycis tenuis</v>
      </c>
      <c r="E1009" t="s">
        <v>1292</v>
      </c>
      <c r="F1009">
        <f>VLOOKUP($A$2:$A$1045,Taxonomy!$A$3:$N$1353,5, FALSE)</f>
        <v>99.27</v>
      </c>
      <c r="G1009">
        <v>99.27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104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f t="shared" si="15"/>
        <v>104</v>
      </c>
    </row>
    <row r="1010" spans="1:219" x14ac:dyDescent="0.25">
      <c r="A1010" t="s">
        <v>920</v>
      </c>
      <c r="B1010" t="str">
        <f>VLOOKUP($A$2:$A$1045, Taxonomy!$A$2:$N$1353, 10, FALSE)</f>
        <v>White/red/spotted hake</v>
      </c>
      <c r="C1010" t="s">
        <v>1296</v>
      </c>
      <c r="D1010" t="str">
        <f>VLOOKUP($A$2:$A$1045,Taxonomy!$A$3:$N$1353,4, FALSE)</f>
        <v>Urophycis tenuis</v>
      </c>
      <c r="E1010" t="s">
        <v>1292</v>
      </c>
      <c r="F1010">
        <f>VLOOKUP($A$2:$A$1045,Taxonomy!$A$3:$N$1353,5, FALSE)</f>
        <v>99.27</v>
      </c>
      <c r="G1010">
        <v>99.27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93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f t="shared" si="15"/>
        <v>93</v>
      </c>
    </row>
    <row r="1011" spans="1:219" x14ac:dyDescent="0.25">
      <c r="A1011" t="s">
        <v>1220</v>
      </c>
      <c r="B1011" t="str">
        <f>VLOOKUP($A$2:$A$1045, Taxonomy!$A$2:$N$1353, 10, FALSE)</f>
        <v>White/red/spotted hake</v>
      </c>
      <c r="C1011" t="s">
        <v>1296</v>
      </c>
      <c r="D1011" t="str">
        <f>VLOOKUP($A$2:$A$1045,Taxonomy!$A$3:$N$1353,4, FALSE)</f>
        <v>Urophycis tenuis</v>
      </c>
      <c r="E1011" t="s">
        <v>1292</v>
      </c>
      <c r="F1011">
        <f>VLOOKUP($A$2:$A$1045,Taxonomy!$A$3:$N$1353,5, FALSE)</f>
        <v>98.55</v>
      </c>
      <c r="G1011">
        <v>98.55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f t="shared" si="15"/>
        <v>2</v>
      </c>
    </row>
    <row r="1012" spans="1:219" x14ac:dyDescent="0.25">
      <c r="A1012" t="s">
        <v>445</v>
      </c>
      <c r="B1012" t="str">
        <f>VLOOKUP($A$2:$A$1045, Taxonomy!$A$2:$N$1353, 10, FALSE)</f>
        <v>White/red/spotted hake</v>
      </c>
      <c r="C1012" t="s">
        <v>1296</v>
      </c>
      <c r="D1012" t="str">
        <f>VLOOKUP($A$2:$A$1045,Taxonomy!$A$3:$N$1353,4, FALSE)</f>
        <v>Urophycis tenuis</v>
      </c>
      <c r="E1012" t="s">
        <v>1292</v>
      </c>
      <c r="F1012">
        <f>VLOOKUP($A$2:$A$1045,Taxonomy!$A$3:$N$1353,5, FALSE)</f>
        <v>98.54</v>
      </c>
      <c r="G1012">
        <v>98.54</v>
      </c>
      <c r="H1012">
        <v>0</v>
      </c>
      <c r="I1012">
        <v>26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88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29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98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25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74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27</v>
      </c>
      <c r="DM1012">
        <v>92</v>
      </c>
      <c r="DN1012">
        <v>0</v>
      </c>
      <c r="DO1012">
        <v>0</v>
      </c>
      <c r="DP1012">
        <v>0</v>
      </c>
      <c r="DQ1012">
        <v>56</v>
      </c>
      <c r="DR1012">
        <v>0</v>
      </c>
      <c r="DS1012">
        <v>94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34</v>
      </c>
      <c r="EA1012">
        <v>0</v>
      </c>
      <c r="EB1012">
        <v>51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185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197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84</v>
      </c>
      <c r="GZ1012">
        <v>0</v>
      </c>
      <c r="HA1012">
        <v>115</v>
      </c>
      <c r="HB1012">
        <v>0</v>
      </c>
      <c r="HC1012">
        <v>51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f t="shared" si="15"/>
        <v>1326</v>
      </c>
    </row>
    <row r="1013" spans="1:219" x14ac:dyDescent="0.25">
      <c r="A1013" t="s">
        <v>687</v>
      </c>
      <c r="B1013" t="str">
        <f>VLOOKUP($A$2:$A$1045, Taxonomy!$A$2:$N$1353, 10, FALSE)</f>
        <v>White/red/spotted hake</v>
      </c>
      <c r="C1013" t="s">
        <v>1296</v>
      </c>
      <c r="D1013" t="str">
        <f>VLOOKUP($A$2:$A$1045,Taxonomy!$A$3:$N$1353,4, FALSE)</f>
        <v>Urophycis tenuis</v>
      </c>
      <c r="E1013" t="s">
        <v>1292</v>
      </c>
      <c r="F1013">
        <f>VLOOKUP($A$2:$A$1045,Taxonomy!$A$3:$N$1353,5, FALSE)</f>
        <v>98.54</v>
      </c>
      <c r="G1013">
        <v>98.54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46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227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f t="shared" si="15"/>
        <v>306</v>
      </c>
    </row>
    <row r="1014" spans="1:219" x14ac:dyDescent="0.25">
      <c r="A1014" t="s">
        <v>1252</v>
      </c>
      <c r="B1014" t="str">
        <f>VLOOKUP($A$2:$A$1045, Taxonomy!$A$2:$N$1353, 10, FALSE)</f>
        <v>White/red/spotted hake</v>
      </c>
      <c r="C1014" t="s">
        <v>1296</v>
      </c>
      <c r="D1014" t="str">
        <f>VLOOKUP($A$2:$A$1045,Taxonomy!$A$3:$N$1353,4, FALSE)</f>
        <v>Urophycis tenuis</v>
      </c>
      <c r="E1014" t="s">
        <v>1292</v>
      </c>
      <c r="F1014">
        <f>VLOOKUP($A$2:$A$1045,Taxonomy!$A$3:$N$1353,5, FALSE)</f>
        <v>98.54</v>
      </c>
      <c r="G1014">
        <v>98.54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f t="shared" si="15"/>
        <v>1</v>
      </c>
    </row>
    <row r="1015" spans="1:219" x14ac:dyDescent="0.25">
      <c r="A1015" t="s">
        <v>1001</v>
      </c>
      <c r="B1015" t="str">
        <f>VLOOKUP($A$2:$A$1045, Taxonomy!$A$2:$N$1353, 10, FALSE)</f>
        <v>White/red/spotted hake</v>
      </c>
      <c r="C1015" t="s">
        <v>1296</v>
      </c>
      <c r="D1015" t="str">
        <f>VLOOKUP($A$2:$A$1045,Taxonomy!$A$3:$N$1353,4, FALSE)</f>
        <v>Urophycis tenuis</v>
      </c>
      <c r="E1015" t="s">
        <v>1292</v>
      </c>
      <c r="F1015">
        <f>VLOOKUP($A$2:$A$1045,Taxonomy!$A$3:$N$1353,5, FALSE)</f>
        <v>97.81</v>
      </c>
      <c r="G1015">
        <v>97.81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56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f t="shared" si="15"/>
        <v>56</v>
      </c>
    </row>
    <row r="1016" spans="1:219" x14ac:dyDescent="0.25">
      <c r="A1016" t="s">
        <v>277</v>
      </c>
      <c r="B1016" t="str">
        <f>VLOOKUP($A$2:$A$1045, Taxonomy!$A$2:$N$1353, 10, FALSE)</f>
        <v>Whitemouth croaker</v>
      </c>
      <c r="C1016" t="s">
        <v>1309</v>
      </c>
      <c r="D1016" t="str">
        <f>VLOOKUP($A$2:$A$1045,Taxonomy!$A$3:$N$1353,4, FALSE)</f>
        <v>Micropogonias furnieri</v>
      </c>
      <c r="E1016" t="s">
        <v>1308</v>
      </c>
      <c r="F1016">
        <f>VLOOKUP($A$2:$A$1045,Taxonomy!$A$3:$N$1353,5, FALSE)</f>
        <v>100</v>
      </c>
      <c r="G1016">
        <v>100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339</v>
      </c>
      <c r="BR1016">
        <v>101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900</v>
      </c>
      <c r="CA1016">
        <v>0</v>
      </c>
      <c r="CB1016">
        <v>19326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59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f t="shared" si="15"/>
        <v>20725</v>
      </c>
    </row>
    <row r="1017" spans="1:219" s="3" customFormat="1" x14ac:dyDescent="0.25">
      <c r="A1017" s="3" t="s">
        <v>245</v>
      </c>
      <c r="B1017" s="3" t="str">
        <f>VLOOKUP($A$2:$A$1045, Taxonomy!$A$2:$N$1353, 10, FALSE)</f>
        <v>Wild boar</v>
      </c>
      <c r="C1017" s="3" t="s">
        <v>1488</v>
      </c>
      <c r="D1017" s="3" t="str">
        <f>VLOOKUP($A$2:$A$1045,Taxonomy!$A$3:$N$1353,4, FALSE)</f>
        <v>Sus scrofa</v>
      </c>
      <c r="E1017" s="3" t="s">
        <v>1487</v>
      </c>
      <c r="F1017" s="3">
        <f>VLOOKUP($A$2:$A$1045,Taxonomy!$A$3:$N$1353,5, FALSE)</f>
        <v>100</v>
      </c>
      <c r="G1017" s="3">
        <v>100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36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247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28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13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706</v>
      </c>
      <c r="BP1017" s="3">
        <v>0</v>
      </c>
      <c r="BQ1017" s="3">
        <v>0</v>
      </c>
      <c r="BR1017" s="3">
        <v>4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10109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27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6588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8092</v>
      </c>
      <c r="DI1017" s="3">
        <v>0</v>
      </c>
      <c r="DJ1017" s="3">
        <v>64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3">
        <v>0</v>
      </c>
      <c r="DW1017" s="3">
        <v>0</v>
      </c>
      <c r="DX1017" s="3">
        <v>0</v>
      </c>
      <c r="DY1017" s="3">
        <v>0</v>
      </c>
      <c r="DZ1017" s="3">
        <v>0</v>
      </c>
      <c r="EA1017" s="3">
        <v>3516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722</v>
      </c>
      <c r="EH1017" s="3">
        <v>2073</v>
      </c>
      <c r="EI1017" s="3">
        <v>249</v>
      </c>
      <c r="EJ1017" s="3">
        <v>0</v>
      </c>
      <c r="EK1017" s="3">
        <v>2523</v>
      </c>
      <c r="EL1017" s="3">
        <v>0</v>
      </c>
      <c r="EM1017" s="3">
        <v>0</v>
      </c>
      <c r="EN1017" s="3">
        <v>7717</v>
      </c>
      <c r="EO1017" s="3">
        <v>0</v>
      </c>
      <c r="EP1017" s="3">
        <v>0</v>
      </c>
      <c r="EQ1017" s="3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1923</v>
      </c>
      <c r="FC1017" s="3">
        <v>0</v>
      </c>
      <c r="FD1017" s="3">
        <v>298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0</v>
      </c>
      <c r="FL1017" s="3">
        <v>0</v>
      </c>
      <c r="FM1017" s="3">
        <v>0</v>
      </c>
      <c r="FN1017" s="3">
        <v>0</v>
      </c>
      <c r="FO1017" s="3">
        <v>0</v>
      </c>
      <c r="FP1017" s="3">
        <v>0</v>
      </c>
      <c r="FQ1017" s="3">
        <v>1706</v>
      </c>
      <c r="FR1017" s="3">
        <v>0</v>
      </c>
      <c r="FS1017" s="3">
        <v>0</v>
      </c>
      <c r="FT1017" s="3">
        <v>1349</v>
      </c>
      <c r="FU1017" s="3">
        <v>1931</v>
      </c>
      <c r="FV1017" s="3">
        <v>4017</v>
      </c>
      <c r="FW1017" s="3">
        <v>0</v>
      </c>
      <c r="FX1017" s="3">
        <v>0</v>
      </c>
      <c r="FY1017" s="3">
        <v>0</v>
      </c>
      <c r="FZ1017" s="3">
        <v>0</v>
      </c>
      <c r="GA1017" s="3">
        <v>2875</v>
      </c>
      <c r="GB1017" s="3">
        <v>0</v>
      </c>
      <c r="GC1017" s="3">
        <v>0</v>
      </c>
      <c r="GD1017" s="3">
        <v>0</v>
      </c>
      <c r="GE1017" s="3">
        <v>0</v>
      </c>
      <c r="GF1017" s="3">
        <v>0</v>
      </c>
      <c r="GG1017" s="3">
        <v>0</v>
      </c>
      <c r="GH1017" s="3">
        <v>0</v>
      </c>
      <c r="GI1017" s="3">
        <v>0</v>
      </c>
      <c r="GJ1017" s="3">
        <v>0</v>
      </c>
      <c r="GK1017" s="3">
        <v>0</v>
      </c>
      <c r="GL1017" s="3">
        <v>493</v>
      </c>
      <c r="GM1017" s="3">
        <v>0</v>
      </c>
      <c r="GN1017" s="3">
        <v>0</v>
      </c>
      <c r="GO1017" s="3">
        <v>0</v>
      </c>
      <c r="GP1017" s="3">
        <v>111</v>
      </c>
      <c r="GQ1017" s="3">
        <v>0</v>
      </c>
      <c r="GR1017" s="3">
        <v>0</v>
      </c>
      <c r="GS1017" s="3">
        <v>0</v>
      </c>
      <c r="GT1017" s="3">
        <v>0</v>
      </c>
      <c r="GU1017" s="3">
        <v>0</v>
      </c>
      <c r="GV1017" s="3">
        <v>0</v>
      </c>
      <c r="GW1017" s="3">
        <v>0</v>
      </c>
      <c r="GX1017" s="3">
        <v>0</v>
      </c>
      <c r="GY1017" s="3">
        <v>0</v>
      </c>
      <c r="GZ1017" s="3">
        <v>0</v>
      </c>
      <c r="HA1017" s="3">
        <v>0</v>
      </c>
      <c r="HB1017" s="3">
        <v>0</v>
      </c>
      <c r="HC1017" s="3">
        <v>0</v>
      </c>
      <c r="HD1017" s="3">
        <v>0</v>
      </c>
      <c r="HE1017" s="3">
        <v>0</v>
      </c>
      <c r="HF1017" s="3">
        <v>0</v>
      </c>
      <c r="HG1017" s="3">
        <v>0</v>
      </c>
      <c r="HH1017" s="3">
        <v>0</v>
      </c>
      <c r="HI1017" s="3">
        <v>0</v>
      </c>
      <c r="HJ1017" s="3">
        <v>0</v>
      </c>
      <c r="HK1017" s="3">
        <f t="shared" si="15"/>
        <v>57417</v>
      </c>
    </row>
    <row r="1018" spans="1:219" s="3" customFormat="1" x14ac:dyDescent="0.25">
      <c r="A1018" s="3" t="s">
        <v>407</v>
      </c>
      <c r="B1018" s="3" t="str">
        <f>VLOOKUP($A$2:$A$1045, Taxonomy!$A$2:$N$1353, 10, FALSE)</f>
        <v>Wild boar</v>
      </c>
      <c r="C1018" s="3" t="s">
        <v>1488</v>
      </c>
      <c r="D1018" s="3" t="str">
        <f>VLOOKUP($A$2:$A$1045,Taxonomy!$A$3:$N$1353,4, FALSE)</f>
        <v>Sus scrofa</v>
      </c>
      <c r="E1018" s="3" t="s">
        <v>1487</v>
      </c>
      <c r="F1018" s="3">
        <f>VLOOKUP($A$2:$A$1045,Taxonomy!$A$3:$N$1353,5, FALSE)</f>
        <v>99.28</v>
      </c>
      <c r="G1018" s="3">
        <v>99.28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1796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0</v>
      </c>
      <c r="GF1018" s="3">
        <v>0</v>
      </c>
      <c r="GG1018" s="3">
        <v>0</v>
      </c>
      <c r="GH1018" s="3">
        <v>0</v>
      </c>
      <c r="GI1018" s="3">
        <v>0</v>
      </c>
      <c r="GJ1018" s="3">
        <v>0</v>
      </c>
      <c r="GK1018" s="3">
        <v>0</v>
      </c>
      <c r="GL1018" s="3">
        <v>0</v>
      </c>
      <c r="GM1018" s="3">
        <v>0</v>
      </c>
      <c r="GN1018" s="3">
        <v>0</v>
      </c>
      <c r="GO1018" s="3">
        <v>0</v>
      </c>
      <c r="GP1018" s="3">
        <v>0</v>
      </c>
      <c r="GQ1018" s="3">
        <v>0</v>
      </c>
      <c r="GR1018" s="3">
        <v>0</v>
      </c>
      <c r="GS1018" s="3">
        <v>0</v>
      </c>
      <c r="GT1018" s="3">
        <v>0</v>
      </c>
      <c r="GU1018" s="3">
        <v>0</v>
      </c>
      <c r="GV1018" s="3">
        <v>0</v>
      </c>
      <c r="GW1018" s="3">
        <v>0</v>
      </c>
      <c r="GX1018" s="3">
        <v>0</v>
      </c>
      <c r="GY1018" s="3">
        <v>0</v>
      </c>
      <c r="GZ1018" s="3">
        <v>0</v>
      </c>
      <c r="HA1018" s="3">
        <v>0</v>
      </c>
      <c r="HB1018" s="3">
        <v>0</v>
      </c>
      <c r="HC1018" s="3">
        <v>0</v>
      </c>
      <c r="HD1018" s="3">
        <v>0</v>
      </c>
      <c r="HE1018" s="3">
        <v>0</v>
      </c>
      <c r="HF1018" s="3">
        <v>0</v>
      </c>
      <c r="HG1018" s="3">
        <v>0</v>
      </c>
      <c r="HH1018" s="3">
        <v>0</v>
      </c>
      <c r="HI1018" s="3">
        <v>0</v>
      </c>
      <c r="HJ1018" s="3">
        <v>0</v>
      </c>
      <c r="HK1018" s="3">
        <f t="shared" si="15"/>
        <v>1796</v>
      </c>
    </row>
    <row r="1019" spans="1:219" s="3" customFormat="1" x14ac:dyDescent="0.25">
      <c r="A1019" s="3" t="s">
        <v>667</v>
      </c>
      <c r="B1019" s="3" t="str">
        <f>VLOOKUP($A$2:$A$1045, Taxonomy!$A$2:$N$1353, 10, FALSE)</f>
        <v>Wild boar</v>
      </c>
      <c r="C1019" s="3" t="s">
        <v>1488</v>
      </c>
      <c r="D1019" s="3" t="str">
        <f>VLOOKUP($A$2:$A$1045,Taxonomy!$A$3:$N$1353,4, FALSE)</f>
        <v>Sus scrofa</v>
      </c>
      <c r="E1019" s="3" t="s">
        <v>1487</v>
      </c>
      <c r="F1019" s="3">
        <f>VLOOKUP($A$2:$A$1045,Taxonomy!$A$3:$N$1353,5, FALSE)</f>
        <v>99.28</v>
      </c>
      <c r="G1019" s="3">
        <v>99.28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335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3">
        <v>0</v>
      </c>
      <c r="GZ1019" s="3">
        <v>0</v>
      </c>
      <c r="HA1019" s="3">
        <v>0</v>
      </c>
      <c r="HB1019" s="3">
        <v>0</v>
      </c>
      <c r="HC1019" s="3">
        <v>0</v>
      </c>
      <c r="HD1019" s="3">
        <v>0</v>
      </c>
      <c r="HE1019" s="3">
        <v>0</v>
      </c>
      <c r="HF1019" s="3">
        <v>0</v>
      </c>
      <c r="HG1019" s="3">
        <v>0</v>
      </c>
      <c r="HH1019" s="3">
        <v>0</v>
      </c>
      <c r="HI1019" s="3">
        <v>0</v>
      </c>
      <c r="HJ1019" s="3">
        <v>0</v>
      </c>
      <c r="HK1019" s="3">
        <f t="shared" si="15"/>
        <v>335</v>
      </c>
    </row>
    <row r="1020" spans="1:219" s="3" customFormat="1" x14ac:dyDescent="0.25">
      <c r="A1020" s="3" t="s">
        <v>767</v>
      </c>
      <c r="B1020" s="3" t="str">
        <f>VLOOKUP($A$2:$A$1045, Taxonomy!$A$2:$N$1353, 10, FALSE)</f>
        <v>Wild boar</v>
      </c>
      <c r="C1020" s="3" t="s">
        <v>1488</v>
      </c>
      <c r="D1020" s="3" t="str">
        <f>VLOOKUP($A$2:$A$1045,Taxonomy!$A$3:$N$1353,4, FALSE)</f>
        <v>Sus scrofa</v>
      </c>
      <c r="E1020" s="3" t="s">
        <v>1487</v>
      </c>
      <c r="F1020" s="3">
        <f>VLOOKUP($A$2:$A$1045,Taxonomy!$A$3:$N$1353,5, FALSE)</f>
        <v>99.28</v>
      </c>
      <c r="G1020" s="3">
        <v>99.28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  <c r="DR1020" s="3">
        <v>0</v>
      </c>
      <c r="DS1020" s="3">
        <v>0</v>
      </c>
      <c r="DT1020" s="3">
        <v>0</v>
      </c>
      <c r="DU1020" s="3">
        <v>0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>
        <v>0</v>
      </c>
      <c r="ER1020" s="3">
        <v>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208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0</v>
      </c>
      <c r="GC1020" s="3">
        <v>0</v>
      </c>
      <c r="GD1020" s="3">
        <v>0</v>
      </c>
      <c r="GE1020" s="3">
        <v>0</v>
      </c>
      <c r="GF1020" s="3">
        <v>0</v>
      </c>
      <c r="GG1020" s="3">
        <v>0</v>
      </c>
      <c r="GH1020" s="3">
        <v>0</v>
      </c>
      <c r="GI1020" s="3">
        <v>0</v>
      </c>
      <c r="GJ1020" s="3">
        <v>0</v>
      </c>
      <c r="GK1020" s="3">
        <v>0</v>
      </c>
      <c r="GL1020" s="3">
        <v>0</v>
      </c>
      <c r="GM1020" s="3">
        <v>0</v>
      </c>
      <c r="GN1020" s="3">
        <v>0</v>
      </c>
      <c r="GO1020" s="3">
        <v>0</v>
      </c>
      <c r="GP1020" s="3">
        <v>0</v>
      </c>
      <c r="GQ1020" s="3">
        <v>0</v>
      </c>
      <c r="GR1020" s="3">
        <v>0</v>
      </c>
      <c r="GS1020" s="3">
        <v>0</v>
      </c>
      <c r="GT1020" s="3">
        <v>0</v>
      </c>
      <c r="GU1020" s="3">
        <v>0</v>
      </c>
      <c r="GV1020" s="3">
        <v>0</v>
      </c>
      <c r="GW1020" s="3">
        <v>0</v>
      </c>
      <c r="GX1020" s="3">
        <v>0</v>
      </c>
      <c r="GY1020" s="3">
        <v>0</v>
      </c>
      <c r="GZ1020" s="3">
        <v>0</v>
      </c>
      <c r="HA1020" s="3">
        <v>0</v>
      </c>
      <c r="HB1020" s="3">
        <v>0</v>
      </c>
      <c r="HC1020" s="3">
        <v>0</v>
      </c>
      <c r="HD1020" s="3">
        <v>0</v>
      </c>
      <c r="HE1020" s="3">
        <v>0</v>
      </c>
      <c r="HF1020" s="3">
        <v>0</v>
      </c>
      <c r="HG1020" s="3">
        <v>0</v>
      </c>
      <c r="HH1020" s="3">
        <v>0</v>
      </c>
      <c r="HI1020" s="3">
        <v>0</v>
      </c>
      <c r="HJ1020" s="3">
        <v>0</v>
      </c>
      <c r="HK1020" s="3">
        <f t="shared" si="15"/>
        <v>208</v>
      </c>
    </row>
    <row r="1021" spans="1:219" s="3" customFormat="1" x14ac:dyDescent="0.25">
      <c r="A1021" s="3" t="s">
        <v>785</v>
      </c>
      <c r="B1021" s="3" t="str">
        <f>VLOOKUP($A$2:$A$1045, Taxonomy!$A$2:$N$1353, 10, FALSE)</f>
        <v>Wild boar</v>
      </c>
      <c r="C1021" s="3" t="s">
        <v>1488</v>
      </c>
      <c r="D1021" s="3" t="str">
        <f>VLOOKUP($A$2:$A$1045,Taxonomy!$A$3:$N$1353,4, FALSE)</f>
        <v>Sus scrofa</v>
      </c>
      <c r="E1021" s="3" t="s">
        <v>1487</v>
      </c>
      <c r="F1021" s="3">
        <f>VLOOKUP($A$2:$A$1045,Taxonomy!$A$3:$N$1353,5, FALSE)</f>
        <v>99.28</v>
      </c>
      <c r="G1021" s="3">
        <v>99.28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188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0</v>
      </c>
      <c r="GC1021" s="3">
        <v>0</v>
      </c>
      <c r="GD1021" s="3">
        <v>0</v>
      </c>
      <c r="GE1021" s="3">
        <v>0</v>
      </c>
      <c r="GF1021" s="3">
        <v>0</v>
      </c>
      <c r="GG1021" s="3">
        <v>0</v>
      </c>
      <c r="GH1021" s="3">
        <v>0</v>
      </c>
      <c r="GI1021" s="3">
        <v>0</v>
      </c>
      <c r="GJ1021" s="3">
        <v>0</v>
      </c>
      <c r="GK1021" s="3">
        <v>0</v>
      </c>
      <c r="GL1021" s="3">
        <v>0</v>
      </c>
      <c r="GM1021" s="3">
        <v>0</v>
      </c>
      <c r="GN1021" s="3">
        <v>0</v>
      </c>
      <c r="GO1021" s="3">
        <v>0</v>
      </c>
      <c r="GP1021" s="3">
        <v>0</v>
      </c>
      <c r="GQ1021" s="3">
        <v>0</v>
      </c>
      <c r="GR1021" s="3">
        <v>0</v>
      </c>
      <c r="GS1021" s="3">
        <v>0</v>
      </c>
      <c r="GT1021" s="3">
        <v>0</v>
      </c>
      <c r="GU1021" s="3">
        <v>0</v>
      </c>
      <c r="GV1021" s="3">
        <v>0</v>
      </c>
      <c r="GW1021" s="3">
        <v>0</v>
      </c>
      <c r="GX1021" s="3">
        <v>0</v>
      </c>
      <c r="GY1021" s="3">
        <v>0</v>
      </c>
      <c r="GZ1021" s="3">
        <v>0</v>
      </c>
      <c r="HA1021" s="3">
        <v>0</v>
      </c>
      <c r="HB1021" s="3">
        <v>0</v>
      </c>
      <c r="HC1021" s="3">
        <v>0</v>
      </c>
      <c r="HD1021" s="3">
        <v>0</v>
      </c>
      <c r="HE1021" s="3">
        <v>0</v>
      </c>
      <c r="HF1021" s="3">
        <v>0</v>
      </c>
      <c r="HG1021" s="3">
        <v>0</v>
      </c>
      <c r="HH1021" s="3">
        <v>0</v>
      </c>
      <c r="HI1021" s="3">
        <v>0</v>
      </c>
      <c r="HJ1021" s="3">
        <v>0</v>
      </c>
      <c r="HK1021" s="3">
        <f t="shared" si="15"/>
        <v>188</v>
      </c>
    </row>
    <row r="1022" spans="1:219" s="3" customFormat="1" x14ac:dyDescent="0.25">
      <c r="A1022" s="3" t="s">
        <v>998</v>
      </c>
      <c r="B1022" s="3" t="str">
        <f>VLOOKUP($A$2:$A$1045, Taxonomy!$A$2:$N$1353, 10, FALSE)</f>
        <v>Wild boar</v>
      </c>
      <c r="C1022" s="3" t="s">
        <v>1488</v>
      </c>
      <c r="D1022" s="3" t="str">
        <f>VLOOKUP($A$2:$A$1045,Taxonomy!$A$3:$N$1353,4, FALSE)</f>
        <v>Sus scrofa</v>
      </c>
      <c r="E1022" s="3" t="s">
        <v>1487</v>
      </c>
      <c r="F1022" s="3">
        <f>VLOOKUP($A$2:$A$1045,Taxonomy!$A$3:$N$1353,5, FALSE)</f>
        <v>99.28</v>
      </c>
      <c r="G1022" s="3">
        <v>99.28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18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20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18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3">
        <v>0</v>
      </c>
      <c r="GR1022" s="3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  <c r="GX1022" s="3">
        <v>0</v>
      </c>
      <c r="GY1022" s="3">
        <v>0</v>
      </c>
      <c r="GZ1022" s="3">
        <v>0</v>
      </c>
      <c r="HA1022" s="3">
        <v>0</v>
      </c>
      <c r="HB1022" s="3">
        <v>0</v>
      </c>
      <c r="HC1022" s="3">
        <v>0</v>
      </c>
      <c r="HD1022" s="3">
        <v>0</v>
      </c>
      <c r="HE1022" s="3">
        <v>0</v>
      </c>
      <c r="HF1022" s="3">
        <v>0</v>
      </c>
      <c r="HG1022" s="3">
        <v>0</v>
      </c>
      <c r="HH1022" s="3">
        <v>0</v>
      </c>
      <c r="HI1022" s="3">
        <v>0</v>
      </c>
      <c r="HJ1022" s="3">
        <v>0</v>
      </c>
      <c r="HK1022" s="3">
        <f t="shared" si="15"/>
        <v>56</v>
      </c>
    </row>
    <row r="1023" spans="1:219" s="3" customFormat="1" x14ac:dyDescent="0.25">
      <c r="A1023" s="3" t="s">
        <v>1049</v>
      </c>
      <c r="B1023" s="3" t="str">
        <f>VLOOKUP($A$2:$A$1045, Taxonomy!$A$2:$N$1353, 10, FALSE)</f>
        <v>Wild boar</v>
      </c>
      <c r="C1023" s="3" t="s">
        <v>1488</v>
      </c>
      <c r="D1023" s="3" t="str">
        <f>VLOOKUP($A$2:$A$1045,Taxonomy!$A$3:$N$1353,4, FALSE)</f>
        <v>Sus scrofa</v>
      </c>
      <c r="E1023" s="3" t="s">
        <v>1487</v>
      </c>
      <c r="F1023" s="3">
        <f>VLOOKUP($A$2:$A$1045,Taxonomy!$A$3:$N$1353,5, FALSE)</f>
        <v>99.28</v>
      </c>
      <c r="G1023" s="3">
        <v>99.28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15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25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0</v>
      </c>
      <c r="DS1023" s="3">
        <v>0</v>
      </c>
      <c r="DT1023" s="3">
        <v>0</v>
      </c>
      <c r="DU1023" s="3">
        <v>0</v>
      </c>
      <c r="DV1023" s="3">
        <v>0</v>
      </c>
      <c r="DW1023" s="3">
        <v>0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0</v>
      </c>
      <c r="FV1023" s="3">
        <v>0</v>
      </c>
      <c r="FW1023" s="3">
        <v>0</v>
      </c>
      <c r="FX1023" s="3">
        <v>0</v>
      </c>
      <c r="FY1023" s="3">
        <v>0</v>
      </c>
      <c r="FZ1023" s="3">
        <v>0</v>
      </c>
      <c r="GA1023" s="3">
        <v>0</v>
      </c>
      <c r="GB1023" s="3">
        <v>0</v>
      </c>
      <c r="GC1023" s="3">
        <v>0</v>
      </c>
      <c r="GD1023" s="3">
        <v>0</v>
      </c>
      <c r="GE1023" s="3">
        <v>0</v>
      </c>
      <c r="GF1023" s="3">
        <v>0</v>
      </c>
      <c r="GG1023" s="3">
        <v>0</v>
      </c>
      <c r="GH1023" s="3">
        <v>0</v>
      </c>
      <c r="GI1023" s="3">
        <v>0</v>
      </c>
      <c r="GJ1023" s="3">
        <v>0</v>
      </c>
      <c r="GK1023" s="3">
        <v>0</v>
      </c>
      <c r="GL1023" s="3">
        <v>0</v>
      </c>
      <c r="GM1023" s="3">
        <v>0</v>
      </c>
      <c r="GN1023" s="3">
        <v>0</v>
      </c>
      <c r="GO1023" s="3">
        <v>0</v>
      </c>
      <c r="GP1023" s="3">
        <v>0</v>
      </c>
      <c r="GQ1023" s="3">
        <v>0</v>
      </c>
      <c r="GR1023" s="3">
        <v>0</v>
      </c>
      <c r="GS1023" s="3">
        <v>0</v>
      </c>
      <c r="GT1023" s="3">
        <v>0</v>
      </c>
      <c r="GU1023" s="3">
        <v>0</v>
      </c>
      <c r="GV1023" s="3">
        <v>0</v>
      </c>
      <c r="GW1023" s="3">
        <v>0</v>
      </c>
      <c r="GX1023" s="3">
        <v>0</v>
      </c>
      <c r="GY1023" s="3">
        <v>0</v>
      </c>
      <c r="GZ1023" s="3">
        <v>0</v>
      </c>
      <c r="HA1023" s="3">
        <v>0</v>
      </c>
      <c r="HB1023" s="3">
        <v>0</v>
      </c>
      <c r="HC1023" s="3">
        <v>0</v>
      </c>
      <c r="HD1023" s="3">
        <v>0</v>
      </c>
      <c r="HE1023" s="3">
        <v>0</v>
      </c>
      <c r="HF1023" s="3">
        <v>0</v>
      </c>
      <c r="HG1023" s="3">
        <v>0</v>
      </c>
      <c r="HH1023" s="3">
        <v>0</v>
      </c>
      <c r="HI1023" s="3">
        <v>0</v>
      </c>
      <c r="HJ1023" s="3">
        <v>0</v>
      </c>
      <c r="HK1023" s="3">
        <f t="shared" si="15"/>
        <v>40</v>
      </c>
    </row>
    <row r="1024" spans="1:219" s="3" customFormat="1" x14ac:dyDescent="0.25">
      <c r="A1024" s="3" t="s">
        <v>1062</v>
      </c>
      <c r="B1024" s="3" t="str">
        <f>VLOOKUP($A$2:$A$1045, Taxonomy!$A$2:$N$1353, 10, FALSE)</f>
        <v>Wild boar</v>
      </c>
      <c r="C1024" s="3" t="s">
        <v>1488</v>
      </c>
      <c r="D1024" s="3" t="str">
        <f>VLOOKUP($A$2:$A$1045,Taxonomy!$A$3:$N$1353,4, FALSE)</f>
        <v>Sus scrofa</v>
      </c>
      <c r="E1024" s="3" t="s">
        <v>1487</v>
      </c>
      <c r="F1024" s="3">
        <f>VLOOKUP($A$2:$A$1045,Taxonomy!$A$3:$N$1353,5, FALSE)</f>
        <v>99.28</v>
      </c>
      <c r="G1024" s="3">
        <v>99.28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35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0</v>
      </c>
      <c r="GF1024" s="3">
        <v>0</v>
      </c>
      <c r="GG1024" s="3">
        <v>0</v>
      </c>
      <c r="GH1024" s="3">
        <v>0</v>
      </c>
      <c r="GI1024" s="3">
        <v>0</v>
      </c>
      <c r="GJ1024" s="3">
        <v>0</v>
      </c>
      <c r="GK1024" s="3">
        <v>0</v>
      </c>
      <c r="GL1024" s="3">
        <v>0</v>
      </c>
      <c r="GM1024" s="3">
        <v>0</v>
      </c>
      <c r="GN1024" s="3">
        <v>0</v>
      </c>
      <c r="GO1024" s="3">
        <v>0</v>
      </c>
      <c r="GP1024" s="3">
        <v>0</v>
      </c>
      <c r="GQ1024" s="3">
        <v>0</v>
      </c>
      <c r="GR1024" s="3">
        <v>0</v>
      </c>
      <c r="GS1024" s="3">
        <v>0</v>
      </c>
      <c r="GT1024" s="3">
        <v>0</v>
      </c>
      <c r="GU1024" s="3">
        <v>0</v>
      </c>
      <c r="GV1024" s="3">
        <v>0</v>
      </c>
      <c r="GW1024" s="3">
        <v>0</v>
      </c>
      <c r="GX1024" s="3">
        <v>0</v>
      </c>
      <c r="GY1024" s="3">
        <v>0</v>
      </c>
      <c r="GZ1024" s="3">
        <v>0</v>
      </c>
      <c r="HA1024" s="3">
        <v>0</v>
      </c>
      <c r="HB1024" s="3">
        <v>0</v>
      </c>
      <c r="HC1024" s="3">
        <v>0</v>
      </c>
      <c r="HD1024" s="3">
        <v>0</v>
      </c>
      <c r="HE1024" s="3">
        <v>0</v>
      </c>
      <c r="HF1024" s="3">
        <v>0</v>
      </c>
      <c r="HG1024" s="3">
        <v>0</v>
      </c>
      <c r="HH1024" s="3">
        <v>0</v>
      </c>
      <c r="HI1024" s="3">
        <v>0</v>
      </c>
      <c r="HJ1024" s="3">
        <v>0</v>
      </c>
      <c r="HK1024" s="3">
        <f t="shared" si="15"/>
        <v>35</v>
      </c>
    </row>
    <row r="1025" spans="1:219" s="3" customFormat="1" x14ac:dyDescent="0.25">
      <c r="A1025" s="3" t="s">
        <v>1138</v>
      </c>
      <c r="B1025" s="3" t="str">
        <f>VLOOKUP($A$2:$A$1045, Taxonomy!$A$2:$N$1353, 10, FALSE)</f>
        <v>Wild boar</v>
      </c>
      <c r="C1025" s="3" t="s">
        <v>1488</v>
      </c>
      <c r="D1025" s="3" t="str">
        <f>VLOOKUP($A$2:$A$1045,Taxonomy!$A$3:$N$1353,4, FALSE)</f>
        <v>Sus scrofa</v>
      </c>
      <c r="E1025" s="3" t="s">
        <v>1487</v>
      </c>
      <c r="F1025" s="3">
        <f>VLOOKUP($A$2:$A$1045,Taxonomy!$A$3:$N$1353,5, FALSE)</f>
        <v>99.28</v>
      </c>
      <c r="G1025" s="3">
        <v>99.28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16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3">
        <v>0</v>
      </c>
      <c r="GZ1025" s="3">
        <v>0</v>
      </c>
      <c r="HA1025" s="3">
        <v>0</v>
      </c>
      <c r="HB1025" s="3">
        <v>0</v>
      </c>
      <c r="HC1025" s="3">
        <v>0</v>
      </c>
      <c r="HD1025" s="3">
        <v>0</v>
      </c>
      <c r="HE1025" s="3">
        <v>0</v>
      </c>
      <c r="HF1025" s="3">
        <v>0</v>
      </c>
      <c r="HG1025" s="3">
        <v>0</v>
      </c>
      <c r="HH1025" s="3">
        <v>0</v>
      </c>
      <c r="HI1025" s="3">
        <v>0</v>
      </c>
      <c r="HJ1025" s="3">
        <v>0</v>
      </c>
      <c r="HK1025" s="3">
        <f t="shared" si="15"/>
        <v>16</v>
      </c>
    </row>
    <row r="1026" spans="1:219" s="6" customFormat="1" x14ac:dyDescent="0.25">
      <c r="A1026" s="6" t="s">
        <v>287</v>
      </c>
      <c r="B1026" s="6" t="str">
        <f>VLOOKUP($A$2:$A$1045, Taxonomy!$A$2:$N$1353, 10, FALSE)</f>
        <v>Wild turkey or Red junglefowl</v>
      </c>
      <c r="C1026" s="6" t="s">
        <v>1716</v>
      </c>
      <c r="D1026" s="6" t="str">
        <f>VLOOKUP($A$2:$A$1045,Taxonomy!$A$3:$N$1353,4, FALSE)</f>
        <v>meleagris gallopavo</v>
      </c>
      <c r="E1026" s="6" t="s">
        <v>1714</v>
      </c>
      <c r="F1026" s="6">
        <f>VLOOKUP($A$2:$A$1045,Taxonomy!$A$3:$N$1353,5, FALSE)</f>
        <v>100</v>
      </c>
      <c r="G1026" s="6">
        <v>100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10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265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0</v>
      </c>
      <c r="CF1026" s="6">
        <v>420</v>
      </c>
      <c r="CG1026" s="6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0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12230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646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</v>
      </c>
      <c r="FF1026" s="6">
        <v>0</v>
      </c>
      <c r="FG1026" s="6">
        <v>0</v>
      </c>
      <c r="FH1026" s="6">
        <v>0</v>
      </c>
      <c r="FI1026" s="6">
        <v>0</v>
      </c>
      <c r="FJ1026" s="6">
        <v>0</v>
      </c>
      <c r="FK1026" s="6">
        <v>0</v>
      </c>
      <c r="FL1026" s="6">
        <v>0</v>
      </c>
      <c r="FM1026" s="6">
        <v>0</v>
      </c>
      <c r="FN1026" s="6">
        <v>0</v>
      </c>
      <c r="FO1026" s="6">
        <v>0</v>
      </c>
      <c r="FP1026" s="6">
        <v>0</v>
      </c>
      <c r="FQ1026" s="6">
        <v>0</v>
      </c>
      <c r="FR1026" s="6">
        <v>0</v>
      </c>
      <c r="FS1026" s="6">
        <v>0</v>
      </c>
      <c r="FT1026" s="6">
        <v>0</v>
      </c>
      <c r="FU1026" s="6">
        <v>0</v>
      </c>
      <c r="FV1026" s="6">
        <v>0</v>
      </c>
      <c r="FW1026" s="6">
        <v>0</v>
      </c>
      <c r="FX1026" s="6">
        <v>0</v>
      </c>
      <c r="FY1026" s="6">
        <v>0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>
        <v>0</v>
      </c>
      <c r="GG1026" s="6">
        <v>0</v>
      </c>
      <c r="GH1026" s="6">
        <v>0</v>
      </c>
      <c r="GI1026" s="6">
        <v>0</v>
      </c>
      <c r="GJ1026" s="6">
        <v>0</v>
      </c>
      <c r="GK1026" s="6">
        <v>0</v>
      </c>
      <c r="GL1026" s="6">
        <v>0</v>
      </c>
      <c r="GM1026" s="6">
        <v>0</v>
      </c>
      <c r="GN1026" s="6">
        <v>0</v>
      </c>
      <c r="GO1026" s="6">
        <v>0</v>
      </c>
      <c r="GP1026" s="6">
        <v>0</v>
      </c>
      <c r="GQ1026" s="6">
        <v>0</v>
      </c>
      <c r="GR1026" s="6">
        <v>0</v>
      </c>
      <c r="GS1026" s="6">
        <v>0</v>
      </c>
      <c r="GT1026" s="6">
        <v>0</v>
      </c>
      <c r="GU1026" s="6">
        <v>0</v>
      </c>
      <c r="GV1026" s="6">
        <v>0</v>
      </c>
      <c r="GW1026" s="6">
        <v>0</v>
      </c>
      <c r="GX1026" s="6">
        <v>0</v>
      </c>
      <c r="GY1026" s="6">
        <v>0</v>
      </c>
      <c r="GZ1026" s="6">
        <v>0</v>
      </c>
      <c r="HA1026" s="6">
        <v>0</v>
      </c>
      <c r="HB1026" s="6">
        <v>0</v>
      </c>
      <c r="HC1026" s="6">
        <v>0</v>
      </c>
      <c r="HD1026" s="6">
        <v>0</v>
      </c>
      <c r="HE1026" s="6">
        <v>0</v>
      </c>
      <c r="HF1026" s="6">
        <v>0</v>
      </c>
      <c r="HG1026" s="6">
        <v>0</v>
      </c>
      <c r="HH1026" s="6">
        <v>0</v>
      </c>
      <c r="HI1026" s="6">
        <v>0</v>
      </c>
      <c r="HJ1026" s="6">
        <v>0</v>
      </c>
      <c r="HK1026" s="6">
        <f t="shared" ref="HK1026:HK1045" si="16">SUM(H1026:HJ1026)</f>
        <v>13571</v>
      </c>
    </row>
    <row r="1027" spans="1:219" s="6" customFormat="1" x14ac:dyDescent="0.25">
      <c r="A1027" s="6" t="s">
        <v>1092</v>
      </c>
      <c r="B1027" s="6" t="str">
        <f>VLOOKUP($A$2:$A$1045, Taxonomy!$A$2:$N$1353, 10, FALSE)</f>
        <v>Wild turkey or Red junglefowl</v>
      </c>
      <c r="C1027" s="6" t="s">
        <v>1716</v>
      </c>
      <c r="D1027" s="6" t="str">
        <f>VLOOKUP($A$2:$A$1045,Taxonomy!$A$3:$N$1353,4, FALSE)</f>
        <v>Meleagris gallopavo</v>
      </c>
      <c r="E1027" s="6" t="s">
        <v>2035</v>
      </c>
      <c r="F1027" s="6">
        <f>VLOOKUP($A$2:$A$1045,Taxonomy!$A$3:$N$1353,5, FALSE)</f>
        <v>99.28</v>
      </c>
      <c r="G1027" s="6">
        <v>99.28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  <c r="CY1027" s="6">
        <v>0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28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6">
        <v>0</v>
      </c>
      <c r="EN1027" s="6">
        <v>0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0</v>
      </c>
      <c r="FF1027" s="6">
        <v>0</v>
      </c>
      <c r="FG1027" s="6">
        <v>0</v>
      </c>
      <c r="FH1027" s="6">
        <v>0</v>
      </c>
      <c r="FI1027" s="6">
        <v>0</v>
      </c>
      <c r="FJ1027" s="6">
        <v>0</v>
      </c>
      <c r="FK1027" s="6">
        <v>0</v>
      </c>
      <c r="FL1027" s="6">
        <v>0</v>
      </c>
      <c r="FM1027" s="6">
        <v>0</v>
      </c>
      <c r="FN1027" s="6">
        <v>0</v>
      </c>
      <c r="FO1027" s="6">
        <v>0</v>
      </c>
      <c r="FP1027" s="6">
        <v>0</v>
      </c>
      <c r="FQ1027" s="6">
        <v>0</v>
      </c>
      <c r="FR1027" s="6">
        <v>0</v>
      </c>
      <c r="FS1027" s="6">
        <v>0</v>
      </c>
      <c r="FT1027" s="6">
        <v>0</v>
      </c>
      <c r="FU1027" s="6">
        <v>0</v>
      </c>
      <c r="FV1027" s="6">
        <v>0</v>
      </c>
      <c r="FW1027" s="6">
        <v>0</v>
      </c>
      <c r="FX1027" s="6">
        <v>0</v>
      </c>
      <c r="FY1027" s="6">
        <v>0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>
        <v>0</v>
      </c>
      <c r="GG1027" s="6">
        <v>0</v>
      </c>
      <c r="GH1027" s="6">
        <v>0</v>
      </c>
      <c r="GI1027" s="6">
        <v>0</v>
      </c>
      <c r="GJ1027" s="6">
        <v>0</v>
      </c>
      <c r="GK1027" s="6">
        <v>0</v>
      </c>
      <c r="GL1027" s="6">
        <v>0</v>
      </c>
      <c r="GM1027" s="6">
        <v>0</v>
      </c>
      <c r="GN1027" s="6">
        <v>0</v>
      </c>
      <c r="GO1027" s="6">
        <v>0</v>
      </c>
      <c r="GP1027" s="6">
        <v>0</v>
      </c>
      <c r="GQ1027" s="6">
        <v>0</v>
      </c>
      <c r="GR1027" s="6">
        <v>0</v>
      </c>
      <c r="GS1027" s="6">
        <v>0</v>
      </c>
      <c r="GT1027" s="6">
        <v>0</v>
      </c>
      <c r="GU1027" s="6">
        <v>0</v>
      </c>
      <c r="GV1027" s="6">
        <v>0</v>
      </c>
      <c r="GW1027" s="6">
        <v>0</v>
      </c>
      <c r="GX1027" s="6">
        <v>0</v>
      </c>
      <c r="GY1027" s="6">
        <v>0</v>
      </c>
      <c r="GZ1027" s="6">
        <v>0</v>
      </c>
      <c r="HA1027" s="6">
        <v>0</v>
      </c>
      <c r="HB1027" s="6">
        <v>0</v>
      </c>
      <c r="HC1027" s="6">
        <v>0</v>
      </c>
      <c r="HD1027" s="6">
        <v>0</v>
      </c>
      <c r="HE1027" s="6">
        <v>0</v>
      </c>
      <c r="HF1027" s="6">
        <v>0</v>
      </c>
      <c r="HG1027" s="6">
        <v>0</v>
      </c>
      <c r="HH1027" s="6">
        <v>0</v>
      </c>
      <c r="HI1027" s="6">
        <v>0</v>
      </c>
      <c r="HJ1027" s="6">
        <v>0</v>
      </c>
      <c r="HK1027" s="6">
        <f t="shared" si="16"/>
        <v>28</v>
      </c>
    </row>
    <row r="1028" spans="1:219" s="6" customFormat="1" x14ac:dyDescent="0.25">
      <c r="A1028" s="6" t="s">
        <v>1121</v>
      </c>
      <c r="B1028" s="6" t="str">
        <f>VLOOKUP($A$2:$A$1045, Taxonomy!$A$2:$N$1353, 10, FALSE)</f>
        <v>Wild turkey or Red junglefowl</v>
      </c>
      <c r="C1028" s="6" t="s">
        <v>1716</v>
      </c>
      <c r="D1028" s="6" t="str">
        <f>VLOOKUP($A$2:$A$1045,Taxonomy!$A$3:$N$1353,4, FALSE)</f>
        <v>Meleagris gallopavo</v>
      </c>
      <c r="E1028" s="6" t="s">
        <v>2035</v>
      </c>
      <c r="F1028" s="6">
        <f>VLOOKUP($A$2:$A$1045,Taxonomy!$A$3:$N$1353,5, FALSE)</f>
        <v>99.28</v>
      </c>
      <c r="G1028" s="6">
        <v>99.28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</v>
      </c>
      <c r="DD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19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0</v>
      </c>
      <c r="FG1028" s="6">
        <v>0</v>
      </c>
      <c r="FH1028" s="6">
        <v>0</v>
      </c>
      <c r="FI1028" s="6">
        <v>0</v>
      </c>
      <c r="FJ1028" s="6">
        <v>0</v>
      </c>
      <c r="FK1028" s="6">
        <v>0</v>
      </c>
      <c r="FL1028" s="6">
        <v>0</v>
      </c>
      <c r="FM1028" s="6">
        <v>0</v>
      </c>
      <c r="FN1028" s="6">
        <v>0</v>
      </c>
      <c r="FO1028" s="6">
        <v>0</v>
      </c>
      <c r="FP1028" s="6">
        <v>0</v>
      </c>
      <c r="FQ1028" s="6">
        <v>0</v>
      </c>
      <c r="FR1028" s="6">
        <v>0</v>
      </c>
      <c r="FS1028" s="6">
        <v>0</v>
      </c>
      <c r="FT1028" s="6">
        <v>0</v>
      </c>
      <c r="FU1028" s="6">
        <v>0</v>
      </c>
      <c r="FV1028" s="6">
        <v>0</v>
      </c>
      <c r="FW1028" s="6">
        <v>0</v>
      </c>
      <c r="FX1028" s="6">
        <v>0</v>
      </c>
      <c r="FY1028" s="6">
        <v>0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0</v>
      </c>
      <c r="GG1028" s="6">
        <v>0</v>
      </c>
      <c r="GH1028" s="6">
        <v>0</v>
      </c>
      <c r="GI1028" s="6">
        <v>0</v>
      </c>
      <c r="GJ1028" s="6">
        <v>0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0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6">
        <v>0</v>
      </c>
      <c r="HC1028" s="6">
        <v>0</v>
      </c>
      <c r="HD1028" s="6">
        <v>0</v>
      </c>
      <c r="HE1028" s="6">
        <v>0</v>
      </c>
      <c r="HF1028" s="6">
        <v>0</v>
      </c>
      <c r="HG1028" s="6">
        <v>0</v>
      </c>
      <c r="HH1028" s="6">
        <v>0</v>
      </c>
      <c r="HI1028" s="6">
        <v>0</v>
      </c>
      <c r="HJ1028" s="6">
        <v>0</v>
      </c>
      <c r="HK1028" s="6">
        <f t="shared" si="16"/>
        <v>19</v>
      </c>
    </row>
    <row r="1029" spans="1:219" s="6" customFormat="1" x14ac:dyDescent="0.25">
      <c r="A1029" s="6" t="s">
        <v>424</v>
      </c>
      <c r="B1029" s="6" t="str">
        <f>VLOOKUP($A$2:$A$1045, Taxonomy!$A$2:$N$1353, 10, FALSE)</f>
        <v>Wild turkey or Red junglefowl</v>
      </c>
      <c r="C1029" s="6" t="s">
        <v>1716</v>
      </c>
      <c r="D1029" s="6" t="str">
        <f>VLOOKUP($A$2:$A$1045,Taxonomy!$A$3:$N$1353,4, FALSE)</f>
        <v>Meleagris gallopavo</v>
      </c>
      <c r="E1029" s="6" t="s">
        <v>2035</v>
      </c>
      <c r="F1029" s="6">
        <f>VLOOKUP($A$2:$A$1045,Taxonomy!$A$3:$N$1353,5, FALSE)</f>
        <v>99.27</v>
      </c>
      <c r="G1029" s="6">
        <v>99.27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1572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6">
        <v>0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0</v>
      </c>
      <c r="FF1029" s="6">
        <v>0</v>
      </c>
      <c r="FG1029" s="6">
        <v>0</v>
      </c>
      <c r="FH1029" s="6">
        <v>0</v>
      </c>
      <c r="FI1029" s="6">
        <v>0</v>
      </c>
      <c r="FJ1029" s="6">
        <v>0</v>
      </c>
      <c r="FK1029" s="6">
        <v>0</v>
      </c>
      <c r="FL1029" s="6">
        <v>0</v>
      </c>
      <c r="FM1029" s="6">
        <v>0</v>
      </c>
      <c r="FN1029" s="6">
        <v>0</v>
      </c>
      <c r="FO1029" s="6">
        <v>0</v>
      </c>
      <c r="FP1029" s="6">
        <v>0</v>
      </c>
      <c r="FQ1029" s="6">
        <v>0</v>
      </c>
      <c r="FR1029" s="6">
        <v>0</v>
      </c>
      <c r="FS1029" s="6">
        <v>0</v>
      </c>
      <c r="FT1029" s="6">
        <v>0</v>
      </c>
      <c r="FU1029" s="6">
        <v>0</v>
      </c>
      <c r="FV1029" s="6">
        <v>0</v>
      </c>
      <c r="FW1029" s="6">
        <v>0</v>
      </c>
      <c r="FX1029" s="6">
        <v>0</v>
      </c>
      <c r="FY1029" s="6">
        <v>0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>
        <v>0</v>
      </c>
      <c r="GG1029" s="6">
        <v>0</v>
      </c>
      <c r="GH1029" s="6">
        <v>0</v>
      </c>
      <c r="GI1029" s="6">
        <v>0</v>
      </c>
      <c r="GJ1029" s="6">
        <v>0</v>
      </c>
      <c r="GK1029" s="6">
        <v>0</v>
      </c>
      <c r="GL1029" s="6">
        <v>0</v>
      </c>
      <c r="GM1029" s="6">
        <v>0</v>
      </c>
      <c r="GN1029" s="6">
        <v>0</v>
      </c>
      <c r="GO1029" s="6">
        <v>0</v>
      </c>
      <c r="GP1029" s="6">
        <v>0</v>
      </c>
      <c r="GQ1029" s="6">
        <v>0</v>
      </c>
      <c r="GR1029" s="6">
        <v>0</v>
      </c>
      <c r="GS1029" s="6">
        <v>0</v>
      </c>
      <c r="GT1029" s="6">
        <v>0</v>
      </c>
      <c r="GU1029" s="6">
        <v>0</v>
      </c>
      <c r="GV1029" s="6">
        <v>0</v>
      </c>
      <c r="GW1029" s="6">
        <v>0</v>
      </c>
      <c r="GX1029" s="6">
        <v>0</v>
      </c>
      <c r="GY1029" s="6">
        <v>0</v>
      </c>
      <c r="GZ1029" s="6">
        <v>0</v>
      </c>
      <c r="HA1029" s="6">
        <v>0</v>
      </c>
      <c r="HB1029" s="6">
        <v>0</v>
      </c>
      <c r="HC1029" s="6">
        <v>0</v>
      </c>
      <c r="HD1029" s="6">
        <v>0</v>
      </c>
      <c r="HE1029" s="6">
        <v>0</v>
      </c>
      <c r="HF1029" s="6">
        <v>0</v>
      </c>
      <c r="HG1029" s="6">
        <v>0</v>
      </c>
      <c r="HH1029" s="6">
        <v>0</v>
      </c>
      <c r="HI1029" s="6">
        <v>0</v>
      </c>
      <c r="HJ1029" s="6">
        <v>0</v>
      </c>
      <c r="HK1029" s="6">
        <f t="shared" si="16"/>
        <v>1572</v>
      </c>
    </row>
    <row r="1030" spans="1:219" s="6" customFormat="1" x14ac:dyDescent="0.25">
      <c r="A1030" s="6" t="s">
        <v>888</v>
      </c>
      <c r="B1030" s="6" t="str">
        <f>VLOOKUP($A$2:$A$1045, Taxonomy!$A$2:$N$1353, 10, FALSE)</f>
        <v>Wild turkey or Red junglefowl</v>
      </c>
      <c r="C1030" s="6" t="s">
        <v>1716</v>
      </c>
      <c r="D1030" s="6" t="str">
        <f>VLOOKUP($A$2:$A$1045,Taxonomy!$A$3:$N$1353,4, FALSE)</f>
        <v>Meleagris gallopavo</v>
      </c>
      <c r="E1030" s="6" t="s">
        <v>2035</v>
      </c>
      <c r="F1030" s="6">
        <f>VLOOKUP($A$2:$A$1045,Taxonomy!$A$3:$N$1353,5, FALSE)</f>
        <v>99.27</v>
      </c>
      <c r="G1030" s="6">
        <v>99.27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108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  <c r="FO1030" s="6">
        <v>0</v>
      </c>
      <c r="FP1030" s="6">
        <v>0</v>
      </c>
      <c r="FQ1030" s="6">
        <v>0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0</v>
      </c>
      <c r="FY1030" s="6">
        <v>0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0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F1030" s="6">
        <v>0</v>
      </c>
      <c r="HG1030" s="6">
        <v>0</v>
      </c>
      <c r="HH1030" s="6">
        <v>0</v>
      </c>
      <c r="HI1030" s="6">
        <v>0</v>
      </c>
      <c r="HJ1030" s="6">
        <v>0</v>
      </c>
      <c r="HK1030" s="6">
        <f t="shared" si="16"/>
        <v>108</v>
      </c>
    </row>
    <row r="1031" spans="1:219" s="6" customFormat="1" x14ac:dyDescent="0.25">
      <c r="A1031" s="6" t="s">
        <v>892</v>
      </c>
      <c r="B1031" s="6" t="str">
        <f>VLOOKUP($A$2:$A$1045, Taxonomy!$A$2:$N$1353, 10, FALSE)</f>
        <v>Wild turkey or Red junglefowl</v>
      </c>
      <c r="C1031" s="6" t="s">
        <v>1716</v>
      </c>
      <c r="D1031" s="6" t="str">
        <f>VLOOKUP($A$2:$A$1045,Taxonomy!$A$3:$N$1353,4, FALSE)</f>
        <v>Meleagris gallopavo</v>
      </c>
      <c r="E1031" s="6" t="s">
        <v>2035</v>
      </c>
      <c r="F1031" s="6">
        <f>VLOOKUP($A$2:$A$1045,Taxonomy!$A$3:$N$1353,5, FALSE)</f>
        <v>99.27</v>
      </c>
      <c r="G1031" s="6">
        <v>99.27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106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0</v>
      </c>
      <c r="EN1031" s="6">
        <v>0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0</v>
      </c>
      <c r="FF1031" s="6">
        <v>0</v>
      </c>
      <c r="FG1031" s="6">
        <v>0</v>
      </c>
      <c r="FH1031" s="6">
        <v>0</v>
      </c>
      <c r="FI1031" s="6">
        <v>0</v>
      </c>
      <c r="FJ1031" s="6">
        <v>0</v>
      </c>
      <c r="FK1031" s="6">
        <v>0</v>
      </c>
      <c r="FL1031" s="6">
        <v>0</v>
      </c>
      <c r="FM1031" s="6">
        <v>0</v>
      </c>
      <c r="FN1031" s="6">
        <v>0</v>
      </c>
      <c r="FO1031" s="6">
        <v>0</v>
      </c>
      <c r="FP1031" s="6">
        <v>0</v>
      </c>
      <c r="FQ1031" s="6">
        <v>0</v>
      </c>
      <c r="FR1031" s="6">
        <v>0</v>
      </c>
      <c r="FS1031" s="6">
        <v>0</v>
      </c>
      <c r="FT1031" s="6">
        <v>0</v>
      </c>
      <c r="FU1031" s="6">
        <v>0</v>
      </c>
      <c r="FV1031" s="6">
        <v>0</v>
      </c>
      <c r="FW1031" s="6">
        <v>0</v>
      </c>
      <c r="FX1031" s="6">
        <v>0</v>
      </c>
      <c r="FY1031" s="6">
        <v>0</v>
      </c>
      <c r="FZ1031" s="6">
        <v>0</v>
      </c>
      <c r="GA1031" s="6">
        <v>0</v>
      </c>
      <c r="GB1031" s="6">
        <v>0</v>
      </c>
      <c r="GC1031" s="6">
        <v>0</v>
      </c>
      <c r="GD1031" s="6">
        <v>0</v>
      </c>
      <c r="GE1031" s="6">
        <v>0</v>
      </c>
      <c r="GF1031" s="6">
        <v>0</v>
      </c>
      <c r="GG1031" s="6">
        <v>0</v>
      </c>
      <c r="GH1031" s="6">
        <v>0</v>
      </c>
      <c r="GI1031" s="6">
        <v>0</v>
      </c>
      <c r="GJ1031" s="6">
        <v>0</v>
      </c>
      <c r="GK1031" s="6">
        <v>0</v>
      </c>
      <c r="GL1031" s="6">
        <v>0</v>
      </c>
      <c r="GM1031" s="6">
        <v>0</v>
      </c>
      <c r="GN1031" s="6">
        <v>0</v>
      </c>
      <c r="GO1031" s="6">
        <v>0</v>
      </c>
      <c r="GP1031" s="6">
        <v>0</v>
      </c>
      <c r="GQ1031" s="6">
        <v>0</v>
      </c>
      <c r="GR1031" s="6">
        <v>0</v>
      </c>
      <c r="GS1031" s="6">
        <v>0</v>
      </c>
      <c r="GT1031" s="6">
        <v>0</v>
      </c>
      <c r="GU1031" s="6">
        <v>0</v>
      </c>
      <c r="GV1031" s="6">
        <v>0</v>
      </c>
      <c r="GW1031" s="6">
        <v>0</v>
      </c>
      <c r="GX1031" s="6">
        <v>0</v>
      </c>
      <c r="GY1031" s="6">
        <v>0</v>
      </c>
      <c r="GZ1031" s="6">
        <v>0</v>
      </c>
      <c r="HA1031" s="6">
        <v>0</v>
      </c>
      <c r="HB1031" s="6">
        <v>0</v>
      </c>
      <c r="HC1031" s="6">
        <v>0</v>
      </c>
      <c r="HD1031" s="6">
        <v>0</v>
      </c>
      <c r="HE1031" s="6">
        <v>0</v>
      </c>
      <c r="HF1031" s="6">
        <v>0</v>
      </c>
      <c r="HG1031" s="6">
        <v>0</v>
      </c>
      <c r="HH1031" s="6">
        <v>0</v>
      </c>
      <c r="HI1031" s="6">
        <v>0</v>
      </c>
      <c r="HJ1031" s="6">
        <v>0</v>
      </c>
      <c r="HK1031" s="6">
        <f t="shared" si="16"/>
        <v>106</v>
      </c>
    </row>
    <row r="1032" spans="1:219" x14ac:dyDescent="0.25">
      <c r="A1032" t="s">
        <v>237</v>
      </c>
      <c r="B1032" t="str">
        <f>VLOOKUP($A$2:$A$1045, Taxonomy!$A$2:$N$1353, 10, FALSE)</f>
        <v>Windowpane</v>
      </c>
      <c r="C1032" t="s">
        <v>1323</v>
      </c>
      <c r="D1032" t="str">
        <f>VLOOKUP($A$2:$A$1045,Taxonomy!$A$3:$N$1353,4, FALSE)</f>
        <v>Scophthalmus aquosus</v>
      </c>
      <c r="E1032" t="s">
        <v>1322</v>
      </c>
      <c r="F1032">
        <f>VLOOKUP($A$2:$A$1045,Taxonomy!$A$3:$N$1353,5, FALSE)</f>
        <v>100</v>
      </c>
      <c r="G1032">
        <v>100</v>
      </c>
      <c r="H1032">
        <v>0</v>
      </c>
      <c r="I1032">
        <v>6604</v>
      </c>
      <c r="J1032">
        <v>3848</v>
      </c>
      <c r="K1032">
        <v>0</v>
      </c>
      <c r="L1032">
        <v>1023</v>
      </c>
      <c r="M1032">
        <v>0</v>
      </c>
      <c r="N1032">
        <v>0</v>
      </c>
      <c r="O1032">
        <v>261</v>
      </c>
      <c r="P1032">
        <v>3911</v>
      </c>
      <c r="Q1032">
        <v>2515</v>
      </c>
      <c r="R1032">
        <v>595</v>
      </c>
      <c r="S1032">
        <v>4702</v>
      </c>
      <c r="T1032">
        <v>0</v>
      </c>
      <c r="U1032">
        <v>446</v>
      </c>
      <c r="V1032">
        <v>0</v>
      </c>
      <c r="W1032">
        <v>0</v>
      </c>
      <c r="X1032">
        <v>28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406</v>
      </c>
      <c r="CR1032">
        <v>760</v>
      </c>
      <c r="CS1032">
        <v>0</v>
      </c>
      <c r="CT1032">
        <v>0</v>
      </c>
      <c r="CU1032">
        <v>10276</v>
      </c>
      <c r="CV1032">
        <v>7139</v>
      </c>
      <c r="CW1032">
        <v>0</v>
      </c>
      <c r="CX1032">
        <v>1347</v>
      </c>
      <c r="CY1032">
        <v>4138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93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380</v>
      </c>
      <c r="DY1032">
        <v>527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1413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1884</v>
      </c>
      <c r="FO1032">
        <v>1607</v>
      </c>
      <c r="FP1032">
        <v>796</v>
      </c>
      <c r="FQ1032">
        <v>3199</v>
      </c>
      <c r="FR1032">
        <v>0</v>
      </c>
      <c r="FS1032">
        <v>0</v>
      </c>
      <c r="FT1032">
        <v>0</v>
      </c>
      <c r="FU1032">
        <v>530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2730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2860</v>
      </c>
      <c r="HH1032">
        <v>11625</v>
      </c>
      <c r="HI1032">
        <v>0</v>
      </c>
      <c r="HJ1032">
        <v>0</v>
      </c>
      <c r="HK1032">
        <f t="shared" si="16"/>
        <v>75677</v>
      </c>
    </row>
    <row r="1033" spans="1:219" x14ac:dyDescent="0.25">
      <c r="A1033" t="s">
        <v>322</v>
      </c>
      <c r="B1033" t="str">
        <f>VLOOKUP($A$2:$A$1045, Taxonomy!$A$2:$N$1353, 10, FALSE)</f>
        <v>Windowpane</v>
      </c>
      <c r="C1033" t="s">
        <v>1323</v>
      </c>
      <c r="D1033" t="str">
        <f>VLOOKUP($A$2:$A$1045,Taxonomy!$A$3:$N$1353,4, FALSE)</f>
        <v>Scophthalmus aquosus</v>
      </c>
      <c r="E1033" t="s">
        <v>1322</v>
      </c>
      <c r="F1033">
        <f>VLOOKUP($A$2:$A$1045,Taxonomy!$A$3:$N$1353,5, FALSE)</f>
        <v>99.29</v>
      </c>
      <c r="G1033">
        <v>99.29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6305</v>
      </c>
      <c r="HI1033">
        <v>0</v>
      </c>
      <c r="HJ1033">
        <v>0</v>
      </c>
      <c r="HK1033">
        <f t="shared" si="16"/>
        <v>6305</v>
      </c>
    </row>
    <row r="1034" spans="1:219" x14ac:dyDescent="0.25">
      <c r="A1034" t="s">
        <v>820</v>
      </c>
      <c r="B1034" t="str">
        <f>VLOOKUP($A$2:$A$1045, Taxonomy!$A$2:$N$1353, 10, FALSE)</f>
        <v>Windowpane</v>
      </c>
      <c r="C1034" t="s">
        <v>1323</v>
      </c>
      <c r="D1034" t="str">
        <f>VLOOKUP($A$2:$A$1045,Taxonomy!$A$3:$N$1353,4, FALSE)</f>
        <v>scophthalmus aquosus</v>
      </c>
      <c r="E1034" t="s">
        <v>2172</v>
      </c>
      <c r="F1034">
        <f>VLOOKUP($A$2:$A$1045,Taxonomy!$A$3:$N$1353,5, FALSE)</f>
        <v>99.29</v>
      </c>
      <c r="G1034">
        <v>99.29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159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f t="shared" si="16"/>
        <v>159</v>
      </c>
    </row>
    <row r="1035" spans="1:219" x14ac:dyDescent="0.25">
      <c r="A1035" t="s">
        <v>960</v>
      </c>
      <c r="B1035" t="str">
        <f>VLOOKUP($A$2:$A$1045, Taxonomy!$A$2:$N$1353, 10, FALSE)</f>
        <v>Windowpane</v>
      </c>
      <c r="C1035" t="s">
        <v>1323</v>
      </c>
      <c r="D1035" t="str">
        <f>VLOOKUP($A$2:$A$1045,Taxonomy!$A$3:$N$1353,4, FALSE)</f>
        <v>Scophthalmus aquosus</v>
      </c>
      <c r="E1035" t="s">
        <v>1322</v>
      </c>
      <c r="F1035">
        <f>VLOOKUP($A$2:$A$1045,Taxonomy!$A$3:$N$1353,5, FALSE)</f>
        <v>99.29</v>
      </c>
      <c r="G1035">
        <v>99.29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73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f t="shared" si="16"/>
        <v>73</v>
      </c>
    </row>
    <row r="1036" spans="1:219" x14ac:dyDescent="0.25">
      <c r="A1036" t="s">
        <v>1104</v>
      </c>
      <c r="B1036" t="str">
        <f>VLOOKUP($A$2:$A$1045, Taxonomy!$A$2:$N$1353, 10, FALSE)</f>
        <v>Windowpane</v>
      </c>
      <c r="C1036" t="s">
        <v>1323</v>
      </c>
      <c r="D1036" t="str">
        <f>VLOOKUP($A$2:$A$1045,Taxonomy!$A$3:$N$1353,4, FALSE)</f>
        <v>Scophthalmus aquosus</v>
      </c>
      <c r="E1036" t="s">
        <v>1322</v>
      </c>
      <c r="F1036">
        <f>VLOOKUP($A$2:$A$1045,Taxonomy!$A$3:$N$1353,5, FALSE)</f>
        <v>99.29</v>
      </c>
      <c r="G1036">
        <v>99.29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24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f t="shared" si="16"/>
        <v>24</v>
      </c>
    </row>
    <row r="1037" spans="1:219" x14ac:dyDescent="0.25">
      <c r="A1037" t="s">
        <v>751</v>
      </c>
      <c r="B1037" t="str">
        <f>VLOOKUP($A$2:$A$1045, Taxonomy!$A$2:$N$1353, 10, FALSE)</f>
        <v>Windowpane</v>
      </c>
      <c r="C1037" t="s">
        <v>1323</v>
      </c>
      <c r="D1037" t="str">
        <f>VLOOKUP($A$2:$A$1045,Taxonomy!$A$3:$N$1353,4, FALSE)</f>
        <v>Scophthalmus aquosus</v>
      </c>
      <c r="E1037" t="s">
        <v>1322</v>
      </c>
      <c r="F1037">
        <f>VLOOKUP($A$2:$A$1045,Taxonomy!$A$3:$N$1353,5, FALSE)</f>
        <v>99.28</v>
      </c>
      <c r="G1037">
        <v>99.28</v>
      </c>
      <c r="H1037">
        <v>0</v>
      </c>
      <c r="I1037">
        <v>29</v>
      </c>
      <c r="J1037">
        <v>24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46</v>
      </c>
      <c r="CV1037">
        <v>31</v>
      </c>
      <c r="CW1037">
        <v>0</v>
      </c>
      <c r="CX1037">
        <v>0</v>
      </c>
      <c r="CY1037">
        <v>25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46</v>
      </c>
      <c r="HI1037">
        <v>0</v>
      </c>
      <c r="HJ1037">
        <v>0</v>
      </c>
      <c r="HK1037">
        <f t="shared" si="16"/>
        <v>220</v>
      </c>
    </row>
    <row r="1038" spans="1:219" x14ac:dyDescent="0.25">
      <c r="A1038" t="s">
        <v>509</v>
      </c>
      <c r="B1038" t="str">
        <f>VLOOKUP($A$2:$A$1045, Taxonomy!$A$2:$N$1353, 10, FALSE)</f>
        <v>Windowpane</v>
      </c>
      <c r="C1038" t="s">
        <v>1323</v>
      </c>
      <c r="D1038" t="str">
        <f>VLOOKUP($A$2:$A$1045,Taxonomy!$A$3:$N$1353,4, FALSE)</f>
        <v>scophthalmus aquosus</v>
      </c>
      <c r="E1038" t="s">
        <v>2172</v>
      </c>
      <c r="F1038">
        <f>VLOOKUP($A$2:$A$1045,Taxonomy!$A$3:$N$1353,5, FALSE)</f>
        <v>99.2</v>
      </c>
      <c r="G1038">
        <v>99.2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778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f t="shared" si="16"/>
        <v>778</v>
      </c>
    </row>
    <row r="1039" spans="1:219" x14ac:dyDescent="0.25">
      <c r="A1039" t="s">
        <v>282</v>
      </c>
      <c r="B1039" t="str">
        <f>VLOOKUP($A$2:$A$1045, Taxonomy!$A$2:$N$1353, 10, FALSE)</f>
        <v>Winter or Yellowtail flounder?</v>
      </c>
      <c r="C1039" t="s">
        <v>1365</v>
      </c>
      <c r="D1039" t="str">
        <f>VLOOKUP($A$2:$A$1045,Taxonomy!$A$3:$N$1353,4, FALSE)</f>
        <v>Pseudopleuronectes americanus</v>
      </c>
      <c r="E1039" t="s">
        <v>1361</v>
      </c>
      <c r="F1039">
        <f>VLOOKUP($A$2:$A$1045,Taxonomy!$A$3:$N$1353,5, FALSE)</f>
        <v>100</v>
      </c>
      <c r="G1039">
        <v>100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12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3167</v>
      </c>
      <c r="DY1039">
        <v>0</v>
      </c>
      <c r="DZ1039">
        <v>0</v>
      </c>
      <c r="EA1039">
        <v>959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8374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2813</v>
      </c>
      <c r="GE1039">
        <v>0</v>
      </c>
      <c r="GF1039">
        <v>0</v>
      </c>
      <c r="GG1039">
        <v>0</v>
      </c>
      <c r="GH1039">
        <v>1208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f t="shared" si="16"/>
        <v>16551</v>
      </c>
    </row>
    <row r="1040" spans="1:219" x14ac:dyDescent="0.25">
      <c r="A1040" t="s">
        <v>1048</v>
      </c>
      <c r="B1040" t="str">
        <f>VLOOKUP($A$2:$A$1045, Taxonomy!$A$2:$N$1353, 10, FALSE)</f>
        <v>Winter or Yellowtail flounder?</v>
      </c>
      <c r="C1040" t="s">
        <v>1365</v>
      </c>
      <c r="D1040" t="str">
        <f>VLOOKUP($A$2:$A$1045,Taxonomy!$A$3:$N$1353,4, FALSE)</f>
        <v>pseudopleuronectes americanus</v>
      </c>
      <c r="E1040" t="s">
        <v>2182</v>
      </c>
      <c r="F1040">
        <f>VLOOKUP($A$2:$A$1045,Taxonomy!$A$3:$N$1353,5, FALSE)</f>
        <v>100</v>
      </c>
      <c r="G1040">
        <v>100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41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f t="shared" si="16"/>
        <v>41</v>
      </c>
    </row>
    <row r="1041" spans="1:219" x14ac:dyDescent="0.25">
      <c r="A1041" t="s">
        <v>313</v>
      </c>
      <c r="B1041" t="str">
        <f>VLOOKUP($A$2:$A$1045, Taxonomy!$A$2:$N$1353, 10, FALSE)</f>
        <v>Witch flounder?</v>
      </c>
      <c r="C1041" t="s">
        <v>1794</v>
      </c>
      <c r="D1041" t="str">
        <f>VLOOKUP($A$2:$A$1045,Taxonomy!$A$3:$N$1353,4, FALSE)</f>
        <v>Glyptocephalus cynoglossus</v>
      </c>
      <c r="E1041" t="s">
        <v>1790</v>
      </c>
      <c r="F1041">
        <f>VLOOKUP($A$2:$A$1045,Taxonomy!$A$3:$N$1353,5, FALSE)</f>
        <v>100</v>
      </c>
      <c r="G1041">
        <v>100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230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4442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864</v>
      </c>
      <c r="GE1041">
        <v>0</v>
      </c>
      <c r="GF1041">
        <v>0</v>
      </c>
      <c r="GG1041">
        <v>0</v>
      </c>
      <c r="GH1041">
        <v>876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724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f t="shared" si="16"/>
        <v>7136</v>
      </c>
    </row>
    <row r="1042" spans="1:219" x14ac:dyDescent="0.25">
      <c r="A1042" t="s">
        <v>921</v>
      </c>
      <c r="B1042" t="str">
        <f>VLOOKUP($A$2:$A$1045, Taxonomy!$A$2:$N$1353, 10, FALSE)</f>
        <v>Witch flounder?</v>
      </c>
      <c r="C1042" t="s">
        <v>1794</v>
      </c>
      <c r="D1042" t="str">
        <f>VLOOKUP($A$2:$A$1045,Taxonomy!$A$3:$N$1353,4, FALSE)</f>
        <v>Glyptocephalus cynoglossus</v>
      </c>
      <c r="E1042" t="s">
        <v>1790</v>
      </c>
      <c r="F1042">
        <f>VLOOKUP($A$2:$A$1045,Taxonomy!$A$3:$N$1353,5, FALSE)</f>
        <v>99.28</v>
      </c>
      <c r="G1042">
        <v>99.28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93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f t="shared" si="16"/>
        <v>93</v>
      </c>
    </row>
    <row r="1043" spans="1:219" x14ac:dyDescent="0.25">
      <c r="A1043" t="s">
        <v>1141</v>
      </c>
      <c r="B1043" t="str">
        <f>VLOOKUP($A$2:$A$1045, Taxonomy!$A$2:$N$1353, 10, FALSE)</f>
        <v>Witch flounder?</v>
      </c>
      <c r="C1043" t="s">
        <v>1794</v>
      </c>
      <c r="D1043" t="str">
        <f>VLOOKUP($A$2:$A$1045,Taxonomy!$A$3:$N$1353,4, FALSE)</f>
        <v>Glyptocephalus cynoglossus</v>
      </c>
      <c r="E1043" t="s">
        <v>1790</v>
      </c>
      <c r="F1043">
        <f>VLOOKUP($A$2:$A$1045,Taxonomy!$A$3:$N$1353,5, FALSE)</f>
        <v>99.28</v>
      </c>
      <c r="G1043">
        <v>99.28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16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f t="shared" si="16"/>
        <v>16</v>
      </c>
    </row>
    <row r="1044" spans="1:219" s="3" customFormat="1" x14ac:dyDescent="0.25">
      <c r="A1044" s="3" t="s">
        <v>997</v>
      </c>
      <c r="B1044" s="3" t="str">
        <f>VLOOKUP($A$2:$A$1045, Taxonomy!$A$2:$N$1353, 10, FALSE)</f>
        <v>Wolf</v>
      </c>
      <c r="C1044" s="3" t="s">
        <v>2012</v>
      </c>
      <c r="D1044" s="3" t="str">
        <f>VLOOKUP($A$2:$A$1045,Taxonomy!$A$3:$N$1353,4, FALSE)</f>
        <v>canis lupus</v>
      </c>
      <c r="E1044" s="3" t="s">
        <v>2540</v>
      </c>
      <c r="F1044" s="3">
        <f>VLOOKUP($A$2:$A$1045,Taxonomy!$A$3:$N$1353,5, FALSE)</f>
        <v>100</v>
      </c>
      <c r="G1044" s="3">
        <v>100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56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>
        <v>0</v>
      </c>
      <c r="ER1044" s="3">
        <v>0</v>
      </c>
      <c r="ES1044" s="3">
        <v>0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0</v>
      </c>
      <c r="GC1044" s="3">
        <v>0</v>
      </c>
      <c r="GD1044" s="3">
        <v>0</v>
      </c>
      <c r="GE1044" s="3">
        <v>0</v>
      </c>
      <c r="GF1044" s="3">
        <v>0</v>
      </c>
      <c r="GG1044" s="3">
        <v>0</v>
      </c>
      <c r="GH1044" s="3">
        <v>0</v>
      </c>
      <c r="GI1044" s="3">
        <v>0</v>
      </c>
      <c r="GJ1044" s="3">
        <v>0</v>
      </c>
      <c r="GK1044" s="3">
        <v>0</v>
      </c>
      <c r="GL1044" s="3">
        <v>0</v>
      </c>
      <c r="GM1044" s="3">
        <v>0</v>
      </c>
      <c r="GN1044" s="3">
        <v>0</v>
      </c>
      <c r="GO1044" s="3">
        <v>0</v>
      </c>
      <c r="GP1044" s="3">
        <v>0</v>
      </c>
      <c r="GQ1044" s="3">
        <v>0</v>
      </c>
      <c r="GR1044" s="3">
        <v>0</v>
      </c>
      <c r="GS1044" s="3">
        <v>0</v>
      </c>
      <c r="GT1044" s="3">
        <v>0</v>
      </c>
      <c r="GU1044" s="3">
        <v>0</v>
      </c>
      <c r="GV1044" s="3">
        <v>0</v>
      </c>
      <c r="GW1044" s="3">
        <v>0</v>
      </c>
      <c r="GX1044" s="3">
        <v>0</v>
      </c>
      <c r="GY1044" s="3">
        <v>0</v>
      </c>
      <c r="GZ1044" s="3">
        <v>0</v>
      </c>
      <c r="HA1044" s="3">
        <v>0</v>
      </c>
      <c r="HB1044" s="3">
        <v>0</v>
      </c>
      <c r="HC1044" s="3">
        <v>0</v>
      </c>
      <c r="HD1044" s="3">
        <v>0</v>
      </c>
      <c r="HE1044" s="3">
        <v>0</v>
      </c>
      <c r="HF1044" s="3">
        <v>0</v>
      </c>
      <c r="HG1044" s="3">
        <v>0</v>
      </c>
      <c r="HH1044" s="3">
        <v>0</v>
      </c>
      <c r="HI1044" s="3">
        <v>0</v>
      </c>
      <c r="HJ1044" s="3">
        <v>0</v>
      </c>
      <c r="HK1044" s="3">
        <f t="shared" si="16"/>
        <v>56</v>
      </c>
    </row>
    <row r="1045" spans="1:219" x14ac:dyDescent="0.25">
      <c r="A1045" t="s">
        <v>1193</v>
      </c>
      <c r="B1045" t="str">
        <f>VLOOKUP($A$2:$A$1045, Taxonomy!$A$2:$N$1353, 10, FALSE)</f>
        <v>Yellow conger</v>
      </c>
      <c r="C1045" t="s">
        <v>2708</v>
      </c>
      <c r="D1045" t="str">
        <f>VLOOKUP($A$2:$A$1045,Taxonomy!$A$3:$N$1353,4, FALSE)</f>
        <v>Rhynchoconger flavus</v>
      </c>
      <c r="E1045" t="s">
        <v>2707</v>
      </c>
      <c r="F1045">
        <f>VLOOKUP($A$2:$A$1045,Taxonomy!$A$3:$N$1353,5, FALSE)</f>
        <v>100</v>
      </c>
      <c r="G1045">
        <v>100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6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f t="shared" si="16"/>
        <v>6</v>
      </c>
    </row>
  </sheetData>
  <sortState ref="A2:HK1045">
    <sortCondition ref="C2:C1045"/>
    <sortCondition descending="1" ref="G2:G10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K655"/>
  <sheetViews>
    <sheetView tabSelected="1" topLeftCell="A606" workbookViewId="0">
      <selection activeCell="A625" sqref="A625:XFD625"/>
    </sheetView>
  </sheetViews>
  <sheetFormatPr defaultRowHeight="15" x14ac:dyDescent="0.25"/>
  <cols>
    <col min="3" max="3" width="35" customWidth="1"/>
    <col min="5" max="7" width="9.140625" customWidth="1"/>
  </cols>
  <sheetData>
    <row r="1" spans="1:219" x14ac:dyDescent="0.25">
      <c r="A1" t="s">
        <v>0</v>
      </c>
      <c r="B1" t="s">
        <v>1257</v>
      </c>
      <c r="C1" t="s">
        <v>2795</v>
      </c>
      <c r="D1" t="s">
        <v>2793</v>
      </c>
      <c r="E1" t="s">
        <v>2794</v>
      </c>
      <c r="F1" t="s">
        <v>2797</v>
      </c>
      <c r="G1" t="s">
        <v>2796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</row>
    <row r="2" spans="1:219" x14ac:dyDescent="0.25">
      <c r="A2" t="s">
        <v>456</v>
      </c>
      <c r="B2" t="s">
        <v>2004</v>
      </c>
      <c r="C2" t="s">
        <v>2004</v>
      </c>
      <c r="D2" t="s">
        <v>2002</v>
      </c>
      <c r="E2" t="s">
        <v>2002</v>
      </c>
      <c r="F2">
        <v>97.79</v>
      </c>
      <c r="G2">
        <v>97.79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1185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1185</v>
      </c>
    </row>
    <row r="3" spans="1:219" x14ac:dyDescent="0.25">
      <c r="A3" t="s">
        <v>1115</v>
      </c>
      <c r="B3" t="s">
        <v>1321</v>
      </c>
      <c r="C3" t="s">
        <v>1321</v>
      </c>
      <c r="D3" t="s">
        <v>1320</v>
      </c>
      <c r="E3" t="s">
        <v>1320</v>
      </c>
      <c r="F3">
        <v>97.81</v>
      </c>
      <c r="G3">
        <v>97.81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20</v>
      </c>
    </row>
    <row r="4" spans="1:219" x14ac:dyDescent="0.25">
      <c r="A4" t="s">
        <v>1210</v>
      </c>
      <c r="B4" t="s">
        <v>1281</v>
      </c>
      <c r="C4" t="s">
        <v>1281</v>
      </c>
      <c r="D4" t="s">
        <v>1280</v>
      </c>
      <c r="E4" t="s">
        <v>1280</v>
      </c>
      <c r="F4">
        <v>97.81</v>
      </c>
      <c r="G4">
        <v>97.81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4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4</v>
      </c>
    </row>
    <row r="5" spans="1:219" x14ac:dyDescent="0.25">
      <c r="A5" t="s">
        <v>1249</v>
      </c>
      <c r="B5" t="s">
        <v>1348</v>
      </c>
      <c r="C5" t="s">
        <v>1348</v>
      </c>
      <c r="D5" t="s">
        <v>1347</v>
      </c>
      <c r="E5" t="s">
        <v>1347</v>
      </c>
      <c r="F5">
        <v>97.81</v>
      </c>
      <c r="G5">
        <v>97.81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</v>
      </c>
    </row>
    <row r="6" spans="1:219" x14ac:dyDescent="0.25">
      <c r="A6" t="s">
        <v>1002</v>
      </c>
      <c r="B6" t="s">
        <v>1275</v>
      </c>
      <c r="C6" t="s">
        <v>1275</v>
      </c>
      <c r="D6" t="s">
        <v>1271</v>
      </c>
      <c r="E6" t="s">
        <v>1271</v>
      </c>
      <c r="F6">
        <v>97.81</v>
      </c>
      <c r="G6">
        <v>97.81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54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54</v>
      </c>
    </row>
    <row r="7" spans="1:219" x14ac:dyDescent="0.25">
      <c r="A7" t="s">
        <v>1001</v>
      </c>
      <c r="B7" t="s">
        <v>1296</v>
      </c>
      <c r="C7" t="s">
        <v>1296</v>
      </c>
      <c r="D7" t="s">
        <v>1292</v>
      </c>
      <c r="E7" t="s">
        <v>1292</v>
      </c>
      <c r="F7">
        <v>97.81</v>
      </c>
      <c r="G7">
        <v>97.81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56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56</v>
      </c>
    </row>
    <row r="8" spans="1:219" x14ac:dyDescent="0.25">
      <c r="A8" t="s">
        <v>909</v>
      </c>
      <c r="B8" t="s">
        <v>1307</v>
      </c>
      <c r="C8" t="s">
        <v>1307</v>
      </c>
      <c r="D8" t="s">
        <v>1306</v>
      </c>
      <c r="E8" t="s">
        <v>1306</v>
      </c>
      <c r="F8">
        <v>97.83</v>
      </c>
      <c r="G8">
        <v>97.83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38</v>
      </c>
      <c r="BQ8">
        <v>29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29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96</v>
      </c>
    </row>
    <row r="9" spans="1:219" x14ac:dyDescent="0.25">
      <c r="A9" t="s">
        <v>1012</v>
      </c>
      <c r="B9" t="s">
        <v>1307</v>
      </c>
      <c r="C9" t="s">
        <v>1307</v>
      </c>
      <c r="D9" t="s">
        <v>1306</v>
      </c>
      <c r="E9" t="s">
        <v>1306</v>
      </c>
      <c r="F9">
        <v>97.83</v>
      </c>
      <c r="G9">
        <v>97.83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52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52</v>
      </c>
    </row>
    <row r="10" spans="1:219" x14ac:dyDescent="0.25">
      <c r="A10" t="s">
        <v>762</v>
      </c>
      <c r="B10" t="s">
        <v>1281</v>
      </c>
      <c r="C10" t="s">
        <v>1281</v>
      </c>
      <c r="D10" t="s">
        <v>1280</v>
      </c>
      <c r="E10" t="s">
        <v>1280</v>
      </c>
      <c r="F10">
        <v>97.83</v>
      </c>
      <c r="G10">
        <v>97.83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211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211</v>
      </c>
    </row>
    <row r="11" spans="1:219" x14ac:dyDescent="0.25">
      <c r="A11" t="s">
        <v>1094</v>
      </c>
      <c r="B11" t="s">
        <v>1281</v>
      </c>
      <c r="C11" t="s">
        <v>1281</v>
      </c>
      <c r="D11" t="s">
        <v>1280</v>
      </c>
      <c r="E11" t="s">
        <v>1280</v>
      </c>
      <c r="F11">
        <v>97.83</v>
      </c>
      <c r="G11">
        <v>97.83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27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27</v>
      </c>
    </row>
    <row r="12" spans="1:219" x14ac:dyDescent="0.25">
      <c r="A12" t="s">
        <v>1134</v>
      </c>
      <c r="B12" t="s">
        <v>1388</v>
      </c>
      <c r="C12" t="s">
        <v>1388</v>
      </c>
      <c r="D12" t="s">
        <v>2279</v>
      </c>
      <c r="E12" t="s">
        <v>2279</v>
      </c>
      <c r="F12">
        <v>97.83</v>
      </c>
      <c r="G12">
        <v>97.83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17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17</v>
      </c>
    </row>
    <row r="13" spans="1:219" x14ac:dyDescent="0.25">
      <c r="A13" t="s">
        <v>628</v>
      </c>
      <c r="B13" t="s">
        <v>1326</v>
      </c>
      <c r="C13" t="s">
        <v>1326</v>
      </c>
      <c r="D13" t="s">
        <v>1325</v>
      </c>
      <c r="E13" t="s">
        <v>1325</v>
      </c>
      <c r="F13">
        <v>97.83</v>
      </c>
      <c r="G13">
        <v>97.83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410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410</v>
      </c>
    </row>
    <row r="14" spans="1:219" x14ac:dyDescent="0.25">
      <c r="A14" t="s">
        <v>897</v>
      </c>
      <c r="B14" t="s">
        <v>1326</v>
      </c>
      <c r="C14" t="s">
        <v>1326</v>
      </c>
      <c r="D14" t="s">
        <v>2019</v>
      </c>
      <c r="E14" t="s">
        <v>2019</v>
      </c>
      <c r="F14">
        <v>97.83</v>
      </c>
      <c r="G14">
        <v>97.83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20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83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103</v>
      </c>
    </row>
    <row r="15" spans="1:219" x14ac:dyDescent="0.25">
      <c r="A15" t="s">
        <v>358</v>
      </c>
      <c r="B15" t="s">
        <v>1610</v>
      </c>
      <c r="C15" t="s">
        <v>1610</v>
      </c>
      <c r="D15" t="s">
        <v>1608</v>
      </c>
      <c r="E15" t="s">
        <v>1608</v>
      </c>
      <c r="F15">
        <v>97.83</v>
      </c>
      <c r="G15">
        <v>97.83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2541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570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8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3119</v>
      </c>
    </row>
    <row r="16" spans="1:219" x14ac:dyDescent="0.25">
      <c r="A16" t="s">
        <v>1077</v>
      </c>
      <c r="B16" t="s">
        <v>2612</v>
      </c>
      <c r="C16" t="s">
        <v>2612</v>
      </c>
      <c r="D16" t="s">
        <v>1665</v>
      </c>
      <c r="E16" t="s">
        <v>1665</v>
      </c>
      <c r="F16">
        <v>97.83</v>
      </c>
      <c r="G16">
        <v>97.83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31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31</v>
      </c>
    </row>
    <row r="17" spans="1:219" x14ac:dyDescent="0.25">
      <c r="A17" t="s">
        <v>337</v>
      </c>
      <c r="B17" t="s">
        <v>1645</v>
      </c>
      <c r="C17" t="s">
        <v>1645</v>
      </c>
      <c r="D17" t="s">
        <v>1641</v>
      </c>
      <c r="E17" t="s">
        <v>1641</v>
      </c>
      <c r="F17">
        <v>97.83</v>
      </c>
      <c r="G17">
        <v>97.83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2776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1385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4161</v>
      </c>
    </row>
    <row r="18" spans="1:219" x14ac:dyDescent="0.25">
      <c r="A18" t="s">
        <v>426</v>
      </c>
      <c r="B18" t="s">
        <v>2040</v>
      </c>
      <c r="C18" t="s">
        <v>2040</v>
      </c>
      <c r="D18" t="s">
        <v>2037</v>
      </c>
      <c r="E18" t="s">
        <v>2037</v>
      </c>
      <c r="F18">
        <v>97.83</v>
      </c>
      <c r="G18">
        <v>97.83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1539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1539</v>
      </c>
    </row>
    <row r="19" spans="1:219" x14ac:dyDescent="0.25">
      <c r="A19" t="s">
        <v>366</v>
      </c>
      <c r="B19" t="s">
        <v>1935</v>
      </c>
      <c r="C19" t="s">
        <v>1935</v>
      </c>
      <c r="D19" t="s">
        <v>1931</v>
      </c>
      <c r="E19" t="s">
        <v>1931</v>
      </c>
      <c r="F19">
        <v>97.83</v>
      </c>
      <c r="G19">
        <v>97.83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2789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2800</v>
      </c>
    </row>
    <row r="20" spans="1:219" x14ac:dyDescent="0.25">
      <c r="A20" t="s">
        <v>1140</v>
      </c>
      <c r="B20" t="s">
        <v>1459</v>
      </c>
      <c r="C20" t="s">
        <v>1459</v>
      </c>
      <c r="D20" t="s">
        <v>1458</v>
      </c>
      <c r="E20" t="s">
        <v>1458</v>
      </c>
      <c r="F20">
        <v>97.83</v>
      </c>
      <c r="G20">
        <v>97.83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16</v>
      </c>
    </row>
    <row r="21" spans="1:219" x14ac:dyDescent="0.25">
      <c r="A21" t="s">
        <v>1081</v>
      </c>
      <c r="B21" t="s">
        <v>1392</v>
      </c>
      <c r="C21" t="s">
        <v>1392</v>
      </c>
      <c r="D21" t="s">
        <v>1391</v>
      </c>
      <c r="E21" t="s">
        <v>1391</v>
      </c>
      <c r="F21">
        <v>97.83</v>
      </c>
      <c r="G21">
        <v>97.83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30</v>
      </c>
    </row>
    <row r="22" spans="1:219" x14ac:dyDescent="0.25">
      <c r="A22" t="s">
        <v>1042</v>
      </c>
      <c r="B22" t="s">
        <v>2576</v>
      </c>
      <c r="C22" t="s">
        <v>2576</v>
      </c>
      <c r="D22" t="s">
        <v>1391</v>
      </c>
      <c r="E22" t="s">
        <v>1391</v>
      </c>
      <c r="F22">
        <v>97.83</v>
      </c>
      <c r="G22">
        <v>97.83</v>
      </c>
      <c r="H22">
        <v>0</v>
      </c>
      <c r="I22">
        <v>42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42</v>
      </c>
    </row>
    <row r="23" spans="1:219" x14ac:dyDescent="0.25">
      <c r="A23" t="s">
        <v>343</v>
      </c>
      <c r="B23" t="s">
        <v>1418</v>
      </c>
      <c r="C23" t="s">
        <v>1418</v>
      </c>
      <c r="D23" t="s">
        <v>1798</v>
      </c>
      <c r="E23" t="s">
        <v>1798</v>
      </c>
      <c r="F23">
        <v>97.83</v>
      </c>
      <c r="G23">
        <v>97.83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3741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3741</v>
      </c>
    </row>
    <row r="24" spans="1:219" x14ac:dyDescent="0.25">
      <c r="A24" t="s">
        <v>1229</v>
      </c>
      <c r="B24" t="s">
        <v>1288</v>
      </c>
      <c r="C24" t="s">
        <v>1288</v>
      </c>
      <c r="D24" t="s">
        <v>1286</v>
      </c>
      <c r="E24" t="s">
        <v>1286</v>
      </c>
      <c r="F24">
        <v>97.83</v>
      </c>
      <c r="G24">
        <v>97.83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</row>
    <row r="25" spans="1:219" x14ac:dyDescent="0.25">
      <c r="A25" t="s">
        <v>1091</v>
      </c>
      <c r="B25" t="s">
        <v>1916</v>
      </c>
      <c r="C25" t="s">
        <v>1916</v>
      </c>
      <c r="D25" t="s">
        <v>1286</v>
      </c>
      <c r="E25" t="s">
        <v>1286</v>
      </c>
      <c r="F25">
        <v>97.83</v>
      </c>
      <c r="G25">
        <v>97.83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28</v>
      </c>
    </row>
    <row r="26" spans="1:219" x14ac:dyDescent="0.25">
      <c r="A26" t="s">
        <v>520</v>
      </c>
      <c r="B26" t="s">
        <v>1356</v>
      </c>
      <c r="C26" t="s">
        <v>1356</v>
      </c>
      <c r="D26" t="s">
        <v>1352</v>
      </c>
      <c r="E26" t="s">
        <v>1352</v>
      </c>
      <c r="F26">
        <v>97.83</v>
      </c>
      <c r="G26">
        <v>97.83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700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700</v>
      </c>
    </row>
    <row r="27" spans="1:219" x14ac:dyDescent="0.25">
      <c r="A27" t="s">
        <v>1109</v>
      </c>
      <c r="B27" t="s">
        <v>2663</v>
      </c>
      <c r="C27" t="s">
        <v>2663</v>
      </c>
      <c r="D27" t="s">
        <v>2661</v>
      </c>
      <c r="E27" t="s">
        <v>2661</v>
      </c>
      <c r="F27">
        <v>97.83</v>
      </c>
      <c r="G27">
        <v>97.83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22</v>
      </c>
    </row>
    <row r="28" spans="1:219" x14ac:dyDescent="0.25">
      <c r="A28" t="s">
        <v>1242</v>
      </c>
      <c r="B28" t="s">
        <v>1307</v>
      </c>
      <c r="C28" t="s">
        <v>1307</v>
      </c>
      <c r="D28" t="s">
        <v>1306</v>
      </c>
      <c r="E28" t="s">
        <v>1306</v>
      </c>
      <c r="F28">
        <v>97.84</v>
      </c>
      <c r="G28">
        <v>97.84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</row>
    <row r="29" spans="1:219" x14ac:dyDescent="0.25">
      <c r="A29" t="s">
        <v>1232</v>
      </c>
      <c r="B29" t="s">
        <v>1311</v>
      </c>
      <c r="C29" t="s">
        <v>1311</v>
      </c>
      <c r="D29" t="s">
        <v>1310</v>
      </c>
      <c r="E29" t="s">
        <v>1310</v>
      </c>
      <c r="F29">
        <v>97.84</v>
      </c>
      <c r="G29">
        <v>97.84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1</v>
      </c>
    </row>
    <row r="30" spans="1:219" x14ac:dyDescent="0.25">
      <c r="A30" t="s">
        <v>1137</v>
      </c>
      <c r="B30" t="s">
        <v>1281</v>
      </c>
      <c r="C30" t="s">
        <v>1281</v>
      </c>
      <c r="D30" t="s">
        <v>1280</v>
      </c>
      <c r="E30" t="s">
        <v>1280</v>
      </c>
      <c r="F30">
        <v>97.84</v>
      </c>
      <c r="G30">
        <v>97.84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0</v>
      </c>
      <c r="DV30">
        <v>2</v>
      </c>
      <c r="DW30">
        <v>1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3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16</v>
      </c>
    </row>
    <row r="31" spans="1:219" x14ac:dyDescent="0.25">
      <c r="A31" t="s">
        <v>1234</v>
      </c>
      <c r="B31" t="s">
        <v>1281</v>
      </c>
      <c r="C31" t="s">
        <v>1281</v>
      </c>
      <c r="D31" t="s">
        <v>1280</v>
      </c>
      <c r="E31" t="s">
        <v>1280</v>
      </c>
      <c r="F31">
        <v>97.84</v>
      </c>
      <c r="G31">
        <v>97.84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</row>
    <row r="32" spans="1:219" x14ac:dyDescent="0.25">
      <c r="A32" t="s">
        <v>421</v>
      </c>
      <c r="B32" t="s">
        <v>2026</v>
      </c>
      <c r="C32" t="s">
        <v>2026</v>
      </c>
      <c r="D32" t="s">
        <v>2024</v>
      </c>
      <c r="E32" t="s">
        <v>2024</v>
      </c>
      <c r="F32">
        <v>97.84</v>
      </c>
      <c r="G32">
        <v>97.84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89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715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817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1624</v>
      </c>
    </row>
    <row r="33" spans="1:219" x14ac:dyDescent="0.25">
      <c r="A33" t="s">
        <v>875</v>
      </c>
      <c r="B33" t="s">
        <v>2456</v>
      </c>
      <c r="C33" t="s">
        <v>2456</v>
      </c>
      <c r="D33" t="s">
        <v>2452</v>
      </c>
      <c r="E33" t="s">
        <v>2452</v>
      </c>
      <c r="F33">
        <v>97.84</v>
      </c>
      <c r="G33">
        <v>97.84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117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117</v>
      </c>
    </row>
    <row r="34" spans="1:219" x14ac:dyDescent="0.25">
      <c r="A34" t="s">
        <v>599</v>
      </c>
      <c r="B34" t="s">
        <v>1847</v>
      </c>
      <c r="C34" t="s">
        <v>1847</v>
      </c>
      <c r="D34" t="s">
        <v>1550</v>
      </c>
      <c r="E34" t="s">
        <v>1550</v>
      </c>
      <c r="F34">
        <v>97.86</v>
      </c>
      <c r="G34">
        <v>97.86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475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475</v>
      </c>
    </row>
    <row r="35" spans="1:219" x14ac:dyDescent="0.25">
      <c r="A35" t="s">
        <v>714</v>
      </c>
      <c r="B35" t="s">
        <v>1847</v>
      </c>
      <c r="C35" t="s">
        <v>1847</v>
      </c>
      <c r="D35" t="s">
        <v>1550</v>
      </c>
      <c r="E35" t="s">
        <v>1550</v>
      </c>
      <c r="F35">
        <v>97.86</v>
      </c>
      <c r="G35">
        <v>97.86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65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197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262</v>
      </c>
    </row>
    <row r="36" spans="1:219" x14ac:dyDescent="0.25">
      <c r="A36" t="s">
        <v>1051</v>
      </c>
      <c r="B36" t="s">
        <v>1321</v>
      </c>
      <c r="C36" t="s">
        <v>1321</v>
      </c>
      <c r="D36" t="s">
        <v>1320</v>
      </c>
      <c r="E36" t="s">
        <v>1320</v>
      </c>
      <c r="F36">
        <v>98.52</v>
      </c>
      <c r="G36">
        <v>98.52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40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40</v>
      </c>
    </row>
    <row r="37" spans="1:219" x14ac:dyDescent="0.25">
      <c r="A37" t="s">
        <v>994</v>
      </c>
      <c r="B37" t="s">
        <v>1587</v>
      </c>
      <c r="C37" t="s">
        <v>1587</v>
      </c>
      <c r="D37" t="s">
        <v>1586</v>
      </c>
      <c r="E37" t="s">
        <v>1586</v>
      </c>
      <c r="F37">
        <v>98.52</v>
      </c>
      <c r="G37">
        <v>98.52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58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58</v>
      </c>
    </row>
    <row r="38" spans="1:219" x14ac:dyDescent="0.25">
      <c r="A38" t="s">
        <v>1007</v>
      </c>
      <c r="B38" t="s">
        <v>1587</v>
      </c>
      <c r="C38" t="s">
        <v>1587</v>
      </c>
      <c r="D38" t="s">
        <v>1586</v>
      </c>
      <c r="E38" t="s">
        <v>1586</v>
      </c>
      <c r="F38">
        <v>98.52</v>
      </c>
      <c r="G38">
        <v>98.52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53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53</v>
      </c>
    </row>
    <row r="39" spans="1:219" x14ac:dyDescent="0.25">
      <c r="A39" t="s">
        <v>1239</v>
      </c>
      <c r="B39" t="s">
        <v>1307</v>
      </c>
      <c r="C39" t="s">
        <v>1307</v>
      </c>
      <c r="D39" t="s">
        <v>1306</v>
      </c>
      <c r="E39" t="s">
        <v>1306</v>
      </c>
      <c r="F39">
        <v>98.53</v>
      </c>
      <c r="G39">
        <v>98.53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</v>
      </c>
    </row>
    <row r="40" spans="1:219" x14ac:dyDescent="0.25">
      <c r="A40" t="s">
        <v>1241</v>
      </c>
      <c r="B40" t="s">
        <v>1307</v>
      </c>
      <c r="C40" t="s">
        <v>1307</v>
      </c>
      <c r="D40" t="s">
        <v>1306</v>
      </c>
      <c r="E40" t="s">
        <v>1306</v>
      </c>
      <c r="F40">
        <v>98.53</v>
      </c>
      <c r="G40">
        <v>98.53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</row>
    <row r="41" spans="1:219" x14ac:dyDescent="0.25">
      <c r="A41" t="s">
        <v>1177</v>
      </c>
      <c r="B41" t="s">
        <v>1281</v>
      </c>
      <c r="C41" t="s">
        <v>1281</v>
      </c>
      <c r="D41" t="s">
        <v>1280</v>
      </c>
      <c r="E41" t="s">
        <v>1280</v>
      </c>
      <c r="F41">
        <v>98.53</v>
      </c>
      <c r="G41">
        <v>98.53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4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8</v>
      </c>
    </row>
    <row r="42" spans="1:219" x14ac:dyDescent="0.25">
      <c r="A42" t="s">
        <v>566</v>
      </c>
      <c r="B42" t="s">
        <v>1759</v>
      </c>
      <c r="C42" t="s">
        <v>1759</v>
      </c>
      <c r="D42" t="s">
        <v>2228</v>
      </c>
      <c r="E42" t="s">
        <v>2228</v>
      </c>
      <c r="F42">
        <v>98.53</v>
      </c>
      <c r="G42">
        <v>98.53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464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554</v>
      </c>
    </row>
    <row r="43" spans="1:219" x14ac:dyDescent="0.25">
      <c r="A43" t="s">
        <v>1253</v>
      </c>
      <c r="B43" t="s">
        <v>1326</v>
      </c>
      <c r="C43" t="s">
        <v>1326</v>
      </c>
      <c r="D43" t="s">
        <v>2019</v>
      </c>
      <c r="E43" t="s">
        <v>2019</v>
      </c>
      <c r="F43">
        <v>98.53</v>
      </c>
      <c r="G43">
        <v>98.53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</row>
    <row r="44" spans="1:219" x14ac:dyDescent="0.25">
      <c r="A44" t="s">
        <v>1231</v>
      </c>
      <c r="B44" t="s">
        <v>1417</v>
      </c>
      <c r="C44" t="s">
        <v>1417</v>
      </c>
      <c r="D44" t="s">
        <v>1416</v>
      </c>
      <c r="E44" t="s">
        <v>1416</v>
      </c>
      <c r="F44">
        <v>98.53</v>
      </c>
      <c r="G44">
        <v>98.53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2</v>
      </c>
    </row>
    <row r="45" spans="1:219" x14ac:dyDescent="0.25">
      <c r="A45" t="s">
        <v>928</v>
      </c>
      <c r="B45" t="s">
        <v>1526</v>
      </c>
      <c r="C45" t="s">
        <v>1526</v>
      </c>
      <c r="D45" t="s">
        <v>1525</v>
      </c>
      <c r="E45" t="s">
        <v>1525</v>
      </c>
      <c r="F45">
        <v>98.53</v>
      </c>
      <c r="G45">
        <v>98.53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90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90</v>
      </c>
    </row>
    <row r="46" spans="1:219" x14ac:dyDescent="0.25">
      <c r="A46" t="s">
        <v>985</v>
      </c>
      <c r="B46" t="s">
        <v>1815</v>
      </c>
      <c r="C46" t="s">
        <v>1815</v>
      </c>
      <c r="D46" t="s">
        <v>1521</v>
      </c>
      <c r="E46" t="s">
        <v>1521</v>
      </c>
      <c r="F46">
        <v>98.53</v>
      </c>
      <c r="G46">
        <v>98.53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61</v>
      </c>
    </row>
    <row r="47" spans="1:219" x14ac:dyDescent="0.25">
      <c r="A47" t="s">
        <v>614</v>
      </c>
      <c r="B47" t="s">
        <v>2293</v>
      </c>
      <c r="C47" t="s">
        <v>2293</v>
      </c>
      <c r="D47" t="s">
        <v>2289</v>
      </c>
      <c r="E47" t="s">
        <v>2289</v>
      </c>
      <c r="F47">
        <v>98.53</v>
      </c>
      <c r="G47">
        <v>98.53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441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441</v>
      </c>
    </row>
    <row r="48" spans="1:219" x14ac:dyDescent="0.25">
      <c r="A48" t="s">
        <v>440</v>
      </c>
      <c r="B48" t="s">
        <v>2053</v>
      </c>
      <c r="C48" t="s">
        <v>2053</v>
      </c>
      <c r="D48" t="s">
        <v>2042</v>
      </c>
      <c r="E48" t="s">
        <v>2042</v>
      </c>
      <c r="F48">
        <v>98.53</v>
      </c>
      <c r="G48">
        <v>98.53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1367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1367</v>
      </c>
    </row>
    <row r="49" spans="1:219" x14ac:dyDescent="0.25">
      <c r="A49" t="s">
        <v>1047</v>
      </c>
      <c r="B49" t="s">
        <v>2053</v>
      </c>
      <c r="C49" t="s">
        <v>2053</v>
      </c>
      <c r="D49" t="s">
        <v>2042</v>
      </c>
      <c r="E49" t="s">
        <v>2042</v>
      </c>
      <c r="F49">
        <v>98.53</v>
      </c>
      <c r="G49">
        <v>98.53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42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42</v>
      </c>
    </row>
    <row r="50" spans="1:219" x14ac:dyDescent="0.25">
      <c r="A50" t="s">
        <v>996</v>
      </c>
      <c r="B50" t="s">
        <v>2539</v>
      </c>
      <c r="C50" t="s">
        <v>2539</v>
      </c>
      <c r="D50" t="s">
        <v>2536</v>
      </c>
      <c r="E50" t="s">
        <v>2536</v>
      </c>
      <c r="F50">
        <v>98.53</v>
      </c>
      <c r="G50">
        <v>98.53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8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57</v>
      </c>
    </row>
    <row r="51" spans="1:219" x14ac:dyDescent="0.25">
      <c r="A51" t="s">
        <v>1028</v>
      </c>
      <c r="B51" t="s">
        <v>1705</v>
      </c>
      <c r="C51" t="s">
        <v>1705</v>
      </c>
      <c r="D51" t="s">
        <v>1703</v>
      </c>
      <c r="E51" t="s">
        <v>1703</v>
      </c>
      <c r="F51">
        <v>98.53</v>
      </c>
      <c r="G51">
        <v>98.53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48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48</v>
      </c>
    </row>
    <row r="52" spans="1:219" x14ac:dyDescent="0.25">
      <c r="A52" t="s">
        <v>329</v>
      </c>
      <c r="B52" t="s">
        <v>1844</v>
      </c>
      <c r="C52" t="s">
        <v>1844</v>
      </c>
      <c r="D52" t="s">
        <v>1843</v>
      </c>
      <c r="E52" t="s">
        <v>1843</v>
      </c>
      <c r="F52">
        <v>98.53</v>
      </c>
      <c r="G52">
        <v>98.53</v>
      </c>
      <c r="H52">
        <v>0</v>
      </c>
      <c r="I52">
        <v>0</v>
      </c>
      <c r="J52">
        <v>0</v>
      </c>
      <c r="K52">
        <v>123</v>
      </c>
      <c r="L52">
        <v>19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873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2759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80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1493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5354</v>
      </c>
    </row>
    <row r="53" spans="1:219" x14ac:dyDescent="0.25">
      <c r="A53" t="s">
        <v>528</v>
      </c>
      <c r="B53" t="s">
        <v>1321</v>
      </c>
      <c r="C53" t="s">
        <v>1321</v>
      </c>
      <c r="D53" t="s">
        <v>1320</v>
      </c>
      <c r="E53" t="s">
        <v>1320</v>
      </c>
      <c r="F53">
        <v>98.54</v>
      </c>
      <c r="G53">
        <v>98.54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57</v>
      </c>
      <c r="AS53">
        <v>0</v>
      </c>
      <c r="AT53">
        <v>0</v>
      </c>
      <c r="AU53">
        <v>0</v>
      </c>
      <c r="AV53">
        <v>58</v>
      </c>
      <c r="AW53">
        <v>50</v>
      </c>
      <c r="AX53">
        <v>0</v>
      </c>
      <c r="AY53">
        <v>0</v>
      </c>
      <c r="AZ53">
        <v>67</v>
      </c>
      <c r="BA53">
        <v>0</v>
      </c>
      <c r="BB53">
        <v>133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49</v>
      </c>
      <c r="BK53">
        <v>0</v>
      </c>
      <c r="BL53">
        <v>32</v>
      </c>
      <c r="BM53">
        <v>0</v>
      </c>
      <c r="BN53">
        <v>37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24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37</v>
      </c>
      <c r="GW53">
        <v>0</v>
      </c>
      <c r="GX53">
        <v>0</v>
      </c>
      <c r="GY53">
        <v>115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659</v>
      </c>
    </row>
    <row r="54" spans="1:219" x14ac:dyDescent="0.25">
      <c r="A54" t="s">
        <v>661</v>
      </c>
      <c r="B54" t="s">
        <v>1321</v>
      </c>
      <c r="C54" t="s">
        <v>1321</v>
      </c>
      <c r="D54" t="s">
        <v>2079</v>
      </c>
      <c r="E54" t="s">
        <v>2079</v>
      </c>
      <c r="F54">
        <v>98.54</v>
      </c>
      <c r="G54">
        <v>98.54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343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343</v>
      </c>
    </row>
    <row r="55" spans="1:219" x14ac:dyDescent="0.25">
      <c r="A55" t="s">
        <v>1022</v>
      </c>
      <c r="B55" t="s">
        <v>1321</v>
      </c>
      <c r="C55" t="s">
        <v>1321</v>
      </c>
      <c r="D55" t="s">
        <v>1320</v>
      </c>
      <c r="E55" t="s">
        <v>1320</v>
      </c>
      <c r="F55">
        <v>98.54</v>
      </c>
      <c r="G55">
        <v>98.54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51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51</v>
      </c>
    </row>
    <row r="56" spans="1:219" x14ac:dyDescent="0.25">
      <c r="A56" t="s">
        <v>1069</v>
      </c>
      <c r="B56" t="s">
        <v>1321</v>
      </c>
      <c r="C56" t="s">
        <v>1321</v>
      </c>
      <c r="D56" t="s">
        <v>1320</v>
      </c>
      <c r="E56" t="s">
        <v>1320</v>
      </c>
      <c r="F56">
        <v>98.54</v>
      </c>
      <c r="G56">
        <v>98.54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33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33</v>
      </c>
    </row>
    <row r="57" spans="1:219" x14ac:dyDescent="0.25">
      <c r="A57" t="s">
        <v>392</v>
      </c>
      <c r="B57" t="s">
        <v>1281</v>
      </c>
      <c r="C57" t="s">
        <v>1281</v>
      </c>
      <c r="D57" t="s">
        <v>1280</v>
      </c>
      <c r="E57" t="s">
        <v>1280</v>
      </c>
      <c r="F57">
        <v>98.54</v>
      </c>
      <c r="G57">
        <v>98.54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1302</v>
      </c>
      <c r="GL57">
        <v>668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1970</v>
      </c>
    </row>
    <row r="58" spans="1:219" x14ac:dyDescent="0.25">
      <c r="A58" t="s">
        <v>484</v>
      </c>
      <c r="B58" t="s">
        <v>1281</v>
      </c>
      <c r="C58" t="s">
        <v>1281</v>
      </c>
      <c r="D58" t="s">
        <v>1280</v>
      </c>
      <c r="E58" t="s">
        <v>1280</v>
      </c>
      <c r="F58">
        <v>98.54</v>
      </c>
      <c r="G58">
        <v>98.54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934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934</v>
      </c>
    </row>
    <row r="59" spans="1:219" x14ac:dyDescent="0.25">
      <c r="A59" t="s">
        <v>608</v>
      </c>
      <c r="B59" t="s">
        <v>1281</v>
      </c>
      <c r="C59" t="s">
        <v>1281</v>
      </c>
      <c r="D59" t="s">
        <v>1280</v>
      </c>
      <c r="E59" t="s">
        <v>1280</v>
      </c>
      <c r="F59">
        <v>98.54</v>
      </c>
      <c r="G59">
        <v>98.54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183</v>
      </c>
      <c r="GQ59">
        <v>0</v>
      </c>
      <c r="GR59">
        <v>262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445</v>
      </c>
    </row>
    <row r="60" spans="1:219" x14ac:dyDescent="0.25">
      <c r="A60" t="s">
        <v>890</v>
      </c>
      <c r="B60" t="s">
        <v>1464</v>
      </c>
      <c r="C60" t="s">
        <v>1464</v>
      </c>
      <c r="D60" t="s">
        <v>1463</v>
      </c>
      <c r="E60" t="s">
        <v>1463</v>
      </c>
      <c r="F60">
        <v>98.54</v>
      </c>
      <c r="G60">
        <v>98.54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18</v>
      </c>
      <c r="DW60">
        <v>0</v>
      </c>
      <c r="DX60">
        <v>52</v>
      </c>
      <c r="DY60">
        <v>37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107</v>
      </c>
    </row>
    <row r="61" spans="1:219" x14ac:dyDescent="0.25">
      <c r="A61" t="s">
        <v>692</v>
      </c>
      <c r="B61" t="s">
        <v>1348</v>
      </c>
      <c r="C61" t="s">
        <v>1348</v>
      </c>
      <c r="D61" t="s">
        <v>1347</v>
      </c>
      <c r="E61" t="s">
        <v>1347</v>
      </c>
      <c r="F61">
        <v>98.54</v>
      </c>
      <c r="G61">
        <v>98.54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41</v>
      </c>
      <c r="BY61">
        <v>0</v>
      </c>
      <c r="BZ61">
        <v>55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47</v>
      </c>
      <c r="CV61">
        <v>0</v>
      </c>
      <c r="CW61">
        <v>0</v>
      </c>
      <c r="CX61">
        <v>56</v>
      </c>
      <c r="CY61">
        <v>58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46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303</v>
      </c>
    </row>
    <row r="62" spans="1:219" x14ac:dyDescent="0.25">
      <c r="A62" t="s">
        <v>838</v>
      </c>
      <c r="B62" t="s">
        <v>1348</v>
      </c>
      <c r="C62" t="s">
        <v>1348</v>
      </c>
      <c r="D62" t="s">
        <v>1951</v>
      </c>
      <c r="E62" t="s">
        <v>1951</v>
      </c>
      <c r="F62">
        <v>98.54</v>
      </c>
      <c r="G62">
        <v>98.54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49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33</v>
      </c>
      <c r="CV62">
        <v>0</v>
      </c>
      <c r="CW62">
        <v>0</v>
      </c>
      <c r="CX62">
        <v>25</v>
      </c>
      <c r="CY62">
        <v>38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145</v>
      </c>
    </row>
    <row r="63" spans="1:219" x14ac:dyDescent="0.25">
      <c r="A63" t="s">
        <v>1017</v>
      </c>
      <c r="B63" t="s">
        <v>1348</v>
      </c>
      <c r="C63" t="s">
        <v>1348</v>
      </c>
      <c r="D63" t="s">
        <v>1347</v>
      </c>
      <c r="E63" t="s">
        <v>1347</v>
      </c>
      <c r="F63">
        <v>98.54</v>
      </c>
      <c r="G63">
        <v>98.54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51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51</v>
      </c>
    </row>
    <row r="64" spans="1:219" x14ac:dyDescent="0.25">
      <c r="A64" t="s">
        <v>733</v>
      </c>
      <c r="B64" t="s">
        <v>1554</v>
      </c>
      <c r="C64" t="s">
        <v>1554</v>
      </c>
      <c r="D64" t="s">
        <v>1553</v>
      </c>
      <c r="E64" t="s">
        <v>1553</v>
      </c>
      <c r="F64">
        <v>98.54</v>
      </c>
      <c r="G64">
        <v>98.54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200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238</v>
      </c>
    </row>
    <row r="65" spans="1:219" x14ac:dyDescent="0.25">
      <c r="A65" t="s">
        <v>1160</v>
      </c>
      <c r="B65" t="s">
        <v>1554</v>
      </c>
      <c r="C65" t="s">
        <v>1554</v>
      </c>
      <c r="D65" t="s">
        <v>1553</v>
      </c>
      <c r="E65" t="s">
        <v>1553</v>
      </c>
      <c r="F65">
        <v>98.54</v>
      </c>
      <c r="G65">
        <v>98.54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12</v>
      </c>
    </row>
    <row r="66" spans="1:219" x14ac:dyDescent="0.25">
      <c r="A66" t="s">
        <v>592</v>
      </c>
      <c r="B66" t="s">
        <v>1275</v>
      </c>
      <c r="C66" t="s">
        <v>1275</v>
      </c>
      <c r="D66" t="s">
        <v>1271</v>
      </c>
      <c r="E66" t="s">
        <v>1271</v>
      </c>
      <c r="F66">
        <v>98.54</v>
      </c>
      <c r="G66">
        <v>98.54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192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303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495</v>
      </c>
    </row>
    <row r="67" spans="1:219" x14ac:dyDescent="0.25">
      <c r="A67" t="s">
        <v>958</v>
      </c>
      <c r="B67" t="s">
        <v>1275</v>
      </c>
      <c r="C67" t="s">
        <v>1275</v>
      </c>
      <c r="D67" t="s">
        <v>1271</v>
      </c>
      <c r="E67" t="s">
        <v>1271</v>
      </c>
      <c r="F67">
        <v>98.54</v>
      </c>
      <c r="G67">
        <v>98.54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74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74</v>
      </c>
    </row>
    <row r="68" spans="1:219" x14ac:dyDescent="0.25">
      <c r="A68" t="s">
        <v>973</v>
      </c>
      <c r="B68" t="s">
        <v>1275</v>
      </c>
      <c r="C68" t="s">
        <v>1275</v>
      </c>
      <c r="D68" t="s">
        <v>1271</v>
      </c>
      <c r="E68" t="s">
        <v>1271</v>
      </c>
      <c r="F68">
        <v>98.54</v>
      </c>
      <c r="G68">
        <v>98.54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66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66</v>
      </c>
    </row>
    <row r="69" spans="1:219" x14ac:dyDescent="0.25">
      <c r="A69" t="s">
        <v>974</v>
      </c>
      <c r="B69" t="s">
        <v>1275</v>
      </c>
      <c r="C69" t="s">
        <v>1275</v>
      </c>
      <c r="D69" t="s">
        <v>1271</v>
      </c>
      <c r="E69" t="s">
        <v>1271</v>
      </c>
      <c r="F69">
        <v>98.54</v>
      </c>
      <c r="G69">
        <v>98.54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66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66</v>
      </c>
    </row>
    <row r="70" spans="1:219" x14ac:dyDescent="0.25">
      <c r="A70" t="s">
        <v>982</v>
      </c>
      <c r="B70" t="s">
        <v>1275</v>
      </c>
      <c r="C70" t="s">
        <v>1275</v>
      </c>
      <c r="D70" t="s">
        <v>1271</v>
      </c>
      <c r="E70" t="s">
        <v>1271</v>
      </c>
      <c r="F70">
        <v>98.54</v>
      </c>
      <c r="G70">
        <v>98.54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63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63</v>
      </c>
    </row>
    <row r="71" spans="1:219" x14ac:dyDescent="0.25">
      <c r="A71" t="s">
        <v>425</v>
      </c>
      <c r="B71" t="s">
        <v>1916</v>
      </c>
      <c r="C71" t="s">
        <v>1916</v>
      </c>
      <c r="D71" t="s">
        <v>1286</v>
      </c>
      <c r="E71" t="s">
        <v>1286</v>
      </c>
      <c r="F71">
        <v>98.54</v>
      </c>
      <c r="G71">
        <v>98.54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906</v>
      </c>
      <c r="GL71">
        <v>640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1546</v>
      </c>
    </row>
    <row r="72" spans="1:219" x14ac:dyDescent="0.25">
      <c r="A72" t="s">
        <v>511</v>
      </c>
      <c r="B72" t="s">
        <v>1916</v>
      </c>
      <c r="C72" t="s">
        <v>1916</v>
      </c>
      <c r="D72" t="s">
        <v>1286</v>
      </c>
      <c r="E72" t="s">
        <v>1286</v>
      </c>
      <c r="F72">
        <v>98.54</v>
      </c>
      <c r="G72">
        <v>98.54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765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765</v>
      </c>
    </row>
    <row r="73" spans="1:219" x14ac:dyDescent="0.25">
      <c r="A73" t="s">
        <v>745</v>
      </c>
      <c r="B73" t="s">
        <v>1916</v>
      </c>
      <c r="C73" t="s">
        <v>1916</v>
      </c>
      <c r="D73" t="s">
        <v>1286</v>
      </c>
      <c r="E73" t="s">
        <v>1286</v>
      </c>
      <c r="F73">
        <v>98.54</v>
      </c>
      <c r="G73">
        <v>98.54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225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225</v>
      </c>
    </row>
    <row r="74" spans="1:219" x14ac:dyDescent="0.25">
      <c r="A74" t="s">
        <v>445</v>
      </c>
      <c r="B74" t="s">
        <v>1296</v>
      </c>
      <c r="C74" t="s">
        <v>1296</v>
      </c>
      <c r="D74" t="s">
        <v>1292</v>
      </c>
      <c r="E74" t="s">
        <v>1292</v>
      </c>
      <c r="F74">
        <v>98.54</v>
      </c>
      <c r="G74">
        <v>98.54</v>
      </c>
      <c r="H74">
        <v>0</v>
      </c>
      <c r="I74">
        <v>26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88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98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25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74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27</v>
      </c>
      <c r="DM74">
        <v>92</v>
      </c>
      <c r="DN74">
        <v>0</v>
      </c>
      <c r="DO74">
        <v>0</v>
      </c>
      <c r="DP74">
        <v>0</v>
      </c>
      <c r="DQ74">
        <v>56</v>
      </c>
      <c r="DR74">
        <v>0</v>
      </c>
      <c r="DS74">
        <v>94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34</v>
      </c>
      <c r="EA74">
        <v>0</v>
      </c>
      <c r="EB74">
        <v>51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185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197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84</v>
      </c>
      <c r="GZ74">
        <v>0</v>
      </c>
      <c r="HA74">
        <v>115</v>
      </c>
      <c r="HB74">
        <v>0</v>
      </c>
      <c r="HC74">
        <v>51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1326</v>
      </c>
    </row>
    <row r="75" spans="1:219" x14ac:dyDescent="0.25">
      <c r="A75" t="s">
        <v>687</v>
      </c>
      <c r="B75" t="s">
        <v>1296</v>
      </c>
      <c r="C75" t="s">
        <v>1296</v>
      </c>
      <c r="D75" t="s">
        <v>1292</v>
      </c>
      <c r="E75" t="s">
        <v>1292</v>
      </c>
      <c r="F75">
        <v>98.54</v>
      </c>
      <c r="G75">
        <v>98.54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46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227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306</v>
      </c>
    </row>
    <row r="76" spans="1:219" x14ac:dyDescent="0.25">
      <c r="A76" t="s">
        <v>1252</v>
      </c>
      <c r="B76" t="s">
        <v>1296</v>
      </c>
      <c r="C76" t="s">
        <v>1296</v>
      </c>
      <c r="D76" t="s">
        <v>1292</v>
      </c>
      <c r="E76" t="s">
        <v>1292</v>
      </c>
      <c r="F76">
        <v>98.54</v>
      </c>
      <c r="G76">
        <v>98.54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1</v>
      </c>
    </row>
    <row r="77" spans="1:219" x14ac:dyDescent="0.25">
      <c r="A77" t="s">
        <v>1060</v>
      </c>
      <c r="B77" t="s">
        <v>2266</v>
      </c>
      <c r="C77" t="s">
        <v>2266</v>
      </c>
      <c r="D77" t="s">
        <v>2265</v>
      </c>
      <c r="E77" t="s">
        <v>2265</v>
      </c>
      <c r="F77">
        <v>98.55</v>
      </c>
      <c r="G77">
        <v>98.55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36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36</v>
      </c>
    </row>
    <row r="78" spans="1:219" x14ac:dyDescent="0.25">
      <c r="A78" t="s">
        <v>1053</v>
      </c>
      <c r="B78" t="s">
        <v>1303</v>
      </c>
      <c r="C78" t="s">
        <v>1303</v>
      </c>
      <c r="D78" t="s">
        <v>1301</v>
      </c>
      <c r="E78" t="s">
        <v>1301</v>
      </c>
      <c r="F78">
        <v>98.55</v>
      </c>
      <c r="G78">
        <v>98.55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39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39</v>
      </c>
    </row>
    <row r="79" spans="1:219" x14ac:dyDescent="0.25">
      <c r="A79" t="s">
        <v>493</v>
      </c>
      <c r="B79" t="s">
        <v>1307</v>
      </c>
      <c r="C79" t="s">
        <v>1307</v>
      </c>
      <c r="D79" t="s">
        <v>1306</v>
      </c>
      <c r="E79" t="s">
        <v>1306</v>
      </c>
      <c r="F79">
        <v>98.55</v>
      </c>
      <c r="G79">
        <v>98.55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34</v>
      </c>
      <c r="BK79">
        <v>0</v>
      </c>
      <c r="BL79">
        <v>0</v>
      </c>
      <c r="BM79">
        <v>0</v>
      </c>
      <c r="BN79">
        <v>0</v>
      </c>
      <c r="BO79">
        <v>49</v>
      </c>
      <c r="BP79">
        <v>159</v>
      </c>
      <c r="BQ79">
        <v>144</v>
      </c>
      <c r="BR79">
        <v>0</v>
      </c>
      <c r="BS79">
        <v>0</v>
      </c>
      <c r="BT79">
        <v>38</v>
      </c>
      <c r="BU79">
        <v>0</v>
      </c>
      <c r="BV79">
        <v>0</v>
      </c>
      <c r="BW79">
        <v>0</v>
      </c>
      <c r="BX79">
        <v>60</v>
      </c>
      <c r="BY79">
        <v>0</v>
      </c>
      <c r="BZ79">
        <v>105</v>
      </c>
      <c r="CA79">
        <v>95</v>
      </c>
      <c r="CB79">
        <v>69</v>
      </c>
      <c r="CC79">
        <v>0</v>
      </c>
      <c r="CD79">
        <v>0</v>
      </c>
      <c r="CE79">
        <v>51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71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27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902</v>
      </c>
    </row>
    <row r="80" spans="1:219" x14ac:dyDescent="0.25">
      <c r="A80" t="s">
        <v>578</v>
      </c>
      <c r="B80" t="s">
        <v>1307</v>
      </c>
      <c r="C80" t="s">
        <v>1307</v>
      </c>
      <c r="D80" t="s">
        <v>2018</v>
      </c>
      <c r="E80" t="s">
        <v>2018</v>
      </c>
      <c r="F80">
        <v>98.55</v>
      </c>
      <c r="G80">
        <v>98.55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40</v>
      </c>
      <c r="BP80">
        <v>152</v>
      </c>
      <c r="BQ80">
        <v>82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66</v>
      </c>
      <c r="CA80">
        <v>65</v>
      </c>
      <c r="CB80">
        <v>45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50</v>
      </c>
      <c r="CR80">
        <v>29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529</v>
      </c>
    </row>
    <row r="81" spans="1:219" x14ac:dyDescent="0.25">
      <c r="A81" t="s">
        <v>844</v>
      </c>
      <c r="B81" t="s">
        <v>1311</v>
      </c>
      <c r="C81" t="s">
        <v>1311</v>
      </c>
      <c r="D81" t="s">
        <v>1310</v>
      </c>
      <c r="E81" t="s">
        <v>1310</v>
      </c>
      <c r="F81">
        <v>98.55</v>
      </c>
      <c r="G81">
        <v>98.55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39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42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14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42</v>
      </c>
      <c r="HI81">
        <v>0</v>
      </c>
      <c r="HJ81">
        <v>0</v>
      </c>
      <c r="HK81">
        <v>137</v>
      </c>
    </row>
    <row r="82" spans="1:219" x14ac:dyDescent="0.25">
      <c r="A82" t="s">
        <v>1029</v>
      </c>
      <c r="B82" t="s">
        <v>1311</v>
      </c>
      <c r="C82" t="s">
        <v>1311</v>
      </c>
      <c r="D82" t="s">
        <v>1310</v>
      </c>
      <c r="E82" t="s">
        <v>1310</v>
      </c>
      <c r="F82">
        <v>98.55</v>
      </c>
      <c r="G82">
        <v>98.55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24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23</v>
      </c>
      <c r="HI82">
        <v>0</v>
      </c>
      <c r="HJ82">
        <v>0</v>
      </c>
      <c r="HK82">
        <v>47</v>
      </c>
    </row>
    <row r="83" spans="1:219" x14ac:dyDescent="0.25">
      <c r="A83" t="s">
        <v>1087</v>
      </c>
      <c r="B83" t="s">
        <v>1311</v>
      </c>
      <c r="C83" t="s">
        <v>1311</v>
      </c>
      <c r="D83" t="s">
        <v>1310</v>
      </c>
      <c r="E83" t="s">
        <v>1310</v>
      </c>
      <c r="F83">
        <v>98.55</v>
      </c>
      <c r="G83">
        <v>98.55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28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28</v>
      </c>
    </row>
    <row r="84" spans="1:219" x14ac:dyDescent="0.25">
      <c r="A84" t="s">
        <v>420</v>
      </c>
      <c r="B84" t="s">
        <v>1281</v>
      </c>
      <c r="C84" t="s">
        <v>1281</v>
      </c>
      <c r="D84" t="s">
        <v>1280</v>
      </c>
      <c r="E84" t="s">
        <v>1280</v>
      </c>
      <c r="F84">
        <v>98.55</v>
      </c>
      <c r="G84">
        <v>98.55</v>
      </c>
      <c r="H84">
        <v>39</v>
      </c>
      <c r="I84">
        <v>95</v>
      </c>
      <c r="J84">
        <v>0</v>
      </c>
      <c r="K84">
        <v>0</v>
      </c>
      <c r="L84">
        <v>0</v>
      </c>
      <c r="M84">
        <v>0</v>
      </c>
      <c r="N84">
        <v>92</v>
      </c>
      <c r="O84">
        <v>62</v>
      </c>
      <c r="P84">
        <v>84</v>
      </c>
      <c r="Q84">
        <v>64</v>
      </c>
      <c r="R84">
        <v>0</v>
      </c>
      <c r="S84">
        <v>84</v>
      </c>
      <c r="T84">
        <v>0</v>
      </c>
      <c r="U84">
        <v>0</v>
      </c>
      <c r="V84">
        <v>0</v>
      </c>
      <c r="W84">
        <v>0</v>
      </c>
      <c r="X84">
        <v>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77</v>
      </c>
      <c r="AE84">
        <v>94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80</v>
      </c>
      <c r="DT84">
        <v>104</v>
      </c>
      <c r="DU84">
        <v>41</v>
      </c>
      <c r="DV84">
        <v>85</v>
      </c>
      <c r="DW84">
        <v>83</v>
      </c>
      <c r="DX84">
        <v>81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101</v>
      </c>
      <c r="HB84">
        <v>71</v>
      </c>
      <c r="HC84">
        <v>53</v>
      </c>
      <c r="HD84">
        <v>166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1624</v>
      </c>
    </row>
    <row r="85" spans="1:219" x14ac:dyDescent="0.25">
      <c r="A85" t="s">
        <v>497</v>
      </c>
      <c r="B85" t="s">
        <v>1281</v>
      </c>
      <c r="C85" t="s">
        <v>1281</v>
      </c>
      <c r="D85" t="s">
        <v>1280</v>
      </c>
      <c r="E85" t="s">
        <v>1280</v>
      </c>
      <c r="F85">
        <v>98.55</v>
      </c>
      <c r="G85">
        <v>98.55</v>
      </c>
      <c r="H85">
        <v>0</v>
      </c>
      <c r="I85">
        <v>65</v>
      </c>
      <c r="J85">
        <v>0</v>
      </c>
      <c r="K85">
        <v>0</v>
      </c>
      <c r="L85">
        <v>0</v>
      </c>
      <c r="M85">
        <v>0</v>
      </c>
      <c r="N85">
        <v>43</v>
      </c>
      <c r="O85">
        <v>37</v>
      </c>
      <c r="P85">
        <v>0</v>
      </c>
      <c r="Q85">
        <v>45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46</v>
      </c>
      <c r="AE85">
        <v>50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56</v>
      </c>
      <c r="DT85">
        <v>73</v>
      </c>
      <c r="DU85">
        <v>42</v>
      </c>
      <c r="DV85">
        <v>41</v>
      </c>
      <c r="DW85">
        <v>74</v>
      </c>
      <c r="DX85">
        <v>69</v>
      </c>
      <c r="DY85">
        <v>26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74</v>
      </c>
      <c r="HB85">
        <v>0</v>
      </c>
      <c r="HC85">
        <v>0</v>
      </c>
      <c r="HD85">
        <v>92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833</v>
      </c>
    </row>
    <row r="86" spans="1:219" x14ac:dyDescent="0.25">
      <c r="A86" t="s">
        <v>716</v>
      </c>
      <c r="B86" t="s">
        <v>1281</v>
      </c>
      <c r="C86" t="s">
        <v>1281</v>
      </c>
      <c r="D86" t="s">
        <v>1280</v>
      </c>
      <c r="E86" t="s">
        <v>1280</v>
      </c>
      <c r="F86">
        <v>98.55</v>
      </c>
      <c r="G86">
        <v>98.55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258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258</v>
      </c>
    </row>
    <row r="87" spans="1:219" x14ac:dyDescent="0.25">
      <c r="A87" t="s">
        <v>884</v>
      </c>
      <c r="B87" t="s">
        <v>1281</v>
      </c>
      <c r="C87" t="s">
        <v>1281</v>
      </c>
      <c r="D87" t="s">
        <v>1280</v>
      </c>
      <c r="E87" t="s">
        <v>1280</v>
      </c>
      <c r="F87">
        <v>98.55</v>
      </c>
      <c r="G87">
        <v>98.55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109</v>
      </c>
    </row>
    <row r="88" spans="1:219" x14ac:dyDescent="0.25">
      <c r="A88" t="s">
        <v>993</v>
      </c>
      <c r="B88" t="s">
        <v>1281</v>
      </c>
      <c r="C88" t="s">
        <v>1281</v>
      </c>
      <c r="D88" t="s">
        <v>1280</v>
      </c>
      <c r="E88" t="s">
        <v>1280</v>
      </c>
      <c r="F88">
        <v>98.55</v>
      </c>
      <c r="G88">
        <v>98.55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58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58</v>
      </c>
    </row>
    <row r="89" spans="1:219" x14ac:dyDescent="0.25">
      <c r="A89" t="s">
        <v>348</v>
      </c>
      <c r="B89" t="s">
        <v>1904</v>
      </c>
      <c r="C89" t="s">
        <v>1904</v>
      </c>
      <c r="D89" t="s">
        <v>1280</v>
      </c>
      <c r="E89" t="s">
        <v>1280</v>
      </c>
      <c r="F89">
        <v>98.55</v>
      </c>
      <c r="G89">
        <v>98.55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3497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3497</v>
      </c>
    </row>
    <row r="90" spans="1:219" x14ac:dyDescent="0.25">
      <c r="A90" t="s">
        <v>596</v>
      </c>
      <c r="B90" t="s">
        <v>1351</v>
      </c>
      <c r="C90" t="s">
        <v>1351</v>
      </c>
      <c r="D90" t="s">
        <v>1350</v>
      </c>
      <c r="E90" t="s">
        <v>1350</v>
      </c>
      <c r="F90">
        <v>98.55</v>
      </c>
      <c r="G90">
        <v>98.55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61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428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489</v>
      </c>
    </row>
    <row r="91" spans="1:219" x14ac:dyDescent="0.25">
      <c r="A91" t="s">
        <v>929</v>
      </c>
      <c r="B91" t="s">
        <v>1351</v>
      </c>
      <c r="C91" t="s">
        <v>1351</v>
      </c>
      <c r="D91" t="s">
        <v>1350</v>
      </c>
      <c r="E91" t="s">
        <v>1350</v>
      </c>
      <c r="F91">
        <v>98.55</v>
      </c>
      <c r="G91">
        <v>98.55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89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89</v>
      </c>
    </row>
    <row r="92" spans="1:219" x14ac:dyDescent="0.25">
      <c r="A92" t="s">
        <v>419</v>
      </c>
      <c r="B92" t="s">
        <v>1388</v>
      </c>
      <c r="C92" t="s">
        <v>1388</v>
      </c>
      <c r="D92" t="s">
        <v>1384</v>
      </c>
      <c r="E92" t="s">
        <v>1384</v>
      </c>
      <c r="F92">
        <v>98.55</v>
      </c>
      <c r="G92">
        <v>98.55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1473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172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1645</v>
      </c>
    </row>
    <row r="93" spans="1:219" x14ac:dyDescent="0.25">
      <c r="A93" t="s">
        <v>1075</v>
      </c>
      <c r="B93" t="s">
        <v>1388</v>
      </c>
      <c r="C93" t="s">
        <v>1388</v>
      </c>
      <c r="D93" t="s">
        <v>1384</v>
      </c>
      <c r="E93" t="s">
        <v>1384</v>
      </c>
      <c r="F93">
        <v>98.55</v>
      </c>
      <c r="G93">
        <v>98.55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31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31</v>
      </c>
    </row>
    <row r="94" spans="1:219" x14ac:dyDescent="0.25">
      <c r="A94" t="s">
        <v>913</v>
      </c>
      <c r="B94" t="s">
        <v>1669</v>
      </c>
      <c r="C94" t="s">
        <v>1669</v>
      </c>
      <c r="D94" t="s">
        <v>1665</v>
      </c>
      <c r="E94" t="s">
        <v>1665</v>
      </c>
      <c r="F94">
        <v>98.55</v>
      </c>
      <c r="G94">
        <v>98.55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95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95</v>
      </c>
    </row>
    <row r="95" spans="1:219" x14ac:dyDescent="0.25">
      <c r="A95" t="s">
        <v>1133</v>
      </c>
      <c r="B95" t="s">
        <v>1669</v>
      </c>
      <c r="C95" t="s">
        <v>1669</v>
      </c>
      <c r="D95" t="s">
        <v>1665</v>
      </c>
      <c r="E95" t="s">
        <v>1665</v>
      </c>
      <c r="F95">
        <v>98.55</v>
      </c>
      <c r="G95">
        <v>98.55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17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17</v>
      </c>
    </row>
    <row r="96" spans="1:219" x14ac:dyDescent="0.25">
      <c r="A96" t="s">
        <v>458</v>
      </c>
      <c r="B96" t="s">
        <v>1326</v>
      </c>
      <c r="C96" t="s">
        <v>1326</v>
      </c>
      <c r="D96" t="s">
        <v>2019</v>
      </c>
      <c r="E96" t="s">
        <v>2019</v>
      </c>
      <c r="F96">
        <v>98.55</v>
      </c>
      <c r="G96">
        <v>98.55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1179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1179</v>
      </c>
    </row>
    <row r="97" spans="1:219" x14ac:dyDescent="0.25">
      <c r="A97" t="s">
        <v>586</v>
      </c>
      <c r="B97" t="s">
        <v>1326</v>
      </c>
      <c r="C97" t="s">
        <v>1326</v>
      </c>
      <c r="D97" t="s">
        <v>2019</v>
      </c>
      <c r="E97" t="s">
        <v>2019</v>
      </c>
      <c r="F97">
        <v>98.55</v>
      </c>
      <c r="G97">
        <v>98.55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42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54</v>
      </c>
      <c r="DY97">
        <v>0</v>
      </c>
      <c r="DZ97">
        <v>25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93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46</v>
      </c>
      <c r="FP97">
        <v>191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512</v>
      </c>
    </row>
    <row r="98" spans="1:219" x14ac:dyDescent="0.25">
      <c r="A98" t="s">
        <v>788</v>
      </c>
      <c r="B98" t="s">
        <v>2208</v>
      </c>
      <c r="C98" t="s">
        <v>2208</v>
      </c>
      <c r="D98" t="s">
        <v>1440</v>
      </c>
      <c r="E98" t="s">
        <v>1440</v>
      </c>
      <c r="F98">
        <v>98.55</v>
      </c>
      <c r="G98">
        <v>98.55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124</v>
      </c>
      <c r="CH98">
        <v>59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183</v>
      </c>
    </row>
    <row r="99" spans="1:219" x14ac:dyDescent="0.25">
      <c r="A99" t="s">
        <v>446</v>
      </c>
      <c r="B99" t="s">
        <v>2068</v>
      </c>
      <c r="C99" t="s">
        <v>2068</v>
      </c>
      <c r="D99" t="s">
        <v>2068</v>
      </c>
      <c r="E99" t="s">
        <v>2068</v>
      </c>
      <c r="F99">
        <v>98.55</v>
      </c>
      <c r="G99">
        <v>98.55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1285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1285</v>
      </c>
    </row>
    <row r="100" spans="1:219" x14ac:dyDescent="0.25">
      <c r="A100" t="s">
        <v>868</v>
      </c>
      <c r="B100" t="s">
        <v>1459</v>
      </c>
      <c r="C100" t="s">
        <v>1459</v>
      </c>
      <c r="D100" t="s">
        <v>1458</v>
      </c>
      <c r="E100" t="s">
        <v>1458</v>
      </c>
      <c r="F100">
        <v>98.55</v>
      </c>
      <c r="G100">
        <v>98.55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89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32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121</v>
      </c>
    </row>
    <row r="101" spans="1:219" x14ac:dyDescent="0.25">
      <c r="A101" t="s">
        <v>1209</v>
      </c>
      <c r="B101" t="s">
        <v>1676</v>
      </c>
      <c r="C101" t="s">
        <v>1676</v>
      </c>
      <c r="D101" t="s">
        <v>1675</v>
      </c>
      <c r="E101" t="s">
        <v>1675</v>
      </c>
      <c r="F101">
        <v>98.55</v>
      </c>
      <c r="G101">
        <v>98.55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4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4</v>
      </c>
    </row>
    <row r="102" spans="1:219" x14ac:dyDescent="0.25">
      <c r="A102" t="s">
        <v>523</v>
      </c>
      <c r="B102" t="s">
        <v>1392</v>
      </c>
      <c r="C102" t="s">
        <v>1392</v>
      </c>
      <c r="D102" t="s">
        <v>1391</v>
      </c>
      <c r="E102" t="s">
        <v>1391</v>
      </c>
      <c r="F102">
        <v>98.55</v>
      </c>
      <c r="G102">
        <v>98.55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687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687</v>
      </c>
    </row>
    <row r="103" spans="1:219" x14ac:dyDescent="0.25">
      <c r="A103" t="s">
        <v>700</v>
      </c>
      <c r="B103" t="s">
        <v>1392</v>
      </c>
      <c r="C103" t="s">
        <v>1392</v>
      </c>
      <c r="D103" t="s">
        <v>1391</v>
      </c>
      <c r="E103" t="s">
        <v>1391</v>
      </c>
      <c r="F103">
        <v>98.55</v>
      </c>
      <c r="G103">
        <v>98.55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50</v>
      </c>
      <c r="DN103">
        <v>0</v>
      </c>
      <c r="DO103">
        <v>0</v>
      </c>
      <c r="DP103">
        <v>0</v>
      </c>
      <c r="DQ103">
        <v>0</v>
      </c>
      <c r="DR103">
        <v>59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76</v>
      </c>
      <c r="DY103">
        <v>104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289</v>
      </c>
    </row>
    <row r="104" spans="1:219" x14ac:dyDescent="0.25">
      <c r="A104" t="s">
        <v>786</v>
      </c>
      <c r="B104" t="s">
        <v>1392</v>
      </c>
      <c r="C104" t="s">
        <v>1392</v>
      </c>
      <c r="D104" t="s">
        <v>1391</v>
      </c>
      <c r="E104" t="s">
        <v>1391</v>
      </c>
      <c r="F104">
        <v>98.55</v>
      </c>
      <c r="G104">
        <v>98.55</v>
      </c>
      <c r="H104">
        <v>0</v>
      </c>
      <c r="I104">
        <v>0</v>
      </c>
      <c r="J104">
        <v>0</v>
      </c>
      <c r="K104">
        <v>0</v>
      </c>
      <c r="L104">
        <v>187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187</v>
      </c>
    </row>
    <row r="105" spans="1:219" x14ac:dyDescent="0.25">
      <c r="A105" t="s">
        <v>889</v>
      </c>
      <c r="B105" t="s">
        <v>1392</v>
      </c>
      <c r="C105" t="s">
        <v>1392</v>
      </c>
      <c r="D105" t="s">
        <v>1391</v>
      </c>
      <c r="E105" t="s">
        <v>1391</v>
      </c>
      <c r="F105">
        <v>98.55</v>
      </c>
      <c r="G105">
        <v>98.55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108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108</v>
      </c>
    </row>
    <row r="106" spans="1:219" x14ac:dyDescent="0.25">
      <c r="A106" t="s">
        <v>1131</v>
      </c>
      <c r="B106" t="s">
        <v>1392</v>
      </c>
      <c r="C106" t="s">
        <v>1392</v>
      </c>
      <c r="D106" t="s">
        <v>1391</v>
      </c>
      <c r="E106" t="s">
        <v>1391</v>
      </c>
      <c r="F106">
        <v>98.55</v>
      </c>
      <c r="G106">
        <v>98.55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17</v>
      </c>
    </row>
    <row r="107" spans="1:219" x14ac:dyDescent="0.25">
      <c r="A107" t="s">
        <v>617</v>
      </c>
      <c r="B107" t="s">
        <v>1344</v>
      </c>
      <c r="C107" t="s">
        <v>1344</v>
      </c>
      <c r="D107" t="s">
        <v>1340</v>
      </c>
      <c r="E107" t="s">
        <v>1340</v>
      </c>
      <c r="F107">
        <v>98.55</v>
      </c>
      <c r="G107">
        <v>98.55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43</v>
      </c>
      <c r="BL107">
        <v>34</v>
      </c>
      <c r="BM107">
        <v>0</v>
      </c>
      <c r="BN107">
        <v>57</v>
      </c>
      <c r="BO107">
        <v>0</v>
      </c>
      <c r="BP107">
        <v>120</v>
      </c>
      <c r="BQ107">
        <v>80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45</v>
      </c>
      <c r="CT107">
        <v>0</v>
      </c>
      <c r="CU107">
        <v>57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436</v>
      </c>
    </row>
    <row r="108" spans="1:219" x14ac:dyDescent="0.25">
      <c r="A108" t="s">
        <v>854</v>
      </c>
      <c r="B108" t="s">
        <v>1317</v>
      </c>
      <c r="C108" t="s">
        <v>1317</v>
      </c>
      <c r="D108" t="s">
        <v>1316</v>
      </c>
      <c r="E108" t="s">
        <v>1316</v>
      </c>
      <c r="F108">
        <v>98.55</v>
      </c>
      <c r="G108">
        <v>98.55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29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98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127</v>
      </c>
    </row>
    <row r="109" spans="1:219" x14ac:dyDescent="0.25">
      <c r="A109" t="s">
        <v>286</v>
      </c>
      <c r="B109" t="s">
        <v>1705</v>
      </c>
      <c r="C109" t="s">
        <v>1705</v>
      </c>
      <c r="D109" t="s">
        <v>1703</v>
      </c>
      <c r="E109" t="s">
        <v>1703</v>
      </c>
      <c r="F109">
        <v>98.55</v>
      </c>
      <c r="G109">
        <v>98.55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14339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14339</v>
      </c>
    </row>
    <row r="110" spans="1:219" x14ac:dyDescent="0.25">
      <c r="A110" t="s">
        <v>479</v>
      </c>
      <c r="B110" t="s">
        <v>1916</v>
      </c>
      <c r="C110" t="s">
        <v>1916</v>
      </c>
      <c r="D110" t="s">
        <v>1286</v>
      </c>
      <c r="E110" t="s">
        <v>1286</v>
      </c>
      <c r="F110">
        <v>98.55</v>
      </c>
      <c r="G110">
        <v>98.55</v>
      </c>
      <c r="H110">
        <v>0</v>
      </c>
      <c r="I110">
        <v>0</v>
      </c>
      <c r="J110">
        <v>55</v>
      </c>
      <c r="K110">
        <v>0</v>
      </c>
      <c r="L110">
        <v>0</v>
      </c>
      <c r="M110">
        <v>0</v>
      </c>
      <c r="N110">
        <v>0</v>
      </c>
      <c r="O110">
        <v>53</v>
      </c>
      <c r="P110">
        <v>0</v>
      </c>
      <c r="Q110">
        <v>0</v>
      </c>
      <c r="R110">
        <v>0</v>
      </c>
      <c r="S110">
        <v>57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59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54</v>
      </c>
      <c r="DT110">
        <v>84</v>
      </c>
      <c r="DU110">
        <v>0</v>
      </c>
      <c r="DV110">
        <v>97</v>
      </c>
      <c r="DW110">
        <v>55</v>
      </c>
      <c r="DX110">
        <v>58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29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69</v>
      </c>
      <c r="HB110">
        <v>0</v>
      </c>
      <c r="HC110">
        <v>47</v>
      </c>
      <c r="HD110">
        <v>115</v>
      </c>
      <c r="HE110">
        <v>124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956</v>
      </c>
    </row>
    <row r="111" spans="1:219" x14ac:dyDescent="0.25">
      <c r="A111" t="s">
        <v>622</v>
      </c>
      <c r="B111" t="s">
        <v>1916</v>
      </c>
      <c r="C111" t="s">
        <v>1916</v>
      </c>
      <c r="D111" t="s">
        <v>1286</v>
      </c>
      <c r="E111" t="s">
        <v>1286</v>
      </c>
      <c r="F111">
        <v>98.55</v>
      </c>
      <c r="G111">
        <v>98.55</v>
      </c>
      <c r="H111">
        <v>0</v>
      </c>
      <c r="I111">
        <v>0</v>
      </c>
      <c r="J111">
        <v>29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60</v>
      </c>
      <c r="DU111">
        <v>34</v>
      </c>
      <c r="DV111">
        <v>0</v>
      </c>
      <c r="DW111">
        <v>0</v>
      </c>
      <c r="DX111">
        <v>49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41</v>
      </c>
      <c r="HB111">
        <v>0</v>
      </c>
      <c r="HC111">
        <v>31</v>
      </c>
      <c r="HD111">
        <v>81</v>
      </c>
      <c r="HE111">
        <v>75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424</v>
      </c>
    </row>
    <row r="112" spans="1:219" x14ac:dyDescent="0.25">
      <c r="A112" t="s">
        <v>709</v>
      </c>
      <c r="B112" t="s">
        <v>1916</v>
      </c>
      <c r="C112" t="s">
        <v>1916</v>
      </c>
      <c r="D112" t="s">
        <v>1286</v>
      </c>
      <c r="E112" t="s">
        <v>1286</v>
      </c>
      <c r="F112">
        <v>98.55</v>
      </c>
      <c r="G112">
        <v>98.55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271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271</v>
      </c>
    </row>
    <row r="113" spans="1:219" x14ac:dyDescent="0.25">
      <c r="A113" t="s">
        <v>815</v>
      </c>
      <c r="B113" t="s">
        <v>1916</v>
      </c>
      <c r="C113" t="s">
        <v>1916</v>
      </c>
      <c r="D113" t="s">
        <v>1286</v>
      </c>
      <c r="E113" t="s">
        <v>1286</v>
      </c>
      <c r="F113">
        <v>98.55</v>
      </c>
      <c r="G113">
        <v>98.55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161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161</v>
      </c>
    </row>
    <row r="114" spans="1:219" x14ac:dyDescent="0.25">
      <c r="A114" t="s">
        <v>849</v>
      </c>
      <c r="B114" t="s">
        <v>1916</v>
      </c>
      <c r="C114" t="s">
        <v>1916</v>
      </c>
      <c r="D114" t="s">
        <v>1286</v>
      </c>
      <c r="E114" t="s">
        <v>1286</v>
      </c>
      <c r="F114">
        <v>98.55</v>
      </c>
      <c r="G114">
        <v>98.55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129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129</v>
      </c>
    </row>
    <row r="115" spans="1:219" x14ac:dyDescent="0.25">
      <c r="A115" t="s">
        <v>942</v>
      </c>
      <c r="B115" t="s">
        <v>1916</v>
      </c>
      <c r="C115" t="s">
        <v>1916</v>
      </c>
      <c r="D115" t="s">
        <v>1286</v>
      </c>
      <c r="E115" t="s">
        <v>1286</v>
      </c>
      <c r="F115">
        <v>98.55</v>
      </c>
      <c r="G115">
        <v>98.55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85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85</v>
      </c>
    </row>
    <row r="116" spans="1:219" x14ac:dyDescent="0.25">
      <c r="A116" t="s">
        <v>1037</v>
      </c>
      <c r="B116" t="s">
        <v>1916</v>
      </c>
      <c r="C116" t="s">
        <v>1916</v>
      </c>
      <c r="D116" t="s">
        <v>1286</v>
      </c>
      <c r="E116" t="s">
        <v>1286</v>
      </c>
      <c r="F116">
        <v>98.55</v>
      </c>
      <c r="G116">
        <v>98.55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44</v>
      </c>
    </row>
    <row r="117" spans="1:219" x14ac:dyDescent="0.25">
      <c r="A117" t="s">
        <v>1036</v>
      </c>
      <c r="B117" t="s">
        <v>1356</v>
      </c>
      <c r="C117" t="s">
        <v>1356</v>
      </c>
      <c r="D117" t="s">
        <v>1352</v>
      </c>
      <c r="E117" t="s">
        <v>1352</v>
      </c>
      <c r="F117">
        <v>98.55</v>
      </c>
      <c r="G117">
        <v>98.55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44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44</v>
      </c>
    </row>
    <row r="118" spans="1:219" x14ac:dyDescent="0.25">
      <c r="A118" t="s">
        <v>1113</v>
      </c>
      <c r="B118" t="s">
        <v>1356</v>
      </c>
      <c r="C118" t="s">
        <v>1356</v>
      </c>
      <c r="D118" t="s">
        <v>1352</v>
      </c>
      <c r="E118" t="s">
        <v>1352</v>
      </c>
      <c r="F118">
        <v>98.55</v>
      </c>
      <c r="G118">
        <v>98.55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21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21</v>
      </c>
    </row>
    <row r="119" spans="1:219" x14ac:dyDescent="0.25">
      <c r="A119" t="s">
        <v>1067</v>
      </c>
      <c r="B119" t="s">
        <v>1796</v>
      </c>
      <c r="C119" t="s">
        <v>1796</v>
      </c>
      <c r="D119" t="s">
        <v>1795</v>
      </c>
      <c r="E119" t="s">
        <v>1795</v>
      </c>
      <c r="F119">
        <v>98.55</v>
      </c>
      <c r="G119">
        <v>98.55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33</v>
      </c>
    </row>
    <row r="120" spans="1:219" x14ac:dyDescent="0.25">
      <c r="A120" t="s">
        <v>794</v>
      </c>
      <c r="B120" t="s">
        <v>1399</v>
      </c>
      <c r="C120" t="s">
        <v>1399</v>
      </c>
      <c r="D120" t="s">
        <v>1572</v>
      </c>
      <c r="E120" t="s">
        <v>1572</v>
      </c>
      <c r="F120">
        <v>98.55</v>
      </c>
      <c r="G120">
        <v>98.55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99</v>
      </c>
      <c r="CV120">
        <v>40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36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175</v>
      </c>
    </row>
    <row r="121" spans="1:219" x14ac:dyDescent="0.25">
      <c r="A121" t="s">
        <v>992</v>
      </c>
      <c r="B121" t="s">
        <v>1399</v>
      </c>
      <c r="C121" t="s">
        <v>1399</v>
      </c>
      <c r="D121" t="s">
        <v>1572</v>
      </c>
      <c r="E121" t="s">
        <v>1572</v>
      </c>
      <c r="F121">
        <v>98.55</v>
      </c>
      <c r="G121">
        <v>98.55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33</v>
      </c>
      <c r="CV121">
        <v>0</v>
      </c>
      <c r="CW121">
        <v>0</v>
      </c>
      <c r="CX121">
        <v>0</v>
      </c>
      <c r="CY121">
        <v>25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58</v>
      </c>
    </row>
    <row r="122" spans="1:219" x14ac:dyDescent="0.25">
      <c r="A122" t="s">
        <v>773</v>
      </c>
      <c r="B122" t="s">
        <v>1650</v>
      </c>
      <c r="C122" t="s">
        <v>1650</v>
      </c>
      <c r="D122" t="s">
        <v>1649</v>
      </c>
      <c r="E122" t="s">
        <v>1649</v>
      </c>
      <c r="F122">
        <v>98.55</v>
      </c>
      <c r="G122">
        <v>98.55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199</v>
      </c>
    </row>
    <row r="123" spans="1:219" x14ac:dyDescent="0.25">
      <c r="A123" t="s">
        <v>1220</v>
      </c>
      <c r="B123" t="s">
        <v>1296</v>
      </c>
      <c r="C123" t="s">
        <v>1296</v>
      </c>
      <c r="D123" t="s">
        <v>1292</v>
      </c>
      <c r="E123" t="s">
        <v>1292</v>
      </c>
      <c r="F123">
        <v>98.55</v>
      </c>
      <c r="G123">
        <v>98.55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</row>
    <row r="124" spans="1:219" x14ac:dyDescent="0.25">
      <c r="A124" t="s">
        <v>1144</v>
      </c>
      <c r="B124" t="s">
        <v>1351</v>
      </c>
      <c r="C124" t="s">
        <v>1351</v>
      </c>
      <c r="D124" t="s">
        <v>1350</v>
      </c>
      <c r="E124" t="s">
        <v>1350</v>
      </c>
      <c r="F124">
        <v>98.56</v>
      </c>
      <c r="G124">
        <v>98.56</v>
      </c>
      <c r="H124">
        <v>0</v>
      </c>
      <c r="I124">
        <v>0</v>
      </c>
      <c r="J124">
        <v>15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15</v>
      </c>
    </row>
    <row r="125" spans="1:219" x14ac:dyDescent="0.25">
      <c r="A125" t="s">
        <v>1023</v>
      </c>
      <c r="B125" t="s">
        <v>2479</v>
      </c>
      <c r="C125" t="s">
        <v>2479</v>
      </c>
      <c r="D125" t="s">
        <v>2475</v>
      </c>
      <c r="E125" t="s">
        <v>2475</v>
      </c>
      <c r="F125">
        <v>98.56</v>
      </c>
      <c r="G125">
        <v>98.56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50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50</v>
      </c>
    </row>
    <row r="126" spans="1:219" x14ac:dyDescent="0.25">
      <c r="A126" t="s">
        <v>1102</v>
      </c>
      <c r="B126" t="s">
        <v>1459</v>
      </c>
      <c r="C126" t="s">
        <v>1459</v>
      </c>
      <c r="D126" t="s">
        <v>1458</v>
      </c>
      <c r="E126" t="s">
        <v>1458</v>
      </c>
      <c r="F126">
        <v>98.56</v>
      </c>
      <c r="G126">
        <v>98.56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24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24</v>
      </c>
    </row>
    <row r="127" spans="1:219" x14ac:dyDescent="0.25">
      <c r="A127" t="s">
        <v>1103</v>
      </c>
      <c r="B127" t="s">
        <v>1676</v>
      </c>
      <c r="C127" t="s">
        <v>1676</v>
      </c>
      <c r="D127" t="s">
        <v>1675</v>
      </c>
      <c r="E127" t="s">
        <v>1675</v>
      </c>
      <c r="F127">
        <v>98.56</v>
      </c>
      <c r="G127">
        <v>98.56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24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24</v>
      </c>
    </row>
    <row r="128" spans="1:219" x14ac:dyDescent="0.25">
      <c r="A128" t="s">
        <v>1059</v>
      </c>
      <c r="B128" t="s">
        <v>1392</v>
      </c>
      <c r="C128" t="s">
        <v>1392</v>
      </c>
      <c r="D128" t="s">
        <v>1391</v>
      </c>
      <c r="E128" t="s">
        <v>1391</v>
      </c>
      <c r="F128">
        <v>98.56</v>
      </c>
      <c r="G128">
        <v>98.56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36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36</v>
      </c>
    </row>
    <row r="129" spans="1:219" x14ac:dyDescent="0.25">
      <c r="A129" t="s">
        <v>912</v>
      </c>
      <c r="B129" t="s">
        <v>2377</v>
      </c>
      <c r="C129" t="s">
        <v>2377</v>
      </c>
      <c r="D129" t="s">
        <v>1672</v>
      </c>
      <c r="E129" t="s">
        <v>1672</v>
      </c>
      <c r="F129">
        <v>98.56</v>
      </c>
      <c r="G129">
        <v>98.56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96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96</v>
      </c>
    </row>
    <row r="130" spans="1:219" x14ac:dyDescent="0.25">
      <c r="A130" t="s">
        <v>335</v>
      </c>
      <c r="B130" t="s">
        <v>1847</v>
      </c>
      <c r="C130" t="s">
        <v>1847</v>
      </c>
      <c r="D130" t="s">
        <v>1550</v>
      </c>
      <c r="E130" t="s">
        <v>1550</v>
      </c>
      <c r="F130">
        <v>98.57</v>
      </c>
      <c r="G130">
        <v>98.57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112</v>
      </c>
      <c r="AV130">
        <v>0</v>
      </c>
      <c r="AW130">
        <v>0</v>
      </c>
      <c r="AX130">
        <v>0</v>
      </c>
      <c r="AY130">
        <v>1065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3194</v>
      </c>
      <c r="DN130">
        <v>0</v>
      </c>
      <c r="DO130">
        <v>0</v>
      </c>
      <c r="DP130">
        <v>0</v>
      </c>
      <c r="DQ130">
        <v>107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4478</v>
      </c>
    </row>
    <row r="131" spans="1:219" x14ac:dyDescent="0.25">
      <c r="A131" t="s">
        <v>509</v>
      </c>
      <c r="B131" t="s">
        <v>1323</v>
      </c>
      <c r="C131" t="s">
        <v>1323</v>
      </c>
      <c r="D131" t="s">
        <v>2172</v>
      </c>
      <c r="E131" t="s">
        <v>2172</v>
      </c>
      <c r="F131">
        <v>99.2</v>
      </c>
      <c r="G131">
        <v>99.2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778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778</v>
      </c>
    </row>
    <row r="132" spans="1:219" x14ac:dyDescent="0.25">
      <c r="A132" t="s">
        <v>444</v>
      </c>
      <c r="B132" t="s">
        <v>2057</v>
      </c>
      <c r="C132" t="s">
        <v>2057</v>
      </c>
      <c r="D132" t="s">
        <v>2056</v>
      </c>
      <c r="E132" t="s">
        <v>2056</v>
      </c>
      <c r="F132">
        <v>99.21</v>
      </c>
      <c r="G132">
        <v>99.21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26</v>
      </c>
      <c r="AT132">
        <v>41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27</v>
      </c>
      <c r="BG132">
        <v>0</v>
      </c>
      <c r="BH132">
        <v>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44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9</v>
      </c>
      <c r="CW132">
        <v>7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44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455</v>
      </c>
      <c r="GQ132">
        <v>622</v>
      </c>
      <c r="GR132">
        <v>0</v>
      </c>
      <c r="GS132">
        <v>10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1333</v>
      </c>
    </row>
    <row r="133" spans="1:219" x14ac:dyDescent="0.25">
      <c r="A133" t="s">
        <v>1250</v>
      </c>
      <c r="B133" t="s">
        <v>1399</v>
      </c>
      <c r="C133" t="s">
        <v>1399</v>
      </c>
      <c r="D133" t="s">
        <v>1572</v>
      </c>
      <c r="E133" t="s">
        <v>1572</v>
      </c>
      <c r="F133">
        <v>99.25</v>
      </c>
      <c r="G133">
        <v>99.25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</row>
    <row r="134" spans="1:219" x14ac:dyDescent="0.25">
      <c r="A134" t="s">
        <v>934</v>
      </c>
      <c r="B134" t="s">
        <v>1763</v>
      </c>
      <c r="C134" t="s">
        <v>1763</v>
      </c>
      <c r="D134" t="s">
        <v>1762</v>
      </c>
      <c r="E134" t="s">
        <v>1762</v>
      </c>
      <c r="F134">
        <v>99.26</v>
      </c>
      <c r="G134">
        <v>99.26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18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69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87</v>
      </c>
    </row>
    <row r="135" spans="1:219" x14ac:dyDescent="0.25">
      <c r="A135" t="s">
        <v>1083</v>
      </c>
      <c r="B135" t="s">
        <v>1281</v>
      </c>
      <c r="C135" t="s">
        <v>1281</v>
      </c>
      <c r="D135" t="s">
        <v>1280</v>
      </c>
      <c r="E135" t="s">
        <v>1280</v>
      </c>
      <c r="F135">
        <v>99.26</v>
      </c>
      <c r="G135">
        <v>99.26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29</v>
      </c>
    </row>
    <row r="136" spans="1:219" x14ac:dyDescent="0.25">
      <c r="A136" t="s">
        <v>410</v>
      </c>
      <c r="B136" t="s">
        <v>1759</v>
      </c>
      <c r="C136" t="s">
        <v>1759</v>
      </c>
      <c r="D136" t="s">
        <v>1758</v>
      </c>
      <c r="E136" t="s">
        <v>1758</v>
      </c>
      <c r="F136">
        <v>99.26</v>
      </c>
      <c r="G136">
        <v>99.26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179</v>
      </c>
      <c r="AT136">
        <v>0</v>
      </c>
      <c r="AU136">
        <v>293</v>
      </c>
      <c r="AV136">
        <v>329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873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1735</v>
      </c>
    </row>
    <row r="137" spans="1:219" x14ac:dyDescent="0.25">
      <c r="A137" t="s">
        <v>613</v>
      </c>
      <c r="B137" t="s">
        <v>1759</v>
      </c>
      <c r="C137" t="s">
        <v>1759</v>
      </c>
      <c r="D137" t="s">
        <v>1758</v>
      </c>
      <c r="E137" t="s">
        <v>1758</v>
      </c>
      <c r="F137">
        <v>99.26</v>
      </c>
      <c r="G137">
        <v>99.26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441</v>
      </c>
    </row>
    <row r="138" spans="1:219" x14ac:dyDescent="0.25">
      <c r="A138" t="s">
        <v>379</v>
      </c>
      <c r="B138" t="s">
        <v>1961</v>
      </c>
      <c r="C138" t="s">
        <v>1961</v>
      </c>
      <c r="D138" t="s">
        <v>1960</v>
      </c>
      <c r="E138" t="s">
        <v>1960</v>
      </c>
      <c r="F138">
        <v>99.26</v>
      </c>
      <c r="G138">
        <v>99.26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2240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2240</v>
      </c>
    </row>
    <row r="139" spans="1:219" x14ac:dyDescent="0.25">
      <c r="A139" t="s">
        <v>722</v>
      </c>
      <c r="B139" t="s">
        <v>1526</v>
      </c>
      <c r="C139" t="s">
        <v>1526</v>
      </c>
      <c r="D139" t="s">
        <v>1525</v>
      </c>
      <c r="E139" t="s">
        <v>1525</v>
      </c>
      <c r="F139">
        <v>99.26</v>
      </c>
      <c r="G139">
        <v>99.26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252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252</v>
      </c>
    </row>
    <row r="140" spans="1:219" x14ac:dyDescent="0.25">
      <c r="A140" t="s">
        <v>809</v>
      </c>
      <c r="B140" t="s">
        <v>1526</v>
      </c>
      <c r="C140" t="s">
        <v>1526</v>
      </c>
      <c r="D140" t="s">
        <v>1525</v>
      </c>
      <c r="E140" t="s">
        <v>1525</v>
      </c>
      <c r="F140">
        <v>99.26</v>
      </c>
      <c r="G140">
        <v>99.26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164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164</v>
      </c>
    </row>
    <row r="141" spans="1:219" x14ac:dyDescent="0.25">
      <c r="A141" t="s">
        <v>819</v>
      </c>
      <c r="B141" t="s">
        <v>1526</v>
      </c>
      <c r="C141" t="s">
        <v>1526</v>
      </c>
      <c r="D141" t="s">
        <v>1525</v>
      </c>
      <c r="E141" t="s">
        <v>1525</v>
      </c>
      <c r="F141">
        <v>99.26</v>
      </c>
      <c r="G141">
        <v>99.26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160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160</v>
      </c>
    </row>
    <row r="142" spans="1:219" x14ac:dyDescent="0.25">
      <c r="A142" t="s">
        <v>971</v>
      </c>
      <c r="B142" t="s">
        <v>1526</v>
      </c>
      <c r="C142" t="s">
        <v>1526</v>
      </c>
      <c r="D142" t="s">
        <v>1525</v>
      </c>
      <c r="E142" t="s">
        <v>1525</v>
      </c>
      <c r="F142">
        <v>99.26</v>
      </c>
      <c r="G142">
        <v>99.26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67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67</v>
      </c>
    </row>
    <row r="143" spans="1:219" x14ac:dyDescent="0.25">
      <c r="A143" t="s">
        <v>999</v>
      </c>
      <c r="B143" t="s">
        <v>1526</v>
      </c>
      <c r="C143" t="s">
        <v>1526</v>
      </c>
      <c r="D143" t="s">
        <v>1525</v>
      </c>
      <c r="E143" t="s">
        <v>1525</v>
      </c>
      <c r="F143">
        <v>99.26</v>
      </c>
      <c r="G143">
        <v>99.26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56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56</v>
      </c>
    </row>
    <row r="144" spans="1:219" x14ac:dyDescent="0.25">
      <c r="A144" t="s">
        <v>449</v>
      </c>
      <c r="B144" t="s">
        <v>1587</v>
      </c>
      <c r="C144" t="s">
        <v>1587</v>
      </c>
      <c r="D144" t="s">
        <v>1586</v>
      </c>
      <c r="E144" t="s">
        <v>1586</v>
      </c>
      <c r="F144">
        <v>99.26</v>
      </c>
      <c r="G144">
        <v>99.26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1249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1249</v>
      </c>
    </row>
    <row r="145" spans="1:219" x14ac:dyDescent="0.25">
      <c r="A145" t="s">
        <v>587</v>
      </c>
      <c r="B145" t="s">
        <v>1587</v>
      </c>
      <c r="C145" t="s">
        <v>1587</v>
      </c>
      <c r="D145" t="s">
        <v>1586</v>
      </c>
      <c r="E145" t="s">
        <v>1586</v>
      </c>
      <c r="F145">
        <v>99.26</v>
      </c>
      <c r="G145">
        <v>99.26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507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507</v>
      </c>
    </row>
    <row r="146" spans="1:219" x14ac:dyDescent="0.25">
      <c r="A146" t="s">
        <v>635</v>
      </c>
      <c r="B146" t="s">
        <v>1587</v>
      </c>
      <c r="C146" t="s">
        <v>1587</v>
      </c>
      <c r="D146" t="s">
        <v>1586</v>
      </c>
      <c r="E146" t="s">
        <v>1586</v>
      </c>
      <c r="F146">
        <v>99.26</v>
      </c>
      <c r="G146">
        <v>99.26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234</v>
      </c>
      <c r="CQ146">
        <v>0</v>
      </c>
      <c r="CR146">
        <v>0</v>
      </c>
      <c r="CS146">
        <v>0</v>
      </c>
      <c r="CT146">
        <v>55</v>
      </c>
      <c r="CU146">
        <v>0</v>
      </c>
      <c r="CV146">
        <v>0</v>
      </c>
      <c r="CW146">
        <v>109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398</v>
      </c>
    </row>
    <row r="147" spans="1:219" x14ac:dyDescent="0.25">
      <c r="A147" t="s">
        <v>812</v>
      </c>
      <c r="B147" t="s">
        <v>1587</v>
      </c>
      <c r="C147" t="s">
        <v>1587</v>
      </c>
      <c r="D147" t="s">
        <v>1586</v>
      </c>
      <c r="E147" t="s">
        <v>1586</v>
      </c>
      <c r="F147">
        <v>99.26</v>
      </c>
      <c r="G147">
        <v>99.26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162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162</v>
      </c>
    </row>
    <row r="148" spans="1:219" x14ac:dyDescent="0.25">
      <c r="A148" t="s">
        <v>987</v>
      </c>
      <c r="B148" t="s">
        <v>1587</v>
      </c>
      <c r="C148" t="s">
        <v>1587</v>
      </c>
      <c r="D148" t="s">
        <v>1586</v>
      </c>
      <c r="E148" t="s">
        <v>1586</v>
      </c>
      <c r="F148">
        <v>99.26</v>
      </c>
      <c r="G148">
        <v>99.26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61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61</v>
      </c>
    </row>
    <row r="149" spans="1:219" x14ac:dyDescent="0.25">
      <c r="A149" t="s">
        <v>1195</v>
      </c>
      <c r="B149" t="s">
        <v>1348</v>
      </c>
      <c r="C149" t="s">
        <v>1348</v>
      </c>
      <c r="D149" t="s">
        <v>1951</v>
      </c>
      <c r="E149" t="s">
        <v>1951</v>
      </c>
      <c r="F149">
        <v>99.26</v>
      </c>
      <c r="G149">
        <v>99.26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2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6</v>
      </c>
    </row>
    <row r="150" spans="1:219" x14ac:dyDescent="0.25">
      <c r="A150" t="s">
        <v>501</v>
      </c>
      <c r="B150" t="s">
        <v>2792</v>
      </c>
      <c r="C150" t="s">
        <v>2792</v>
      </c>
      <c r="D150" t="s">
        <v>2042</v>
      </c>
      <c r="E150" t="s">
        <v>2042</v>
      </c>
      <c r="F150">
        <v>99.26</v>
      </c>
      <c r="G150">
        <v>99.26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666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823</v>
      </c>
    </row>
    <row r="151" spans="1:219" x14ac:dyDescent="0.25">
      <c r="A151" t="s">
        <v>1099</v>
      </c>
      <c r="B151" t="s">
        <v>1392</v>
      </c>
      <c r="C151" t="s">
        <v>1392</v>
      </c>
      <c r="D151" t="s">
        <v>1391</v>
      </c>
      <c r="E151" t="s">
        <v>1391</v>
      </c>
      <c r="F151">
        <v>99.26</v>
      </c>
      <c r="G151">
        <v>99.26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25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25</v>
      </c>
    </row>
    <row r="152" spans="1:219" x14ac:dyDescent="0.25">
      <c r="A152" t="s">
        <v>1086</v>
      </c>
      <c r="B152" t="s">
        <v>1418</v>
      </c>
      <c r="C152" t="s">
        <v>1418</v>
      </c>
      <c r="D152" t="s">
        <v>1453</v>
      </c>
      <c r="E152" t="s">
        <v>1453</v>
      </c>
      <c r="F152">
        <v>99.26</v>
      </c>
      <c r="G152">
        <v>99.26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29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29</v>
      </c>
    </row>
    <row r="153" spans="1:219" x14ac:dyDescent="0.25">
      <c r="A153" t="s">
        <v>1014</v>
      </c>
      <c r="B153" t="s">
        <v>1399</v>
      </c>
      <c r="C153" t="s">
        <v>1399</v>
      </c>
      <c r="D153" t="s">
        <v>1572</v>
      </c>
      <c r="E153" t="s">
        <v>1572</v>
      </c>
      <c r="F153">
        <v>99.26</v>
      </c>
      <c r="G153">
        <v>99.26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52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52</v>
      </c>
    </row>
    <row r="154" spans="1:219" x14ac:dyDescent="0.25">
      <c r="A154" t="s">
        <v>1218</v>
      </c>
      <c r="B154" t="s">
        <v>1303</v>
      </c>
      <c r="C154" t="s">
        <v>1303</v>
      </c>
      <c r="D154" t="s">
        <v>1858</v>
      </c>
      <c r="E154" t="s">
        <v>1858</v>
      </c>
      <c r="F154">
        <v>99.27</v>
      </c>
      <c r="G154">
        <v>99.27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3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3</v>
      </c>
    </row>
    <row r="155" spans="1:219" x14ac:dyDescent="0.25">
      <c r="A155" t="s">
        <v>1206</v>
      </c>
      <c r="B155" t="s">
        <v>1307</v>
      </c>
      <c r="C155" t="s">
        <v>1307</v>
      </c>
      <c r="D155" t="s">
        <v>1306</v>
      </c>
      <c r="E155" t="s">
        <v>1306</v>
      </c>
      <c r="F155">
        <v>99.27</v>
      </c>
      <c r="G155">
        <v>99.27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4</v>
      </c>
    </row>
    <row r="156" spans="1:219" x14ac:dyDescent="0.25">
      <c r="A156" t="s">
        <v>344</v>
      </c>
      <c r="B156" t="s">
        <v>1321</v>
      </c>
      <c r="C156" t="s">
        <v>1321</v>
      </c>
      <c r="D156" t="s">
        <v>1320</v>
      </c>
      <c r="E156" t="s">
        <v>1320</v>
      </c>
      <c r="F156">
        <v>99.27</v>
      </c>
      <c r="G156">
        <v>99.27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1976</v>
      </c>
      <c r="GP156">
        <v>0</v>
      </c>
      <c r="GQ156">
        <v>0</v>
      </c>
      <c r="GR156">
        <v>1756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3732</v>
      </c>
    </row>
    <row r="157" spans="1:219" x14ac:dyDescent="0.25">
      <c r="A157" t="s">
        <v>417</v>
      </c>
      <c r="B157" t="s">
        <v>1321</v>
      </c>
      <c r="C157" t="s">
        <v>1321</v>
      </c>
      <c r="D157" t="s">
        <v>1320</v>
      </c>
      <c r="E157" t="s">
        <v>1320</v>
      </c>
      <c r="F157">
        <v>99.27</v>
      </c>
      <c r="G157">
        <v>99.27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525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868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263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1656</v>
      </c>
    </row>
    <row r="158" spans="1:219" x14ac:dyDescent="0.25">
      <c r="A158" t="s">
        <v>434</v>
      </c>
      <c r="B158" t="s">
        <v>1321</v>
      </c>
      <c r="C158" t="s">
        <v>1321</v>
      </c>
      <c r="D158" t="s">
        <v>1320</v>
      </c>
      <c r="E158" t="s">
        <v>1320</v>
      </c>
      <c r="F158">
        <v>99.27</v>
      </c>
      <c r="G158">
        <v>99.27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655</v>
      </c>
      <c r="GP158">
        <v>0</v>
      </c>
      <c r="GQ158">
        <v>0</v>
      </c>
      <c r="GR158">
        <v>638</v>
      </c>
      <c r="GS158">
        <v>146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1439</v>
      </c>
    </row>
    <row r="159" spans="1:219" x14ac:dyDescent="0.25">
      <c r="A159" t="s">
        <v>447</v>
      </c>
      <c r="B159" t="s">
        <v>1321</v>
      </c>
      <c r="C159" t="s">
        <v>1321</v>
      </c>
      <c r="D159" t="s">
        <v>2079</v>
      </c>
      <c r="E159" t="s">
        <v>2079</v>
      </c>
      <c r="F159">
        <v>99.27</v>
      </c>
      <c r="G159">
        <v>99.27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873</v>
      </c>
      <c r="BM159">
        <v>0</v>
      </c>
      <c r="BN159">
        <v>393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1266</v>
      </c>
    </row>
    <row r="160" spans="1:219" x14ac:dyDescent="0.25">
      <c r="A160" t="s">
        <v>453</v>
      </c>
      <c r="B160" t="s">
        <v>1321</v>
      </c>
      <c r="C160" t="s">
        <v>1321</v>
      </c>
      <c r="D160" t="s">
        <v>2079</v>
      </c>
      <c r="E160" t="s">
        <v>2079</v>
      </c>
      <c r="F160">
        <v>99.27</v>
      </c>
      <c r="G160">
        <v>99.27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533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398</v>
      </c>
      <c r="GP160">
        <v>0</v>
      </c>
      <c r="GQ160">
        <v>0</v>
      </c>
      <c r="GR160">
        <v>268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1199</v>
      </c>
    </row>
    <row r="161" spans="1:219" x14ac:dyDescent="0.25">
      <c r="A161" t="s">
        <v>503</v>
      </c>
      <c r="B161" t="s">
        <v>1321</v>
      </c>
      <c r="C161" t="s">
        <v>1321</v>
      </c>
      <c r="D161" t="s">
        <v>2079</v>
      </c>
      <c r="E161" t="s">
        <v>2079</v>
      </c>
      <c r="F161">
        <v>99.27</v>
      </c>
      <c r="G161">
        <v>99.27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411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194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203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808</v>
      </c>
    </row>
    <row r="162" spans="1:219" x14ac:dyDescent="0.25">
      <c r="A162" t="s">
        <v>505</v>
      </c>
      <c r="B162" t="s">
        <v>1321</v>
      </c>
      <c r="C162" t="s">
        <v>1321</v>
      </c>
      <c r="D162" t="s">
        <v>2079</v>
      </c>
      <c r="E162" t="s">
        <v>2079</v>
      </c>
      <c r="F162">
        <v>99.27</v>
      </c>
      <c r="G162">
        <v>99.27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278</v>
      </c>
      <c r="GP162">
        <v>0</v>
      </c>
      <c r="GQ162">
        <v>0</v>
      </c>
      <c r="GR162">
        <v>425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801</v>
      </c>
    </row>
    <row r="163" spans="1:219" x14ac:dyDescent="0.25">
      <c r="A163" t="s">
        <v>517</v>
      </c>
      <c r="B163" t="s">
        <v>1321</v>
      </c>
      <c r="C163" t="s">
        <v>1321</v>
      </c>
      <c r="D163" t="s">
        <v>1320</v>
      </c>
      <c r="E163" t="s">
        <v>1320</v>
      </c>
      <c r="F163">
        <v>99.27</v>
      </c>
      <c r="G163">
        <v>99.27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620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93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713</v>
      </c>
    </row>
    <row r="164" spans="1:219" x14ac:dyDescent="0.25">
      <c r="A164" t="s">
        <v>533</v>
      </c>
      <c r="B164" t="s">
        <v>1321</v>
      </c>
      <c r="C164" t="s">
        <v>1321</v>
      </c>
      <c r="D164" t="s">
        <v>1320</v>
      </c>
      <c r="E164" t="s">
        <v>1320</v>
      </c>
      <c r="F164">
        <v>99.27</v>
      </c>
      <c r="G164">
        <v>99.27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650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650</v>
      </c>
    </row>
    <row r="165" spans="1:219" x14ac:dyDescent="0.25">
      <c r="A165" t="s">
        <v>580</v>
      </c>
      <c r="B165" t="s">
        <v>1321</v>
      </c>
      <c r="C165" t="s">
        <v>1321</v>
      </c>
      <c r="D165" t="s">
        <v>2079</v>
      </c>
      <c r="E165" t="s">
        <v>2079</v>
      </c>
      <c r="F165">
        <v>99.27</v>
      </c>
      <c r="G165">
        <v>99.27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523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523</v>
      </c>
    </row>
    <row r="166" spans="1:219" x14ac:dyDescent="0.25">
      <c r="A166" t="s">
        <v>594</v>
      </c>
      <c r="B166" t="s">
        <v>1321</v>
      </c>
      <c r="C166" t="s">
        <v>1321</v>
      </c>
      <c r="D166" t="s">
        <v>2079</v>
      </c>
      <c r="E166" t="s">
        <v>2079</v>
      </c>
      <c r="F166">
        <v>99.27</v>
      </c>
      <c r="G166">
        <v>99.27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490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490</v>
      </c>
    </row>
    <row r="167" spans="1:219" x14ac:dyDescent="0.25">
      <c r="A167" t="s">
        <v>600</v>
      </c>
      <c r="B167" t="s">
        <v>1321</v>
      </c>
      <c r="C167" t="s">
        <v>1321</v>
      </c>
      <c r="D167" t="s">
        <v>2079</v>
      </c>
      <c r="E167" t="s">
        <v>2079</v>
      </c>
      <c r="F167">
        <v>99.27</v>
      </c>
      <c r="G167">
        <v>99.27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475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475</v>
      </c>
    </row>
    <row r="168" spans="1:219" x14ac:dyDescent="0.25">
      <c r="A168" t="s">
        <v>604</v>
      </c>
      <c r="B168" t="s">
        <v>1321</v>
      </c>
      <c r="C168" t="s">
        <v>1321</v>
      </c>
      <c r="D168" t="s">
        <v>2079</v>
      </c>
      <c r="E168" t="s">
        <v>2079</v>
      </c>
      <c r="F168">
        <v>99.27</v>
      </c>
      <c r="G168">
        <v>99.27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459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459</v>
      </c>
    </row>
    <row r="169" spans="1:219" x14ac:dyDescent="0.25">
      <c r="A169" t="s">
        <v>627</v>
      </c>
      <c r="B169" t="s">
        <v>1321</v>
      </c>
      <c r="C169" t="s">
        <v>1321</v>
      </c>
      <c r="D169" t="s">
        <v>2079</v>
      </c>
      <c r="E169" t="s">
        <v>2079</v>
      </c>
      <c r="F169">
        <v>99.27</v>
      </c>
      <c r="G169">
        <v>99.27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413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413</v>
      </c>
    </row>
    <row r="170" spans="1:219" x14ac:dyDescent="0.25">
      <c r="A170" t="s">
        <v>629</v>
      </c>
      <c r="B170" t="s">
        <v>1321</v>
      </c>
      <c r="C170" t="s">
        <v>1321</v>
      </c>
      <c r="D170" t="s">
        <v>2079</v>
      </c>
      <c r="E170" t="s">
        <v>2079</v>
      </c>
      <c r="F170">
        <v>99.27</v>
      </c>
      <c r="G170">
        <v>99.27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25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38</v>
      </c>
      <c r="BA170">
        <v>0</v>
      </c>
      <c r="BB170">
        <v>53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18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114</v>
      </c>
      <c r="GP170">
        <v>0</v>
      </c>
      <c r="GQ170">
        <v>0</v>
      </c>
      <c r="GR170">
        <v>123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39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410</v>
      </c>
    </row>
    <row r="171" spans="1:219" x14ac:dyDescent="0.25">
      <c r="A171" t="s">
        <v>643</v>
      </c>
      <c r="B171" t="s">
        <v>1321</v>
      </c>
      <c r="C171" t="s">
        <v>1321</v>
      </c>
      <c r="D171" t="s">
        <v>2079</v>
      </c>
      <c r="E171" t="s">
        <v>2079</v>
      </c>
      <c r="F171">
        <v>99.27</v>
      </c>
      <c r="G171">
        <v>99.27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384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384</v>
      </c>
    </row>
    <row r="172" spans="1:219" x14ac:dyDescent="0.25">
      <c r="A172" t="s">
        <v>645</v>
      </c>
      <c r="B172" t="s">
        <v>1321</v>
      </c>
      <c r="C172" t="s">
        <v>1321</v>
      </c>
      <c r="D172" t="s">
        <v>2079</v>
      </c>
      <c r="E172" t="s">
        <v>2079</v>
      </c>
      <c r="F172">
        <v>99.27</v>
      </c>
      <c r="G172">
        <v>99.27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265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104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369</v>
      </c>
    </row>
    <row r="173" spans="1:219" x14ac:dyDescent="0.25">
      <c r="A173" t="s">
        <v>647</v>
      </c>
      <c r="B173" t="s">
        <v>1321</v>
      </c>
      <c r="C173" t="s">
        <v>1321</v>
      </c>
      <c r="D173" t="s">
        <v>2079</v>
      </c>
      <c r="E173" t="s">
        <v>2079</v>
      </c>
      <c r="F173">
        <v>99.27</v>
      </c>
      <c r="G173">
        <v>99.27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231</v>
      </c>
      <c r="GP173">
        <v>0</v>
      </c>
      <c r="GQ173">
        <v>0</v>
      </c>
      <c r="GR173">
        <v>0</v>
      </c>
      <c r="GS173">
        <v>136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367</v>
      </c>
    </row>
    <row r="174" spans="1:219" x14ac:dyDescent="0.25">
      <c r="A174" t="s">
        <v>649</v>
      </c>
      <c r="B174" t="s">
        <v>1321</v>
      </c>
      <c r="C174" t="s">
        <v>1321</v>
      </c>
      <c r="D174" t="s">
        <v>2079</v>
      </c>
      <c r="E174" t="s">
        <v>2079</v>
      </c>
      <c r="F174">
        <v>99.27</v>
      </c>
      <c r="G174">
        <v>99.27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363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363</v>
      </c>
    </row>
    <row r="175" spans="1:219" x14ac:dyDescent="0.25">
      <c r="A175" t="s">
        <v>650</v>
      </c>
      <c r="B175" t="s">
        <v>1321</v>
      </c>
      <c r="C175" t="s">
        <v>1321</v>
      </c>
      <c r="D175" t="s">
        <v>2079</v>
      </c>
      <c r="E175" t="s">
        <v>2079</v>
      </c>
      <c r="F175">
        <v>99.27</v>
      </c>
      <c r="G175">
        <v>99.27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361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361</v>
      </c>
    </row>
    <row r="176" spans="1:219" x14ac:dyDescent="0.25">
      <c r="A176" t="s">
        <v>656</v>
      </c>
      <c r="B176" t="s">
        <v>1321</v>
      </c>
      <c r="C176" t="s">
        <v>1321</v>
      </c>
      <c r="D176" t="s">
        <v>2079</v>
      </c>
      <c r="E176" t="s">
        <v>2079</v>
      </c>
      <c r="F176">
        <v>99.27</v>
      </c>
      <c r="G176">
        <v>99.27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351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351</v>
      </c>
    </row>
    <row r="177" spans="1:219" x14ac:dyDescent="0.25">
      <c r="A177" t="s">
        <v>679</v>
      </c>
      <c r="B177" t="s">
        <v>1321</v>
      </c>
      <c r="C177" t="s">
        <v>1321</v>
      </c>
      <c r="D177" t="s">
        <v>2079</v>
      </c>
      <c r="E177" t="s">
        <v>2079</v>
      </c>
      <c r="F177">
        <v>99.27</v>
      </c>
      <c r="G177">
        <v>99.27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318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318</v>
      </c>
    </row>
    <row r="178" spans="1:219" x14ac:dyDescent="0.25">
      <c r="A178" t="s">
        <v>688</v>
      </c>
      <c r="B178" t="s">
        <v>1321</v>
      </c>
      <c r="C178" t="s">
        <v>1321</v>
      </c>
      <c r="D178" t="s">
        <v>2079</v>
      </c>
      <c r="E178" t="s">
        <v>2079</v>
      </c>
      <c r="F178">
        <v>99.27</v>
      </c>
      <c r="G178">
        <v>99.27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304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304</v>
      </c>
    </row>
    <row r="179" spans="1:219" x14ac:dyDescent="0.25">
      <c r="A179" t="s">
        <v>702</v>
      </c>
      <c r="B179" t="s">
        <v>1321</v>
      </c>
      <c r="C179" t="s">
        <v>1321</v>
      </c>
      <c r="D179" t="s">
        <v>2079</v>
      </c>
      <c r="E179" t="s">
        <v>2079</v>
      </c>
      <c r="F179">
        <v>99.27</v>
      </c>
      <c r="G179">
        <v>99.27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150</v>
      </c>
      <c r="GP179">
        <v>0</v>
      </c>
      <c r="GQ179">
        <v>0</v>
      </c>
      <c r="GR179">
        <v>137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287</v>
      </c>
    </row>
    <row r="180" spans="1:219" x14ac:dyDescent="0.25">
      <c r="A180" t="s">
        <v>736</v>
      </c>
      <c r="B180" t="s">
        <v>1321</v>
      </c>
      <c r="C180" t="s">
        <v>1321</v>
      </c>
      <c r="D180" t="s">
        <v>2079</v>
      </c>
      <c r="E180" t="s">
        <v>2079</v>
      </c>
      <c r="F180">
        <v>99.27</v>
      </c>
      <c r="G180">
        <v>99.27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232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232</v>
      </c>
    </row>
    <row r="181" spans="1:219" x14ac:dyDescent="0.25">
      <c r="A181" t="s">
        <v>742</v>
      </c>
      <c r="B181" t="s">
        <v>1321</v>
      </c>
      <c r="C181" t="s">
        <v>1321</v>
      </c>
      <c r="D181" t="s">
        <v>2079</v>
      </c>
      <c r="E181" t="s">
        <v>2079</v>
      </c>
      <c r="F181">
        <v>99.27</v>
      </c>
      <c r="G181">
        <v>99.27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227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227</v>
      </c>
    </row>
    <row r="182" spans="1:219" x14ac:dyDescent="0.25">
      <c r="A182" t="s">
        <v>807</v>
      </c>
      <c r="B182" t="s">
        <v>1321</v>
      </c>
      <c r="C182" t="s">
        <v>1321</v>
      </c>
      <c r="D182" t="s">
        <v>1320</v>
      </c>
      <c r="E182" t="s">
        <v>1320</v>
      </c>
      <c r="F182">
        <v>99.27</v>
      </c>
      <c r="G182">
        <v>99.27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165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165</v>
      </c>
    </row>
    <row r="183" spans="1:219" x14ac:dyDescent="0.25">
      <c r="A183" t="s">
        <v>851</v>
      </c>
      <c r="B183" t="s">
        <v>1321</v>
      </c>
      <c r="C183" t="s">
        <v>1321</v>
      </c>
      <c r="D183" t="s">
        <v>1320</v>
      </c>
      <c r="E183" t="s">
        <v>1320</v>
      </c>
      <c r="F183">
        <v>99.27</v>
      </c>
      <c r="G183">
        <v>99.27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128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128</v>
      </c>
    </row>
    <row r="184" spans="1:219" x14ac:dyDescent="0.25">
      <c r="A184" t="s">
        <v>936</v>
      </c>
      <c r="B184" t="s">
        <v>1321</v>
      </c>
      <c r="C184" t="s">
        <v>1321</v>
      </c>
      <c r="D184" t="s">
        <v>1320</v>
      </c>
      <c r="E184" t="s">
        <v>1320</v>
      </c>
      <c r="F184">
        <v>99.27</v>
      </c>
      <c r="G184">
        <v>99.27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87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87</v>
      </c>
    </row>
    <row r="185" spans="1:219" x14ac:dyDescent="0.25">
      <c r="A185" t="s">
        <v>944</v>
      </c>
      <c r="B185" t="s">
        <v>1321</v>
      </c>
      <c r="C185" t="s">
        <v>1321</v>
      </c>
      <c r="D185" t="s">
        <v>1320</v>
      </c>
      <c r="E185" t="s">
        <v>1320</v>
      </c>
      <c r="F185">
        <v>99.27</v>
      </c>
      <c r="G185">
        <v>99.27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84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84</v>
      </c>
    </row>
    <row r="186" spans="1:219" x14ac:dyDescent="0.25">
      <c r="A186" t="s">
        <v>1021</v>
      </c>
      <c r="B186" t="s">
        <v>1321</v>
      </c>
      <c r="C186" t="s">
        <v>1321</v>
      </c>
      <c r="D186" t="s">
        <v>1320</v>
      </c>
      <c r="E186" t="s">
        <v>1320</v>
      </c>
      <c r="F186">
        <v>99.27</v>
      </c>
      <c r="G186">
        <v>99.27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51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51</v>
      </c>
    </row>
    <row r="187" spans="1:219" x14ac:dyDescent="0.25">
      <c r="A187" t="s">
        <v>1230</v>
      </c>
      <c r="B187" t="s">
        <v>1321</v>
      </c>
      <c r="C187" t="s">
        <v>1321</v>
      </c>
      <c r="D187" t="s">
        <v>2079</v>
      </c>
      <c r="E187" t="s">
        <v>2079</v>
      </c>
      <c r="F187">
        <v>99.27</v>
      </c>
      <c r="G187">
        <v>99.27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2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2</v>
      </c>
    </row>
    <row r="188" spans="1:219" x14ac:dyDescent="0.25">
      <c r="A188" t="s">
        <v>272</v>
      </c>
      <c r="B188" t="s">
        <v>1281</v>
      </c>
      <c r="C188" t="s">
        <v>1281</v>
      </c>
      <c r="D188" t="s">
        <v>1670</v>
      </c>
      <c r="E188" t="s">
        <v>1670</v>
      </c>
      <c r="F188">
        <v>99.27</v>
      </c>
      <c r="G188">
        <v>99.27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848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12271</v>
      </c>
      <c r="GL188">
        <v>3987</v>
      </c>
      <c r="GM188">
        <v>1373</v>
      </c>
      <c r="GN188">
        <v>974</v>
      </c>
      <c r="GO188">
        <v>0</v>
      </c>
      <c r="GP188">
        <v>1093</v>
      </c>
      <c r="GQ188">
        <v>574</v>
      </c>
      <c r="GR188">
        <v>414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21534</v>
      </c>
    </row>
    <row r="189" spans="1:219" x14ac:dyDescent="0.25">
      <c r="A189" t="s">
        <v>362</v>
      </c>
      <c r="B189" t="s">
        <v>1281</v>
      </c>
      <c r="C189" t="s">
        <v>1281</v>
      </c>
      <c r="D189" t="s">
        <v>1280</v>
      </c>
      <c r="E189" t="s">
        <v>1280</v>
      </c>
      <c r="F189">
        <v>99.27</v>
      </c>
      <c r="G189">
        <v>99.27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1233</v>
      </c>
      <c r="GL189">
        <v>847</v>
      </c>
      <c r="GM189">
        <v>0</v>
      </c>
      <c r="GN189">
        <v>829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2909</v>
      </c>
    </row>
    <row r="190" spans="1:219" x14ac:dyDescent="0.25">
      <c r="A190" t="s">
        <v>461</v>
      </c>
      <c r="B190" t="s">
        <v>1281</v>
      </c>
      <c r="C190" t="s">
        <v>1281</v>
      </c>
      <c r="D190" t="s">
        <v>1280</v>
      </c>
      <c r="E190" t="s">
        <v>1280</v>
      </c>
      <c r="F190">
        <v>99.27</v>
      </c>
      <c r="G190">
        <v>99.27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179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974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1153</v>
      </c>
    </row>
    <row r="191" spans="1:219" x14ac:dyDescent="0.25">
      <c r="A191" t="s">
        <v>780</v>
      </c>
      <c r="B191" t="s">
        <v>1281</v>
      </c>
      <c r="C191" t="s">
        <v>1281</v>
      </c>
      <c r="D191" t="s">
        <v>1280</v>
      </c>
      <c r="E191" t="s">
        <v>1280</v>
      </c>
      <c r="F191">
        <v>99.27</v>
      </c>
      <c r="G191">
        <v>99.27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192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192</v>
      </c>
    </row>
    <row r="192" spans="1:219" x14ac:dyDescent="0.25">
      <c r="A192" t="s">
        <v>798</v>
      </c>
      <c r="B192" t="s">
        <v>1281</v>
      </c>
      <c r="C192" t="s">
        <v>1281</v>
      </c>
      <c r="D192" t="s">
        <v>1280</v>
      </c>
      <c r="E192" t="s">
        <v>1280</v>
      </c>
      <c r="F192">
        <v>99.27</v>
      </c>
      <c r="G192">
        <v>99.27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170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170</v>
      </c>
    </row>
    <row r="193" spans="1:219" x14ac:dyDescent="0.25">
      <c r="A193" t="s">
        <v>802</v>
      </c>
      <c r="B193" t="s">
        <v>1281</v>
      </c>
      <c r="C193" t="s">
        <v>1281</v>
      </c>
      <c r="D193" t="s">
        <v>1280</v>
      </c>
      <c r="E193" t="s">
        <v>1280</v>
      </c>
      <c r="F193">
        <v>99.27</v>
      </c>
      <c r="G193">
        <v>99.27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168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168</v>
      </c>
    </row>
    <row r="194" spans="1:219" x14ac:dyDescent="0.25">
      <c r="A194" t="s">
        <v>977</v>
      </c>
      <c r="B194" t="s">
        <v>1281</v>
      </c>
      <c r="C194" t="s">
        <v>1281</v>
      </c>
      <c r="D194" t="s">
        <v>1280</v>
      </c>
      <c r="E194" t="s">
        <v>1280</v>
      </c>
      <c r="F194">
        <v>99.27</v>
      </c>
      <c r="G194">
        <v>99.27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64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64</v>
      </c>
    </row>
    <row r="195" spans="1:219" x14ac:dyDescent="0.25">
      <c r="A195" t="s">
        <v>1167</v>
      </c>
      <c r="B195" t="s">
        <v>1281</v>
      </c>
      <c r="C195" t="s">
        <v>1281</v>
      </c>
      <c r="D195" t="s">
        <v>1280</v>
      </c>
      <c r="E195" t="s">
        <v>1280</v>
      </c>
      <c r="F195">
        <v>99.27</v>
      </c>
      <c r="G195">
        <v>99.27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1</v>
      </c>
      <c r="DV195">
        <v>0</v>
      </c>
      <c r="DW195">
        <v>2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10</v>
      </c>
    </row>
    <row r="196" spans="1:219" x14ac:dyDescent="0.25">
      <c r="A196" t="s">
        <v>1235</v>
      </c>
      <c r="B196" t="s">
        <v>1351</v>
      </c>
      <c r="C196" t="s">
        <v>1351</v>
      </c>
      <c r="D196" t="s">
        <v>1350</v>
      </c>
      <c r="E196" t="s">
        <v>1350</v>
      </c>
      <c r="F196">
        <v>99.27</v>
      </c>
      <c r="G196">
        <v>99.27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</row>
    <row r="197" spans="1:219" x14ac:dyDescent="0.25">
      <c r="A197" t="s">
        <v>466</v>
      </c>
      <c r="B197" t="s">
        <v>1475</v>
      </c>
      <c r="C197" t="s">
        <v>1475</v>
      </c>
      <c r="D197" t="s">
        <v>1474</v>
      </c>
      <c r="E197" t="s">
        <v>1474</v>
      </c>
      <c r="F197">
        <v>99.27</v>
      </c>
      <c r="G197">
        <v>99.27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1090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1090</v>
      </c>
    </row>
    <row r="198" spans="1:219" x14ac:dyDescent="0.25">
      <c r="A198" t="s">
        <v>486</v>
      </c>
      <c r="B198" t="s">
        <v>1475</v>
      </c>
      <c r="C198" t="s">
        <v>1475</v>
      </c>
      <c r="D198" t="s">
        <v>1474</v>
      </c>
      <c r="E198" t="s">
        <v>1474</v>
      </c>
      <c r="F198">
        <v>99.27</v>
      </c>
      <c r="G198">
        <v>99.27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925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925</v>
      </c>
    </row>
    <row r="199" spans="1:219" x14ac:dyDescent="0.25">
      <c r="A199" t="s">
        <v>808</v>
      </c>
      <c r="B199" t="s">
        <v>1475</v>
      </c>
      <c r="C199" t="s">
        <v>1475</v>
      </c>
      <c r="D199" t="s">
        <v>1474</v>
      </c>
      <c r="E199" t="s">
        <v>1474</v>
      </c>
      <c r="F199">
        <v>99.27</v>
      </c>
      <c r="G199">
        <v>99.27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164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164</v>
      </c>
    </row>
    <row r="200" spans="1:219" x14ac:dyDescent="0.25">
      <c r="A200" t="s">
        <v>937</v>
      </c>
      <c r="B200" t="s">
        <v>1475</v>
      </c>
      <c r="C200" t="s">
        <v>1475</v>
      </c>
      <c r="D200" t="s">
        <v>1474</v>
      </c>
      <c r="E200" t="s">
        <v>1474</v>
      </c>
      <c r="F200">
        <v>99.27</v>
      </c>
      <c r="G200">
        <v>99.27</v>
      </c>
      <c r="H200">
        <v>86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86</v>
      </c>
    </row>
    <row r="201" spans="1:219" x14ac:dyDescent="0.25">
      <c r="A201" t="s">
        <v>946</v>
      </c>
      <c r="B201" t="s">
        <v>1475</v>
      </c>
      <c r="C201" t="s">
        <v>1475</v>
      </c>
      <c r="D201" t="s">
        <v>1474</v>
      </c>
      <c r="E201" t="s">
        <v>1474</v>
      </c>
      <c r="F201">
        <v>99.27</v>
      </c>
      <c r="G201">
        <v>99.27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19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28</v>
      </c>
      <c r="CU201">
        <v>0</v>
      </c>
      <c r="CV201">
        <v>0</v>
      </c>
      <c r="CW201">
        <v>0</v>
      </c>
      <c r="CX201">
        <v>0</v>
      </c>
      <c r="CY201">
        <v>36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83</v>
      </c>
    </row>
    <row r="202" spans="1:219" x14ac:dyDescent="0.25">
      <c r="A202" t="s">
        <v>1254</v>
      </c>
      <c r="B202" t="s">
        <v>1388</v>
      </c>
      <c r="C202" t="s">
        <v>1388</v>
      </c>
      <c r="D202" t="s">
        <v>1384</v>
      </c>
      <c r="E202" t="s">
        <v>1384</v>
      </c>
      <c r="F202">
        <v>99.27</v>
      </c>
      <c r="G202">
        <v>99.27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</row>
    <row r="203" spans="1:219" x14ac:dyDescent="0.25">
      <c r="A203" t="s">
        <v>1224</v>
      </c>
      <c r="B203" t="s">
        <v>1326</v>
      </c>
      <c r="C203" t="s">
        <v>1326</v>
      </c>
      <c r="D203" t="s">
        <v>2019</v>
      </c>
      <c r="E203" t="s">
        <v>2019</v>
      </c>
      <c r="F203">
        <v>99.27</v>
      </c>
      <c r="G203">
        <v>99.27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2</v>
      </c>
    </row>
    <row r="204" spans="1:219" x14ac:dyDescent="0.25">
      <c r="A204" t="s">
        <v>339</v>
      </c>
      <c r="B204" t="s">
        <v>1882</v>
      </c>
      <c r="C204" t="s">
        <v>1882</v>
      </c>
      <c r="D204" t="s">
        <v>1881</v>
      </c>
      <c r="E204" t="s">
        <v>1881</v>
      </c>
      <c r="F204">
        <v>99.27</v>
      </c>
      <c r="G204">
        <v>99.27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1012</v>
      </c>
      <c r="FQ204">
        <v>0</v>
      </c>
      <c r="FR204">
        <v>0</v>
      </c>
      <c r="FS204">
        <v>0</v>
      </c>
      <c r="FT204">
        <v>0</v>
      </c>
      <c r="FU204">
        <v>2068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1046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4126</v>
      </c>
    </row>
    <row r="205" spans="1:219" x14ac:dyDescent="0.25">
      <c r="A205" t="s">
        <v>924</v>
      </c>
      <c r="B205" t="s">
        <v>1464</v>
      </c>
      <c r="C205" t="s">
        <v>1464</v>
      </c>
      <c r="D205" t="s">
        <v>1463</v>
      </c>
      <c r="E205" t="s">
        <v>1463</v>
      </c>
      <c r="F205">
        <v>99.27</v>
      </c>
      <c r="G205">
        <v>99.27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92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92</v>
      </c>
    </row>
    <row r="206" spans="1:219" x14ac:dyDescent="0.25">
      <c r="A206" t="s">
        <v>374</v>
      </c>
      <c r="B206" t="s">
        <v>1348</v>
      </c>
      <c r="C206" t="s">
        <v>1348</v>
      </c>
      <c r="D206" t="s">
        <v>1951</v>
      </c>
      <c r="E206" t="s">
        <v>1951</v>
      </c>
      <c r="F206">
        <v>99.27</v>
      </c>
      <c r="G206">
        <v>99.27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2371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73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2444</v>
      </c>
    </row>
    <row r="207" spans="1:219" x14ac:dyDescent="0.25">
      <c r="A207" t="s">
        <v>632</v>
      </c>
      <c r="B207" t="s">
        <v>1348</v>
      </c>
      <c r="C207" t="s">
        <v>1348</v>
      </c>
      <c r="D207" t="s">
        <v>1347</v>
      </c>
      <c r="E207" t="s">
        <v>1347</v>
      </c>
      <c r="F207">
        <v>99.27</v>
      </c>
      <c r="G207">
        <v>99.27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24</v>
      </c>
      <c r="BY207">
        <v>20</v>
      </c>
      <c r="BZ207">
        <v>32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26</v>
      </c>
      <c r="CT207">
        <v>38</v>
      </c>
      <c r="CU207">
        <v>40</v>
      </c>
      <c r="CV207">
        <v>0</v>
      </c>
      <c r="CW207">
        <v>10</v>
      </c>
      <c r="CX207">
        <v>27</v>
      </c>
      <c r="CY207">
        <v>30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24</v>
      </c>
      <c r="DQ207">
        <v>24</v>
      </c>
      <c r="DR207">
        <v>14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23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26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403</v>
      </c>
    </row>
    <row r="208" spans="1:219" x14ac:dyDescent="0.25">
      <c r="A208" t="s">
        <v>706</v>
      </c>
      <c r="B208" t="s">
        <v>1348</v>
      </c>
      <c r="C208" t="s">
        <v>1348</v>
      </c>
      <c r="D208" t="s">
        <v>1347</v>
      </c>
      <c r="E208" t="s">
        <v>1347</v>
      </c>
      <c r="F208">
        <v>99.27</v>
      </c>
      <c r="G208">
        <v>99.27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278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278</v>
      </c>
    </row>
    <row r="209" spans="1:219" x14ac:dyDescent="0.25">
      <c r="A209" t="s">
        <v>755</v>
      </c>
      <c r="B209" t="s">
        <v>1348</v>
      </c>
      <c r="C209" t="s">
        <v>1348</v>
      </c>
      <c r="D209" t="s">
        <v>1347</v>
      </c>
      <c r="E209" t="s">
        <v>1347</v>
      </c>
      <c r="F209">
        <v>99.27</v>
      </c>
      <c r="G209">
        <v>99.27</v>
      </c>
      <c r="H209">
        <v>219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219</v>
      </c>
    </row>
    <row r="210" spans="1:219" x14ac:dyDescent="0.25">
      <c r="A210" t="s">
        <v>783</v>
      </c>
      <c r="B210" t="s">
        <v>1348</v>
      </c>
      <c r="C210" t="s">
        <v>1348</v>
      </c>
      <c r="D210" t="s">
        <v>1347</v>
      </c>
      <c r="E210" t="s">
        <v>1347</v>
      </c>
      <c r="F210">
        <v>99.27</v>
      </c>
      <c r="G210">
        <v>99.27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189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189</v>
      </c>
    </row>
    <row r="211" spans="1:219" x14ac:dyDescent="0.25">
      <c r="A211" t="s">
        <v>797</v>
      </c>
      <c r="B211" t="s">
        <v>1348</v>
      </c>
      <c r="C211" t="s">
        <v>1348</v>
      </c>
      <c r="D211" t="s">
        <v>1347</v>
      </c>
      <c r="E211" t="s">
        <v>1347</v>
      </c>
      <c r="F211">
        <v>99.27</v>
      </c>
      <c r="G211">
        <v>99.27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171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171</v>
      </c>
    </row>
    <row r="212" spans="1:219" x14ac:dyDescent="0.25">
      <c r="A212" t="s">
        <v>821</v>
      </c>
      <c r="B212" t="s">
        <v>1348</v>
      </c>
      <c r="C212" t="s">
        <v>1348</v>
      </c>
      <c r="D212" t="s">
        <v>1951</v>
      </c>
      <c r="E212" t="s">
        <v>1951</v>
      </c>
      <c r="F212">
        <v>99.27</v>
      </c>
      <c r="G212">
        <v>99.27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159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159</v>
      </c>
    </row>
    <row r="213" spans="1:219" x14ac:dyDescent="0.25">
      <c r="A213" t="s">
        <v>846</v>
      </c>
      <c r="B213" t="s">
        <v>1348</v>
      </c>
      <c r="C213" t="s">
        <v>1348</v>
      </c>
      <c r="D213" t="s">
        <v>1951</v>
      </c>
      <c r="E213" t="s">
        <v>1951</v>
      </c>
      <c r="F213">
        <v>99.27</v>
      </c>
      <c r="G213">
        <v>99.27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134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134</v>
      </c>
    </row>
    <row r="214" spans="1:219" x14ac:dyDescent="0.25">
      <c r="A214" t="s">
        <v>931</v>
      </c>
      <c r="B214" t="s">
        <v>1348</v>
      </c>
      <c r="C214" t="s">
        <v>1348</v>
      </c>
      <c r="D214" t="s">
        <v>1347</v>
      </c>
      <c r="E214" t="s">
        <v>1347</v>
      </c>
      <c r="F214">
        <v>99.27</v>
      </c>
      <c r="G214">
        <v>99.27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88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88</v>
      </c>
    </row>
    <row r="215" spans="1:219" x14ac:dyDescent="0.25">
      <c r="A215" t="s">
        <v>473</v>
      </c>
      <c r="B215" t="s">
        <v>2120</v>
      </c>
      <c r="C215" t="s">
        <v>2120</v>
      </c>
      <c r="D215" t="s">
        <v>1798</v>
      </c>
      <c r="E215" t="s">
        <v>1798</v>
      </c>
      <c r="F215">
        <v>99.27</v>
      </c>
      <c r="G215">
        <v>99.27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1014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1014</v>
      </c>
    </row>
    <row r="216" spans="1:219" x14ac:dyDescent="0.25">
      <c r="A216" t="s">
        <v>1237</v>
      </c>
      <c r="B216" t="s">
        <v>1344</v>
      </c>
      <c r="C216" t="s">
        <v>1344</v>
      </c>
      <c r="D216" t="s">
        <v>1340</v>
      </c>
      <c r="E216" t="s">
        <v>1340</v>
      </c>
      <c r="F216">
        <v>99.27</v>
      </c>
      <c r="G216">
        <v>99.27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</row>
    <row r="217" spans="1:219" x14ac:dyDescent="0.25">
      <c r="A217" t="s">
        <v>841</v>
      </c>
      <c r="B217" t="s">
        <v>1554</v>
      </c>
      <c r="C217" t="s">
        <v>1554</v>
      </c>
      <c r="D217" t="s">
        <v>1553</v>
      </c>
      <c r="E217" t="s">
        <v>1553</v>
      </c>
      <c r="F217">
        <v>99.27</v>
      </c>
      <c r="G217">
        <v>99.27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141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141</v>
      </c>
    </row>
    <row r="218" spans="1:219" x14ac:dyDescent="0.25">
      <c r="A218" t="s">
        <v>1247</v>
      </c>
      <c r="B218" t="s">
        <v>1418</v>
      </c>
      <c r="C218" t="s">
        <v>1418</v>
      </c>
      <c r="D218" t="s">
        <v>1414</v>
      </c>
      <c r="E218" t="s">
        <v>1414</v>
      </c>
      <c r="F218">
        <v>99.27</v>
      </c>
      <c r="G218">
        <v>99.27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</row>
    <row r="219" spans="1:219" x14ac:dyDescent="0.25">
      <c r="A219" t="s">
        <v>405</v>
      </c>
      <c r="B219" t="s">
        <v>1275</v>
      </c>
      <c r="C219" t="s">
        <v>1275</v>
      </c>
      <c r="D219" t="s">
        <v>1271</v>
      </c>
      <c r="E219" t="s">
        <v>1271</v>
      </c>
      <c r="F219">
        <v>99.27</v>
      </c>
      <c r="G219">
        <v>99.27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898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903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1801</v>
      </c>
    </row>
    <row r="220" spans="1:219" x14ac:dyDescent="0.25">
      <c r="A220" t="s">
        <v>488</v>
      </c>
      <c r="B220" t="s">
        <v>1275</v>
      </c>
      <c r="C220" t="s">
        <v>1275</v>
      </c>
      <c r="D220" t="s">
        <v>1271</v>
      </c>
      <c r="E220" t="s">
        <v>1271</v>
      </c>
      <c r="F220">
        <v>99.27</v>
      </c>
      <c r="G220">
        <v>99.27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353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565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918</v>
      </c>
    </row>
    <row r="221" spans="1:219" x14ac:dyDescent="0.25">
      <c r="A221" t="s">
        <v>499</v>
      </c>
      <c r="B221" t="s">
        <v>1275</v>
      </c>
      <c r="C221" t="s">
        <v>1275</v>
      </c>
      <c r="D221" t="s">
        <v>1271</v>
      </c>
      <c r="E221" t="s">
        <v>1271</v>
      </c>
      <c r="F221">
        <v>99.27</v>
      </c>
      <c r="G221">
        <v>99.27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306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525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831</v>
      </c>
    </row>
    <row r="222" spans="1:219" x14ac:dyDescent="0.25">
      <c r="A222" t="s">
        <v>502</v>
      </c>
      <c r="B222" t="s">
        <v>1275</v>
      </c>
      <c r="C222" t="s">
        <v>1275</v>
      </c>
      <c r="D222" t="s">
        <v>1271</v>
      </c>
      <c r="E222" t="s">
        <v>1271</v>
      </c>
      <c r="F222">
        <v>99.27</v>
      </c>
      <c r="G222">
        <v>99.27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819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819</v>
      </c>
    </row>
    <row r="223" spans="1:219" x14ac:dyDescent="0.25">
      <c r="A223" t="s">
        <v>536</v>
      </c>
      <c r="B223" t="s">
        <v>1275</v>
      </c>
      <c r="C223" t="s">
        <v>1275</v>
      </c>
      <c r="D223" t="s">
        <v>1271</v>
      </c>
      <c r="E223" t="s">
        <v>1271</v>
      </c>
      <c r="F223">
        <v>99.27</v>
      </c>
      <c r="G223">
        <v>99.27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643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643</v>
      </c>
    </row>
    <row r="224" spans="1:219" x14ac:dyDescent="0.25">
      <c r="A224" t="s">
        <v>538</v>
      </c>
      <c r="B224" t="s">
        <v>1275</v>
      </c>
      <c r="C224" t="s">
        <v>1275</v>
      </c>
      <c r="D224" t="s">
        <v>1271</v>
      </c>
      <c r="E224" t="s">
        <v>1271</v>
      </c>
      <c r="F224">
        <v>99.27</v>
      </c>
      <c r="G224">
        <v>99.27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636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636</v>
      </c>
    </row>
    <row r="225" spans="1:219" x14ac:dyDescent="0.25">
      <c r="A225" t="s">
        <v>546</v>
      </c>
      <c r="B225" t="s">
        <v>1275</v>
      </c>
      <c r="C225" t="s">
        <v>1275</v>
      </c>
      <c r="D225" t="s">
        <v>1271</v>
      </c>
      <c r="E225" t="s">
        <v>1271</v>
      </c>
      <c r="F225">
        <v>99.27</v>
      </c>
      <c r="G225">
        <v>99.27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605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605</v>
      </c>
    </row>
    <row r="226" spans="1:219" x14ac:dyDescent="0.25">
      <c r="A226" t="s">
        <v>601</v>
      </c>
      <c r="B226" t="s">
        <v>1275</v>
      </c>
      <c r="C226" t="s">
        <v>1275</v>
      </c>
      <c r="D226" t="s">
        <v>1271</v>
      </c>
      <c r="E226" t="s">
        <v>1271</v>
      </c>
      <c r="F226">
        <v>99.27</v>
      </c>
      <c r="G226">
        <v>99.27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471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471</v>
      </c>
    </row>
    <row r="227" spans="1:219" x14ac:dyDescent="0.25">
      <c r="A227" t="s">
        <v>612</v>
      </c>
      <c r="B227" t="s">
        <v>1275</v>
      </c>
      <c r="C227" t="s">
        <v>1275</v>
      </c>
      <c r="D227" t="s">
        <v>1271</v>
      </c>
      <c r="E227" t="s">
        <v>1271</v>
      </c>
      <c r="F227">
        <v>99.27</v>
      </c>
      <c r="G227">
        <v>99.27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168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273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441</v>
      </c>
    </row>
    <row r="228" spans="1:219" x14ac:dyDescent="0.25">
      <c r="A228" t="s">
        <v>674</v>
      </c>
      <c r="B228" t="s">
        <v>1275</v>
      </c>
      <c r="C228" t="s">
        <v>1275</v>
      </c>
      <c r="D228" t="s">
        <v>1271</v>
      </c>
      <c r="E228" t="s">
        <v>1271</v>
      </c>
      <c r="F228">
        <v>99.27</v>
      </c>
      <c r="G228">
        <v>99.27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323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323</v>
      </c>
    </row>
    <row r="229" spans="1:219" x14ac:dyDescent="0.25">
      <c r="A229" t="s">
        <v>697</v>
      </c>
      <c r="B229" t="s">
        <v>1275</v>
      </c>
      <c r="C229" t="s">
        <v>1275</v>
      </c>
      <c r="D229" t="s">
        <v>1271</v>
      </c>
      <c r="E229" t="s">
        <v>1271</v>
      </c>
      <c r="F229">
        <v>99.27</v>
      </c>
      <c r="G229">
        <v>99.27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296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296</v>
      </c>
    </row>
    <row r="230" spans="1:219" x14ac:dyDescent="0.25">
      <c r="A230" t="s">
        <v>883</v>
      </c>
      <c r="B230" t="s">
        <v>1275</v>
      </c>
      <c r="C230" t="s">
        <v>1275</v>
      </c>
      <c r="D230" t="s">
        <v>1271</v>
      </c>
      <c r="E230" t="s">
        <v>1271</v>
      </c>
      <c r="F230">
        <v>99.27</v>
      </c>
      <c r="G230">
        <v>99.27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109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109</v>
      </c>
    </row>
    <row r="231" spans="1:219" x14ac:dyDescent="0.25">
      <c r="A231" t="s">
        <v>914</v>
      </c>
      <c r="B231" t="s">
        <v>1275</v>
      </c>
      <c r="C231" t="s">
        <v>1275</v>
      </c>
      <c r="D231" t="s">
        <v>1271</v>
      </c>
      <c r="E231" t="s">
        <v>1271</v>
      </c>
      <c r="F231">
        <v>99.27</v>
      </c>
      <c r="G231">
        <v>99.27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94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94</v>
      </c>
    </row>
    <row r="232" spans="1:219" x14ac:dyDescent="0.25">
      <c r="A232" t="s">
        <v>275</v>
      </c>
      <c r="B232" t="s">
        <v>1288</v>
      </c>
      <c r="C232" t="s">
        <v>1288</v>
      </c>
      <c r="D232" t="s">
        <v>1286</v>
      </c>
      <c r="E232" t="s">
        <v>1286</v>
      </c>
      <c r="F232">
        <v>99.27</v>
      </c>
      <c r="G232">
        <v>99.27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860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11290</v>
      </c>
      <c r="GL232">
        <v>3447</v>
      </c>
      <c r="GM232">
        <v>1480</v>
      </c>
      <c r="GN232">
        <v>776</v>
      </c>
      <c r="GO232">
        <v>531</v>
      </c>
      <c r="GP232">
        <v>1565</v>
      </c>
      <c r="GQ232">
        <v>882</v>
      </c>
      <c r="GR232">
        <v>234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21065</v>
      </c>
    </row>
    <row r="233" spans="1:219" x14ac:dyDescent="0.25">
      <c r="A233" t="s">
        <v>1182</v>
      </c>
      <c r="B233" t="s">
        <v>1288</v>
      </c>
      <c r="C233" t="s">
        <v>1288</v>
      </c>
      <c r="D233" t="s">
        <v>1286</v>
      </c>
      <c r="E233" t="s">
        <v>1286</v>
      </c>
      <c r="F233">
        <v>99.27</v>
      </c>
      <c r="G233">
        <v>99.27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2</v>
      </c>
      <c r="DX233">
        <v>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7</v>
      </c>
    </row>
    <row r="234" spans="1:219" x14ac:dyDescent="0.25">
      <c r="A234" t="s">
        <v>368</v>
      </c>
      <c r="B234" t="s">
        <v>1916</v>
      </c>
      <c r="C234" t="s">
        <v>1916</v>
      </c>
      <c r="D234" t="s">
        <v>1286</v>
      </c>
      <c r="E234" t="s">
        <v>1286</v>
      </c>
      <c r="F234">
        <v>99.27</v>
      </c>
      <c r="G234">
        <v>99.27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1214</v>
      </c>
      <c r="GL234">
        <v>755</v>
      </c>
      <c r="GM234">
        <v>0</v>
      </c>
      <c r="GN234">
        <v>694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2663</v>
      </c>
    </row>
    <row r="235" spans="1:219" x14ac:dyDescent="0.25">
      <c r="A235" t="s">
        <v>715</v>
      </c>
      <c r="B235" t="s">
        <v>1916</v>
      </c>
      <c r="C235" t="s">
        <v>1916</v>
      </c>
      <c r="D235" t="s">
        <v>1286</v>
      </c>
      <c r="E235" t="s">
        <v>1286</v>
      </c>
      <c r="F235">
        <v>99.27</v>
      </c>
      <c r="G235">
        <v>99.27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259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259</v>
      </c>
    </row>
    <row r="236" spans="1:219" x14ac:dyDescent="0.25">
      <c r="A236" t="s">
        <v>787</v>
      </c>
      <c r="B236" t="s">
        <v>1916</v>
      </c>
      <c r="C236" t="s">
        <v>1916</v>
      </c>
      <c r="D236" t="s">
        <v>1286</v>
      </c>
      <c r="E236" t="s">
        <v>1286</v>
      </c>
      <c r="F236">
        <v>99.27</v>
      </c>
      <c r="G236">
        <v>99.27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185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185</v>
      </c>
    </row>
    <row r="237" spans="1:219" x14ac:dyDescent="0.25">
      <c r="A237" t="s">
        <v>1248</v>
      </c>
      <c r="B237" t="s">
        <v>1399</v>
      </c>
      <c r="C237" t="s">
        <v>1399</v>
      </c>
      <c r="D237" t="s">
        <v>1572</v>
      </c>
      <c r="E237" t="s">
        <v>1572</v>
      </c>
      <c r="F237">
        <v>99.27</v>
      </c>
      <c r="G237">
        <v>99.27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</v>
      </c>
    </row>
    <row r="238" spans="1:219" x14ac:dyDescent="0.25">
      <c r="A238" t="s">
        <v>626</v>
      </c>
      <c r="B238" t="s">
        <v>1650</v>
      </c>
      <c r="C238" t="s">
        <v>1650</v>
      </c>
      <c r="D238" t="s">
        <v>2170</v>
      </c>
      <c r="E238" t="s">
        <v>2170</v>
      </c>
      <c r="F238">
        <v>99.27</v>
      </c>
      <c r="G238">
        <v>99.27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413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413</v>
      </c>
    </row>
    <row r="239" spans="1:219" x14ac:dyDescent="0.25">
      <c r="A239" t="s">
        <v>442</v>
      </c>
      <c r="B239" t="s">
        <v>1296</v>
      </c>
      <c r="C239" t="s">
        <v>1296</v>
      </c>
      <c r="D239" t="s">
        <v>1292</v>
      </c>
      <c r="E239" t="s">
        <v>1292</v>
      </c>
      <c r="F239">
        <v>99.27</v>
      </c>
      <c r="G239">
        <v>99.27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120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122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119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115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120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356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243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154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1349</v>
      </c>
    </row>
    <row r="240" spans="1:219" x14ac:dyDescent="0.25">
      <c r="A240" t="s">
        <v>470</v>
      </c>
      <c r="B240" t="s">
        <v>1296</v>
      </c>
      <c r="C240" t="s">
        <v>1296</v>
      </c>
      <c r="D240" t="s">
        <v>1292</v>
      </c>
      <c r="E240" t="s">
        <v>1292</v>
      </c>
      <c r="F240">
        <v>99.27</v>
      </c>
      <c r="G240">
        <v>99.27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96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77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57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61</v>
      </c>
      <c r="DR240">
        <v>0</v>
      </c>
      <c r="DS240">
        <v>110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248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188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80</v>
      </c>
      <c r="GZ240">
        <v>0</v>
      </c>
      <c r="HA240">
        <v>127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1044</v>
      </c>
    </row>
    <row r="241" spans="1:219" x14ac:dyDescent="0.25">
      <c r="A241" t="s">
        <v>524</v>
      </c>
      <c r="B241" t="s">
        <v>1296</v>
      </c>
      <c r="C241" t="s">
        <v>1296</v>
      </c>
      <c r="D241" t="s">
        <v>1292</v>
      </c>
      <c r="E241" t="s">
        <v>1292</v>
      </c>
      <c r="F241">
        <v>99.27</v>
      </c>
      <c r="G241">
        <v>99.27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632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52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684</v>
      </c>
    </row>
    <row r="242" spans="1:219" x14ac:dyDescent="0.25">
      <c r="A242" t="s">
        <v>552</v>
      </c>
      <c r="B242" t="s">
        <v>1296</v>
      </c>
      <c r="C242" t="s">
        <v>1296</v>
      </c>
      <c r="D242" t="s">
        <v>1292</v>
      </c>
      <c r="E242" t="s">
        <v>1292</v>
      </c>
      <c r="F242">
        <v>99.27</v>
      </c>
      <c r="G242">
        <v>99.27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582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582</v>
      </c>
    </row>
    <row r="243" spans="1:219" x14ac:dyDescent="0.25">
      <c r="A243" t="s">
        <v>564</v>
      </c>
      <c r="B243" t="s">
        <v>1296</v>
      </c>
      <c r="C243" t="s">
        <v>1296</v>
      </c>
      <c r="D243" t="s">
        <v>1292</v>
      </c>
      <c r="E243" t="s">
        <v>1292</v>
      </c>
      <c r="F243">
        <v>99.27</v>
      </c>
      <c r="G243">
        <v>99.27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373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149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34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556</v>
      </c>
    </row>
    <row r="244" spans="1:219" x14ac:dyDescent="0.25">
      <c r="A244" t="s">
        <v>574</v>
      </c>
      <c r="B244" t="s">
        <v>1296</v>
      </c>
      <c r="C244" t="s">
        <v>1296</v>
      </c>
      <c r="D244" t="s">
        <v>1292</v>
      </c>
      <c r="E244" t="s">
        <v>1292</v>
      </c>
      <c r="F244">
        <v>99.27</v>
      </c>
      <c r="G244">
        <v>99.27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165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371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536</v>
      </c>
    </row>
    <row r="245" spans="1:219" x14ac:dyDescent="0.25">
      <c r="A245" t="s">
        <v>579</v>
      </c>
      <c r="B245" t="s">
        <v>1296</v>
      </c>
      <c r="C245" t="s">
        <v>1296</v>
      </c>
      <c r="D245" t="s">
        <v>1292</v>
      </c>
      <c r="E245" t="s">
        <v>1292</v>
      </c>
      <c r="F245">
        <v>99.27</v>
      </c>
      <c r="G245">
        <v>99.27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192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238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93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523</v>
      </c>
    </row>
    <row r="246" spans="1:219" x14ac:dyDescent="0.25">
      <c r="A246" t="s">
        <v>603</v>
      </c>
      <c r="B246" t="s">
        <v>1296</v>
      </c>
      <c r="C246" t="s">
        <v>1296</v>
      </c>
      <c r="D246" t="s">
        <v>1292</v>
      </c>
      <c r="E246" t="s">
        <v>1292</v>
      </c>
      <c r="F246">
        <v>99.27</v>
      </c>
      <c r="G246">
        <v>99.27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335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125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460</v>
      </c>
    </row>
    <row r="247" spans="1:219" x14ac:dyDescent="0.25">
      <c r="A247" t="s">
        <v>623</v>
      </c>
      <c r="B247" t="s">
        <v>1296</v>
      </c>
      <c r="C247" t="s">
        <v>1296</v>
      </c>
      <c r="D247" t="s">
        <v>1292</v>
      </c>
      <c r="E247" t="s">
        <v>1292</v>
      </c>
      <c r="F247">
        <v>99.27</v>
      </c>
      <c r="G247">
        <v>99.27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423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423</v>
      </c>
    </row>
    <row r="248" spans="1:219" x14ac:dyDescent="0.25">
      <c r="A248" t="s">
        <v>711</v>
      </c>
      <c r="B248" t="s">
        <v>1296</v>
      </c>
      <c r="C248" t="s">
        <v>1296</v>
      </c>
      <c r="D248" t="s">
        <v>1292</v>
      </c>
      <c r="E248" t="s">
        <v>1292</v>
      </c>
      <c r="F248">
        <v>99.27</v>
      </c>
      <c r="G248">
        <v>99.27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108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158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266</v>
      </c>
    </row>
    <row r="249" spans="1:219" x14ac:dyDescent="0.25">
      <c r="A249" t="s">
        <v>734</v>
      </c>
      <c r="B249" t="s">
        <v>1296</v>
      </c>
      <c r="C249" t="s">
        <v>1296</v>
      </c>
      <c r="D249" t="s">
        <v>1292</v>
      </c>
      <c r="E249" t="s">
        <v>1292</v>
      </c>
      <c r="F249">
        <v>99.27</v>
      </c>
      <c r="G249">
        <v>99.27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237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237</v>
      </c>
    </row>
    <row r="250" spans="1:219" x14ac:dyDescent="0.25">
      <c r="A250" t="s">
        <v>744</v>
      </c>
      <c r="B250" t="s">
        <v>1296</v>
      </c>
      <c r="C250" t="s">
        <v>1296</v>
      </c>
      <c r="D250" t="s">
        <v>1292</v>
      </c>
      <c r="E250" t="s">
        <v>1292</v>
      </c>
      <c r="F250">
        <v>99.27</v>
      </c>
      <c r="G250">
        <v>99.27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145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80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225</v>
      </c>
    </row>
    <row r="251" spans="1:219" x14ac:dyDescent="0.25">
      <c r="A251" t="s">
        <v>757</v>
      </c>
      <c r="B251" t="s">
        <v>1296</v>
      </c>
      <c r="C251" t="s">
        <v>1296</v>
      </c>
      <c r="D251" t="s">
        <v>1292</v>
      </c>
      <c r="E251" t="s">
        <v>1292</v>
      </c>
      <c r="F251">
        <v>99.27</v>
      </c>
      <c r="G251">
        <v>99.27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219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219</v>
      </c>
    </row>
    <row r="252" spans="1:219" x14ac:dyDescent="0.25">
      <c r="A252" t="s">
        <v>816</v>
      </c>
      <c r="B252" t="s">
        <v>1296</v>
      </c>
      <c r="C252" t="s">
        <v>1296</v>
      </c>
      <c r="D252" t="s">
        <v>1292</v>
      </c>
      <c r="E252" t="s">
        <v>1292</v>
      </c>
      <c r="F252">
        <v>99.27</v>
      </c>
      <c r="G252">
        <v>99.27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161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161</v>
      </c>
    </row>
    <row r="253" spans="1:219" x14ac:dyDescent="0.25">
      <c r="A253" t="s">
        <v>857</v>
      </c>
      <c r="B253" t="s">
        <v>1296</v>
      </c>
      <c r="C253" t="s">
        <v>1296</v>
      </c>
      <c r="D253" t="s">
        <v>1292</v>
      </c>
      <c r="E253" t="s">
        <v>1292</v>
      </c>
      <c r="F253">
        <v>99.27</v>
      </c>
      <c r="G253">
        <v>99.27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126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126</v>
      </c>
    </row>
    <row r="254" spans="1:219" x14ac:dyDescent="0.25">
      <c r="A254" t="s">
        <v>861</v>
      </c>
      <c r="B254" t="s">
        <v>1296</v>
      </c>
      <c r="C254" t="s">
        <v>1296</v>
      </c>
      <c r="D254" t="s">
        <v>1292</v>
      </c>
      <c r="E254" t="s">
        <v>1292</v>
      </c>
      <c r="F254">
        <v>99.27</v>
      </c>
      <c r="G254">
        <v>99.27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124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124</v>
      </c>
    </row>
    <row r="255" spans="1:219" x14ac:dyDescent="0.25">
      <c r="A255" t="s">
        <v>871</v>
      </c>
      <c r="B255" t="s">
        <v>1296</v>
      </c>
      <c r="C255" t="s">
        <v>1296</v>
      </c>
      <c r="D255" t="s">
        <v>1292</v>
      </c>
      <c r="E255" t="s">
        <v>1292</v>
      </c>
      <c r="F255">
        <v>99.27</v>
      </c>
      <c r="G255">
        <v>99.27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119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119</v>
      </c>
    </row>
    <row r="256" spans="1:219" x14ac:dyDescent="0.25">
      <c r="A256" t="s">
        <v>895</v>
      </c>
      <c r="B256" t="s">
        <v>1296</v>
      </c>
      <c r="C256" t="s">
        <v>1296</v>
      </c>
      <c r="D256" t="s">
        <v>1292</v>
      </c>
      <c r="E256" t="s">
        <v>1292</v>
      </c>
      <c r="F256">
        <v>99.27</v>
      </c>
      <c r="G256">
        <v>99.27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104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104</v>
      </c>
    </row>
    <row r="257" spans="1:219" x14ac:dyDescent="0.25">
      <c r="A257" t="s">
        <v>920</v>
      </c>
      <c r="B257" t="s">
        <v>1296</v>
      </c>
      <c r="C257" t="s">
        <v>1296</v>
      </c>
      <c r="D257" t="s">
        <v>1292</v>
      </c>
      <c r="E257" t="s">
        <v>1292</v>
      </c>
      <c r="F257">
        <v>99.27</v>
      </c>
      <c r="G257">
        <v>99.27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93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93</v>
      </c>
    </row>
    <row r="258" spans="1:219" x14ac:dyDescent="0.25">
      <c r="A258" t="s">
        <v>609</v>
      </c>
      <c r="B258" t="s">
        <v>2266</v>
      </c>
      <c r="C258" t="s">
        <v>2266</v>
      </c>
      <c r="D258" t="s">
        <v>2265</v>
      </c>
      <c r="E258" t="s">
        <v>2265</v>
      </c>
      <c r="F258">
        <v>99.28</v>
      </c>
      <c r="G258">
        <v>99.28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426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17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443</v>
      </c>
    </row>
    <row r="259" spans="1:219" x14ac:dyDescent="0.25">
      <c r="A259" t="s">
        <v>563</v>
      </c>
      <c r="B259" t="s">
        <v>2225</v>
      </c>
      <c r="C259" t="s">
        <v>2225</v>
      </c>
      <c r="D259" t="s">
        <v>2224</v>
      </c>
      <c r="E259" t="s">
        <v>2224</v>
      </c>
      <c r="F259">
        <v>99.28</v>
      </c>
      <c r="G259">
        <v>99.28</v>
      </c>
      <c r="H259">
        <v>336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69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152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557</v>
      </c>
    </row>
    <row r="260" spans="1:219" x14ac:dyDescent="0.25">
      <c r="A260" t="s">
        <v>1164</v>
      </c>
      <c r="B260" t="s">
        <v>1493</v>
      </c>
      <c r="C260" t="s">
        <v>1493</v>
      </c>
      <c r="D260" t="s">
        <v>2271</v>
      </c>
      <c r="E260" t="s">
        <v>2271</v>
      </c>
      <c r="F260">
        <v>99.28</v>
      </c>
      <c r="G260">
        <v>99.28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12</v>
      </c>
    </row>
    <row r="261" spans="1:219" x14ac:dyDescent="0.25">
      <c r="A261" t="s">
        <v>676</v>
      </c>
      <c r="B261" t="s">
        <v>1303</v>
      </c>
      <c r="C261" t="s">
        <v>1303</v>
      </c>
      <c r="D261" t="s">
        <v>1858</v>
      </c>
      <c r="E261" t="s">
        <v>1858</v>
      </c>
      <c r="F261">
        <v>99.28</v>
      </c>
      <c r="G261">
        <v>99.28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321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321</v>
      </c>
    </row>
    <row r="262" spans="1:219" x14ac:dyDescent="0.25">
      <c r="A262" t="s">
        <v>658</v>
      </c>
      <c r="B262" t="s">
        <v>2329</v>
      </c>
      <c r="C262" t="s">
        <v>2329</v>
      </c>
      <c r="D262" t="s">
        <v>1858</v>
      </c>
      <c r="E262" t="s">
        <v>1858</v>
      </c>
      <c r="F262">
        <v>99.28</v>
      </c>
      <c r="G262">
        <v>99.28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349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349</v>
      </c>
    </row>
    <row r="263" spans="1:219" x14ac:dyDescent="0.25">
      <c r="A263" t="s">
        <v>401</v>
      </c>
      <c r="B263" t="s">
        <v>1307</v>
      </c>
      <c r="C263" t="s">
        <v>1307</v>
      </c>
      <c r="D263" t="s">
        <v>1306</v>
      </c>
      <c r="E263" t="s">
        <v>1306</v>
      </c>
      <c r="F263">
        <v>99.28</v>
      </c>
      <c r="G263">
        <v>99.28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560</v>
      </c>
      <c r="BQ263">
        <v>338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323</v>
      </c>
      <c r="CA263">
        <v>285</v>
      </c>
      <c r="CB263">
        <v>190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185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1881</v>
      </c>
    </row>
    <row r="264" spans="1:219" x14ac:dyDescent="0.25">
      <c r="A264" t="s">
        <v>412</v>
      </c>
      <c r="B264" t="s">
        <v>1307</v>
      </c>
      <c r="C264" t="s">
        <v>1307</v>
      </c>
      <c r="D264" t="s">
        <v>2018</v>
      </c>
      <c r="E264" t="s">
        <v>2018</v>
      </c>
      <c r="F264">
        <v>99.28</v>
      </c>
      <c r="G264">
        <v>99.28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1701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1701</v>
      </c>
    </row>
    <row r="265" spans="1:219" x14ac:dyDescent="0.25">
      <c r="A265" t="s">
        <v>573</v>
      </c>
      <c r="B265" t="s">
        <v>1307</v>
      </c>
      <c r="C265" t="s">
        <v>1307</v>
      </c>
      <c r="D265" t="s">
        <v>2018</v>
      </c>
      <c r="E265" t="s">
        <v>2018</v>
      </c>
      <c r="F265">
        <v>99.28</v>
      </c>
      <c r="G265">
        <v>99.28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31</v>
      </c>
      <c r="BK265">
        <v>0</v>
      </c>
      <c r="BL265">
        <v>0</v>
      </c>
      <c r="BM265">
        <v>0</v>
      </c>
      <c r="BN265">
        <v>25</v>
      </c>
      <c r="BO265">
        <v>38</v>
      </c>
      <c r="BP265">
        <v>99</v>
      </c>
      <c r="BQ265">
        <v>92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24</v>
      </c>
      <c r="BZ265">
        <v>53</v>
      </c>
      <c r="CA265">
        <v>46</v>
      </c>
      <c r="CB265">
        <v>38</v>
      </c>
      <c r="CC265">
        <v>0</v>
      </c>
      <c r="CD265">
        <v>0</v>
      </c>
      <c r="CE265">
        <v>27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34</v>
      </c>
      <c r="CR265">
        <v>31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538</v>
      </c>
    </row>
    <row r="266" spans="1:219" x14ac:dyDescent="0.25">
      <c r="A266" t="s">
        <v>630</v>
      </c>
      <c r="B266" t="s">
        <v>1307</v>
      </c>
      <c r="C266" t="s">
        <v>1307</v>
      </c>
      <c r="D266" t="s">
        <v>1306</v>
      </c>
      <c r="E266" t="s">
        <v>1306</v>
      </c>
      <c r="F266">
        <v>99.28</v>
      </c>
      <c r="G266">
        <v>99.28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20</v>
      </c>
      <c r="BM266">
        <v>0</v>
      </c>
      <c r="BN266">
        <v>0</v>
      </c>
      <c r="BO266">
        <v>27</v>
      </c>
      <c r="BP266">
        <v>99</v>
      </c>
      <c r="BQ266">
        <v>75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58</v>
      </c>
      <c r="CA266">
        <v>43</v>
      </c>
      <c r="CB266">
        <v>29</v>
      </c>
      <c r="CC266">
        <v>0</v>
      </c>
      <c r="CD266">
        <v>0</v>
      </c>
      <c r="CE266">
        <v>23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410</v>
      </c>
    </row>
    <row r="267" spans="1:219" x14ac:dyDescent="0.25">
      <c r="A267" t="s">
        <v>769</v>
      </c>
      <c r="B267" t="s">
        <v>1307</v>
      </c>
      <c r="C267" t="s">
        <v>1307</v>
      </c>
      <c r="D267" t="s">
        <v>1306</v>
      </c>
      <c r="E267" t="s">
        <v>1306</v>
      </c>
      <c r="F267">
        <v>99.28</v>
      </c>
      <c r="G267">
        <v>99.28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205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205</v>
      </c>
    </row>
    <row r="268" spans="1:219" x14ac:dyDescent="0.25">
      <c r="A268" t="s">
        <v>793</v>
      </c>
      <c r="B268" t="s">
        <v>1307</v>
      </c>
      <c r="C268" t="s">
        <v>1307</v>
      </c>
      <c r="D268" t="s">
        <v>1306</v>
      </c>
      <c r="E268" t="s">
        <v>1306</v>
      </c>
      <c r="F268">
        <v>99.28</v>
      </c>
      <c r="G268">
        <v>99.28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58</v>
      </c>
      <c r="BP268">
        <v>118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176</v>
      </c>
    </row>
    <row r="269" spans="1:219" x14ac:dyDescent="0.25">
      <c r="A269" t="s">
        <v>804</v>
      </c>
      <c r="B269" t="s">
        <v>1307</v>
      </c>
      <c r="C269" t="s">
        <v>1307</v>
      </c>
      <c r="D269" t="s">
        <v>1306</v>
      </c>
      <c r="E269" t="s">
        <v>1306</v>
      </c>
      <c r="F269">
        <v>99.28</v>
      </c>
      <c r="G269">
        <v>99.28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166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166</v>
      </c>
    </row>
    <row r="270" spans="1:219" x14ac:dyDescent="0.25">
      <c r="A270" t="s">
        <v>847</v>
      </c>
      <c r="B270" t="s">
        <v>1307</v>
      </c>
      <c r="C270" t="s">
        <v>1307</v>
      </c>
      <c r="D270" t="s">
        <v>1306</v>
      </c>
      <c r="E270" t="s">
        <v>1306</v>
      </c>
      <c r="F270">
        <v>99.28</v>
      </c>
      <c r="G270">
        <v>99.28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133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133</v>
      </c>
    </row>
    <row r="271" spans="1:219" x14ac:dyDescent="0.25">
      <c r="A271" t="s">
        <v>880</v>
      </c>
      <c r="B271" t="s">
        <v>1307</v>
      </c>
      <c r="C271" t="s">
        <v>1307</v>
      </c>
      <c r="D271" t="s">
        <v>1306</v>
      </c>
      <c r="E271" t="s">
        <v>1306</v>
      </c>
      <c r="F271">
        <v>99.28</v>
      </c>
      <c r="G271">
        <v>99.28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112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112</v>
      </c>
    </row>
    <row r="272" spans="1:219" x14ac:dyDescent="0.25">
      <c r="A272" t="s">
        <v>941</v>
      </c>
      <c r="B272" t="s">
        <v>1307</v>
      </c>
      <c r="C272" t="s">
        <v>1307</v>
      </c>
      <c r="D272" t="s">
        <v>2018</v>
      </c>
      <c r="E272" t="s">
        <v>2018</v>
      </c>
      <c r="F272">
        <v>99.28</v>
      </c>
      <c r="G272">
        <v>99.28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85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85</v>
      </c>
    </row>
    <row r="273" spans="1:219" x14ac:dyDescent="0.25">
      <c r="A273" t="s">
        <v>1024</v>
      </c>
      <c r="B273" t="s">
        <v>1307</v>
      </c>
      <c r="C273" t="s">
        <v>1307</v>
      </c>
      <c r="D273" t="s">
        <v>1306</v>
      </c>
      <c r="E273" t="s">
        <v>1306</v>
      </c>
      <c r="F273">
        <v>99.28</v>
      </c>
      <c r="G273">
        <v>99.28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50</v>
      </c>
    </row>
    <row r="274" spans="1:219" x14ac:dyDescent="0.25">
      <c r="A274" t="s">
        <v>1170</v>
      </c>
      <c r="B274" t="s">
        <v>1307</v>
      </c>
      <c r="C274" t="s">
        <v>1307</v>
      </c>
      <c r="D274" t="s">
        <v>1306</v>
      </c>
      <c r="E274" t="s">
        <v>1306</v>
      </c>
      <c r="F274">
        <v>99.28</v>
      </c>
      <c r="G274">
        <v>99.28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10</v>
      </c>
    </row>
    <row r="275" spans="1:219" x14ac:dyDescent="0.25">
      <c r="A275" t="s">
        <v>984</v>
      </c>
      <c r="B275" t="s">
        <v>1311</v>
      </c>
      <c r="C275" t="s">
        <v>1311</v>
      </c>
      <c r="D275" t="s">
        <v>1310</v>
      </c>
      <c r="E275" t="s">
        <v>1310</v>
      </c>
      <c r="F275">
        <v>99.28</v>
      </c>
      <c r="G275">
        <v>99.28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61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61</v>
      </c>
    </row>
    <row r="276" spans="1:219" x14ac:dyDescent="0.25">
      <c r="A276" t="s">
        <v>427</v>
      </c>
      <c r="B276" t="s">
        <v>1321</v>
      </c>
      <c r="C276" t="s">
        <v>1321</v>
      </c>
      <c r="D276" t="s">
        <v>1320</v>
      </c>
      <c r="E276" t="s">
        <v>1320</v>
      </c>
      <c r="F276">
        <v>99.28</v>
      </c>
      <c r="G276">
        <v>99.28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82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708</v>
      </c>
      <c r="EH276">
        <v>0</v>
      </c>
      <c r="EI276">
        <v>744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1534</v>
      </c>
    </row>
    <row r="277" spans="1:219" x14ac:dyDescent="0.25">
      <c r="A277" t="s">
        <v>305</v>
      </c>
      <c r="B277" t="s">
        <v>1281</v>
      </c>
      <c r="C277" t="s">
        <v>1281</v>
      </c>
      <c r="D277" t="s">
        <v>1280</v>
      </c>
      <c r="E277" t="s">
        <v>1280</v>
      </c>
      <c r="F277">
        <v>99.28</v>
      </c>
      <c r="G277">
        <v>99.28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9837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9837</v>
      </c>
    </row>
    <row r="278" spans="1:219" x14ac:dyDescent="0.25">
      <c r="A278" t="s">
        <v>359</v>
      </c>
      <c r="B278" t="s">
        <v>1281</v>
      </c>
      <c r="C278" t="s">
        <v>1281</v>
      </c>
      <c r="D278" t="s">
        <v>1280</v>
      </c>
      <c r="E278" t="s">
        <v>1280</v>
      </c>
      <c r="F278">
        <v>99.28</v>
      </c>
      <c r="G278">
        <v>99.28</v>
      </c>
      <c r="H278">
        <v>0</v>
      </c>
      <c r="I278">
        <v>944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287</v>
      </c>
      <c r="S278">
        <v>0</v>
      </c>
      <c r="T278">
        <v>0</v>
      </c>
      <c r="U278">
        <v>0</v>
      </c>
      <c r="V278">
        <v>149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80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343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692</v>
      </c>
      <c r="HB278">
        <v>544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3039</v>
      </c>
    </row>
    <row r="279" spans="1:219" x14ac:dyDescent="0.25">
      <c r="A279" t="s">
        <v>365</v>
      </c>
      <c r="B279" t="s">
        <v>1281</v>
      </c>
      <c r="C279" t="s">
        <v>1281</v>
      </c>
      <c r="D279" t="s">
        <v>1280</v>
      </c>
      <c r="E279" t="s">
        <v>1280</v>
      </c>
      <c r="F279">
        <v>99.28</v>
      </c>
      <c r="G279">
        <v>99.28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1309</v>
      </c>
      <c r="GL279">
        <v>768</v>
      </c>
      <c r="GM279">
        <v>0</v>
      </c>
      <c r="GN279">
        <v>747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2824</v>
      </c>
    </row>
    <row r="280" spans="1:219" x14ac:dyDescent="0.25">
      <c r="A280" t="s">
        <v>377</v>
      </c>
      <c r="B280" t="s">
        <v>1281</v>
      </c>
      <c r="C280" t="s">
        <v>1281</v>
      </c>
      <c r="D280" t="s">
        <v>1280</v>
      </c>
      <c r="E280" t="s">
        <v>1280</v>
      </c>
      <c r="F280">
        <v>99.28</v>
      </c>
      <c r="G280">
        <v>99.28</v>
      </c>
      <c r="H280">
        <v>0</v>
      </c>
      <c r="I280">
        <v>265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232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216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223</v>
      </c>
      <c r="DT280">
        <v>0</v>
      </c>
      <c r="DU280">
        <v>0</v>
      </c>
      <c r="DV280">
        <v>0</v>
      </c>
      <c r="DW280">
        <v>0</v>
      </c>
      <c r="DX280">
        <v>272</v>
      </c>
      <c r="DY280">
        <v>147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260</v>
      </c>
      <c r="HC280">
        <v>202</v>
      </c>
      <c r="HD280">
        <v>443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2260</v>
      </c>
    </row>
    <row r="281" spans="1:219" x14ac:dyDescent="0.25">
      <c r="A281" t="s">
        <v>388</v>
      </c>
      <c r="B281" t="s">
        <v>1281</v>
      </c>
      <c r="C281" t="s">
        <v>1281</v>
      </c>
      <c r="D281" t="s">
        <v>1280</v>
      </c>
      <c r="E281" t="s">
        <v>1280</v>
      </c>
      <c r="F281">
        <v>99.28</v>
      </c>
      <c r="G281">
        <v>99.28</v>
      </c>
      <c r="H281">
        <v>0</v>
      </c>
      <c r="I281">
        <v>131</v>
      </c>
      <c r="J281">
        <v>0</v>
      </c>
      <c r="K281">
        <v>0</v>
      </c>
      <c r="L281">
        <v>0</v>
      </c>
      <c r="M281">
        <v>0</v>
      </c>
      <c r="N281">
        <v>101</v>
      </c>
      <c r="O281">
        <v>0</v>
      </c>
      <c r="P281">
        <v>145</v>
      </c>
      <c r="Q281">
        <v>105</v>
      </c>
      <c r="R281">
        <v>0</v>
      </c>
      <c r="S281">
        <v>103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71</v>
      </c>
      <c r="AE281">
        <v>99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117</v>
      </c>
      <c r="DT281">
        <v>165</v>
      </c>
      <c r="DU281">
        <v>66</v>
      </c>
      <c r="DV281">
        <v>134</v>
      </c>
      <c r="DW281">
        <v>129</v>
      </c>
      <c r="DX281">
        <v>137</v>
      </c>
      <c r="DY281">
        <v>61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180</v>
      </c>
      <c r="HB281">
        <v>0</v>
      </c>
      <c r="HC281">
        <v>97</v>
      </c>
      <c r="HD281">
        <v>204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2045</v>
      </c>
    </row>
    <row r="282" spans="1:219" x14ac:dyDescent="0.25">
      <c r="A282" t="s">
        <v>393</v>
      </c>
      <c r="B282" t="s">
        <v>1281</v>
      </c>
      <c r="C282" t="s">
        <v>1281</v>
      </c>
      <c r="D282" t="s">
        <v>1280</v>
      </c>
      <c r="E282" t="s">
        <v>1280</v>
      </c>
      <c r="F282">
        <v>99.28</v>
      </c>
      <c r="G282">
        <v>99.28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325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415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347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881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1968</v>
      </c>
    </row>
    <row r="283" spans="1:219" x14ac:dyDescent="0.25">
      <c r="A283" t="s">
        <v>403</v>
      </c>
      <c r="B283" t="s">
        <v>1281</v>
      </c>
      <c r="C283" t="s">
        <v>1281</v>
      </c>
      <c r="D283" t="s">
        <v>1280</v>
      </c>
      <c r="E283" t="s">
        <v>1280</v>
      </c>
      <c r="F283">
        <v>99.28</v>
      </c>
      <c r="G283">
        <v>99.28</v>
      </c>
      <c r="H283">
        <v>0</v>
      </c>
      <c r="I283">
        <v>114</v>
      </c>
      <c r="J283">
        <v>0</v>
      </c>
      <c r="K283">
        <v>0</v>
      </c>
      <c r="L283">
        <v>32</v>
      </c>
      <c r="M283">
        <v>0</v>
      </c>
      <c r="N283">
        <v>0</v>
      </c>
      <c r="O283">
        <v>0</v>
      </c>
      <c r="P283">
        <v>69</v>
      </c>
      <c r="Q283">
        <v>72</v>
      </c>
      <c r="R283">
        <v>35</v>
      </c>
      <c r="S283">
        <v>61</v>
      </c>
      <c r="T283">
        <v>0</v>
      </c>
      <c r="U283">
        <v>0</v>
      </c>
      <c r="V283">
        <v>29</v>
      </c>
      <c r="W283">
        <v>0</v>
      </c>
      <c r="X283">
        <v>39</v>
      </c>
      <c r="Y283">
        <v>45</v>
      </c>
      <c r="Z283">
        <v>0</v>
      </c>
      <c r="AA283">
        <v>0</v>
      </c>
      <c r="AB283">
        <v>0</v>
      </c>
      <c r="AC283">
        <v>0</v>
      </c>
      <c r="AD283">
        <v>62</v>
      </c>
      <c r="AE283">
        <v>96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22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99</v>
      </c>
      <c r="DT283">
        <v>121</v>
      </c>
      <c r="DU283">
        <v>90</v>
      </c>
      <c r="DV283">
        <v>91</v>
      </c>
      <c r="DW283">
        <v>94</v>
      </c>
      <c r="DX283">
        <v>73</v>
      </c>
      <c r="DY283">
        <v>78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14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21</v>
      </c>
      <c r="GL283">
        <v>16</v>
      </c>
      <c r="GM283">
        <v>1</v>
      </c>
      <c r="GN283">
        <v>10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110</v>
      </c>
      <c r="HB283">
        <v>93</v>
      </c>
      <c r="HC283">
        <v>84</v>
      </c>
      <c r="HD283">
        <v>135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1807</v>
      </c>
    </row>
    <row r="284" spans="1:219" x14ac:dyDescent="0.25">
      <c r="A284" t="s">
        <v>409</v>
      </c>
      <c r="B284" t="s">
        <v>1281</v>
      </c>
      <c r="C284" t="s">
        <v>1281</v>
      </c>
      <c r="D284" t="s">
        <v>1280</v>
      </c>
      <c r="E284" t="s">
        <v>1280</v>
      </c>
      <c r="F284">
        <v>99.28</v>
      </c>
      <c r="G284">
        <v>99.28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886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889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1775</v>
      </c>
    </row>
    <row r="285" spans="1:219" x14ac:dyDescent="0.25">
      <c r="A285" t="s">
        <v>414</v>
      </c>
      <c r="B285" t="s">
        <v>1281</v>
      </c>
      <c r="C285" t="s">
        <v>1281</v>
      </c>
      <c r="D285" t="s">
        <v>1280</v>
      </c>
      <c r="E285" t="s">
        <v>1280</v>
      </c>
      <c r="F285">
        <v>99.28</v>
      </c>
      <c r="G285">
        <v>99.28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852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836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1688</v>
      </c>
    </row>
    <row r="286" spans="1:219" x14ac:dyDescent="0.25">
      <c r="A286" t="s">
        <v>439</v>
      </c>
      <c r="B286" t="s">
        <v>1281</v>
      </c>
      <c r="C286" t="s">
        <v>1281</v>
      </c>
      <c r="D286" t="s">
        <v>1280</v>
      </c>
      <c r="E286" t="s">
        <v>1280</v>
      </c>
      <c r="F286">
        <v>99.28</v>
      </c>
      <c r="G286">
        <v>99.28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1372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1372</v>
      </c>
    </row>
    <row r="287" spans="1:219" x14ac:dyDescent="0.25">
      <c r="A287" t="s">
        <v>471</v>
      </c>
      <c r="B287" t="s">
        <v>1281</v>
      </c>
      <c r="C287" t="s">
        <v>1281</v>
      </c>
      <c r="D287" t="s">
        <v>1280</v>
      </c>
      <c r="E287" t="s">
        <v>1280</v>
      </c>
      <c r="F287">
        <v>99.28</v>
      </c>
      <c r="G287">
        <v>99.28</v>
      </c>
      <c r="H287">
        <v>0</v>
      </c>
      <c r="I287">
        <v>291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125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607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1023</v>
      </c>
    </row>
    <row r="288" spans="1:219" x14ac:dyDescent="0.25">
      <c r="A288" t="s">
        <v>485</v>
      </c>
      <c r="B288" t="s">
        <v>1281</v>
      </c>
      <c r="C288" t="s">
        <v>1281</v>
      </c>
      <c r="D288" t="s">
        <v>1280</v>
      </c>
      <c r="E288" t="s">
        <v>1280</v>
      </c>
      <c r="F288">
        <v>99.28</v>
      </c>
      <c r="G288">
        <v>99.28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357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575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932</v>
      </c>
    </row>
    <row r="289" spans="1:219" x14ac:dyDescent="0.25">
      <c r="A289" t="s">
        <v>521</v>
      </c>
      <c r="B289" t="s">
        <v>1281</v>
      </c>
      <c r="C289" t="s">
        <v>1281</v>
      </c>
      <c r="D289" t="s">
        <v>1280</v>
      </c>
      <c r="E289" t="s">
        <v>1280</v>
      </c>
      <c r="F289">
        <v>99.28</v>
      </c>
      <c r="G289">
        <v>99.28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696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696</v>
      </c>
    </row>
    <row r="290" spans="1:219" x14ac:dyDescent="0.25">
      <c r="A290" t="s">
        <v>544</v>
      </c>
      <c r="B290" t="s">
        <v>1281</v>
      </c>
      <c r="C290" t="s">
        <v>1281</v>
      </c>
      <c r="D290" t="s">
        <v>1280</v>
      </c>
      <c r="E290" t="s">
        <v>1280</v>
      </c>
      <c r="F290">
        <v>99.28</v>
      </c>
      <c r="G290">
        <v>99.28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146</v>
      </c>
      <c r="AT290">
        <v>0</v>
      </c>
      <c r="AU290">
        <v>0</v>
      </c>
      <c r="AV290">
        <v>0</v>
      </c>
      <c r="AW290">
        <v>94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238</v>
      </c>
      <c r="GQ290">
        <v>0</v>
      </c>
      <c r="GR290">
        <v>130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608</v>
      </c>
    </row>
    <row r="291" spans="1:219" x14ac:dyDescent="0.25">
      <c r="A291" t="s">
        <v>557</v>
      </c>
      <c r="B291" t="s">
        <v>1281</v>
      </c>
      <c r="C291" t="s">
        <v>1281</v>
      </c>
      <c r="D291" t="s">
        <v>1280</v>
      </c>
      <c r="E291" t="s">
        <v>1280</v>
      </c>
      <c r="F291">
        <v>99.28</v>
      </c>
      <c r="G291">
        <v>99.28</v>
      </c>
      <c r="H291">
        <v>0</v>
      </c>
      <c r="I291">
        <v>0</v>
      </c>
      <c r="J291">
        <v>0</v>
      </c>
      <c r="K291">
        <v>155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75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340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570</v>
      </c>
    </row>
    <row r="292" spans="1:219" x14ac:dyDescent="0.25">
      <c r="A292" t="s">
        <v>567</v>
      </c>
      <c r="B292" t="s">
        <v>1281</v>
      </c>
      <c r="C292" t="s">
        <v>1281</v>
      </c>
      <c r="D292" t="s">
        <v>1280</v>
      </c>
      <c r="E292" t="s">
        <v>1280</v>
      </c>
      <c r="F292">
        <v>99.28</v>
      </c>
      <c r="G292">
        <v>99.28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552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552</v>
      </c>
    </row>
    <row r="293" spans="1:219" x14ac:dyDescent="0.25">
      <c r="A293" t="s">
        <v>576</v>
      </c>
      <c r="B293" t="s">
        <v>1281</v>
      </c>
      <c r="C293" t="s">
        <v>1281</v>
      </c>
      <c r="D293" t="s">
        <v>1280</v>
      </c>
      <c r="E293" t="s">
        <v>1280</v>
      </c>
      <c r="F293">
        <v>99.28</v>
      </c>
      <c r="G293">
        <v>99.28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532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532</v>
      </c>
    </row>
    <row r="294" spans="1:219" x14ac:dyDescent="0.25">
      <c r="A294" t="s">
        <v>637</v>
      </c>
      <c r="B294" t="s">
        <v>1281</v>
      </c>
      <c r="C294" t="s">
        <v>1281</v>
      </c>
      <c r="D294" t="s">
        <v>1280</v>
      </c>
      <c r="E294" t="s">
        <v>1280</v>
      </c>
      <c r="F294">
        <v>99.28</v>
      </c>
      <c r="G294">
        <v>99.28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138</v>
      </c>
      <c r="S294">
        <v>0</v>
      </c>
      <c r="T294">
        <v>0</v>
      </c>
      <c r="U294">
        <v>0</v>
      </c>
      <c r="V294">
        <v>256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394</v>
      </c>
    </row>
    <row r="295" spans="1:219" x14ac:dyDescent="0.25">
      <c r="A295" t="s">
        <v>648</v>
      </c>
      <c r="B295" t="s">
        <v>1281</v>
      </c>
      <c r="C295" t="s">
        <v>1281</v>
      </c>
      <c r="D295" t="s">
        <v>1280</v>
      </c>
      <c r="E295" t="s">
        <v>1280</v>
      </c>
      <c r="F295">
        <v>99.28</v>
      </c>
      <c r="G295">
        <v>99.28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363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363</v>
      </c>
    </row>
    <row r="296" spans="1:219" x14ac:dyDescent="0.25">
      <c r="A296" t="s">
        <v>653</v>
      </c>
      <c r="B296" t="s">
        <v>1281</v>
      </c>
      <c r="C296" t="s">
        <v>1281</v>
      </c>
      <c r="D296" t="s">
        <v>1280</v>
      </c>
      <c r="E296" t="s">
        <v>1280</v>
      </c>
      <c r="F296">
        <v>99.28</v>
      </c>
      <c r="G296">
        <v>99.28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356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356</v>
      </c>
    </row>
    <row r="297" spans="1:219" x14ac:dyDescent="0.25">
      <c r="A297" t="s">
        <v>668</v>
      </c>
      <c r="B297" t="s">
        <v>1281</v>
      </c>
      <c r="C297" t="s">
        <v>1281</v>
      </c>
      <c r="D297" t="s">
        <v>1280</v>
      </c>
      <c r="E297" t="s">
        <v>1280</v>
      </c>
      <c r="F297">
        <v>99.28</v>
      </c>
      <c r="G297">
        <v>99.28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332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332</v>
      </c>
    </row>
    <row r="298" spans="1:219" x14ac:dyDescent="0.25">
      <c r="A298" t="s">
        <v>675</v>
      </c>
      <c r="B298" t="s">
        <v>1281</v>
      </c>
      <c r="C298" t="s">
        <v>1281</v>
      </c>
      <c r="D298" t="s">
        <v>1280</v>
      </c>
      <c r="E298" t="s">
        <v>1280</v>
      </c>
      <c r="F298">
        <v>99.28</v>
      </c>
      <c r="G298">
        <v>99.28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322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322</v>
      </c>
    </row>
    <row r="299" spans="1:219" x14ac:dyDescent="0.25">
      <c r="A299" t="s">
        <v>686</v>
      </c>
      <c r="B299" t="s">
        <v>1281</v>
      </c>
      <c r="C299" t="s">
        <v>1281</v>
      </c>
      <c r="D299" t="s">
        <v>1280</v>
      </c>
      <c r="E299" t="s">
        <v>1280</v>
      </c>
      <c r="F299">
        <v>99.28</v>
      </c>
      <c r="G299">
        <v>99.28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306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306</v>
      </c>
    </row>
    <row r="300" spans="1:219" x14ac:dyDescent="0.25">
      <c r="A300" t="s">
        <v>693</v>
      </c>
      <c r="B300" t="s">
        <v>1281</v>
      </c>
      <c r="C300" t="s">
        <v>1281</v>
      </c>
      <c r="D300" t="s">
        <v>1280</v>
      </c>
      <c r="E300" t="s">
        <v>1280</v>
      </c>
      <c r="F300">
        <v>99.28</v>
      </c>
      <c r="G300">
        <v>99.28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302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302</v>
      </c>
    </row>
    <row r="301" spans="1:219" x14ac:dyDescent="0.25">
      <c r="A301" t="s">
        <v>699</v>
      </c>
      <c r="B301" t="s">
        <v>1281</v>
      </c>
      <c r="C301" t="s">
        <v>1281</v>
      </c>
      <c r="D301" t="s">
        <v>1280</v>
      </c>
      <c r="E301" t="s">
        <v>1280</v>
      </c>
      <c r="F301">
        <v>99.28</v>
      </c>
      <c r="G301">
        <v>99.28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289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289</v>
      </c>
    </row>
    <row r="302" spans="1:219" x14ac:dyDescent="0.25">
      <c r="A302" t="s">
        <v>723</v>
      </c>
      <c r="B302" t="s">
        <v>1281</v>
      </c>
      <c r="C302" t="s">
        <v>1281</v>
      </c>
      <c r="D302" t="s">
        <v>1280</v>
      </c>
      <c r="E302" t="s">
        <v>1280</v>
      </c>
      <c r="F302">
        <v>99.28</v>
      </c>
      <c r="G302">
        <v>99.28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251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251</v>
      </c>
    </row>
    <row r="303" spans="1:219" x14ac:dyDescent="0.25">
      <c r="A303" t="s">
        <v>738</v>
      </c>
      <c r="B303" t="s">
        <v>1281</v>
      </c>
      <c r="C303" t="s">
        <v>1281</v>
      </c>
      <c r="D303" t="s">
        <v>1280</v>
      </c>
      <c r="E303" t="s">
        <v>1280</v>
      </c>
      <c r="F303">
        <v>99.28</v>
      </c>
      <c r="G303">
        <v>99.28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171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229</v>
      </c>
    </row>
    <row r="304" spans="1:219" x14ac:dyDescent="0.25">
      <c r="A304" t="s">
        <v>772</v>
      </c>
      <c r="B304" t="s">
        <v>1281</v>
      </c>
      <c r="C304" t="s">
        <v>1281</v>
      </c>
      <c r="D304" t="s">
        <v>1280</v>
      </c>
      <c r="E304" t="s">
        <v>1280</v>
      </c>
      <c r="F304">
        <v>99.28</v>
      </c>
      <c r="G304">
        <v>99.28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201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201</v>
      </c>
    </row>
    <row r="305" spans="1:219" x14ac:dyDescent="0.25">
      <c r="A305" t="s">
        <v>800</v>
      </c>
      <c r="B305" t="s">
        <v>1281</v>
      </c>
      <c r="C305" t="s">
        <v>1281</v>
      </c>
      <c r="D305" t="s">
        <v>1280</v>
      </c>
      <c r="E305" t="s">
        <v>1280</v>
      </c>
      <c r="F305">
        <v>99.28</v>
      </c>
      <c r="G305">
        <v>99.28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169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169</v>
      </c>
    </row>
    <row r="306" spans="1:219" x14ac:dyDescent="0.25">
      <c r="A306" t="s">
        <v>828</v>
      </c>
      <c r="B306" t="s">
        <v>1281</v>
      </c>
      <c r="C306" t="s">
        <v>1281</v>
      </c>
      <c r="D306" t="s">
        <v>1280</v>
      </c>
      <c r="E306" t="s">
        <v>1280</v>
      </c>
      <c r="F306">
        <v>99.28</v>
      </c>
      <c r="G306">
        <v>99.28</v>
      </c>
      <c r="H306">
        <v>155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155</v>
      </c>
    </row>
    <row r="307" spans="1:219" x14ac:dyDescent="0.25">
      <c r="A307" t="s">
        <v>843</v>
      </c>
      <c r="B307" t="s">
        <v>1281</v>
      </c>
      <c r="C307" t="s">
        <v>1281</v>
      </c>
      <c r="D307" t="s">
        <v>1280</v>
      </c>
      <c r="E307" t="s">
        <v>1280</v>
      </c>
      <c r="F307">
        <v>99.28</v>
      </c>
      <c r="G307">
        <v>99.28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138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138</v>
      </c>
    </row>
    <row r="308" spans="1:219" x14ac:dyDescent="0.25">
      <c r="A308" t="s">
        <v>856</v>
      </c>
      <c r="B308" t="s">
        <v>1281</v>
      </c>
      <c r="C308" t="s">
        <v>1281</v>
      </c>
      <c r="D308" t="s">
        <v>1280</v>
      </c>
      <c r="E308" t="s">
        <v>1280</v>
      </c>
      <c r="F308">
        <v>99.28</v>
      </c>
      <c r="G308">
        <v>99.28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126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126</v>
      </c>
    </row>
    <row r="309" spans="1:219" x14ac:dyDescent="0.25">
      <c r="A309" t="s">
        <v>863</v>
      </c>
      <c r="B309" t="s">
        <v>1281</v>
      </c>
      <c r="C309" t="s">
        <v>1281</v>
      </c>
      <c r="D309" t="s">
        <v>1280</v>
      </c>
      <c r="E309" t="s">
        <v>1280</v>
      </c>
      <c r="F309">
        <v>99.28</v>
      </c>
      <c r="G309">
        <v>99.28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124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124</v>
      </c>
    </row>
    <row r="310" spans="1:219" x14ac:dyDescent="0.25">
      <c r="A310" t="s">
        <v>873</v>
      </c>
      <c r="B310" t="s">
        <v>1281</v>
      </c>
      <c r="C310" t="s">
        <v>1281</v>
      </c>
      <c r="D310" t="s">
        <v>1280</v>
      </c>
      <c r="E310" t="s">
        <v>1280</v>
      </c>
      <c r="F310">
        <v>99.28</v>
      </c>
      <c r="G310">
        <v>99.28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55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63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118</v>
      </c>
    </row>
    <row r="311" spans="1:219" x14ac:dyDescent="0.25">
      <c r="A311" t="s">
        <v>878</v>
      </c>
      <c r="B311" t="s">
        <v>1281</v>
      </c>
      <c r="C311" t="s">
        <v>1281</v>
      </c>
      <c r="D311" t="s">
        <v>1280</v>
      </c>
      <c r="E311" t="s">
        <v>1280</v>
      </c>
      <c r="F311">
        <v>99.28</v>
      </c>
      <c r="G311">
        <v>99.28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9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80</v>
      </c>
      <c r="GL311">
        <v>10</v>
      </c>
      <c r="GM311">
        <v>5</v>
      </c>
      <c r="GN311">
        <v>4</v>
      </c>
      <c r="GO311">
        <v>0</v>
      </c>
      <c r="GP311">
        <v>5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113</v>
      </c>
    </row>
    <row r="312" spans="1:219" x14ac:dyDescent="0.25">
      <c r="A312" t="s">
        <v>881</v>
      </c>
      <c r="B312" t="s">
        <v>1281</v>
      </c>
      <c r="C312" t="s">
        <v>1281</v>
      </c>
      <c r="D312" t="s">
        <v>1280</v>
      </c>
      <c r="E312" t="s">
        <v>1280</v>
      </c>
      <c r="F312">
        <v>99.28</v>
      </c>
      <c r="G312">
        <v>99.28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110</v>
      </c>
    </row>
    <row r="313" spans="1:219" x14ac:dyDescent="0.25">
      <c r="A313" t="s">
        <v>902</v>
      </c>
      <c r="B313" t="s">
        <v>1281</v>
      </c>
      <c r="C313" t="s">
        <v>1281</v>
      </c>
      <c r="D313" t="s">
        <v>1280</v>
      </c>
      <c r="E313" t="s">
        <v>1280</v>
      </c>
      <c r="F313">
        <v>99.28</v>
      </c>
      <c r="G313">
        <v>99.28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98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98</v>
      </c>
    </row>
    <row r="314" spans="1:219" x14ac:dyDescent="0.25">
      <c r="A314" t="s">
        <v>908</v>
      </c>
      <c r="B314" t="s">
        <v>1281</v>
      </c>
      <c r="C314" t="s">
        <v>1281</v>
      </c>
      <c r="D314" t="s">
        <v>1280</v>
      </c>
      <c r="E314" t="s">
        <v>1280</v>
      </c>
      <c r="F314">
        <v>99.28</v>
      </c>
      <c r="G314">
        <v>99.28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96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96</v>
      </c>
    </row>
    <row r="315" spans="1:219" x14ac:dyDescent="0.25">
      <c r="A315" t="s">
        <v>917</v>
      </c>
      <c r="B315" t="s">
        <v>1281</v>
      </c>
      <c r="C315" t="s">
        <v>1281</v>
      </c>
      <c r="D315" t="s">
        <v>1280</v>
      </c>
      <c r="E315" t="s">
        <v>1280</v>
      </c>
      <c r="F315">
        <v>99.28</v>
      </c>
      <c r="G315">
        <v>99.28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53</v>
      </c>
      <c r="GL315">
        <v>22</v>
      </c>
      <c r="GM315">
        <v>7</v>
      </c>
      <c r="GN315">
        <v>6</v>
      </c>
      <c r="GO315">
        <v>0</v>
      </c>
      <c r="GP315">
        <v>5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94</v>
      </c>
    </row>
    <row r="316" spans="1:219" x14ac:dyDescent="0.25">
      <c r="A316" t="s">
        <v>953</v>
      </c>
      <c r="B316" t="s">
        <v>1281</v>
      </c>
      <c r="C316" t="s">
        <v>1281</v>
      </c>
      <c r="D316" t="s">
        <v>1280</v>
      </c>
      <c r="E316" t="s">
        <v>1280</v>
      </c>
      <c r="F316">
        <v>99.28</v>
      </c>
      <c r="G316">
        <v>99.28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77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77</v>
      </c>
    </row>
    <row r="317" spans="1:219" x14ac:dyDescent="0.25">
      <c r="A317" t="s">
        <v>956</v>
      </c>
      <c r="B317" t="s">
        <v>1281</v>
      </c>
      <c r="C317" t="s">
        <v>1281</v>
      </c>
      <c r="D317" t="s">
        <v>1280</v>
      </c>
      <c r="E317" t="s">
        <v>1280</v>
      </c>
      <c r="F317">
        <v>99.28</v>
      </c>
      <c r="G317">
        <v>99.28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75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75</v>
      </c>
    </row>
    <row r="318" spans="1:219" x14ac:dyDescent="0.25">
      <c r="A318" t="s">
        <v>957</v>
      </c>
      <c r="B318" t="s">
        <v>1281</v>
      </c>
      <c r="C318" t="s">
        <v>1281</v>
      </c>
      <c r="D318" t="s">
        <v>1280</v>
      </c>
      <c r="E318" t="s">
        <v>1280</v>
      </c>
      <c r="F318">
        <v>99.28</v>
      </c>
      <c r="G318">
        <v>99.28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74</v>
      </c>
    </row>
    <row r="319" spans="1:219" x14ac:dyDescent="0.25">
      <c r="A319" t="s">
        <v>969</v>
      </c>
      <c r="B319" t="s">
        <v>1281</v>
      </c>
      <c r="C319" t="s">
        <v>1281</v>
      </c>
      <c r="D319" t="s">
        <v>1280</v>
      </c>
      <c r="E319" t="s">
        <v>1280</v>
      </c>
      <c r="F319">
        <v>99.28</v>
      </c>
      <c r="G319">
        <v>99.28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67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67</v>
      </c>
    </row>
    <row r="320" spans="1:219" x14ac:dyDescent="0.25">
      <c r="A320" t="s">
        <v>1025</v>
      </c>
      <c r="B320" t="s">
        <v>1281</v>
      </c>
      <c r="C320" t="s">
        <v>1281</v>
      </c>
      <c r="D320" t="s">
        <v>1280</v>
      </c>
      <c r="E320" t="s">
        <v>1280</v>
      </c>
      <c r="F320">
        <v>99.28</v>
      </c>
      <c r="G320">
        <v>99.28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50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50</v>
      </c>
    </row>
    <row r="321" spans="1:219" x14ac:dyDescent="0.25">
      <c r="A321" t="s">
        <v>1046</v>
      </c>
      <c r="B321" t="s">
        <v>1281</v>
      </c>
      <c r="C321" t="s">
        <v>1281</v>
      </c>
      <c r="D321" t="s">
        <v>1280</v>
      </c>
      <c r="E321" t="s">
        <v>1280</v>
      </c>
      <c r="F321">
        <v>99.28</v>
      </c>
      <c r="G321">
        <v>99.28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20</v>
      </c>
      <c r="GL321">
        <v>8</v>
      </c>
      <c r="GM321">
        <v>6</v>
      </c>
      <c r="GN321">
        <v>2</v>
      </c>
      <c r="GO321">
        <v>0</v>
      </c>
      <c r="GP321">
        <v>6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42</v>
      </c>
    </row>
    <row r="322" spans="1:219" x14ac:dyDescent="0.25">
      <c r="A322" t="s">
        <v>1128</v>
      </c>
      <c r="B322" t="s">
        <v>1281</v>
      </c>
      <c r="C322" t="s">
        <v>1281</v>
      </c>
      <c r="D322" t="s">
        <v>1280</v>
      </c>
      <c r="E322" t="s">
        <v>1280</v>
      </c>
      <c r="F322">
        <v>99.28</v>
      </c>
      <c r="G322">
        <v>99.28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18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18</v>
      </c>
    </row>
    <row r="323" spans="1:219" x14ac:dyDescent="0.25">
      <c r="A323" t="s">
        <v>255</v>
      </c>
      <c r="B323" t="s">
        <v>1585</v>
      </c>
      <c r="C323" t="s">
        <v>1585</v>
      </c>
      <c r="D323" t="s">
        <v>1280</v>
      </c>
      <c r="E323" t="s">
        <v>1280</v>
      </c>
      <c r="F323">
        <v>99.28</v>
      </c>
      <c r="G323">
        <v>99.28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2055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19511</v>
      </c>
      <c r="GL323">
        <v>5073</v>
      </c>
      <c r="GM323">
        <v>1399</v>
      </c>
      <c r="GN323">
        <v>1580</v>
      </c>
      <c r="GO323">
        <v>0</v>
      </c>
      <c r="GP323">
        <v>1029</v>
      </c>
      <c r="GQ323">
        <v>423</v>
      </c>
      <c r="GR323">
        <v>353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31423</v>
      </c>
    </row>
    <row r="324" spans="1:219" x14ac:dyDescent="0.25">
      <c r="A324" t="s">
        <v>1139</v>
      </c>
      <c r="B324" t="s">
        <v>1761</v>
      </c>
      <c r="C324" t="s">
        <v>1761</v>
      </c>
      <c r="D324" t="s">
        <v>1760</v>
      </c>
      <c r="E324" t="s">
        <v>1760</v>
      </c>
      <c r="F324">
        <v>99.28</v>
      </c>
      <c r="G324">
        <v>99.28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16</v>
      </c>
    </row>
    <row r="325" spans="1:219" x14ac:dyDescent="0.25">
      <c r="A325" t="s">
        <v>469</v>
      </c>
      <c r="B325" t="s">
        <v>2111</v>
      </c>
      <c r="C325" t="s">
        <v>2111</v>
      </c>
      <c r="D325" t="s">
        <v>2110</v>
      </c>
      <c r="E325" t="s">
        <v>2110</v>
      </c>
      <c r="F325">
        <v>99.28</v>
      </c>
      <c r="G325">
        <v>99.28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1046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1046</v>
      </c>
    </row>
    <row r="326" spans="1:219" x14ac:dyDescent="0.25">
      <c r="A326" t="s">
        <v>298</v>
      </c>
      <c r="B326" t="s">
        <v>1351</v>
      </c>
      <c r="C326" t="s">
        <v>1351</v>
      </c>
      <c r="D326" t="s">
        <v>1350</v>
      </c>
      <c r="E326" t="s">
        <v>1350</v>
      </c>
      <c r="F326">
        <v>99.28</v>
      </c>
      <c r="G326">
        <v>99.28</v>
      </c>
      <c r="H326">
        <v>0</v>
      </c>
      <c r="I326">
        <v>174</v>
      </c>
      <c r="J326">
        <v>2948</v>
      </c>
      <c r="K326">
        <v>0</v>
      </c>
      <c r="L326">
        <v>315</v>
      </c>
      <c r="M326">
        <v>0</v>
      </c>
      <c r="N326">
        <v>0</v>
      </c>
      <c r="O326">
        <v>449</v>
      </c>
      <c r="P326">
        <v>1339</v>
      </c>
      <c r="Q326">
        <v>0</v>
      </c>
      <c r="R326">
        <v>0</v>
      </c>
      <c r="S326">
        <v>1054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4322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10601</v>
      </c>
    </row>
    <row r="327" spans="1:219" x14ac:dyDescent="0.25">
      <c r="A327" t="s">
        <v>431</v>
      </c>
      <c r="B327" t="s">
        <v>1351</v>
      </c>
      <c r="C327" t="s">
        <v>1351</v>
      </c>
      <c r="D327" t="s">
        <v>2044</v>
      </c>
      <c r="E327" t="s">
        <v>2044</v>
      </c>
      <c r="F327">
        <v>99.28</v>
      </c>
      <c r="G327">
        <v>99.28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1519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1519</v>
      </c>
    </row>
    <row r="328" spans="1:219" x14ac:dyDescent="0.25">
      <c r="A328" t="s">
        <v>455</v>
      </c>
      <c r="B328" t="s">
        <v>1351</v>
      </c>
      <c r="C328" t="s">
        <v>1351</v>
      </c>
      <c r="D328" t="s">
        <v>2044</v>
      </c>
      <c r="E328" t="s">
        <v>2044</v>
      </c>
      <c r="F328">
        <v>99.28</v>
      </c>
      <c r="G328">
        <v>99.28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1190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1190</v>
      </c>
    </row>
    <row r="329" spans="1:219" x14ac:dyDescent="0.25">
      <c r="A329" t="s">
        <v>570</v>
      </c>
      <c r="B329" t="s">
        <v>1351</v>
      </c>
      <c r="C329" t="s">
        <v>1351</v>
      </c>
      <c r="D329" t="s">
        <v>1350</v>
      </c>
      <c r="E329" t="s">
        <v>1350</v>
      </c>
      <c r="F329">
        <v>99.28</v>
      </c>
      <c r="G329">
        <v>99.28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550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550</v>
      </c>
    </row>
    <row r="330" spans="1:219" x14ac:dyDescent="0.25">
      <c r="A330" t="s">
        <v>682</v>
      </c>
      <c r="B330" t="s">
        <v>1351</v>
      </c>
      <c r="C330" t="s">
        <v>1351</v>
      </c>
      <c r="D330" t="s">
        <v>1350</v>
      </c>
      <c r="E330" t="s">
        <v>1350</v>
      </c>
      <c r="F330">
        <v>99.28</v>
      </c>
      <c r="G330">
        <v>99.28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314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314</v>
      </c>
    </row>
    <row r="331" spans="1:219" x14ac:dyDescent="0.25">
      <c r="A331" t="s">
        <v>712</v>
      </c>
      <c r="B331" t="s">
        <v>1351</v>
      </c>
      <c r="C331" t="s">
        <v>1351</v>
      </c>
      <c r="D331" t="s">
        <v>1350</v>
      </c>
      <c r="E331" t="s">
        <v>1350</v>
      </c>
      <c r="F331">
        <v>99.28</v>
      </c>
      <c r="G331">
        <v>99.28</v>
      </c>
      <c r="H331">
        <v>0</v>
      </c>
      <c r="I331">
        <v>0</v>
      </c>
      <c r="J331">
        <v>0</v>
      </c>
      <c r="K331">
        <v>35</v>
      </c>
      <c r="L331">
        <v>0</v>
      </c>
      <c r="M331">
        <v>0</v>
      </c>
      <c r="N331">
        <v>26</v>
      </c>
      <c r="O331">
        <v>30</v>
      </c>
      <c r="P331">
        <v>0</v>
      </c>
      <c r="Q331">
        <v>17</v>
      </c>
      <c r="R331">
        <v>0</v>
      </c>
      <c r="S331">
        <v>33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124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265</v>
      </c>
    </row>
    <row r="332" spans="1:219" x14ac:dyDescent="0.25">
      <c r="A332" t="s">
        <v>717</v>
      </c>
      <c r="B332" t="s">
        <v>1351</v>
      </c>
      <c r="C332" t="s">
        <v>1351</v>
      </c>
      <c r="D332" t="s">
        <v>1350</v>
      </c>
      <c r="E332" t="s">
        <v>1350</v>
      </c>
      <c r="F332">
        <v>99.28</v>
      </c>
      <c r="G332">
        <v>99.28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24</v>
      </c>
      <c r="O332">
        <v>0</v>
      </c>
      <c r="P332">
        <v>34</v>
      </c>
      <c r="Q332">
        <v>0</v>
      </c>
      <c r="R332">
        <v>0</v>
      </c>
      <c r="S332">
        <v>20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19</v>
      </c>
      <c r="CR332">
        <v>0</v>
      </c>
      <c r="CS332">
        <v>0</v>
      </c>
      <c r="CT332">
        <v>28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132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257</v>
      </c>
    </row>
    <row r="333" spans="1:219" x14ac:dyDescent="0.25">
      <c r="A333" t="s">
        <v>720</v>
      </c>
      <c r="B333" t="s">
        <v>1351</v>
      </c>
      <c r="C333" t="s">
        <v>1351</v>
      </c>
      <c r="D333" t="s">
        <v>1350</v>
      </c>
      <c r="E333" t="s">
        <v>1350</v>
      </c>
      <c r="F333">
        <v>99.28</v>
      </c>
      <c r="G333">
        <v>99.28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253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253</v>
      </c>
    </row>
    <row r="334" spans="1:219" x14ac:dyDescent="0.25">
      <c r="A334" t="s">
        <v>906</v>
      </c>
      <c r="B334" t="s">
        <v>1351</v>
      </c>
      <c r="C334" t="s">
        <v>1351</v>
      </c>
      <c r="D334" t="s">
        <v>1350</v>
      </c>
      <c r="E334" t="s">
        <v>1350</v>
      </c>
      <c r="F334">
        <v>99.28</v>
      </c>
      <c r="G334">
        <v>99.28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96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96</v>
      </c>
    </row>
    <row r="335" spans="1:219" x14ac:dyDescent="0.25">
      <c r="A335" t="s">
        <v>500</v>
      </c>
      <c r="B335" t="s">
        <v>2158</v>
      </c>
      <c r="C335" t="s">
        <v>2158</v>
      </c>
      <c r="D335" t="s">
        <v>1619</v>
      </c>
      <c r="E335" t="s">
        <v>1619</v>
      </c>
      <c r="F335">
        <v>99.28</v>
      </c>
      <c r="G335">
        <v>99.28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829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829</v>
      </c>
    </row>
    <row r="336" spans="1:219" x14ac:dyDescent="0.25">
      <c r="A336" t="s">
        <v>1174</v>
      </c>
      <c r="B336" t="s">
        <v>2158</v>
      </c>
      <c r="C336" t="s">
        <v>2158</v>
      </c>
      <c r="D336" t="s">
        <v>1619</v>
      </c>
      <c r="E336" t="s">
        <v>1619</v>
      </c>
      <c r="F336">
        <v>99.28</v>
      </c>
      <c r="G336">
        <v>99.28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9</v>
      </c>
    </row>
    <row r="337" spans="1:219" x14ac:dyDescent="0.25">
      <c r="A337" t="s">
        <v>967</v>
      </c>
      <c r="B337" t="s">
        <v>1475</v>
      </c>
      <c r="C337" t="s">
        <v>1475</v>
      </c>
      <c r="D337" t="s">
        <v>1474</v>
      </c>
      <c r="E337" t="s">
        <v>1474</v>
      </c>
      <c r="F337">
        <v>99.28</v>
      </c>
      <c r="G337">
        <v>99.28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19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49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68</v>
      </c>
    </row>
    <row r="338" spans="1:219" x14ac:dyDescent="0.25">
      <c r="A338" t="s">
        <v>506</v>
      </c>
      <c r="B338" t="s">
        <v>1388</v>
      </c>
      <c r="C338" t="s">
        <v>1388</v>
      </c>
      <c r="D338" t="s">
        <v>1384</v>
      </c>
      <c r="E338" t="s">
        <v>1384</v>
      </c>
      <c r="F338">
        <v>99.28</v>
      </c>
      <c r="G338">
        <v>99.28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794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794</v>
      </c>
    </row>
    <row r="339" spans="1:219" x14ac:dyDescent="0.25">
      <c r="A339" t="s">
        <v>602</v>
      </c>
      <c r="B339" t="s">
        <v>1388</v>
      </c>
      <c r="C339" t="s">
        <v>1388</v>
      </c>
      <c r="D339" t="s">
        <v>2279</v>
      </c>
      <c r="E339" t="s">
        <v>2279</v>
      </c>
      <c r="F339">
        <v>99.28</v>
      </c>
      <c r="G339">
        <v>99.28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79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381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460</v>
      </c>
    </row>
    <row r="340" spans="1:219" x14ac:dyDescent="0.25">
      <c r="A340" t="s">
        <v>746</v>
      </c>
      <c r="B340" t="s">
        <v>1388</v>
      </c>
      <c r="C340" t="s">
        <v>1388</v>
      </c>
      <c r="D340" t="s">
        <v>2279</v>
      </c>
      <c r="E340" t="s">
        <v>2279</v>
      </c>
      <c r="F340">
        <v>99.28</v>
      </c>
      <c r="G340">
        <v>99.28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37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44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143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224</v>
      </c>
    </row>
    <row r="341" spans="1:219" x14ac:dyDescent="0.25">
      <c r="A341" t="s">
        <v>752</v>
      </c>
      <c r="B341" t="s">
        <v>1388</v>
      </c>
      <c r="C341" t="s">
        <v>1388</v>
      </c>
      <c r="D341" t="s">
        <v>2279</v>
      </c>
      <c r="E341" t="s">
        <v>2279</v>
      </c>
      <c r="F341">
        <v>99.28</v>
      </c>
      <c r="G341">
        <v>99.28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220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220</v>
      </c>
    </row>
    <row r="342" spans="1:219" x14ac:dyDescent="0.25">
      <c r="A342" t="s">
        <v>829</v>
      </c>
      <c r="B342" t="s">
        <v>1388</v>
      </c>
      <c r="C342" t="s">
        <v>1388</v>
      </c>
      <c r="D342" t="s">
        <v>1384</v>
      </c>
      <c r="E342" t="s">
        <v>1384</v>
      </c>
      <c r="F342">
        <v>99.28</v>
      </c>
      <c r="G342">
        <v>99.28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153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153</v>
      </c>
    </row>
    <row r="343" spans="1:219" x14ac:dyDescent="0.25">
      <c r="A343" t="s">
        <v>850</v>
      </c>
      <c r="B343" t="s">
        <v>1388</v>
      </c>
      <c r="C343" t="s">
        <v>1388</v>
      </c>
      <c r="D343" t="s">
        <v>1384</v>
      </c>
      <c r="E343" t="s">
        <v>1384</v>
      </c>
      <c r="F343">
        <v>99.28</v>
      </c>
      <c r="G343">
        <v>99.28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128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128</v>
      </c>
    </row>
    <row r="344" spans="1:219" x14ac:dyDescent="0.25">
      <c r="A344" t="s">
        <v>853</v>
      </c>
      <c r="B344" t="s">
        <v>1388</v>
      </c>
      <c r="C344" t="s">
        <v>1388</v>
      </c>
      <c r="D344" t="s">
        <v>1384</v>
      </c>
      <c r="E344" t="s">
        <v>1384</v>
      </c>
      <c r="F344">
        <v>99.28</v>
      </c>
      <c r="G344">
        <v>99.28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128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128</v>
      </c>
    </row>
    <row r="345" spans="1:219" x14ac:dyDescent="0.25">
      <c r="A345" t="s">
        <v>792</v>
      </c>
      <c r="B345" t="s">
        <v>1900</v>
      </c>
      <c r="C345" t="s">
        <v>1900</v>
      </c>
      <c r="D345" t="s">
        <v>1897</v>
      </c>
      <c r="E345" t="s">
        <v>1897</v>
      </c>
      <c r="F345">
        <v>99.28</v>
      </c>
      <c r="G345">
        <v>99.28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178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178</v>
      </c>
    </row>
    <row r="346" spans="1:219" x14ac:dyDescent="0.25">
      <c r="A346" t="s">
        <v>1084</v>
      </c>
      <c r="B346" t="s">
        <v>1900</v>
      </c>
      <c r="C346" t="s">
        <v>1900</v>
      </c>
      <c r="D346" t="s">
        <v>1897</v>
      </c>
      <c r="E346" t="s">
        <v>1897</v>
      </c>
      <c r="F346">
        <v>99.28</v>
      </c>
      <c r="G346">
        <v>99.28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29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29</v>
      </c>
    </row>
    <row r="347" spans="1:219" x14ac:dyDescent="0.25">
      <c r="A347" t="s">
        <v>273</v>
      </c>
      <c r="B347" t="s">
        <v>1669</v>
      </c>
      <c r="C347" t="s">
        <v>1669</v>
      </c>
      <c r="D347" t="s">
        <v>1665</v>
      </c>
      <c r="E347" t="s">
        <v>1665</v>
      </c>
      <c r="F347">
        <v>99.28</v>
      </c>
      <c r="G347">
        <v>99.28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5725</v>
      </c>
      <c r="DR347">
        <v>4363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1612</v>
      </c>
      <c r="FZ347">
        <v>0</v>
      </c>
      <c r="GA347">
        <v>0</v>
      </c>
      <c r="GB347">
        <v>0</v>
      </c>
      <c r="GC347">
        <v>0</v>
      </c>
      <c r="GD347">
        <v>5180</v>
      </c>
      <c r="GE347">
        <v>0</v>
      </c>
      <c r="GF347">
        <v>0</v>
      </c>
      <c r="GG347">
        <v>0</v>
      </c>
      <c r="GH347">
        <v>4571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21451</v>
      </c>
    </row>
    <row r="348" spans="1:219" x14ac:dyDescent="0.25">
      <c r="A348" t="s">
        <v>462</v>
      </c>
      <c r="B348" t="s">
        <v>1326</v>
      </c>
      <c r="C348" t="s">
        <v>1326</v>
      </c>
      <c r="D348" t="s">
        <v>2019</v>
      </c>
      <c r="E348" t="s">
        <v>2019</v>
      </c>
      <c r="F348">
        <v>99.28</v>
      </c>
      <c r="G348">
        <v>99.28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1123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1123</v>
      </c>
    </row>
    <row r="349" spans="1:219" x14ac:dyDescent="0.25">
      <c r="A349" t="s">
        <v>477</v>
      </c>
      <c r="B349" t="s">
        <v>1326</v>
      </c>
      <c r="C349" t="s">
        <v>1326</v>
      </c>
      <c r="D349" t="s">
        <v>2019</v>
      </c>
      <c r="E349" t="s">
        <v>2019</v>
      </c>
      <c r="F349">
        <v>99.28</v>
      </c>
      <c r="G349">
        <v>99.28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161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270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552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983</v>
      </c>
    </row>
    <row r="350" spans="1:219" x14ac:dyDescent="0.25">
      <c r="A350" t="s">
        <v>545</v>
      </c>
      <c r="B350" t="s">
        <v>1326</v>
      </c>
      <c r="C350" t="s">
        <v>1326</v>
      </c>
      <c r="D350" t="s">
        <v>2019</v>
      </c>
      <c r="E350" t="s">
        <v>2019</v>
      </c>
      <c r="F350">
        <v>99.28</v>
      </c>
      <c r="G350">
        <v>99.28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607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607</v>
      </c>
    </row>
    <row r="351" spans="1:219" x14ac:dyDescent="0.25">
      <c r="A351" t="s">
        <v>556</v>
      </c>
      <c r="B351" t="s">
        <v>1326</v>
      </c>
      <c r="C351" t="s">
        <v>1326</v>
      </c>
      <c r="D351" t="s">
        <v>2019</v>
      </c>
      <c r="E351" t="s">
        <v>2019</v>
      </c>
      <c r="F351">
        <v>99.28</v>
      </c>
      <c r="G351">
        <v>99.28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571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571</v>
      </c>
    </row>
    <row r="352" spans="1:219" x14ac:dyDescent="0.25">
      <c r="A352" t="s">
        <v>698</v>
      </c>
      <c r="B352" t="s">
        <v>1326</v>
      </c>
      <c r="C352" t="s">
        <v>1326</v>
      </c>
      <c r="D352" t="s">
        <v>2019</v>
      </c>
      <c r="E352" t="s">
        <v>2019</v>
      </c>
      <c r="F352">
        <v>99.28</v>
      </c>
      <c r="G352">
        <v>99.28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108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186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294</v>
      </c>
    </row>
    <row r="353" spans="1:219" x14ac:dyDescent="0.25">
      <c r="A353" t="s">
        <v>764</v>
      </c>
      <c r="B353" t="s">
        <v>1326</v>
      </c>
      <c r="C353" t="s">
        <v>1326</v>
      </c>
      <c r="D353" t="s">
        <v>1325</v>
      </c>
      <c r="E353" t="s">
        <v>1325</v>
      </c>
      <c r="F353">
        <v>99.28</v>
      </c>
      <c r="G353">
        <v>99.28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24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14</v>
      </c>
      <c r="DY353">
        <v>7</v>
      </c>
      <c r="DZ353">
        <v>20</v>
      </c>
      <c r="EA353">
        <v>9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14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30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66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209</v>
      </c>
    </row>
    <row r="354" spans="1:219" x14ac:dyDescent="0.25">
      <c r="A354" t="s">
        <v>784</v>
      </c>
      <c r="B354" t="s">
        <v>1326</v>
      </c>
      <c r="C354" t="s">
        <v>1326</v>
      </c>
      <c r="D354" t="s">
        <v>2019</v>
      </c>
      <c r="E354" t="s">
        <v>2019</v>
      </c>
      <c r="F354">
        <v>99.28</v>
      </c>
      <c r="G354">
        <v>99.28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23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15</v>
      </c>
      <c r="DY354">
        <v>14</v>
      </c>
      <c r="DZ354">
        <v>21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35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80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188</v>
      </c>
    </row>
    <row r="355" spans="1:219" x14ac:dyDescent="0.25">
      <c r="A355" t="s">
        <v>859</v>
      </c>
      <c r="B355" t="s">
        <v>1326</v>
      </c>
      <c r="C355" t="s">
        <v>1326</v>
      </c>
      <c r="D355" t="s">
        <v>2019</v>
      </c>
      <c r="E355" t="s">
        <v>2019</v>
      </c>
      <c r="F355">
        <v>99.28</v>
      </c>
      <c r="G355">
        <v>99.28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125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125</v>
      </c>
    </row>
    <row r="356" spans="1:219" x14ac:dyDescent="0.25">
      <c r="A356" t="s">
        <v>870</v>
      </c>
      <c r="B356" t="s">
        <v>1326</v>
      </c>
      <c r="C356" t="s">
        <v>1326</v>
      </c>
      <c r="D356" t="s">
        <v>1325</v>
      </c>
      <c r="E356" t="s">
        <v>1325</v>
      </c>
      <c r="F356">
        <v>99.28</v>
      </c>
      <c r="G356">
        <v>99.28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119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119</v>
      </c>
    </row>
    <row r="357" spans="1:219" x14ac:dyDescent="0.25">
      <c r="A357" t="s">
        <v>703</v>
      </c>
      <c r="B357" t="s">
        <v>1417</v>
      </c>
      <c r="C357" t="s">
        <v>1417</v>
      </c>
      <c r="D357" t="s">
        <v>1416</v>
      </c>
      <c r="E357" t="s">
        <v>1416</v>
      </c>
      <c r="F357">
        <v>99.28</v>
      </c>
      <c r="G357">
        <v>99.28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286</v>
      </c>
      <c r="HI357">
        <v>0</v>
      </c>
      <c r="HJ357">
        <v>0</v>
      </c>
      <c r="HK357">
        <v>286</v>
      </c>
    </row>
    <row r="358" spans="1:219" x14ac:dyDescent="0.25">
      <c r="A358" t="s">
        <v>1065</v>
      </c>
      <c r="B358" t="s">
        <v>1417</v>
      </c>
      <c r="C358" t="s">
        <v>1417</v>
      </c>
      <c r="D358" t="s">
        <v>1416</v>
      </c>
      <c r="E358" t="s">
        <v>1416</v>
      </c>
      <c r="F358">
        <v>99.28</v>
      </c>
      <c r="G358">
        <v>99.28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35</v>
      </c>
      <c r="HI358">
        <v>0</v>
      </c>
      <c r="HJ358">
        <v>0</v>
      </c>
      <c r="HK358">
        <v>35</v>
      </c>
    </row>
    <row r="359" spans="1:219" x14ac:dyDescent="0.25">
      <c r="A359" t="s">
        <v>380</v>
      </c>
      <c r="B359" t="s">
        <v>1534</v>
      </c>
      <c r="C359" t="s">
        <v>1534</v>
      </c>
      <c r="D359" t="s">
        <v>1533</v>
      </c>
      <c r="E359" t="s">
        <v>1533</v>
      </c>
      <c r="F359">
        <v>99.28</v>
      </c>
      <c r="G359">
        <v>99.28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2233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2233</v>
      </c>
    </row>
    <row r="360" spans="1:219" x14ac:dyDescent="0.25">
      <c r="A360" t="s">
        <v>472</v>
      </c>
      <c r="B360" t="s">
        <v>1534</v>
      </c>
      <c r="C360" t="s">
        <v>1534</v>
      </c>
      <c r="D360" t="s">
        <v>1533</v>
      </c>
      <c r="E360" t="s">
        <v>1533</v>
      </c>
      <c r="F360">
        <v>99.28</v>
      </c>
      <c r="G360">
        <v>99.28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1022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1022</v>
      </c>
    </row>
    <row r="361" spans="1:219" x14ac:dyDescent="0.25">
      <c r="A361" t="s">
        <v>747</v>
      </c>
      <c r="B361" t="s">
        <v>1534</v>
      </c>
      <c r="C361" t="s">
        <v>1534</v>
      </c>
      <c r="D361" t="s">
        <v>1533</v>
      </c>
      <c r="E361" t="s">
        <v>1533</v>
      </c>
      <c r="F361">
        <v>99.28</v>
      </c>
      <c r="G361">
        <v>99.28</v>
      </c>
      <c r="H361">
        <v>0</v>
      </c>
      <c r="I361">
        <v>0</v>
      </c>
      <c r="J361">
        <v>0</v>
      </c>
      <c r="K361">
        <v>0</v>
      </c>
      <c r="L361">
        <v>223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223</v>
      </c>
    </row>
    <row r="362" spans="1:219" x14ac:dyDescent="0.25">
      <c r="A362" t="s">
        <v>1158</v>
      </c>
      <c r="B362" t="s">
        <v>1534</v>
      </c>
      <c r="C362" t="s">
        <v>1534</v>
      </c>
      <c r="D362" t="s">
        <v>1533</v>
      </c>
      <c r="E362" t="s">
        <v>1533</v>
      </c>
      <c r="F362">
        <v>99.28</v>
      </c>
      <c r="G362">
        <v>99.28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12</v>
      </c>
      <c r="HI362">
        <v>0</v>
      </c>
      <c r="HJ362">
        <v>0</v>
      </c>
      <c r="HK362">
        <v>12</v>
      </c>
    </row>
    <row r="363" spans="1:219" x14ac:dyDescent="0.25">
      <c r="A363" t="s">
        <v>1125</v>
      </c>
      <c r="B363" t="s">
        <v>1757</v>
      </c>
      <c r="C363" t="s">
        <v>1757</v>
      </c>
      <c r="D363" t="s">
        <v>1756</v>
      </c>
      <c r="E363" t="s">
        <v>1756</v>
      </c>
      <c r="F363">
        <v>99.28</v>
      </c>
      <c r="G363">
        <v>99.28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19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19</v>
      </c>
    </row>
    <row r="364" spans="1:219" x14ac:dyDescent="0.25">
      <c r="A364" t="s">
        <v>327</v>
      </c>
      <c r="B364" t="s">
        <v>1838</v>
      </c>
      <c r="C364" t="s">
        <v>1838</v>
      </c>
      <c r="D364" t="s">
        <v>1837</v>
      </c>
      <c r="E364" t="s">
        <v>1837</v>
      </c>
      <c r="F364">
        <v>99.28</v>
      </c>
      <c r="G364">
        <v>99.28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5436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5436</v>
      </c>
    </row>
    <row r="365" spans="1:219" x14ac:dyDescent="0.25">
      <c r="A365" t="s">
        <v>962</v>
      </c>
      <c r="B365" t="s">
        <v>1464</v>
      </c>
      <c r="C365" t="s">
        <v>1464</v>
      </c>
      <c r="D365" t="s">
        <v>1463</v>
      </c>
      <c r="E365" t="s">
        <v>1463</v>
      </c>
      <c r="F365">
        <v>99.28</v>
      </c>
      <c r="G365">
        <v>99.28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21</v>
      </c>
      <c r="DT365">
        <v>0</v>
      </c>
      <c r="DU365">
        <v>0</v>
      </c>
      <c r="DV365">
        <v>0</v>
      </c>
      <c r="DW365">
        <v>0</v>
      </c>
      <c r="DX365">
        <v>24</v>
      </c>
      <c r="DY365">
        <v>10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70</v>
      </c>
    </row>
    <row r="366" spans="1:219" x14ac:dyDescent="0.25">
      <c r="A366" t="s">
        <v>1063</v>
      </c>
      <c r="B366" t="s">
        <v>1464</v>
      </c>
      <c r="C366" t="s">
        <v>1464</v>
      </c>
      <c r="D366" t="s">
        <v>1463</v>
      </c>
      <c r="E366" t="s">
        <v>1463</v>
      </c>
      <c r="F366">
        <v>99.28</v>
      </c>
      <c r="G366">
        <v>99.28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18</v>
      </c>
      <c r="DY366">
        <v>17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35</v>
      </c>
    </row>
    <row r="367" spans="1:219" x14ac:dyDescent="0.25">
      <c r="A367" t="s">
        <v>531</v>
      </c>
      <c r="B367" t="s">
        <v>2208</v>
      </c>
      <c r="C367" t="s">
        <v>2208</v>
      </c>
      <c r="D367" t="s">
        <v>1440</v>
      </c>
      <c r="E367" t="s">
        <v>1440</v>
      </c>
      <c r="F367">
        <v>99.28</v>
      </c>
      <c r="G367">
        <v>99.28</v>
      </c>
      <c r="H367">
        <v>0</v>
      </c>
      <c r="I367">
        <v>0</v>
      </c>
      <c r="J367">
        <v>191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285</v>
      </c>
      <c r="CH367">
        <v>178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654</v>
      </c>
    </row>
    <row r="368" spans="1:219" x14ac:dyDescent="0.25">
      <c r="A368" t="s">
        <v>737</v>
      </c>
      <c r="B368" t="s">
        <v>2208</v>
      </c>
      <c r="C368" t="s">
        <v>2208</v>
      </c>
      <c r="D368" t="s">
        <v>1440</v>
      </c>
      <c r="E368" t="s">
        <v>1440</v>
      </c>
      <c r="F368">
        <v>99.28</v>
      </c>
      <c r="G368">
        <v>99.28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230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230</v>
      </c>
    </row>
    <row r="369" spans="1:219" x14ac:dyDescent="0.25">
      <c r="A369" t="s">
        <v>397</v>
      </c>
      <c r="B369" t="s">
        <v>1992</v>
      </c>
      <c r="C369" t="s">
        <v>1992</v>
      </c>
      <c r="D369" t="s">
        <v>1596</v>
      </c>
      <c r="E369" t="s">
        <v>1596</v>
      </c>
      <c r="F369">
        <v>99.28</v>
      </c>
      <c r="G369">
        <v>99.28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1920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1920</v>
      </c>
    </row>
    <row r="370" spans="1:219" x14ac:dyDescent="0.25">
      <c r="A370" t="s">
        <v>832</v>
      </c>
      <c r="B370" t="s">
        <v>1992</v>
      </c>
      <c r="C370" t="s">
        <v>1992</v>
      </c>
      <c r="D370" t="s">
        <v>1596</v>
      </c>
      <c r="E370" t="s">
        <v>1596</v>
      </c>
      <c r="F370">
        <v>99.28</v>
      </c>
      <c r="G370">
        <v>99.28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151</v>
      </c>
    </row>
    <row r="371" spans="1:219" x14ac:dyDescent="0.25">
      <c r="A371" t="s">
        <v>1105</v>
      </c>
      <c r="B371" t="s">
        <v>1992</v>
      </c>
      <c r="C371" t="s">
        <v>1992</v>
      </c>
      <c r="D371" t="s">
        <v>1596</v>
      </c>
      <c r="E371" t="s">
        <v>1596</v>
      </c>
      <c r="F371">
        <v>99.28</v>
      </c>
      <c r="G371">
        <v>99.28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23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23</v>
      </c>
    </row>
    <row r="372" spans="1:219" x14ac:dyDescent="0.25">
      <c r="A372" t="s">
        <v>312</v>
      </c>
      <c r="B372" t="s">
        <v>1789</v>
      </c>
      <c r="C372" t="s">
        <v>1789</v>
      </c>
      <c r="D372" t="s">
        <v>1788</v>
      </c>
      <c r="E372" t="s">
        <v>1788</v>
      </c>
      <c r="F372">
        <v>99.28</v>
      </c>
      <c r="G372">
        <v>99.28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267</v>
      </c>
      <c r="W372">
        <v>0</v>
      </c>
      <c r="X372">
        <v>0</v>
      </c>
      <c r="Y372">
        <v>23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5733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729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568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7320</v>
      </c>
    </row>
    <row r="373" spans="1:219" x14ac:dyDescent="0.25">
      <c r="A373" t="s">
        <v>328</v>
      </c>
      <c r="B373" t="s">
        <v>1459</v>
      </c>
      <c r="C373" t="s">
        <v>1459</v>
      </c>
      <c r="D373" t="s">
        <v>1458</v>
      </c>
      <c r="E373" t="s">
        <v>1458</v>
      </c>
      <c r="F373">
        <v>99.28</v>
      </c>
      <c r="G373">
        <v>99.28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5400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5400</v>
      </c>
    </row>
    <row r="374" spans="1:219" x14ac:dyDescent="0.25">
      <c r="A374" t="s">
        <v>719</v>
      </c>
      <c r="B374" t="s">
        <v>1459</v>
      </c>
      <c r="C374" t="s">
        <v>1459</v>
      </c>
      <c r="D374" t="s">
        <v>1458</v>
      </c>
      <c r="E374" t="s">
        <v>1458</v>
      </c>
      <c r="F374">
        <v>99.28</v>
      </c>
      <c r="G374">
        <v>99.28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254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254</v>
      </c>
    </row>
    <row r="375" spans="1:219" x14ac:dyDescent="0.25">
      <c r="A375" t="s">
        <v>729</v>
      </c>
      <c r="B375" t="s">
        <v>1459</v>
      </c>
      <c r="C375" t="s">
        <v>1459</v>
      </c>
      <c r="D375" t="s">
        <v>1458</v>
      </c>
      <c r="E375" t="s">
        <v>1458</v>
      </c>
      <c r="F375">
        <v>99.28</v>
      </c>
      <c r="G375">
        <v>99.28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241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241</v>
      </c>
    </row>
    <row r="376" spans="1:219" x14ac:dyDescent="0.25">
      <c r="A376" t="s">
        <v>759</v>
      </c>
      <c r="B376" t="s">
        <v>1459</v>
      </c>
      <c r="C376" t="s">
        <v>1459</v>
      </c>
      <c r="D376" t="s">
        <v>1458</v>
      </c>
      <c r="E376" t="s">
        <v>1458</v>
      </c>
      <c r="F376">
        <v>99.28</v>
      </c>
      <c r="G376">
        <v>99.28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216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216</v>
      </c>
    </row>
    <row r="377" spans="1:219" x14ac:dyDescent="0.25">
      <c r="A377" t="s">
        <v>805</v>
      </c>
      <c r="B377" t="s">
        <v>1459</v>
      </c>
      <c r="C377" t="s">
        <v>1459</v>
      </c>
      <c r="D377" t="s">
        <v>1458</v>
      </c>
      <c r="E377" t="s">
        <v>1458</v>
      </c>
      <c r="F377">
        <v>99.28</v>
      </c>
      <c r="G377">
        <v>99.28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165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165</v>
      </c>
    </row>
    <row r="378" spans="1:219" x14ac:dyDescent="0.25">
      <c r="A378" t="s">
        <v>817</v>
      </c>
      <c r="B378" t="s">
        <v>1459</v>
      </c>
      <c r="C378" t="s">
        <v>1459</v>
      </c>
      <c r="D378" t="s">
        <v>1458</v>
      </c>
      <c r="E378" t="s">
        <v>1458</v>
      </c>
      <c r="F378">
        <v>99.28</v>
      </c>
      <c r="G378">
        <v>99.28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161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161</v>
      </c>
    </row>
    <row r="379" spans="1:219" x14ac:dyDescent="0.25">
      <c r="A379" t="s">
        <v>885</v>
      </c>
      <c r="B379" t="s">
        <v>1459</v>
      </c>
      <c r="C379" t="s">
        <v>1459</v>
      </c>
      <c r="D379" t="s">
        <v>1458</v>
      </c>
      <c r="E379" t="s">
        <v>1458</v>
      </c>
      <c r="F379">
        <v>99.28</v>
      </c>
      <c r="G379">
        <v>99.28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28</v>
      </c>
      <c r="CO379">
        <v>0</v>
      </c>
      <c r="CP379">
        <v>51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30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109</v>
      </c>
    </row>
    <row r="380" spans="1:219" x14ac:dyDescent="0.25">
      <c r="A380" t="s">
        <v>894</v>
      </c>
      <c r="B380" t="s">
        <v>1459</v>
      </c>
      <c r="C380" t="s">
        <v>1459</v>
      </c>
      <c r="D380" t="s">
        <v>1458</v>
      </c>
      <c r="E380" t="s">
        <v>1458</v>
      </c>
      <c r="F380">
        <v>99.28</v>
      </c>
      <c r="G380">
        <v>99.28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52</v>
      </c>
      <c r="CQ380">
        <v>0</v>
      </c>
      <c r="CR380">
        <v>0</v>
      </c>
      <c r="CS380">
        <v>0</v>
      </c>
      <c r="CT380">
        <v>29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24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105</v>
      </c>
    </row>
    <row r="381" spans="1:219" x14ac:dyDescent="0.25">
      <c r="A381" t="s">
        <v>331</v>
      </c>
      <c r="B381" t="s">
        <v>1676</v>
      </c>
      <c r="C381" t="s">
        <v>1676</v>
      </c>
      <c r="D381" t="s">
        <v>1675</v>
      </c>
      <c r="E381" t="s">
        <v>1675</v>
      </c>
      <c r="F381">
        <v>99.28</v>
      </c>
      <c r="G381">
        <v>99.28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5029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5029</v>
      </c>
    </row>
    <row r="382" spans="1:219" x14ac:dyDescent="0.25">
      <c r="A382" t="s">
        <v>1143</v>
      </c>
      <c r="B382" t="s">
        <v>2684</v>
      </c>
      <c r="C382" t="s">
        <v>2684</v>
      </c>
      <c r="D382" t="s">
        <v>1675</v>
      </c>
      <c r="E382" t="s">
        <v>1675</v>
      </c>
      <c r="F382">
        <v>99.28</v>
      </c>
      <c r="G382">
        <v>99.28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16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16</v>
      </c>
    </row>
    <row r="383" spans="1:219" x14ac:dyDescent="0.25">
      <c r="A383" t="s">
        <v>295</v>
      </c>
      <c r="B383" t="s">
        <v>1392</v>
      </c>
      <c r="C383" t="s">
        <v>1392</v>
      </c>
      <c r="D383" t="s">
        <v>1391</v>
      </c>
      <c r="E383" t="s">
        <v>1391</v>
      </c>
      <c r="F383">
        <v>99.28</v>
      </c>
      <c r="G383">
        <v>99.28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167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10182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858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11207</v>
      </c>
    </row>
    <row r="384" spans="1:219" x14ac:dyDescent="0.25">
      <c r="A384" t="s">
        <v>433</v>
      </c>
      <c r="B384" t="s">
        <v>1392</v>
      </c>
      <c r="C384" t="s">
        <v>1392</v>
      </c>
      <c r="D384" t="s">
        <v>1391</v>
      </c>
      <c r="E384" t="s">
        <v>1391</v>
      </c>
      <c r="F384">
        <v>99.28</v>
      </c>
      <c r="G384">
        <v>99.28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399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1099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1498</v>
      </c>
    </row>
    <row r="385" spans="1:219" x14ac:dyDescent="0.25">
      <c r="A385" t="s">
        <v>435</v>
      </c>
      <c r="B385" t="s">
        <v>1392</v>
      </c>
      <c r="C385" t="s">
        <v>1392</v>
      </c>
      <c r="D385" t="s">
        <v>1391</v>
      </c>
      <c r="E385" t="s">
        <v>1391</v>
      </c>
      <c r="F385">
        <v>99.28</v>
      </c>
      <c r="G385">
        <v>99.28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1438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1438</v>
      </c>
    </row>
    <row r="386" spans="1:219" x14ac:dyDescent="0.25">
      <c r="A386" t="s">
        <v>452</v>
      </c>
      <c r="B386" t="s">
        <v>1392</v>
      </c>
      <c r="C386" t="s">
        <v>1392</v>
      </c>
      <c r="D386" t="s">
        <v>2093</v>
      </c>
      <c r="E386" t="s">
        <v>2093</v>
      </c>
      <c r="F386">
        <v>99.28</v>
      </c>
      <c r="G386">
        <v>99.28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1123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1229</v>
      </c>
    </row>
    <row r="387" spans="1:219" x14ac:dyDescent="0.25">
      <c r="A387" t="s">
        <v>584</v>
      </c>
      <c r="B387" t="s">
        <v>1392</v>
      </c>
      <c r="C387" t="s">
        <v>1392</v>
      </c>
      <c r="D387" t="s">
        <v>1391</v>
      </c>
      <c r="E387" t="s">
        <v>1391</v>
      </c>
      <c r="F387">
        <v>99.28</v>
      </c>
      <c r="G387">
        <v>99.28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220</v>
      </c>
      <c r="DY387">
        <v>298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518</v>
      </c>
    </row>
    <row r="388" spans="1:219" x14ac:dyDescent="0.25">
      <c r="A388" t="s">
        <v>741</v>
      </c>
      <c r="B388" t="s">
        <v>1392</v>
      </c>
      <c r="C388" t="s">
        <v>1392</v>
      </c>
      <c r="D388" t="s">
        <v>1391</v>
      </c>
      <c r="E388" t="s">
        <v>1391</v>
      </c>
      <c r="F388">
        <v>99.28</v>
      </c>
      <c r="G388">
        <v>99.28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108</v>
      </c>
      <c r="DY388">
        <v>120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228</v>
      </c>
    </row>
    <row r="389" spans="1:219" x14ac:dyDescent="0.25">
      <c r="A389" t="s">
        <v>761</v>
      </c>
      <c r="B389" t="s">
        <v>1392</v>
      </c>
      <c r="C389" t="s">
        <v>1392</v>
      </c>
      <c r="D389" t="s">
        <v>1391</v>
      </c>
      <c r="E389" t="s">
        <v>1391</v>
      </c>
      <c r="F389">
        <v>99.28</v>
      </c>
      <c r="G389">
        <v>99.28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71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55</v>
      </c>
      <c r="DY389">
        <v>85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211</v>
      </c>
    </row>
    <row r="390" spans="1:219" x14ac:dyDescent="0.25">
      <c r="A390" t="s">
        <v>918</v>
      </c>
      <c r="B390" t="s">
        <v>1392</v>
      </c>
      <c r="C390" t="s">
        <v>1392</v>
      </c>
      <c r="D390" t="s">
        <v>1391</v>
      </c>
      <c r="E390" t="s">
        <v>1391</v>
      </c>
      <c r="F390">
        <v>99.28</v>
      </c>
      <c r="G390">
        <v>99.28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93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93</v>
      </c>
    </row>
    <row r="391" spans="1:219" x14ac:dyDescent="0.25">
      <c r="A391" t="s">
        <v>1146</v>
      </c>
      <c r="B391" t="s">
        <v>1392</v>
      </c>
      <c r="C391" t="s">
        <v>1392</v>
      </c>
      <c r="D391" t="s">
        <v>1391</v>
      </c>
      <c r="E391" t="s">
        <v>1391</v>
      </c>
      <c r="F391">
        <v>99.28</v>
      </c>
      <c r="G391">
        <v>99.28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15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15</v>
      </c>
    </row>
    <row r="392" spans="1:219" x14ac:dyDescent="0.25">
      <c r="A392" t="s">
        <v>963</v>
      </c>
      <c r="B392" t="s">
        <v>1872</v>
      </c>
      <c r="C392" t="s">
        <v>1872</v>
      </c>
      <c r="D392" t="s">
        <v>1871</v>
      </c>
      <c r="E392" t="s">
        <v>1871</v>
      </c>
      <c r="F392">
        <v>99.28</v>
      </c>
      <c r="G392">
        <v>99.28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69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69</v>
      </c>
    </row>
    <row r="393" spans="1:219" x14ac:dyDescent="0.25">
      <c r="A393" t="s">
        <v>636</v>
      </c>
      <c r="B393" t="s">
        <v>2310</v>
      </c>
      <c r="C393" t="s">
        <v>2310</v>
      </c>
      <c r="D393" t="s">
        <v>2308</v>
      </c>
      <c r="E393" t="s">
        <v>2308</v>
      </c>
      <c r="F393">
        <v>99.28</v>
      </c>
      <c r="G393">
        <v>99.28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395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395</v>
      </c>
    </row>
    <row r="394" spans="1:219" x14ac:dyDescent="0.25">
      <c r="A394" t="s">
        <v>796</v>
      </c>
      <c r="B394" t="s">
        <v>2377</v>
      </c>
      <c r="C394" t="s">
        <v>2377</v>
      </c>
      <c r="D394" t="s">
        <v>1672</v>
      </c>
      <c r="E394" t="s">
        <v>1672</v>
      </c>
      <c r="F394">
        <v>99.28</v>
      </c>
      <c r="G394">
        <v>99.28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172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172</v>
      </c>
    </row>
    <row r="395" spans="1:219" x14ac:dyDescent="0.25">
      <c r="A395" t="s">
        <v>948</v>
      </c>
      <c r="B395" t="s">
        <v>2377</v>
      </c>
      <c r="C395" t="s">
        <v>2377</v>
      </c>
      <c r="D395" t="s">
        <v>1672</v>
      </c>
      <c r="E395" t="s">
        <v>1672</v>
      </c>
      <c r="F395">
        <v>99.28</v>
      </c>
      <c r="G395">
        <v>99.28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81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81</v>
      </c>
    </row>
    <row r="396" spans="1:219" x14ac:dyDescent="0.25">
      <c r="A396" t="s">
        <v>976</v>
      </c>
      <c r="B396" t="s">
        <v>2377</v>
      </c>
      <c r="C396" t="s">
        <v>2377</v>
      </c>
      <c r="D396" t="s">
        <v>1672</v>
      </c>
      <c r="E396" t="s">
        <v>1672</v>
      </c>
      <c r="F396">
        <v>99.28</v>
      </c>
      <c r="G396">
        <v>99.28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65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65</v>
      </c>
    </row>
    <row r="397" spans="1:219" x14ac:dyDescent="0.25">
      <c r="A397" t="s">
        <v>1026</v>
      </c>
      <c r="B397" t="s">
        <v>2377</v>
      </c>
      <c r="C397" t="s">
        <v>2377</v>
      </c>
      <c r="D397" t="s">
        <v>1672</v>
      </c>
      <c r="E397" t="s">
        <v>1672</v>
      </c>
      <c r="F397">
        <v>99.28</v>
      </c>
      <c r="G397">
        <v>99.28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35</v>
      </c>
      <c r="CQ397">
        <v>0</v>
      </c>
      <c r="CR397">
        <v>0</v>
      </c>
      <c r="CS397">
        <v>0</v>
      </c>
      <c r="CT397">
        <v>14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49</v>
      </c>
    </row>
    <row r="398" spans="1:219" x14ac:dyDescent="0.25">
      <c r="A398" t="s">
        <v>404</v>
      </c>
      <c r="B398" t="s">
        <v>1344</v>
      </c>
      <c r="C398" t="s">
        <v>1344</v>
      </c>
      <c r="D398" t="s">
        <v>1340</v>
      </c>
      <c r="E398" t="s">
        <v>1340</v>
      </c>
      <c r="F398">
        <v>99.28</v>
      </c>
      <c r="G398">
        <v>99.28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1804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1804</v>
      </c>
    </row>
    <row r="399" spans="1:219" x14ac:dyDescent="0.25">
      <c r="A399" t="s">
        <v>535</v>
      </c>
      <c r="B399" t="s">
        <v>1344</v>
      </c>
      <c r="C399" t="s">
        <v>1344</v>
      </c>
      <c r="D399" t="s">
        <v>1340</v>
      </c>
      <c r="E399" t="s">
        <v>1340</v>
      </c>
      <c r="F399">
        <v>99.28</v>
      </c>
      <c r="G399">
        <v>99.28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644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644</v>
      </c>
    </row>
    <row r="400" spans="1:219" x14ac:dyDescent="0.25">
      <c r="A400" t="s">
        <v>539</v>
      </c>
      <c r="B400" t="s">
        <v>1344</v>
      </c>
      <c r="C400" t="s">
        <v>1344</v>
      </c>
      <c r="D400" t="s">
        <v>1340</v>
      </c>
      <c r="E400" t="s">
        <v>1340</v>
      </c>
      <c r="F400">
        <v>99.28</v>
      </c>
      <c r="G400">
        <v>99.28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57</v>
      </c>
      <c r="BL400">
        <v>44</v>
      </c>
      <c r="BM400">
        <v>32</v>
      </c>
      <c r="BN400">
        <v>62</v>
      </c>
      <c r="BO400">
        <v>29</v>
      </c>
      <c r="BP400">
        <v>120</v>
      </c>
      <c r="BQ400">
        <v>70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44</v>
      </c>
      <c r="CS400">
        <v>56</v>
      </c>
      <c r="CT400">
        <v>70</v>
      </c>
      <c r="CU400">
        <v>45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629</v>
      </c>
    </row>
    <row r="401" spans="1:219" x14ac:dyDescent="0.25">
      <c r="A401" t="s">
        <v>553</v>
      </c>
      <c r="B401" t="s">
        <v>1344</v>
      </c>
      <c r="C401" t="s">
        <v>1344</v>
      </c>
      <c r="D401" t="s">
        <v>1340</v>
      </c>
      <c r="E401" t="s">
        <v>1340</v>
      </c>
      <c r="F401">
        <v>99.28</v>
      </c>
      <c r="G401">
        <v>99.28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36</v>
      </c>
      <c r="BK401">
        <v>35</v>
      </c>
      <c r="BL401">
        <v>32</v>
      </c>
      <c r="BM401">
        <v>28</v>
      </c>
      <c r="BN401">
        <v>62</v>
      </c>
      <c r="BO401">
        <v>24</v>
      </c>
      <c r="BP401">
        <v>70</v>
      </c>
      <c r="BQ401">
        <v>60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26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47</v>
      </c>
      <c r="CS401">
        <v>46</v>
      </c>
      <c r="CT401">
        <v>33</v>
      </c>
      <c r="CU401">
        <v>43</v>
      </c>
      <c r="CV401">
        <v>26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14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582</v>
      </c>
    </row>
    <row r="402" spans="1:219" x14ac:dyDescent="0.25">
      <c r="A402" t="s">
        <v>559</v>
      </c>
      <c r="B402" t="s">
        <v>1344</v>
      </c>
      <c r="C402" t="s">
        <v>1344</v>
      </c>
      <c r="D402" t="s">
        <v>1340</v>
      </c>
      <c r="E402" t="s">
        <v>1340</v>
      </c>
      <c r="F402">
        <v>99.28</v>
      </c>
      <c r="G402">
        <v>99.28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570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570</v>
      </c>
    </row>
    <row r="403" spans="1:219" x14ac:dyDescent="0.25">
      <c r="A403" t="s">
        <v>659</v>
      </c>
      <c r="B403" t="s">
        <v>1344</v>
      </c>
      <c r="C403" t="s">
        <v>1344</v>
      </c>
      <c r="D403" t="s">
        <v>1340</v>
      </c>
      <c r="E403" t="s">
        <v>1340</v>
      </c>
      <c r="F403">
        <v>99.28</v>
      </c>
      <c r="G403">
        <v>99.28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231</v>
      </c>
      <c r="CS403">
        <v>0</v>
      </c>
      <c r="CT403">
        <v>117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348</v>
      </c>
    </row>
    <row r="404" spans="1:219" x14ac:dyDescent="0.25">
      <c r="A404" t="s">
        <v>689</v>
      </c>
      <c r="B404" t="s">
        <v>1344</v>
      </c>
      <c r="C404" t="s">
        <v>1344</v>
      </c>
      <c r="D404" t="s">
        <v>1340</v>
      </c>
      <c r="E404" t="s">
        <v>1340</v>
      </c>
      <c r="F404">
        <v>99.28</v>
      </c>
      <c r="G404">
        <v>99.28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304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304</v>
      </c>
    </row>
    <row r="405" spans="1:219" x14ac:dyDescent="0.25">
      <c r="A405" t="s">
        <v>708</v>
      </c>
      <c r="B405" t="s">
        <v>1344</v>
      </c>
      <c r="C405" t="s">
        <v>1344</v>
      </c>
      <c r="D405" t="s">
        <v>1340</v>
      </c>
      <c r="E405" t="s">
        <v>1340</v>
      </c>
      <c r="F405">
        <v>99.28</v>
      </c>
      <c r="G405">
        <v>99.28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272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272</v>
      </c>
    </row>
    <row r="406" spans="1:219" x14ac:dyDescent="0.25">
      <c r="A406" t="s">
        <v>830</v>
      </c>
      <c r="B406" t="s">
        <v>1344</v>
      </c>
      <c r="C406" t="s">
        <v>1344</v>
      </c>
      <c r="D406" t="s">
        <v>1340</v>
      </c>
      <c r="E406" t="s">
        <v>1340</v>
      </c>
      <c r="F406">
        <v>99.28</v>
      </c>
      <c r="G406">
        <v>99.28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153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153</v>
      </c>
    </row>
    <row r="407" spans="1:219" x14ac:dyDescent="0.25">
      <c r="A407" t="s">
        <v>840</v>
      </c>
      <c r="B407" t="s">
        <v>1344</v>
      </c>
      <c r="C407" t="s">
        <v>1344</v>
      </c>
      <c r="D407" t="s">
        <v>1340</v>
      </c>
      <c r="E407" t="s">
        <v>1340</v>
      </c>
      <c r="F407">
        <v>99.28</v>
      </c>
      <c r="G407">
        <v>99.28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142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142</v>
      </c>
    </row>
    <row r="408" spans="1:219" x14ac:dyDescent="0.25">
      <c r="A408" t="s">
        <v>901</v>
      </c>
      <c r="B408" t="s">
        <v>1344</v>
      </c>
      <c r="C408" t="s">
        <v>1344</v>
      </c>
      <c r="D408" t="s">
        <v>1340</v>
      </c>
      <c r="E408" t="s">
        <v>1340</v>
      </c>
      <c r="F408">
        <v>99.28</v>
      </c>
      <c r="G408">
        <v>99.28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99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99</v>
      </c>
    </row>
    <row r="409" spans="1:219" x14ac:dyDescent="0.25">
      <c r="A409" t="s">
        <v>939</v>
      </c>
      <c r="B409" t="s">
        <v>1344</v>
      </c>
      <c r="C409" t="s">
        <v>1344</v>
      </c>
      <c r="D409" t="s">
        <v>1340</v>
      </c>
      <c r="E409" t="s">
        <v>1340</v>
      </c>
      <c r="F409">
        <v>99.28</v>
      </c>
      <c r="G409">
        <v>99.28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86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86</v>
      </c>
    </row>
    <row r="410" spans="1:219" x14ac:dyDescent="0.25">
      <c r="A410" t="s">
        <v>1223</v>
      </c>
      <c r="B410" t="s">
        <v>1344</v>
      </c>
      <c r="C410" t="s">
        <v>1344</v>
      </c>
      <c r="D410" t="s">
        <v>1340</v>
      </c>
      <c r="E410" t="s">
        <v>1340</v>
      </c>
      <c r="F410">
        <v>99.28</v>
      </c>
      <c r="G410">
        <v>99.28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2</v>
      </c>
    </row>
    <row r="411" spans="1:219" x14ac:dyDescent="0.25">
      <c r="A411" t="s">
        <v>373</v>
      </c>
      <c r="B411" t="s">
        <v>1317</v>
      </c>
      <c r="C411" t="s">
        <v>1317</v>
      </c>
      <c r="D411" t="s">
        <v>1316</v>
      </c>
      <c r="E411" t="s">
        <v>1316</v>
      </c>
      <c r="F411">
        <v>99.28</v>
      </c>
      <c r="G411">
        <v>99.28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1329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1149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2478</v>
      </c>
    </row>
    <row r="412" spans="1:219" x14ac:dyDescent="0.25">
      <c r="A412" t="s">
        <v>457</v>
      </c>
      <c r="B412" t="s">
        <v>1317</v>
      </c>
      <c r="C412" t="s">
        <v>1317</v>
      </c>
      <c r="D412" t="s">
        <v>1316</v>
      </c>
      <c r="E412" t="s">
        <v>1316</v>
      </c>
      <c r="F412">
        <v>99.28</v>
      </c>
      <c r="G412">
        <v>99.28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351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830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1181</v>
      </c>
    </row>
    <row r="413" spans="1:219" x14ac:dyDescent="0.25">
      <c r="A413" t="s">
        <v>707</v>
      </c>
      <c r="B413" t="s">
        <v>1317</v>
      </c>
      <c r="C413" t="s">
        <v>1317</v>
      </c>
      <c r="D413" t="s">
        <v>1316</v>
      </c>
      <c r="E413" t="s">
        <v>1316</v>
      </c>
      <c r="F413">
        <v>99.28</v>
      </c>
      <c r="G413">
        <v>99.28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272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272</v>
      </c>
    </row>
    <row r="414" spans="1:219" x14ac:dyDescent="0.25">
      <c r="A414" t="s">
        <v>760</v>
      </c>
      <c r="B414" t="s">
        <v>1317</v>
      </c>
      <c r="C414" t="s">
        <v>1317</v>
      </c>
      <c r="D414" t="s">
        <v>1316</v>
      </c>
      <c r="E414" t="s">
        <v>1316</v>
      </c>
      <c r="F414">
        <v>99.28</v>
      </c>
      <c r="G414">
        <v>99.28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42</v>
      </c>
      <c r="DZ414">
        <v>0</v>
      </c>
      <c r="EA414">
        <v>0</v>
      </c>
      <c r="EB414">
        <v>0</v>
      </c>
      <c r="EC414">
        <v>0</v>
      </c>
      <c r="ED414">
        <v>18</v>
      </c>
      <c r="EE414">
        <v>14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27</v>
      </c>
      <c r="FV414">
        <v>0</v>
      </c>
      <c r="FW414">
        <v>0</v>
      </c>
      <c r="FX414">
        <v>85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29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215</v>
      </c>
    </row>
    <row r="415" spans="1:219" x14ac:dyDescent="0.25">
      <c r="A415" t="s">
        <v>789</v>
      </c>
      <c r="B415" t="s">
        <v>1317</v>
      </c>
      <c r="C415" t="s">
        <v>1317</v>
      </c>
      <c r="D415" t="s">
        <v>1316</v>
      </c>
      <c r="E415" t="s">
        <v>1316</v>
      </c>
      <c r="F415">
        <v>99.28</v>
      </c>
      <c r="G415">
        <v>99.28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17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27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11</v>
      </c>
      <c r="EE415">
        <v>17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23</v>
      </c>
      <c r="FW415">
        <v>0</v>
      </c>
      <c r="FX415">
        <v>71</v>
      </c>
      <c r="FY415">
        <v>15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181</v>
      </c>
    </row>
    <row r="416" spans="1:219" x14ac:dyDescent="0.25">
      <c r="A416" t="s">
        <v>879</v>
      </c>
      <c r="B416" t="s">
        <v>1317</v>
      </c>
      <c r="C416" t="s">
        <v>1317</v>
      </c>
      <c r="D416" t="s">
        <v>1316</v>
      </c>
      <c r="E416" t="s">
        <v>1316</v>
      </c>
      <c r="F416">
        <v>99.28</v>
      </c>
      <c r="G416">
        <v>99.28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112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112</v>
      </c>
    </row>
    <row r="417" spans="1:219" x14ac:dyDescent="0.25">
      <c r="A417" t="s">
        <v>966</v>
      </c>
      <c r="B417" t="s">
        <v>1317</v>
      </c>
      <c r="C417" t="s">
        <v>1317</v>
      </c>
      <c r="D417" t="s">
        <v>1316</v>
      </c>
      <c r="E417" t="s">
        <v>1316</v>
      </c>
      <c r="F417">
        <v>99.28</v>
      </c>
      <c r="G417">
        <v>99.28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68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68</v>
      </c>
    </row>
    <row r="418" spans="1:219" x14ac:dyDescent="0.25">
      <c r="A418" t="s">
        <v>1205</v>
      </c>
      <c r="B418" t="s">
        <v>1317</v>
      </c>
      <c r="C418" t="s">
        <v>1317</v>
      </c>
      <c r="D418" t="s">
        <v>1316</v>
      </c>
      <c r="E418" t="s">
        <v>1316</v>
      </c>
      <c r="F418">
        <v>99.28</v>
      </c>
      <c r="G418">
        <v>99.28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4</v>
      </c>
    </row>
    <row r="419" spans="1:219" x14ac:dyDescent="0.25">
      <c r="A419" t="s">
        <v>284</v>
      </c>
      <c r="B419" t="s">
        <v>1418</v>
      </c>
      <c r="C419" t="s">
        <v>1418</v>
      </c>
      <c r="D419" t="s">
        <v>1453</v>
      </c>
      <c r="E419" t="s">
        <v>1453</v>
      </c>
      <c r="F419">
        <v>99.28</v>
      </c>
      <c r="G419">
        <v>99.28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1314</v>
      </c>
      <c r="FR419">
        <v>0</v>
      </c>
      <c r="FS419">
        <v>0</v>
      </c>
      <c r="FT419">
        <v>790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8577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4739</v>
      </c>
      <c r="HH419">
        <v>0</v>
      </c>
      <c r="HI419">
        <v>0</v>
      </c>
      <c r="HJ419">
        <v>0</v>
      </c>
      <c r="HK419">
        <v>15420</v>
      </c>
    </row>
    <row r="420" spans="1:219" x14ac:dyDescent="0.25">
      <c r="A420" t="s">
        <v>713</v>
      </c>
      <c r="B420" t="s">
        <v>1418</v>
      </c>
      <c r="C420" t="s">
        <v>1418</v>
      </c>
      <c r="D420" t="s">
        <v>1453</v>
      </c>
      <c r="E420" t="s">
        <v>1453</v>
      </c>
      <c r="F420">
        <v>99.28</v>
      </c>
      <c r="G420">
        <v>99.28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264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264</v>
      </c>
    </row>
    <row r="421" spans="1:219" x14ac:dyDescent="0.25">
      <c r="A421" t="s">
        <v>842</v>
      </c>
      <c r="B421" t="s">
        <v>1418</v>
      </c>
      <c r="C421" t="s">
        <v>1418</v>
      </c>
      <c r="D421" t="s">
        <v>1414</v>
      </c>
      <c r="E421" t="s">
        <v>1414</v>
      </c>
      <c r="F421">
        <v>99.28</v>
      </c>
      <c r="G421">
        <v>99.28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139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139</v>
      </c>
    </row>
    <row r="422" spans="1:219" x14ac:dyDescent="0.25">
      <c r="A422" t="s">
        <v>864</v>
      </c>
      <c r="B422" t="s">
        <v>1418</v>
      </c>
      <c r="C422" t="s">
        <v>1418</v>
      </c>
      <c r="D422" t="s">
        <v>1414</v>
      </c>
      <c r="E422" t="s">
        <v>1414</v>
      </c>
      <c r="F422">
        <v>99.28</v>
      </c>
      <c r="G422">
        <v>99.28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27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33</v>
      </c>
      <c r="CP422">
        <v>0</v>
      </c>
      <c r="CQ422">
        <v>31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32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123</v>
      </c>
    </row>
    <row r="423" spans="1:219" x14ac:dyDescent="0.25">
      <c r="A423" t="s">
        <v>968</v>
      </c>
      <c r="B423" t="s">
        <v>1418</v>
      </c>
      <c r="C423" t="s">
        <v>1418</v>
      </c>
      <c r="D423" t="s">
        <v>1453</v>
      </c>
      <c r="E423" t="s">
        <v>1453</v>
      </c>
      <c r="F423">
        <v>99.28</v>
      </c>
      <c r="G423">
        <v>99.28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37</v>
      </c>
      <c r="EB423">
        <v>18</v>
      </c>
      <c r="EC423">
        <v>0</v>
      </c>
      <c r="ED423">
        <v>13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68</v>
      </c>
    </row>
    <row r="424" spans="1:219" x14ac:dyDescent="0.25">
      <c r="A424" t="s">
        <v>1132</v>
      </c>
      <c r="B424" t="s">
        <v>2677</v>
      </c>
      <c r="C424" t="s">
        <v>2677</v>
      </c>
      <c r="D424" t="s">
        <v>2673</v>
      </c>
      <c r="E424" t="s">
        <v>2673</v>
      </c>
      <c r="F424">
        <v>99.28</v>
      </c>
      <c r="G424">
        <v>99.28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17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17</v>
      </c>
    </row>
    <row r="425" spans="1:219" x14ac:dyDescent="0.25">
      <c r="A425" t="s">
        <v>638</v>
      </c>
      <c r="B425" t="s">
        <v>2314</v>
      </c>
      <c r="C425" t="s">
        <v>2314</v>
      </c>
      <c r="D425" t="s">
        <v>2312</v>
      </c>
      <c r="E425" t="s">
        <v>2312</v>
      </c>
      <c r="F425">
        <v>99.28</v>
      </c>
      <c r="G425">
        <v>99.28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394</v>
      </c>
      <c r="HI425">
        <v>0</v>
      </c>
      <c r="HJ425">
        <v>0</v>
      </c>
      <c r="HK425">
        <v>394</v>
      </c>
    </row>
    <row r="426" spans="1:219" x14ac:dyDescent="0.25">
      <c r="A426" t="s">
        <v>945</v>
      </c>
      <c r="B426" t="s">
        <v>2314</v>
      </c>
      <c r="C426" t="s">
        <v>2314</v>
      </c>
      <c r="D426" t="s">
        <v>2312</v>
      </c>
      <c r="E426" t="s">
        <v>2312</v>
      </c>
      <c r="F426">
        <v>99.28</v>
      </c>
      <c r="G426">
        <v>99.28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83</v>
      </c>
      <c r="HI426">
        <v>0</v>
      </c>
      <c r="HJ426">
        <v>0</v>
      </c>
      <c r="HK426">
        <v>83</v>
      </c>
    </row>
    <row r="427" spans="1:219" x14ac:dyDescent="0.25">
      <c r="A427" t="s">
        <v>1122</v>
      </c>
      <c r="B427" t="s">
        <v>2314</v>
      </c>
      <c r="C427" t="s">
        <v>2314</v>
      </c>
      <c r="D427" t="s">
        <v>2312</v>
      </c>
      <c r="E427" t="s">
        <v>2312</v>
      </c>
      <c r="F427">
        <v>99.28</v>
      </c>
      <c r="G427">
        <v>99.28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19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19</v>
      </c>
    </row>
    <row r="428" spans="1:219" x14ac:dyDescent="0.25">
      <c r="A428" t="s">
        <v>1136</v>
      </c>
      <c r="B428" t="s">
        <v>2314</v>
      </c>
      <c r="C428" t="s">
        <v>2314</v>
      </c>
      <c r="D428" t="s">
        <v>2312</v>
      </c>
      <c r="E428" t="s">
        <v>2312</v>
      </c>
      <c r="F428">
        <v>99.28</v>
      </c>
      <c r="G428">
        <v>99.28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16</v>
      </c>
      <c r="HI428">
        <v>0</v>
      </c>
      <c r="HJ428">
        <v>0</v>
      </c>
      <c r="HK428">
        <v>16</v>
      </c>
    </row>
    <row r="429" spans="1:219" x14ac:dyDescent="0.25">
      <c r="A429" t="s">
        <v>758</v>
      </c>
      <c r="B429" t="s">
        <v>1275</v>
      </c>
      <c r="C429" t="s">
        <v>1275</v>
      </c>
      <c r="D429" t="s">
        <v>1271</v>
      </c>
      <c r="E429" t="s">
        <v>1271</v>
      </c>
      <c r="F429">
        <v>99.28</v>
      </c>
      <c r="G429">
        <v>99.28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83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135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218</v>
      </c>
    </row>
    <row r="430" spans="1:219" x14ac:dyDescent="0.25">
      <c r="A430" t="s">
        <v>775</v>
      </c>
      <c r="B430" t="s">
        <v>1275</v>
      </c>
      <c r="C430" t="s">
        <v>1275</v>
      </c>
      <c r="D430" t="s">
        <v>1271</v>
      </c>
      <c r="E430" t="s">
        <v>1271</v>
      </c>
      <c r="F430">
        <v>99.28</v>
      </c>
      <c r="G430">
        <v>99.28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79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117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196</v>
      </c>
    </row>
    <row r="431" spans="1:219" x14ac:dyDescent="0.25">
      <c r="A431" t="s">
        <v>260</v>
      </c>
      <c r="B431" t="s">
        <v>1288</v>
      </c>
      <c r="C431" t="s">
        <v>1288</v>
      </c>
      <c r="D431" t="s">
        <v>1286</v>
      </c>
      <c r="E431" t="s">
        <v>1286</v>
      </c>
      <c r="F431">
        <v>99.28</v>
      </c>
      <c r="G431">
        <v>99.28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1781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17404</v>
      </c>
      <c r="GL431">
        <v>4275</v>
      </c>
      <c r="GM431">
        <v>1648</v>
      </c>
      <c r="GN431">
        <v>1251</v>
      </c>
      <c r="GO431">
        <v>473</v>
      </c>
      <c r="GP431">
        <v>1404</v>
      </c>
      <c r="GQ431">
        <v>655</v>
      </c>
      <c r="GR431">
        <v>228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29119</v>
      </c>
    </row>
    <row r="432" spans="1:219" x14ac:dyDescent="0.25">
      <c r="A432" t="s">
        <v>325</v>
      </c>
      <c r="B432" t="s">
        <v>1288</v>
      </c>
      <c r="C432" t="s">
        <v>1288</v>
      </c>
      <c r="D432" t="s">
        <v>1286</v>
      </c>
      <c r="E432" t="s">
        <v>1286</v>
      </c>
      <c r="F432">
        <v>99.28</v>
      </c>
      <c r="G432">
        <v>99.28</v>
      </c>
      <c r="H432">
        <v>0</v>
      </c>
      <c r="I432">
        <v>413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1437</v>
      </c>
      <c r="DY432">
        <v>379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791</v>
      </c>
      <c r="HB432">
        <v>0</v>
      </c>
      <c r="HC432">
        <v>0</v>
      </c>
      <c r="HD432">
        <v>2577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5597</v>
      </c>
    </row>
    <row r="433" spans="1:219" x14ac:dyDescent="0.25">
      <c r="A433" t="s">
        <v>355</v>
      </c>
      <c r="B433" t="s">
        <v>1916</v>
      </c>
      <c r="C433" t="s">
        <v>1916</v>
      </c>
      <c r="D433" t="s">
        <v>1286</v>
      </c>
      <c r="E433" t="s">
        <v>1286</v>
      </c>
      <c r="F433">
        <v>99.28</v>
      </c>
      <c r="G433">
        <v>99.28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3166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3166</v>
      </c>
    </row>
    <row r="434" spans="1:219" x14ac:dyDescent="0.25">
      <c r="A434" t="s">
        <v>376</v>
      </c>
      <c r="B434" t="s">
        <v>1916</v>
      </c>
      <c r="C434" t="s">
        <v>1916</v>
      </c>
      <c r="D434" t="s">
        <v>1286</v>
      </c>
      <c r="E434" t="s">
        <v>1286</v>
      </c>
      <c r="F434">
        <v>99.28</v>
      </c>
      <c r="G434">
        <v>99.28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2283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2283</v>
      </c>
    </row>
    <row r="435" spans="1:219" x14ac:dyDescent="0.25">
      <c r="A435" t="s">
        <v>391</v>
      </c>
      <c r="B435" t="s">
        <v>1916</v>
      </c>
      <c r="C435" t="s">
        <v>1916</v>
      </c>
      <c r="D435" t="s">
        <v>1286</v>
      </c>
      <c r="E435" t="s">
        <v>1286</v>
      </c>
      <c r="F435">
        <v>99.28</v>
      </c>
      <c r="G435">
        <v>99.28</v>
      </c>
      <c r="H435">
        <v>28</v>
      </c>
      <c r="I435">
        <v>72</v>
      </c>
      <c r="J435">
        <v>85</v>
      </c>
      <c r="K435">
        <v>0</v>
      </c>
      <c r="L435">
        <v>0</v>
      </c>
      <c r="M435">
        <v>0</v>
      </c>
      <c r="N435">
        <v>57</v>
      </c>
      <c r="O435">
        <v>64</v>
      </c>
      <c r="P435">
        <v>68</v>
      </c>
      <c r="Q435">
        <v>0</v>
      </c>
      <c r="R435">
        <v>0</v>
      </c>
      <c r="S435">
        <v>81</v>
      </c>
      <c r="T435">
        <v>0</v>
      </c>
      <c r="U435">
        <v>45</v>
      </c>
      <c r="V435">
        <v>37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34</v>
      </c>
      <c r="AC435">
        <v>0</v>
      </c>
      <c r="AD435">
        <v>69</v>
      </c>
      <c r="AE435">
        <v>73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30</v>
      </c>
      <c r="CS435">
        <v>37</v>
      </c>
      <c r="CT435">
        <v>0</v>
      </c>
      <c r="CU435">
        <v>0</v>
      </c>
      <c r="CV435">
        <v>34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74</v>
      </c>
      <c r="DT435">
        <v>106</v>
      </c>
      <c r="DU435">
        <v>50</v>
      </c>
      <c r="DV435">
        <v>108</v>
      </c>
      <c r="DW435">
        <v>96</v>
      </c>
      <c r="DX435">
        <v>70</v>
      </c>
      <c r="DY435">
        <v>64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45</v>
      </c>
      <c r="GL435">
        <v>17</v>
      </c>
      <c r="GM435">
        <v>5</v>
      </c>
      <c r="GN435">
        <v>8</v>
      </c>
      <c r="GO435">
        <v>0</v>
      </c>
      <c r="GP435">
        <v>13</v>
      </c>
      <c r="GQ435">
        <v>0</v>
      </c>
      <c r="GR435">
        <v>0</v>
      </c>
      <c r="GS435">
        <v>0</v>
      </c>
      <c r="GT435">
        <v>0</v>
      </c>
      <c r="GU435">
        <v>39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85</v>
      </c>
      <c r="HB435">
        <v>47</v>
      </c>
      <c r="HC435">
        <v>62</v>
      </c>
      <c r="HD435">
        <v>156</v>
      </c>
      <c r="HE435">
        <v>132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1991</v>
      </c>
    </row>
    <row r="436" spans="1:219" x14ac:dyDescent="0.25">
      <c r="A436" t="s">
        <v>408</v>
      </c>
      <c r="B436" t="s">
        <v>1916</v>
      </c>
      <c r="C436" t="s">
        <v>1916</v>
      </c>
      <c r="D436" t="s">
        <v>1286</v>
      </c>
      <c r="E436" t="s">
        <v>1286</v>
      </c>
      <c r="F436">
        <v>99.28</v>
      </c>
      <c r="G436">
        <v>99.28</v>
      </c>
      <c r="H436">
        <v>0</v>
      </c>
      <c r="I436">
        <v>76</v>
      </c>
      <c r="J436">
        <v>67</v>
      </c>
      <c r="K436">
        <v>0</v>
      </c>
      <c r="L436">
        <v>0</v>
      </c>
      <c r="M436">
        <v>0</v>
      </c>
      <c r="N436">
        <v>68</v>
      </c>
      <c r="O436">
        <v>62</v>
      </c>
      <c r="P436">
        <v>86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66</v>
      </c>
      <c r="AE436">
        <v>88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96</v>
      </c>
      <c r="DT436">
        <v>165</v>
      </c>
      <c r="DU436">
        <v>76</v>
      </c>
      <c r="DV436">
        <v>168</v>
      </c>
      <c r="DW436">
        <v>94</v>
      </c>
      <c r="DX436">
        <v>71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127</v>
      </c>
      <c r="HB436">
        <v>0</v>
      </c>
      <c r="HC436">
        <v>62</v>
      </c>
      <c r="HD436">
        <v>203</v>
      </c>
      <c r="HE436">
        <v>206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1781</v>
      </c>
    </row>
    <row r="437" spans="1:219" x14ac:dyDescent="0.25">
      <c r="A437" t="s">
        <v>465</v>
      </c>
      <c r="B437" t="s">
        <v>1916</v>
      </c>
      <c r="C437" t="s">
        <v>1916</v>
      </c>
      <c r="D437" t="s">
        <v>1286</v>
      </c>
      <c r="E437" t="s">
        <v>1286</v>
      </c>
      <c r="F437">
        <v>99.28</v>
      </c>
      <c r="G437">
        <v>99.28</v>
      </c>
      <c r="H437">
        <v>40</v>
      </c>
      <c r="I437">
        <v>71</v>
      </c>
      <c r="J437">
        <v>66</v>
      </c>
      <c r="K437">
        <v>37</v>
      </c>
      <c r="L437">
        <v>0</v>
      </c>
      <c r="M437">
        <v>0</v>
      </c>
      <c r="N437">
        <v>80</v>
      </c>
      <c r="O437">
        <v>73</v>
      </c>
      <c r="P437">
        <v>48</v>
      </c>
      <c r="Q437">
        <v>0</v>
      </c>
      <c r="R437">
        <v>0</v>
      </c>
      <c r="S437">
        <v>0</v>
      </c>
      <c r="T437">
        <v>0</v>
      </c>
      <c r="U437">
        <v>35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34</v>
      </c>
      <c r="AC437">
        <v>48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24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17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108</v>
      </c>
      <c r="DW437">
        <v>79</v>
      </c>
      <c r="DX437">
        <v>61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15</v>
      </c>
      <c r="GL437">
        <v>8</v>
      </c>
      <c r="GM437">
        <v>0</v>
      </c>
      <c r="GN437">
        <v>0</v>
      </c>
      <c r="GO437">
        <v>0</v>
      </c>
      <c r="GP437">
        <v>3</v>
      </c>
      <c r="GQ437">
        <v>0</v>
      </c>
      <c r="GR437">
        <v>0</v>
      </c>
      <c r="GS437">
        <v>0</v>
      </c>
      <c r="GT437">
        <v>0</v>
      </c>
      <c r="GU437">
        <v>47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93</v>
      </c>
      <c r="HE437">
        <v>107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1094</v>
      </c>
    </row>
    <row r="438" spans="1:219" x14ac:dyDescent="0.25">
      <c r="A438" t="s">
        <v>512</v>
      </c>
      <c r="B438" t="s">
        <v>1916</v>
      </c>
      <c r="C438" t="s">
        <v>1916</v>
      </c>
      <c r="D438" t="s">
        <v>1286</v>
      </c>
      <c r="E438" t="s">
        <v>1286</v>
      </c>
      <c r="F438">
        <v>99.28</v>
      </c>
      <c r="G438">
        <v>99.28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130</v>
      </c>
      <c r="P438">
        <v>152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169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309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760</v>
      </c>
    </row>
    <row r="439" spans="1:219" x14ac:dyDescent="0.25">
      <c r="A439" t="s">
        <v>518</v>
      </c>
      <c r="B439" t="s">
        <v>1916</v>
      </c>
      <c r="C439" t="s">
        <v>1916</v>
      </c>
      <c r="D439" t="s">
        <v>1286</v>
      </c>
      <c r="E439" t="s">
        <v>1286</v>
      </c>
      <c r="F439">
        <v>99.28</v>
      </c>
      <c r="G439">
        <v>99.28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148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373</v>
      </c>
      <c r="GR439">
        <v>183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704</v>
      </c>
    </row>
    <row r="440" spans="1:219" x14ac:dyDescent="0.25">
      <c r="A440" t="s">
        <v>522</v>
      </c>
      <c r="B440" t="s">
        <v>1916</v>
      </c>
      <c r="C440" t="s">
        <v>1916</v>
      </c>
      <c r="D440" t="s">
        <v>1286</v>
      </c>
      <c r="E440" t="s">
        <v>1286</v>
      </c>
      <c r="F440">
        <v>99.28</v>
      </c>
      <c r="G440">
        <v>99.28</v>
      </c>
      <c r="H440">
        <v>0</v>
      </c>
      <c r="I440">
        <v>45</v>
      </c>
      <c r="J440">
        <v>30</v>
      </c>
      <c r="K440">
        <v>0</v>
      </c>
      <c r="L440">
        <v>7</v>
      </c>
      <c r="M440">
        <v>0</v>
      </c>
      <c r="N440">
        <v>35</v>
      </c>
      <c r="O440">
        <v>0</v>
      </c>
      <c r="P440">
        <v>30</v>
      </c>
      <c r="Q440">
        <v>0</v>
      </c>
      <c r="R440">
        <v>0</v>
      </c>
      <c r="S440">
        <v>27</v>
      </c>
      <c r="T440">
        <v>18</v>
      </c>
      <c r="U440">
        <v>0</v>
      </c>
      <c r="V440">
        <v>29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21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60</v>
      </c>
      <c r="DU440">
        <v>27</v>
      </c>
      <c r="DV440">
        <v>51</v>
      </c>
      <c r="DW440">
        <v>40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20</v>
      </c>
      <c r="GB440">
        <v>0</v>
      </c>
      <c r="GC440">
        <v>0</v>
      </c>
      <c r="GD440">
        <v>0</v>
      </c>
      <c r="GE440">
        <v>24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19</v>
      </c>
      <c r="GL440">
        <v>13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16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30</v>
      </c>
      <c r="HD440">
        <v>76</v>
      </c>
      <c r="HE440">
        <v>77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695</v>
      </c>
    </row>
    <row r="441" spans="1:219" x14ac:dyDescent="0.25">
      <c r="A441" t="s">
        <v>529</v>
      </c>
      <c r="B441" t="s">
        <v>1916</v>
      </c>
      <c r="C441" t="s">
        <v>1916</v>
      </c>
      <c r="D441" t="s">
        <v>1286</v>
      </c>
      <c r="E441" t="s">
        <v>1286</v>
      </c>
      <c r="F441">
        <v>99.28</v>
      </c>
      <c r="G441">
        <v>99.28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658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658</v>
      </c>
    </row>
    <row r="442" spans="1:219" x14ac:dyDescent="0.25">
      <c r="A442" t="s">
        <v>537</v>
      </c>
      <c r="B442" t="s">
        <v>1916</v>
      </c>
      <c r="C442" t="s">
        <v>1916</v>
      </c>
      <c r="D442" t="s">
        <v>1286</v>
      </c>
      <c r="E442" t="s">
        <v>1286</v>
      </c>
      <c r="F442">
        <v>99.28</v>
      </c>
      <c r="G442">
        <v>99.28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295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143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200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638</v>
      </c>
    </row>
    <row r="443" spans="1:219" x14ac:dyDescent="0.25">
      <c r="A443" t="s">
        <v>547</v>
      </c>
      <c r="B443" t="s">
        <v>1916</v>
      </c>
      <c r="C443" t="s">
        <v>1916</v>
      </c>
      <c r="D443" t="s">
        <v>1286</v>
      </c>
      <c r="E443" t="s">
        <v>1286</v>
      </c>
      <c r="F443">
        <v>99.28</v>
      </c>
      <c r="G443">
        <v>99.28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604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604</v>
      </c>
    </row>
    <row r="444" spans="1:219" x14ac:dyDescent="0.25">
      <c r="A444" t="s">
        <v>550</v>
      </c>
      <c r="B444" t="s">
        <v>1916</v>
      </c>
      <c r="C444" t="s">
        <v>1916</v>
      </c>
      <c r="D444" t="s">
        <v>1286</v>
      </c>
      <c r="E444" t="s">
        <v>1286</v>
      </c>
      <c r="F444">
        <v>99.28</v>
      </c>
      <c r="G444">
        <v>99.28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274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316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590</v>
      </c>
    </row>
    <row r="445" spans="1:219" x14ac:dyDescent="0.25">
      <c r="A445" t="s">
        <v>558</v>
      </c>
      <c r="B445" t="s">
        <v>1916</v>
      </c>
      <c r="C445" t="s">
        <v>1916</v>
      </c>
      <c r="D445" t="s">
        <v>1286</v>
      </c>
      <c r="E445" t="s">
        <v>1286</v>
      </c>
      <c r="F445">
        <v>99.28</v>
      </c>
      <c r="G445">
        <v>99.28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128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442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570</v>
      </c>
    </row>
    <row r="446" spans="1:219" x14ac:dyDescent="0.25">
      <c r="A446" t="s">
        <v>565</v>
      </c>
      <c r="B446" t="s">
        <v>1916</v>
      </c>
      <c r="C446" t="s">
        <v>1916</v>
      </c>
      <c r="D446" t="s">
        <v>1286</v>
      </c>
      <c r="E446" t="s">
        <v>1286</v>
      </c>
      <c r="F446">
        <v>99.28</v>
      </c>
      <c r="G446">
        <v>99.28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556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556</v>
      </c>
    </row>
    <row r="447" spans="1:219" x14ac:dyDescent="0.25">
      <c r="A447" t="s">
        <v>605</v>
      </c>
      <c r="B447" t="s">
        <v>1916</v>
      </c>
      <c r="C447" t="s">
        <v>1916</v>
      </c>
      <c r="D447" t="s">
        <v>1286</v>
      </c>
      <c r="E447" t="s">
        <v>1286</v>
      </c>
      <c r="F447">
        <v>99.28</v>
      </c>
      <c r="G447">
        <v>99.28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456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456</v>
      </c>
    </row>
    <row r="448" spans="1:219" x14ac:dyDescent="0.25">
      <c r="A448" t="s">
        <v>615</v>
      </c>
      <c r="B448" t="s">
        <v>1916</v>
      </c>
      <c r="C448" t="s">
        <v>1916</v>
      </c>
      <c r="D448" t="s">
        <v>1286</v>
      </c>
      <c r="E448" t="s">
        <v>1286</v>
      </c>
      <c r="F448">
        <v>99.28</v>
      </c>
      <c r="G448">
        <v>99.28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437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437</v>
      </c>
    </row>
    <row r="449" spans="1:219" x14ac:dyDescent="0.25">
      <c r="A449" t="s">
        <v>621</v>
      </c>
      <c r="B449" t="s">
        <v>1916</v>
      </c>
      <c r="C449" t="s">
        <v>1916</v>
      </c>
      <c r="D449" t="s">
        <v>1286</v>
      </c>
      <c r="E449" t="s">
        <v>1286</v>
      </c>
      <c r="F449">
        <v>99.28</v>
      </c>
      <c r="G449">
        <v>99.28</v>
      </c>
      <c r="H449">
        <v>0</v>
      </c>
      <c r="I449">
        <v>430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430</v>
      </c>
    </row>
    <row r="450" spans="1:219" x14ac:dyDescent="0.25">
      <c r="A450" t="s">
        <v>625</v>
      </c>
      <c r="B450" t="s">
        <v>1916</v>
      </c>
      <c r="C450" t="s">
        <v>1916</v>
      </c>
      <c r="D450" t="s">
        <v>1286</v>
      </c>
      <c r="E450" t="s">
        <v>1286</v>
      </c>
      <c r="F450">
        <v>99.28</v>
      </c>
      <c r="G450">
        <v>99.28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415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415</v>
      </c>
    </row>
    <row r="451" spans="1:219" x14ac:dyDescent="0.25">
      <c r="A451" t="s">
        <v>666</v>
      </c>
      <c r="B451" t="s">
        <v>1916</v>
      </c>
      <c r="C451" t="s">
        <v>1916</v>
      </c>
      <c r="D451" t="s">
        <v>1286</v>
      </c>
      <c r="E451" t="s">
        <v>1286</v>
      </c>
      <c r="F451">
        <v>99.28</v>
      </c>
      <c r="G451">
        <v>99.28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336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336</v>
      </c>
    </row>
    <row r="452" spans="1:219" x14ac:dyDescent="0.25">
      <c r="A452" t="s">
        <v>683</v>
      </c>
      <c r="B452" t="s">
        <v>1916</v>
      </c>
      <c r="C452" t="s">
        <v>1916</v>
      </c>
      <c r="D452" t="s">
        <v>1286</v>
      </c>
      <c r="E452" t="s">
        <v>1286</v>
      </c>
      <c r="F452">
        <v>99.28</v>
      </c>
      <c r="G452">
        <v>99.28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309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309</v>
      </c>
    </row>
    <row r="453" spans="1:219" x14ac:dyDescent="0.25">
      <c r="A453" t="s">
        <v>749</v>
      </c>
      <c r="B453" t="s">
        <v>1916</v>
      </c>
      <c r="C453" t="s">
        <v>1916</v>
      </c>
      <c r="D453" t="s">
        <v>1286</v>
      </c>
      <c r="E453" t="s">
        <v>1286</v>
      </c>
      <c r="F453">
        <v>99.28</v>
      </c>
      <c r="G453">
        <v>99.28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221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221</v>
      </c>
    </row>
    <row r="454" spans="1:219" x14ac:dyDescent="0.25">
      <c r="A454" t="s">
        <v>756</v>
      </c>
      <c r="B454" t="s">
        <v>1916</v>
      </c>
      <c r="C454" t="s">
        <v>1916</v>
      </c>
      <c r="D454" t="s">
        <v>1286</v>
      </c>
      <c r="E454" t="s">
        <v>1286</v>
      </c>
      <c r="F454">
        <v>99.28</v>
      </c>
      <c r="G454">
        <v>99.28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219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219</v>
      </c>
    </row>
    <row r="455" spans="1:219" x14ac:dyDescent="0.25">
      <c r="A455" t="s">
        <v>799</v>
      </c>
      <c r="B455" t="s">
        <v>1916</v>
      </c>
      <c r="C455" t="s">
        <v>1916</v>
      </c>
      <c r="D455" t="s">
        <v>1286</v>
      </c>
      <c r="E455" t="s">
        <v>1286</v>
      </c>
      <c r="F455">
        <v>99.28</v>
      </c>
      <c r="G455">
        <v>99.28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170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170</v>
      </c>
    </row>
    <row r="456" spans="1:219" x14ac:dyDescent="0.25">
      <c r="A456" t="s">
        <v>803</v>
      </c>
      <c r="B456" t="s">
        <v>1916</v>
      </c>
      <c r="C456" t="s">
        <v>1916</v>
      </c>
      <c r="D456" t="s">
        <v>1286</v>
      </c>
      <c r="E456" t="s">
        <v>1286</v>
      </c>
      <c r="F456">
        <v>99.28</v>
      </c>
      <c r="G456">
        <v>99.28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166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166</v>
      </c>
    </row>
    <row r="457" spans="1:219" x14ac:dyDescent="0.25">
      <c r="A457" t="s">
        <v>839</v>
      </c>
      <c r="B457" t="s">
        <v>1916</v>
      </c>
      <c r="C457" t="s">
        <v>1916</v>
      </c>
      <c r="D457" t="s">
        <v>1286</v>
      </c>
      <c r="E457" t="s">
        <v>1286</v>
      </c>
      <c r="F457">
        <v>99.28</v>
      </c>
      <c r="G457">
        <v>99.28</v>
      </c>
      <c r="H457">
        <v>143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143</v>
      </c>
    </row>
    <row r="458" spans="1:219" x14ac:dyDescent="0.25">
      <c r="A458" t="s">
        <v>860</v>
      </c>
      <c r="B458" t="s">
        <v>1916</v>
      </c>
      <c r="C458" t="s">
        <v>1916</v>
      </c>
      <c r="D458" t="s">
        <v>1286</v>
      </c>
      <c r="E458" t="s">
        <v>1286</v>
      </c>
      <c r="F458">
        <v>99.28</v>
      </c>
      <c r="G458">
        <v>99.28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124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124</v>
      </c>
    </row>
    <row r="459" spans="1:219" x14ac:dyDescent="0.25">
      <c r="A459" t="s">
        <v>874</v>
      </c>
      <c r="B459" t="s">
        <v>1916</v>
      </c>
      <c r="C459" t="s">
        <v>1916</v>
      </c>
      <c r="D459" t="s">
        <v>1286</v>
      </c>
      <c r="E459" t="s">
        <v>1286</v>
      </c>
      <c r="F459">
        <v>99.28</v>
      </c>
      <c r="G459">
        <v>99.28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117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117</v>
      </c>
    </row>
    <row r="460" spans="1:219" x14ac:dyDescent="0.25">
      <c r="A460" t="s">
        <v>893</v>
      </c>
      <c r="B460" t="s">
        <v>1916</v>
      </c>
      <c r="C460" t="s">
        <v>1916</v>
      </c>
      <c r="D460" t="s">
        <v>1286</v>
      </c>
      <c r="E460" t="s">
        <v>1286</v>
      </c>
      <c r="F460">
        <v>99.28</v>
      </c>
      <c r="G460">
        <v>99.28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64</v>
      </c>
      <c r="GL460">
        <v>16</v>
      </c>
      <c r="GM460">
        <v>7</v>
      </c>
      <c r="GN460">
        <v>9</v>
      </c>
      <c r="GO460">
        <v>0</v>
      </c>
      <c r="GP460">
        <v>10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106</v>
      </c>
    </row>
    <row r="461" spans="1:219" x14ac:dyDescent="0.25">
      <c r="A461" t="s">
        <v>314</v>
      </c>
      <c r="B461" t="s">
        <v>1796</v>
      </c>
      <c r="C461" t="s">
        <v>1796</v>
      </c>
      <c r="D461" t="s">
        <v>1795</v>
      </c>
      <c r="E461" t="s">
        <v>1795</v>
      </c>
      <c r="F461">
        <v>99.28</v>
      </c>
      <c r="G461">
        <v>99.28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5524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1609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7133</v>
      </c>
    </row>
    <row r="462" spans="1:219" x14ac:dyDescent="0.25">
      <c r="A462" t="s">
        <v>510</v>
      </c>
      <c r="B462" t="s">
        <v>1399</v>
      </c>
      <c r="C462" t="s">
        <v>1399</v>
      </c>
      <c r="D462" t="s">
        <v>1398</v>
      </c>
      <c r="E462" t="s">
        <v>1398</v>
      </c>
      <c r="F462">
        <v>99.28</v>
      </c>
      <c r="G462">
        <v>99.28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769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769</v>
      </c>
    </row>
    <row r="463" spans="1:219" x14ac:dyDescent="0.25">
      <c r="A463" t="s">
        <v>583</v>
      </c>
      <c r="B463" t="s">
        <v>1399</v>
      </c>
      <c r="C463" t="s">
        <v>1399</v>
      </c>
      <c r="D463" t="s">
        <v>1572</v>
      </c>
      <c r="E463" t="s">
        <v>1572</v>
      </c>
      <c r="F463">
        <v>99.28</v>
      </c>
      <c r="G463">
        <v>99.28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518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518</v>
      </c>
    </row>
    <row r="464" spans="1:219" x14ac:dyDescent="0.25">
      <c r="A464" t="s">
        <v>724</v>
      </c>
      <c r="B464" t="s">
        <v>1399</v>
      </c>
      <c r="C464" t="s">
        <v>1399</v>
      </c>
      <c r="D464" t="s">
        <v>1572</v>
      </c>
      <c r="E464" t="s">
        <v>1572</v>
      </c>
      <c r="F464">
        <v>99.28</v>
      </c>
      <c r="G464">
        <v>99.28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246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246</v>
      </c>
    </row>
    <row r="465" spans="1:219" x14ac:dyDescent="0.25">
      <c r="A465" t="s">
        <v>806</v>
      </c>
      <c r="B465" t="s">
        <v>1399</v>
      </c>
      <c r="C465" t="s">
        <v>1399</v>
      </c>
      <c r="D465" t="s">
        <v>1572</v>
      </c>
      <c r="E465" t="s">
        <v>1572</v>
      </c>
      <c r="F465">
        <v>99.28</v>
      </c>
      <c r="G465">
        <v>99.28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165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165</v>
      </c>
    </row>
    <row r="466" spans="1:219" x14ac:dyDescent="0.25">
      <c r="A466" t="s">
        <v>823</v>
      </c>
      <c r="B466" t="s">
        <v>1399</v>
      </c>
      <c r="C466" t="s">
        <v>1399</v>
      </c>
      <c r="D466" t="s">
        <v>1572</v>
      </c>
      <c r="E466" t="s">
        <v>1572</v>
      </c>
      <c r="F466">
        <v>99.28</v>
      </c>
      <c r="G466">
        <v>99.28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157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157</v>
      </c>
    </row>
    <row r="467" spans="1:219" x14ac:dyDescent="0.25">
      <c r="A467" t="s">
        <v>947</v>
      </c>
      <c r="B467" t="s">
        <v>1399</v>
      </c>
      <c r="C467" t="s">
        <v>1399</v>
      </c>
      <c r="D467" t="s">
        <v>1572</v>
      </c>
      <c r="E467" t="s">
        <v>1572</v>
      </c>
      <c r="F467">
        <v>99.28</v>
      </c>
      <c r="G467">
        <v>99.28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23</v>
      </c>
      <c r="CV467">
        <v>46</v>
      </c>
      <c r="CW467">
        <v>0</v>
      </c>
      <c r="CX467">
        <v>12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81</v>
      </c>
    </row>
    <row r="468" spans="1:219" x14ac:dyDescent="0.25">
      <c r="A468" t="s">
        <v>253</v>
      </c>
      <c r="B468" t="s">
        <v>1402</v>
      </c>
      <c r="C468" t="s">
        <v>1402</v>
      </c>
      <c r="D468" t="s">
        <v>1400</v>
      </c>
      <c r="E468" t="s">
        <v>1400</v>
      </c>
      <c r="F468">
        <v>99.28</v>
      </c>
      <c r="G468">
        <v>99.28</v>
      </c>
      <c r="H468">
        <v>0</v>
      </c>
      <c r="I468">
        <v>49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436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6155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170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16468</v>
      </c>
      <c r="DR468">
        <v>10845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1056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35179</v>
      </c>
    </row>
    <row r="469" spans="1:219" x14ac:dyDescent="0.25">
      <c r="A469" t="s">
        <v>320</v>
      </c>
      <c r="B469" t="s">
        <v>1402</v>
      </c>
      <c r="C469" t="s">
        <v>1402</v>
      </c>
      <c r="D469" t="s">
        <v>1398</v>
      </c>
      <c r="E469" t="s">
        <v>1398</v>
      </c>
      <c r="F469">
        <v>99.28</v>
      </c>
      <c r="G469">
        <v>99.28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304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6086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6390</v>
      </c>
    </row>
    <row r="470" spans="1:219" x14ac:dyDescent="0.25">
      <c r="A470" t="s">
        <v>508</v>
      </c>
      <c r="B470" t="s">
        <v>1650</v>
      </c>
      <c r="C470" t="s">
        <v>1650</v>
      </c>
      <c r="D470" t="s">
        <v>2170</v>
      </c>
      <c r="E470" t="s">
        <v>2170</v>
      </c>
      <c r="F470">
        <v>99.28</v>
      </c>
      <c r="G470">
        <v>99.28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779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779</v>
      </c>
    </row>
    <row r="471" spans="1:219" x14ac:dyDescent="0.25">
      <c r="A471" t="s">
        <v>644</v>
      </c>
      <c r="B471" t="s">
        <v>1650</v>
      </c>
      <c r="C471" t="s">
        <v>1650</v>
      </c>
      <c r="D471" t="s">
        <v>2170</v>
      </c>
      <c r="E471" t="s">
        <v>2170</v>
      </c>
      <c r="F471">
        <v>99.28</v>
      </c>
      <c r="G471">
        <v>99.28</v>
      </c>
      <c r="H471">
        <v>379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379</v>
      </c>
    </row>
    <row r="472" spans="1:219" x14ac:dyDescent="0.25">
      <c r="A472" t="s">
        <v>684</v>
      </c>
      <c r="B472" t="s">
        <v>1650</v>
      </c>
      <c r="C472" t="s">
        <v>1650</v>
      </c>
      <c r="D472" t="s">
        <v>2170</v>
      </c>
      <c r="E472" t="s">
        <v>2170</v>
      </c>
      <c r="F472">
        <v>99.28</v>
      </c>
      <c r="G472">
        <v>99.28</v>
      </c>
      <c r="H472">
        <v>0</v>
      </c>
      <c r="I472">
        <v>0</v>
      </c>
      <c r="J472">
        <v>0</v>
      </c>
      <c r="K472">
        <v>0</v>
      </c>
      <c r="L472">
        <v>308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308</v>
      </c>
    </row>
    <row r="473" spans="1:219" x14ac:dyDescent="0.25">
      <c r="A473" t="s">
        <v>727</v>
      </c>
      <c r="B473" t="s">
        <v>1650</v>
      </c>
      <c r="C473" t="s">
        <v>1650</v>
      </c>
      <c r="D473" t="s">
        <v>2170</v>
      </c>
      <c r="E473" t="s">
        <v>2170</v>
      </c>
      <c r="F473">
        <v>99.28</v>
      </c>
      <c r="G473">
        <v>99.28</v>
      </c>
      <c r="H473">
        <v>0</v>
      </c>
      <c r="I473">
        <v>0</v>
      </c>
      <c r="J473">
        <v>0</v>
      </c>
      <c r="K473">
        <v>0</v>
      </c>
      <c r="L473">
        <v>242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242</v>
      </c>
    </row>
    <row r="474" spans="1:219" x14ac:dyDescent="0.25">
      <c r="A474" t="s">
        <v>768</v>
      </c>
      <c r="B474" t="s">
        <v>1650</v>
      </c>
      <c r="C474" t="s">
        <v>1650</v>
      </c>
      <c r="D474" t="s">
        <v>1649</v>
      </c>
      <c r="E474" t="s">
        <v>1649</v>
      </c>
      <c r="F474">
        <v>99.28</v>
      </c>
      <c r="G474">
        <v>99.28</v>
      </c>
      <c r="H474">
        <v>0</v>
      </c>
      <c r="I474">
        <v>0</v>
      </c>
      <c r="J474">
        <v>0</v>
      </c>
      <c r="K474">
        <v>0</v>
      </c>
      <c r="L474">
        <v>205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205</v>
      </c>
    </row>
    <row r="475" spans="1:219" x14ac:dyDescent="0.25">
      <c r="A475" t="s">
        <v>933</v>
      </c>
      <c r="B475" t="s">
        <v>1650</v>
      </c>
      <c r="C475" t="s">
        <v>1650</v>
      </c>
      <c r="D475" t="s">
        <v>2170</v>
      </c>
      <c r="E475" t="s">
        <v>2170</v>
      </c>
      <c r="F475">
        <v>99.28</v>
      </c>
      <c r="G475">
        <v>99.28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87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87</v>
      </c>
    </row>
    <row r="476" spans="1:219" x14ac:dyDescent="0.25">
      <c r="A476" t="s">
        <v>1079</v>
      </c>
      <c r="B476" t="s">
        <v>1650</v>
      </c>
      <c r="C476" t="s">
        <v>1650</v>
      </c>
      <c r="D476" t="s">
        <v>2170</v>
      </c>
      <c r="E476" t="s">
        <v>2170</v>
      </c>
      <c r="F476">
        <v>99.28</v>
      </c>
      <c r="G476">
        <v>99.28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30</v>
      </c>
    </row>
    <row r="477" spans="1:219" x14ac:dyDescent="0.25">
      <c r="A477" t="s">
        <v>1171</v>
      </c>
      <c r="B477" t="s">
        <v>1650</v>
      </c>
      <c r="C477" t="s">
        <v>1650</v>
      </c>
      <c r="D477" t="s">
        <v>2170</v>
      </c>
      <c r="E477" t="s">
        <v>2170</v>
      </c>
      <c r="F477">
        <v>99.28</v>
      </c>
      <c r="G477">
        <v>99.28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10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10</v>
      </c>
    </row>
    <row r="478" spans="1:219" x14ac:dyDescent="0.25">
      <c r="A478" t="s">
        <v>514</v>
      </c>
      <c r="B478" t="s">
        <v>1536</v>
      </c>
      <c r="C478" t="s">
        <v>1536</v>
      </c>
      <c r="D478" t="s">
        <v>1535</v>
      </c>
      <c r="E478" t="s">
        <v>1535</v>
      </c>
      <c r="F478">
        <v>99.28</v>
      </c>
      <c r="G478">
        <v>99.28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738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738</v>
      </c>
    </row>
    <row r="479" spans="1:219" x14ac:dyDescent="0.25">
      <c r="A479" t="s">
        <v>836</v>
      </c>
      <c r="B479" t="s">
        <v>1536</v>
      </c>
      <c r="C479" t="s">
        <v>1536</v>
      </c>
      <c r="D479" t="s">
        <v>1535</v>
      </c>
      <c r="E479" t="s">
        <v>1535</v>
      </c>
      <c r="F479">
        <v>99.28</v>
      </c>
      <c r="G479">
        <v>99.28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148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148</v>
      </c>
    </row>
    <row r="480" spans="1:219" x14ac:dyDescent="0.25">
      <c r="A480" t="s">
        <v>1147</v>
      </c>
      <c r="B480" t="s">
        <v>1536</v>
      </c>
      <c r="C480" t="s">
        <v>1536</v>
      </c>
      <c r="D480" t="s">
        <v>1535</v>
      </c>
      <c r="E480" t="s">
        <v>1535</v>
      </c>
      <c r="F480">
        <v>99.28</v>
      </c>
      <c r="G480">
        <v>99.28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15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15</v>
      </c>
    </row>
    <row r="481" spans="1:219" x14ac:dyDescent="0.25">
      <c r="A481" t="s">
        <v>634</v>
      </c>
      <c r="B481" t="s">
        <v>1640</v>
      </c>
      <c r="C481" t="s">
        <v>1640</v>
      </c>
      <c r="D481" t="s">
        <v>1639</v>
      </c>
      <c r="E481" t="s">
        <v>1639</v>
      </c>
      <c r="F481">
        <v>99.28</v>
      </c>
      <c r="G481">
        <v>99.28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402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402</v>
      </c>
    </row>
    <row r="482" spans="1:219" x14ac:dyDescent="0.25">
      <c r="A482" t="s">
        <v>972</v>
      </c>
      <c r="B482" t="s">
        <v>1640</v>
      </c>
      <c r="C482" t="s">
        <v>1640</v>
      </c>
      <c r="D482" t="s">
        <v>1639</v>
      </c>
      <c r="E482" t="s">
        <v>1639</v>
      </c>
      <c r="F482">
        <v>99.28</v>
      </c>
      <c r="G482">
        <v>99.28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66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66</v>
      </c>
    </row>
    <row r="483" spans="1:219" x14ac:dyDescent="0.25">
      <c r="A483" t="s">
        <v>1120</v>
      </c>
      <c r="B483" t="s">
        <v>1640</v>
      </c>
      <c r="C483" t="s">
        <v>1640</v>
      </c>
      <c r="D483" t="s">
        <v>1639</v>
      </c>
      <c r="E483" t="s">
        <v>1639</v>
      </c>
      <c r="F483">
        <v>99.28</v>
      </c>
      <c r="G483">
        <v>99.28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19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19</v>
      </c>
    </row>
    <row r="484" spans="1:219" x14ac:dyDescent="0.25">
      <c r="A484" t="s">
        <v>507</v>
      </c>
      <c r="B484" t="s">
        <v>1296</v>
      </c>
      <c r="C484" t="s">
        <v>1296</v>
      </c>
      <c r="D484" t="s">
        <v>1292</v>
      </c>
      <c r="E484" t="s">
        <v>1292</v>
      </c>
      <c r="F484">
        <v>99.28</v>
      </c>
      <c r="G484">
        <v>99.28</v>
      </c>
      <c r="H484">
        <v>0</v>
      </c>
      <c r="I484">
        <v>35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28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40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23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10</v>
      </c>
      <c r="CR484">
        <v>0</v>
      </c>
      <c r="CS484">
        <v>0</v>
      </c>
      <c r="CT484">
        <v>38</v>
      </c>
      <c r="CU484">
        <v>0</v>
      </c>
      <c r="CV484">
        <v>18</v>
      </c>
      <c r="CW484">
        <v>0</v>
      </c>
      <c r="CX484">
        <v>0</v>
      </c>
      <c r="CY484">
        <v>11</v>
      </c>
      <c r="CZ484">
        <v>0</v>
      </c>
      <c r="DA484">
        <v>29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34</v>
      </c>
      <c r="DN484">
        <v>0</v>
      </c>
      <c r="DO484">
        <v>0</v>
      </c>
      <c r="DP484">
        <v>0</v>
      </c>
      <c r="DQ484">
        <v>25</v>
      </c>
      <c r="DR484">
        <v>0</v>
      </c>
      <c r="DS484">
        <v>37</v>
      </c>
      <c r="DT484">
        <v>0</v>
      </c>
      <c r="DU484">
        <v>14</v>
      </c>
      <c r="DV484">
        <v>0</v>
      </c>
      <c r="DW484">
        <v>0</v>
      </c>
      <c r="DX484">
        <v>0</v>
      </c>
      <c r="DY484">
        <v>0</v>
      </c>
      <c r="DZ484">
        <v>19</v>
      </c>
      <c r="EA484">
        <v>0</v>
      </c>
      <c r="EB484">
        <v>17</v>
      </c>
      <c r="EC484">
        <v>0</v>
      </c>
      <c r="ED484">
        <v>0</v>
      </c>
      <c r="EE484">
        <v>0</v>
      </c>
      <c r="EF484">
        <v>17</v>
      </c>
      <c r="EG484">
        <v>0</v>
      </c>
      <c r="EH484">
        <v>31</v>
      </c>
      <c r="EI484">
        <v>122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88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36</v>
      </c>
      <c r="GZ484">
        <v>0</v>
      </c>
      <c r="HA484">
        <v>44</v>
      </c>
      <c r="HB484">
        <v>0</v>
      </c>
      <c r="HC484">
        <v>32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790</v>
      </c>
    </row>
    <row r="485" spans="1:219" x14ac:dyDescent="0.25">
      <c r="A485" t="s">
        <v>560</v>
      </c>
      <c r="B485" t="s">
        <v>1296</v>
      </c>
      <c r="C485" t="s">
        <v>1296</v>
      </c>
      <c r="D485" t="s">
        <v>1292</v>
      </c>
      <c r="E485" t="s">
        <v>1292</v>
      </c>
      <c r="F485">
        <v>99.28</v>
      </c>
      <c r="G485">
        <v>99.28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42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25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25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30</v>
      </c>
      <c r="DN485">
        <v>0</v>
      </c>
      <c r="DO485">
        <v>0</v>
      </c>
      <c r="DP485">
        <v>0</v>
      </c>
      <c r="DQ485">
        <v>29</v>
      </c>
      <c r="DR485">
        <v>0</v>
      </c>
      <c r="DS485">
        <v>41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20</v>
      </c>
      <c r="EA485">
        <v>0</v>
      </c>
      <c r="EB485">
        <v>21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119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84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38</v>
      </c>
      <c r="GZ485">
        <v>0</v>
      </c>
      <c r="HA485">
        <v>37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566</v>
      </c>
    </row>
    <row r="486" spans="1:219" x14ac:dyDescent="0.25">
      <c r="A486" t="s">
        <v>751</v>
      </c>
      <c r="B486" t="s">
        <v>1323</v>
      </c>
      <c r="C486" t="s">
        <v>1323</v>
      </c>
      <c r="D486" t="s">
        <v>1322</v>
      </c>
      <c r="E486" t="s">
        <v>1322</v>
      </c>
      <c r="F486">
        <v>99.28</v>
      </c>
      <c r="G486">
        <v>99.28</v>
      </c>
      <c r="H486">
        <v>0</v>
      </c>
      <c r="I486">
        <v>29</v>
      </c>
      <c r="J486">
        <v>24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46</v>
      </c>
      <c r="CV486">
        <v>31</v>
      </c>
      <c r="CW486">
        <v>0</v>
      </c>
      <c r="CX486">
        <v>0</v>
      </c>
      <c r="CY486">
        <v>25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46</v>
      </c>
      <c r="HI486">
        <v>0</v>
      </c>
      <c r="HJ486">
        <v>0</v>
      </c>
      <c r="HK486">
        <v>220</v>
      </c>
    </row>
    <row r="487" spans="1:219" x14ac:dyDescent="0.25">
      <c r="A487" t="s">
        <v>921</v>
      </c>
      <c r="B487" t="s">
        <v>1794</v>
      </c>
      <c r="C487" t="s">
        <v>1794</v>
      </c>
      <c r="D487" t="s">
        <v>1790</v>
      </c>
      <c r="E487" t="s">
        <v>1790</v>
      </c>
      <c r="F487">
        <v>99.28</v>
      </c>
      <c r="G487">
        <v>99.28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93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93</v>
      </c>
    </row>
    <row r="488" spans="1:219" x14ac:dyDescent="0.25">
      <c r="A488" t="s">
        <v>1141</v>
      </c>
      <c r="B488" t="s">
        <v>1794</v>
      </c>
      <c r="C488" t="s">
        <v>1794</v>
      </c>
      <c r="D488" t="s">
        <v>1790</v>
      </c>
      <c r="E488" t="s">
        <v>1790</v>
      </c>
      <c r="F488">
        <v>99.28</v>
      </c>
      <c r="G488">
        <v>99.28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16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16</v>
      </c>
    </row>
    <row r="489" spans="1:219" x14ac:dyDescent="0.25">
      <c r="A489" t="s">
        <v>1056</v>
      </c>
      <c r="B489" t="s">
        <v>1659</v>
      </c>
      <c r="C489" t="s">
        <v>1659</v>
      </c>
      <c r="D489" t="s">
        <v>1658</v>
      </c>
      <c r="E489" t="s">
        <v>1658</v>
      </c>
      <c r="F489">
        <v>99.29</v>
      </c>
      <c r="G489">
        <v>99.29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22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16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38</v>
      </c>
    </row>
    <row r="490" spans="1:219" x14ac:dyDescent="0.25">
      <c r="A490" t="s">
        <v>981</v>
      </c>
      <c r="B490" t="s">
        <v>2377</v>
      </c>
      <c r="C490" t="s">
        <v>2377</v>
      </c>
      <c r="D490" t="s">
        <v>1672</v>
      </c>
      <c r="E490" t="s">
        <v>1672</v>
      </c>
      <c r="F490">
        <v>99.29</v>
      </c>
      <c r="G490">
        <v>99.29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30</v>
      </c>
      <c r="CQ490">
        <v>0</v>
      </c>
      <c r="CR490">
        <v>0</v>
      </c>
      <c r="CS490">
        <v>0</v>
      </c>
      <c r="CT490">
        <v>33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63</v>
      </c>
    </row>
    <row r="491" spans="1:219" x14ac:dyDescent="0.25">
      <c r="A491" t="s">
        <v>1166</v>
      </c>
      <c r="B491" t="s">
        <v>2377</v>
      </c>
      <c r="C491" t="s">
        <v>2377</v>
      </c>
      <c r="D491" t="s">
        <v>1672</v>
      </c>
      <c r="E491" t="s">
        <v>1672</v>
      </c>
      <c r="F491">
        <v>99.29</v>
      </c>
      <c r="G491">
        <v>99.29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11</v>
      </c>
    </row>
    <row r="492" spans="1:219" x14ac:dyDescent="0.25">
      <c r="A492" t="s">
        <v>322</v>
      </c>
      <c r="B492" t="s">
        <v>1323</v>
      </c>
      <c r="C492" t="s">
        <v>1323</v>
      </c>
      <c r="D492" t="s">
        <v>1322</v>
      </c>
      <c r="E492" t="s">
        <v>1322</v>
      </c>
      <c r="F492">
        <v>99.29</v>
      </c>
      <c r="G492">
        <v>99.29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6305</v>
      </c>
      <c r="HI492">
        <v>0</v>
      </c>
      <c r="HJ492">
        <v>0</v>
      </c>
      <c r="HK492">
        <v>6305</v>
      </c>
    </row>
    <row r="493" spans="1:219" x14ac:dyDescent="0.25">
      <c r="A493" t="s">
        <v>820</v>
      </c>
      <c r="B493" t="s">
        <v>1323</v>
      </c>
      <c r="C493" t="s">
        <v>1323</v>
      </c>
      <c r="D493" t="s">
        <v>2172</v>
      </c>
      <c r="E493" t="s">
        <v>2172</v>
      </c>
      <c r="F493">
        <v>99.29</v>
      </c>
      <c r="G493">
        <v>99.29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159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159</v>
      </c>
    </row>
    <row r="494" spans="1:219" x14ac:dyDescent="0.25">
      <c r="A494" t="s">
        <v>960</v>
      </c>
      <c r="B494" t="s">
        <v>1323</v>
      </c>
      <c r="C494" t="s">
        <v>1323</v>
      </c>
      <c r="D494" t="s">
        <v>1322</v>
      </c>
      <c r="E494" t="s">
        <v>1322</v>
      </c>
      <c r="F494">
        <v>99.29</v>
      </c>
      <c r="G494">
        <v>99.29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73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73</v>
      </c>
    </row>
    <row r="495" spans="1:219" x14ac:dyDescent="0.25">
      <c r="A495" t="s">
        <v>1104</v>
      </c>
      <c r="B495" t="s">
        <v>1323</v>
      </c>
      <c r="C495" t="s">
        <v>1323</v>
      </c>
      <c r="D495" t="s">
        <v>1322</v>
      </c>
      <c r="E495" t="s">
        <v>1322</v>
      </c>
      <c r="F495">
        <v>99.29</v>
      </c>
      <c r="G495">
        <v>99.29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24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24</v>
      </c>
    </row>
    <row r="496" spans="1:219" x14ac:dyDescent="0.25">
      <c r="A496" t="s">
        <v>925</v>
      </c>
      <c r="B496" t="s">
        <v>1433</v>
      </c>
      <c r="C496" t="s">
        <v>1433</v>
      </c>
      <c r="D496" t="s">
        <v>2312</v>
      </c>
      <c r="E496" t="s">
        <v>2312</v>
      </c>
      <c r="F496">
        <v>99.38</v>
      </c>
      <c r="G496">
        <v>99.38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91</v>
      </c>
      <c r="HI496">
        <v>0</v>
      </c>
      <c r="HJ496">
        <v>0</v>
      </c>
      <c r="HK496">
        <v>91</v>
      </c>
    </row>
    <row r="497" spans="1:219" x14ac:dyDescent="0.25">
      <c r="A497" t="s">
        <v>316</v>
      </c>
      <c r="B497" t="s">
        <v>1701</v>
      </c>
      <c r="C497" t="s">
        <v>1701</v>
      </c>
      <c r="D497" t="s">
        <v>1700</v>
      </c>
      <c r="E497" t="s">
        <v>1700</v>
      </c>
      <c r="F497">
        <v>100</v>
      </c>
      <c r="G497">
        <v>100</v>
      </c>
      <c r="H497">
        <v>0</v>
      </c>
      <c r="I497">
        <v>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12</v>
      </c>
      <c r="W497">
        <v>0</v>
      </c>
      <c r="X497">
        <v>280</v>
      </c>
      <c r="Y497">
        <v>0</v>
      </c>
      <c r="Z497">
        <v>0</v>
      </c>
      <c r="AA497">
        <v>0</v>
      </c>
      <c r="AB497">
        <v>186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1012</v>
      </c>
      <c r="BE497">
        <v>0</v>
      </c>
      <c r="BF497">
        <v>0</v>
      </c>
      <c r="BG497">
        <v>298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26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3642</v>
      </c>
      <c r="DZ497">
        <v>0</v>
      </c>
      <c r="EA497">
        <v>0</v>
      </c>
      <c r="EB497">
        <v>1489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6977</v>
      </c>
    </row>
    <row r="498" spans="1:219" x14ac:dyDescent="0.25">
      <c r="A498" t="s">
        <v>300</v>
      </c>
      <c r="B498" t="s">
        <v>1691</v>
      </c>
      <c r="C498" t="s">
        <v>1691</v>
      </c>
      <c r="D498" t="s">
        <v>1689</v>
      </c>
      <c r="E498" t="s">
        <v>1689</v>
      </c>
      <c r="F498">
        <v>100</v>
      </c>
      <c r="G498">
        <v>100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5989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2977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1476</v>
      </c>
      <c r="HI498">
        <v>0</v>
      </c>
      <c r="HJ498">
        <v>0</v>
      </c>
      <c r="HK498">
        <v>10442</v>
      </c>
    </row>
    <row r="499" spans="1:219" x14ac:dyDescent="0.25">
      <c r="A499" t="s">
        <v>254</v>
      </c>
      <c r="B499" t="s">
        <v>1493</v>
      </c>
      <c r="C499" t="s">
        <v>1493</v>
      </c>
      <c r="D499" t="s">
        <v>1489</v>
      </c>
      <c r="E499" t="s">
        <v>1489</v>
      </c>
      <c r="F499">
        <v>100</v>
      </c>
      <c r="G499">
        <v>100</v>
      </c>
      <c r="H499">
        <v>595</v>
      </c>
      <c r="I499">
        <v>1174</v>
      </c>
      <c r="J499">
        <v>0</v>
      </c>
      <c r="K499">
        <v>1337</v>
      </c>
      <c r="L499">
        <v>264</v>
      </c>
      <c r="M499">
        <v>0</v>
      </c>
      <c r="N499">
        <v>759</v>
      </c>
      <c r="O499">
        <v>0</v>
      </c>
      <c r="P499">
        <v>2051</v>
      </c>
      <c r="Q499">
        <v>0</v>
      </c>
      <c r="R499">
        <v>247</v>
      </c>
      <c r="S499">
        <v>4200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26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1412</v>
      </c>
      <c r="EC499">
        <v>0</v>
      </c>
      <c r="ED499">
        <v>0</v>
      </c>
      <c r="EE499">
        <v>1665</v>
      </c>
      <c r="EF499">
        <v>0</v>
      </c>
      <c r="EG499">
        <v>1114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3402</v>
      </c>
      <c r="FO499">
        <v>0</v>
      </c>
      <c r="FP499">
        <v>1914</v>
      </c>
      <c r="FQ499">
        <v>1543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11463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33190</v>
      </c>
    </row>
    <row r="500" spans="1:219" x14ac:dyDescent="0.25">
      <c r="A500" t="s">
        <v>1015</v>
      </c>
      <c r="B500" t="s">
        <v>1493</v>
      </c>
      <c r="C500" t="s">
        <v>1493</v>
      </c>
      <c r="D500" t="s">
        <v>1489</v>
      </c>
      <c r="E500" t="s">
        <v>1489</v>
      </c>
      <c r="F500">
        <v>100</v>
      </c>
      <c r="G500">
        <v>100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52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52</v>
      </c>
    </row>
    <row r="501" spans="1:219" x14ac:dyDescent="0.25">
      <c r="A501" t="s">
        <v>308</v>
      </c>
      <c r="B501" t="s">
        <v>1763</v>
      </c>
      <c r="C501" t="s">
        <v>1763</v>
      </c>
      <c r="D501" t="s">
        <v>1762</v>
      </c>
      <c r="E501" t="s">
        <v>1762</v>
      </c>
      <c r="F501">
        <v>100</v>
      </c>
      <c r="G501">
        <v>100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3988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1753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3155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8896</v>
      </c>
    </row>
    <row r="502" spans="1:219" x14ac:dyDescent="0.25">
      <c r="A502" t="s">
        <v>236</v>
      </c>
      <c r="B502" t="s">
        <v>1303</v>
      </c>
      <c r="C502" t="s">
        <v>1303</v>
      </c>
      <c r="D502" t="s">
        <v>1301</v>
      </c>
      <c r="E502" t="s">
        <v>1301</v>
      </c>
      <c r="F502">
        <v>100</v>
      </c>
      <c r="G502">
        <v>100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826</v>
      </c>
      <c r="P502">
        <v>486</v>
      </c>
      <c r="Q502">
        <v>0</v>
      </c>
      <c r="R502">
        <v>7140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336</v>
      </c>
      <c r="AF502">
        <v>117</v>
      </c>
      <c r="AG502">
        <v>27</v>
      </c>
      <c r="AH502">
        <v>0</v>
      </c>
      <c r="AI502">
        <v>352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189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316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1502</v>
      </c>
      <c r="BS502">
        <v>103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160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291</v>
      </c>
      <c r="CK502">
        <v>0</v>
      </c>
      <c r="CL502">
        <v>939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22</v>
      </c>
      <c r="CX502">
        <v>18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35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4971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329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4037</v>
      </c>
      <c r="ES502">
        <v>0</v>
      </c>
      <c r="ET502">
        <v>0</v>
      </c>
      <c r="EU502">
        <v>0</v>
      </c>
      <c r="EV502">
        <v>0</v>
      </c>
      <c r="EW502">
        <v>1365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3776</v>
      </c>
      <c r="FD502">
        <v>0</v>
      </c>
      <c r="FE502">
        <v>0</v>
      </c>
      <c r="FF502">
        <v>3245</v>
      </c>
      <c r="FG502">
        <v>393</v>
      </c>
      <c r="FH502">
        <v>2206</v>
      </c>
      <c r="FI502">
        <v>2017</v>
      </c>
      <c r="FJ502">
        <v>5675</v>
      </c>
      <c r="FK502">
        <v>1238</v>
      </c>
      <c r="FL502">
        <v>3598</v>
      </c>
      <c r="FM502">
        <v>0</v>
      </c>
      <c r="FN502">
        <v>0</v>
      </c>
      <c r="FO502">
        <v>0</v>
      </c>
      <c r="FP502">
        <v>0</v>
      </c>
      <c r="FQ502">
        <v>1809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9587</v>
      </c>
      <c r="FZ502">
        <v>0</v>
      </c>
      <c r="GA502">
        <v>0</v>
      </c>
      <c r="GB502">
        <v>0</v>
      </c>
      <c r="GC502">
        <v>0</v>
      </c>
      <c r="GD502">
        <v>7427</v>
      </c>
      <c r="GE502">
        <v>0</v>
      </c>
      <c r="GF502">
        <v>0</v>
      </c>
      <c r="GG502">
        <v>0</v>
      </c>
      <c r="GH502">
        <v>10129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831</v>
      </c>
      <c r="GR502">
        <v>0</v>
      </c>
      <c r="GS502">
        <v>400</v>
      </c>
      <c r="GT502">
        <v>0</v>
      </c>
      <c r="GU502">
        <v>0</v>
      </c>
      <c r="GV502">
        <v>71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1534</v>
      </c>
      <c r="HH502">
        <v>2140</v>
      </c>
      <c r="HI502">
        <v>0</v>
      </c>
      <c r="HJ502">
        <v>0</v>
      </c>
      <c r="HK502">
        <v>79637</v>
      </c>
    </row>
    <row r="503" spans="1:219" x14ac:dyDescent="0.25">
      <c r="A503" t="s">
        <v>694</v>
      </c>
      <c r="B503" t="s">
        <v>1303</v>
      </c>
      <c r="C503" t="s">
        <v>1303</v>
      </c>
      <c r="D503" t="s">
        <v>1858</v>
      </c>
      <c r="E503" t="s">
        <v>1858</v>
      </c>
      <c r="F503">
        <v>100</v>
      </c>
      <c r="G503">
        <v>100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302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302</v>
      </c>
    </row>
    <row r="504" spans="1:219" x14ac:dyDescent="0.25">
      <c r="A504" t="s">
        <v>965</v>
      </c>
      <c r="B504" t="s">
        <v>1303</v>
      </c>
      <c r="C504" t="s">
        <v>1303</v>
      </c>
      <c r="D504" t="s">
        <v>1301</v>
      </c>
      <c r="E504" t="s">
        <v>1301</v>
      </c>
      <c r="F504">
        <v>100</v>
      </c>
      <c r="G504">
        <v>100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46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22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68</v>
      </c>
    </row>
    <row r="505" spans="1:219" x14ac:dyDescent="0.25">
      <c r="A505" t="s">
        <v>217</v>
      </c>
      <c r="B505" t="s">
        <v>1307</v>
      </c>
      <c r="C505" t="s">
        <v>1307</v>
      </c>
      <c r="D505" t="s">
        <v>1306</v>
      </c>
      <c r="E505" t="s">
        <v>1306</v>
      </c>
      <c r="F505">
        <v>100</v>
      </c>
      <c r="G505">
        <v>100</v>
      </c>
      <c r="H505">
        <v>492</v>
      </c>
      <c r="I505">
        <v>381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1157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10967</v>
      </c>
      <c r="BK505">
        <v>2754</v>
      </c>
      <c r="BL505">
        <v>7689</v>
      </c>
      <c r="BM505">
        <v>2239</v>
      </c>
      <c r="BN505">
        <v>13469</v>
      </c>
      <c r="BO505">
        <v>17277</v>
      </c>
      <c r="BP505">
        <v>87759</v>
      </c>
      <c r="BQ505">
        <v>60320</v>
      </c>
      <c r="BR505">
        <v>5822</v>
      </c>
      <c r="BS505">
        <v>30</v>
      </c>
      <c r="BT505">
        <v>11809</v>
      </c>
      <c r="BU505">
        <v>498</v>
      </c>
      <c r="BV505">
        <v>0</v>
      </c>
      <c r="BW505">
        <v>5406</v>
      </c>
      <c r="BX505">
        <v>14837</v>
      </c>
      <c r="BY505">
        <v>10632</v>
      </c>
      <c r="BZ505">
        <v>45788</v>
      </c>
      <c r="CA505">
        <v>41006</v>
      </c>
      <c r="CB505">
        <v>32361</v>
      </c>
      <c r="CC505">
        <v>67</v>
      </c>
      <c r="CD505">
        <v>2630</v>
      </c>
      <c r="CE505">
        <v>22715</v>
      </c>
      <c r="CF505">
        <v>0</v>
      </c>
      <c r="CG505">
        <v>5645</v>
      </c>
      <c r="CH505">
        <v>0</v>
      </c>
      <c r="CI505">
        <v>0</v>
      </c>
      <c r="CJ505">
        <v>395</v>
      </c>
      <c r="CK505">
        <v>78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27552</v>
      </c>
      <c r="CR505">
        <v>21551</v>
      </c>
      <c r="CS505">
        <v>6617</v>
      </c>
      <c r="CT505">
        <v>2654</v>
      </c>
      <c r="CU505">
        <v>0</v>
      </c>
      <c r="CV505">
        <v>1193</v>
      </c>
      <c r="CW505">
        <v>94</v>
      </c>
      <c r="CX505">
        <v>3135</v>
      </c>
      <c r="CY505">
        <v>905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95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332</v>
      </c>
      <c r="DX505">
        <v>0</v>
      </c>
      <c r="DY505">
        <v>0</v>
      </c>
      <c r="DZ505">
        <v>1457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2325</v>
      </c>
      <c r="EG505">
        <v>8319</v>
      </c>
      <c r="EH505">
        <v>3392</v>
      </c>
      <c r="EI505">
        <v>2633</v>
      </c>
      <c r="EJ505">
        <v>0</v>
      </c>
      <c r="EK505">
        <v>0</v>
      </c>
      <c r="EL505">
        <v>0</v>
      </c>
      <c r="EM505">
        <v>0</v>
      </c>
      <c r="EN505">
        <v>394</v>
      </c>
      <c r="EO505">
        <v>0</v>
      </c>
      <c r="EP505">
        <v>0</v>
      </c>
      <c r="EQ505">
        <v>0</v>
      </c>
      <c r="ER505">
        <v>43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100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580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107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1803</v>
      </c>
      <c r="HG505">
        <v>0</v>
      </c>
      <c r="HH505">
        <v>0</v>
      </c>
      <c r="HI505">
        <v>0</v>
      </c>
      <c r="HJ505">
        <v>0</v>
      </c>
      <c r="HK505">
        <v>489511</v>
      </c>
    </row>
    <row r="506" spans="1:219" x14ac:dyDescent="0.25">
      <c r="A506" t="s">
        <v>481</v>
      </c>
      <c r="B506" t="s">
        <v>1307</v>
      </c>
      <c r="C506" t="s">
        <v>1307</v>
      </c>
      <c r="D506" t="s">
        <v>1306</v>
      </c>
      <c r="E506" t="s">
        <v>1306</v>
      </c>
      <c r="F506">
        <v>100</v>
      </c>
      <c r="G506">
        <v>100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30</v>
      </c>
      <c r="BK506">
        <v>0</v>
      </c>
      <c r="BL506">
        <v>0</v>
      </c>
      <c r="BM506">
        <v>0</v>
      </c>
      <c r="BN506">
        <v>0</v>
      </c>
      <c r="BO506">
        <v>44</v>
      </c>
      <c r="BP506">
        <v>198</v>
      </c>
      <c r="BQ506">
        <v>136</v>
      </c>
      <c r="BR506">
        <v>0</v>
      </c>
      <c r="BS506">
        <v>0</v>
      </c>
      <c r="BT506">
        <v>51</v>
      </c>
      <c r="BU506">
        <v>0</v>
      </c>
      <c r="BV506">
        <v>0</v>
      </c>
      <c r="BW506">
        <v>0</v>
      </c>
      <c r="BX506">
        <v>32</v>
      </c>
      <c r="BY506">
        <v>0</v>
      </c>
      <c r="BZ506">
        <v>93</v>
      </c>
      <c r="CA506">
        <v>88</v>
      </c>
      <c r="CB506">
        <v>73</v>
      </c>
      <c r="CC506">
        <v>0</v>
      </c>
      <c r="CD506">
        <v>0</v>
      </c>
      <c r="CE506">
        <v>42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68</v>
      </c>
      <c r="CR506">
        <v>53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36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944</v>
      </c>
    </row>
    <row r="507" spans="1:219" x14ac:dyDescent="0.25">
      <c r="A507" t="s">
        <v>1199</v>
      </c>
      <c r="B507" t="s">
        <v>1307</v>
      </c>
      <c r="C507" t="s">
        <v>1307</v>
      </c>
      <c r="D507" t="s">
        <v>1306</v>
      </c>
      <c r="E507" t="s">
        <v>1306</v>
      </c>
      <c r="F507">
        <v>100</v>
      </c>
      <c r="G507">
        <v>100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2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5</v>
      </c>
    </row>
    <row r="508" spans="1:219" x14ac:dyDescent="0.25">
      <c r="A508" t="s">
        <v>422</v>
      </c>
      <c r="B508" t="s">
        <v>2031</v>
      </c>
      <c r="C508" t="s">
        <v>2031</v>
      </c>
      <c r="D508" t="s">
        <v>2027</v>
      </c>
      <c r="E508" t="s">
        <v>2027</v>
      </c>
      <c r="F508">
        <v>100</v>
      </c>
      <c r="G508">
        <v>100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1622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1622</v>
      </c>
    </row>
    <row r="509" spans="1:219" x14ac:dyDescent="0.25">
      <c r="A509" t="s">
        <v>243</v>
      </c>
      <c r="B509" t="s">
        <v>1311</v>
      </c>
      <c r="C509" t="s">
        <v>1311</v>
      </c>
      <c r="D509" t="s">
        <v>1310</v>
      </c>
      <c r="E509" t="s">
        <v>1310</v>
      </c>
      <c r="F509">
        <v>100</v>
      </c>
      <c r="G509">
        <v>100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19133</v>
      </c>
      <c r="EE509">
        <v>674</v>
      </c>
      <c r="EF509">
        <v>0</v>
      </c>
      <c r="EG509">
        <v>511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865</v>
      </c>
      <c r="FP509">
        <v>0</v>
      </c>
      <c r="FQ509">
        <v>0</v>
      </c>
      <c r="FR509">
        <v>0</v>
      </c>
      <c r="FS509">
        <v>9327</v>
      </c>
      <c r="FT509">
        <v>932</v>
      </c>
      <c r="FU509">
        <v>2913</v>
      </c>
      <c r="FV509">
        <v>1699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761</v>
      </c>
      <c r="GD509">
        <v>526</v>
      </c>
      <c r="GE509">
        <v>4991</v>
      </c>
      <c r="GF509">
        <v>187</v>
      </c>
      <c r="GG509">
        <v>5405</v>
      </c>
      <c r="GH509">
        <v>389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11099</v>
      </c>
      <c r="HI509">
        <v>0</v>
      </c>
      <c r="HJ509">
        <v>0</v>
      </c>
      <c r="HK509">
        <v>59412</v>
      </c>
    </row>
    <row r="510" spans="1:219" x14ac:dyDescent="0.25">
      <c r="A510" t="s">
        <v>813</v>
      </c>
      <c r="B510" t="s">
        <v>1311</v>
      </c>
      <c r="C510" t="s">
        <v>1311</v>
      </c>
      <c r="D510" t="s">
        <v>1310</v>
      </c>
      <c r="E510" t="s">
        <v>1310</v>
      </c>
      <c r="F510">
        <v>100</v>
      </c>
      <c r="G510">
        <v>100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70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40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21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30</v>
      </c>
      <c r="HI510">
        <v>0</v>
      </c>
      <c r="HJ510">
        <v>0</v>
      </c>
      <c r="HK510">
        <v>161</v>
      </c>
    </row>
    <row r="511" spans="1:219" x14ac:dyDescent="0.25">
      <c r="A511" t="s">
        <v>979</v>
      </c>
      <c r="B511" t="s">
        <v>1311</v>
      </c>
      <c r="C511" t="s">
        <v>1311</v>
      </c>
      <c r="D511" t="s">
        <v>1310</v>
      </c>
      <c r="E511" t="s">
        <v>1310</v>
      </c>
      <c r="F511">
        <v>100</v>
      </c>
      <c r="G511">
        <v>100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35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28</v>
      </c>
      <c r="HI511">
        <v>0</v>
      </c>
      <c r="HJ511">
        <v>0</v>
      </c>
      <c r="HK511">
        <v>63</v>
      </c>
    </row>
    <row r="512" spans="1:219" x14ac:dyDescent="0.25">
      <c r="A512" t="s">
        <v>1009</v>
      </c>
      <c r="B512" t="s">
        <v>2549</v>
      </c>
      <c r="C512" t="s">
        <v>2549</v>
      </c>
      <c r="D512" t="s">
        <v>2548</v>
      </c>
      <c r="E512" t="s">
        <v>2548</v>
      </c>
      <c r="F512">
        <v>100</v>
      </c>
      <c r="G512">
        <v>100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9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43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52</v>
      </c>
    </row>
    <row r="513" spans="1:219" x14ac:dyDescent="0.25">
      <c r="A513" t="s">
        <v>218</v>
      </c>
      <c r="B513" t="s">
        <v>1321</v>
      </c>
      <c r="C513" t="s">
        <v>1321</v>
      </c>
      <c r="D513" t="s">
        <v>1320</v>
      </c>
      <c r="E513" t="s">
        <v>1320</v>
      </c>
      <c r="F513">
        <v>100</v>
      </c>
      <c r="G513">
        <v>100</v>
      </c>
      <c r="H513">
        <v>178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12770</v>
      </c>
      <c r="AS513">
        <v>0</v>
      </c>
      <c r="AT513">
        <v>0</v>
      </c>
      <c r="AU513">
        <v>0</v>
      </c>
      <c r="AV513">
        <v>13920</v>
      </c>
      <c r="AW513">
        <v>8443</v>
      </c>
      <c r="AX513">
        <v>0</v>
      </c>
      <c r="AY513">
        <v>6347</v>
      </c>
      <c r="AZ513">
        <v>17611</v>
      </c>
      <c r="BA513">
        <v>0</v>
      </c>
      <c r="BB513">
        <v>28996</v>
      </c>
      <c r="BC513">
        <v>0</v>
      </c>
      <c r="BD513">
        <v>1490</v>
      </c>
      <c r="BE513">
        <v>1266</v>
      </c>
      <c r="BF513">
        <v>933</v>
      </c>
      <c r="BG513">
        <v>1955</v>
      </c>
      <c r="BH513">
        <v>1249</v>
      </c>
      <c r="BI513">
        <v>2707</v>
      </c>
      <c r="BJ513">
        <v>13366</v>
      </c>
      <c r="BK513">
        <v>2014</v>
      </c>
      <c r="BL513">
        <v>7189</v>
      </c>
      <c r="BM513">
        <v>6673</v>
      </c>
      <c r="BN513">
        <v>10431</v>
      </c>
      <c r="BO513">
        <v>3150</v>
      </c>
      <c r="BP513">
        <v>0</v>
      </c>
      <c r="BQ513">
        <v>1714</v>
      </c>
      <c r="BR513">
        <v>408</v>
      </c>
      <c r="BS513">
        <v>2313</v>
      </c>
      <c r="BT513">
        <v>3216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648</v>
      </c>
      <c r="CD513">
        <v>0</v>
      </c>
      <c r="CE513">
        <v>748</v>
      </c>
      <c r="CF513">
        <v>0</v>
      </c>
      <c r="CG513">
        <v>0</v>
      </c>
      <c r="CH513">
        <v>0</v>
      </c>
      <c r="CI513">
        <v>0</v>
      </c>
      <c r="CJ513">
        <v>2391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115</v>
      </c>
      <c r="CR513">
        <v>0</v>
      </c>
      <c r="CS513">
        <v>0</v>
      </c>
      <c r="CT513">
        <v>0</v>
      </c>
      <c r="CU513">
        <v>0</v>
      </c>
      <c r="CV513">
        <v>1305</v>
      </c>
      <c r="CW513">
        <v>199</v>
      </c>
      <c r="CX513">
        <v>189</v>
      </c>
      <c r="CY513">
        <v>202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380</v>
      </c>
      <c r="DK513">
        <v>0</v>
      </c>
      <c r="DL513">
        <v>0</v>
      </c>
      <c r="DM513">
        <v>0</v>
      </c>
      <c r="DN513">
        <v>7793</v>
      </c>
      <c r="DO513">
        <v>496</v>
      </c>
      <c r="DP513">
        <v>0</v>
      </c>
      <c r="DQ513">
        <v>0</v>
      </c>
      <c r="DR513">
        <v>5170</v>
      </c>
      <c r="DS513">
        <v>0</v>
      </c>
      <c r="DT513">
        <v>0</v>
      </c>
      <c r="DU513">
        <v>0</v>
      </c>
      <c r="DV513">
        <v>0</v>
      </c>
      <c r="DW513">
        <v>213</v>
      </c>
      <c r="DX513">
        <v>0</v>
      </c>
      <c r="DY513">
        <v>0</v>
      </c>
      <c r="DZ513">
        <v>1933</v>
      </c>
      <c r="EA513">
        <v>6142</v>
      </c>
      <c r="EB513">
        <v>0</v>
      </c>
      <c r="EC513">
        <v>0</v>
      </c>
      <c r="ED513">
        <v>0</v>
      </c>
      <c r="EE513">
        <v>4057</v>
      </c>
      <c r="EF513">
        <v>0</v>
      </c>
      <c r="EG513">
        <v>2849</v>
      </c>
      <c r="EH513">
        <v>1125</v>
      </c>
      <c r="EI513">
        <v>394</v>
      </c>
      <c r="EJ513">
        <v>0</v>
      </c>
      <c r="EK513">
        <v>4723</v>
      </c>
      <c r="EL513">
        <v>0</v>
      </c>
      <c r="EM513">
        <v>0</v>
      </c>
      <c r="EN513">
        <v>0</v>
      </c>
      <c r="EO513">
        <v>4552</v>
      </c>
      <c r="EP513">
        <v>0</v>
      </c>
      <c r="EQ513">
        <v>0</v>
      </c>
      <c r="ER513">
        <v>688</v>
      </c>
      <c r="ES513">
        <v>0</v>
      </c>
      <c r="ET513">
        <v>0</v>
      </c>
      <c r="EU513">
        <v>0</v>
      </c>
      <c r="EV513">
        <v>0</v>
      </c>
      <c r="EW513">
        <v>3087</v>
      </c>
      <c r="EX513">
        <v>0</v>
      </c>
      <c r="EY513">
        <v>0</v>
      </c>
      <c r="EZ513">
        <v>1774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1422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13</v>
      </c>
      <c r="GB513">
        <v>0</v>
      </c>
      <c r="GC513">
        <v>132</v>
      </c>
      <c r="GD513">
        <v>92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61113</v>
      </c>
      <c r="GP513">
        <v>0</v>
      </c>
      <c r="GQ513">
        <v>0</v>
      </c>
      <c r="GR513">
        <v>51994</v>
      </c>
      <c r="GS513">
        <v>8140</v>
      </c>
      <c r="GT513">
        <v>0</v>
      </c>
      <c r="GU513">
        <v>0</v>
      </c>
      <c r="GV513">
        <v>9377</v>
      </c>
      <c r="GW513">
        <v>43</v>
      </c>
      <c r="GX513">
        <v>0</v>
      </c>
      <c r="GY513">
        <v>28701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360539</v>
      </c>
    </row>
    <row r="514" spans="1:219" x14ac:dyDescent="0.25">
      <c r="A514" t="s">
        <v>607</v>
      </c>
      <c r="B514" t="s">
        <v>1321</v>
      </c>
      <c r="C514" t="s">
        <v>1321</v>
      </c>
      <c r="D514" t="s">
        <v>2079</v>
      </c>
      <c r="E514" t="s">
        <v>2079</v>
      </c>
      <c r="F514">
        <v>100</v>
      </c>
      <c r="G514">
        <v>100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21</v>
      </c>
      <c r="AS514">
        <v>0</v>
      </c>
      <c r="AT514">
        <v>0</v>
      </c>
      <c r="AU514">
        <v>0</v>
      </c>
      <c r="AV514">
        <v>0</v>
      </c>
      <c r="AW514">
        <v>16</v>
      </c>
      <c r="AX514">
        <v>0</v>
      </c>
      <c r="AY514">
        <v>0</v>
      </c>
      <c r="AZ514">
        <v>28</v>
      </c>
      <c r="BA514">
        <v>0</v>
      </c>
      <c r="BB514">
        <v>32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22</v>
      </c>
      <c r="BK514">
        <v>0</v>
      </c>
      <c r="BL514">
        <v>0</v>
      </c>
      <c r="BM514">
        <v>9</v>
      </c>
      <c r="BN514">
        <v>0</v>
      </c>
      <c r="BO514">
        <v>13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13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116</v>
      </c>
      <c r="GP514">
        <v>0</v>
      </c>
      <c r="GQ514">
        <v>0</v>
      </c>
      <c r="GR514">
        <v>99</v>
      </c>
      <c r="GS514">
        <v>28</v>
      </c>
      <c r="GT514">
        <v>0</v>
      </c>
      <c r="GU514">
        <v>0</v>
      </c>
      <c r="GV514">
        <v>11</v>
      </c>
      <c r="GW514">
        <v>0</v>
      </c>
      <c r="GX514">
        <v>0</v>
      </c>
      <c r="GY514">
        <v>40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448</v>
      </c>
    </row>
    <row r="515" spans="1:219" x14ac:dyDescent="0.25">
      <c r="A515" t="s">
        <v>1191</v>
      </c>
      <c r="B515" t="s">
        <v>1321</v>
      </c>
      <c r="C515" t="s">
        <v>1321</v>
      </c>
      <c r="D515" t="s">
        <v>1320</v>
      </c>
      <c r="E515" t="s">
        <v>1320</v>
      </c>
      <c r="F515">
        <v>100</v>
      </c>
      <c r="G515">
        <v>100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4</v>
      </c>
      <c r="GP515">
        <v>0</v>
      </c>
      <c r="GQ515">
        <v>0</v>
      </c>
      <c r="GR515">
        <v>3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7</v>
      </c>
    </row>
    <row r="516" spans="1:219" x14ac:dyDescent="0.25">
      <c r="A516" t="s">
        <v>214</v>
      </c>
      <c r="B516" t="s">
        <v>1281</v>
      </c>
      <c r="C516" t="s">
        <v>1281</v>
      </c>
      <c r="D516" t="s">
        <v>1280</v>
      </c>
      <c r="E516" t="s">
        <v>1280</v>
      </c>
      <c r="F516">
        <v>100</v>
      </c>
      <c r="G516">
        <v>100</v>
      </c>
      <c r="H516">
        <v>12086</v>
      </c>
      <c r="I516">
        <v>42946</v>
      </c>
      <c r="J516">
        <v>5674</v>
      </c>
      <c r="K516">
        <v>12884</v>
      </c>
      <c r="L516">
        <v>7272</v>
      </c>
      <c r="M516">
        <v>373</v>
      </c>
      <c r="N516">
        <v>29147</v>
      </c>
      <c r="O516">
        <v>25520</v>
      </c>
      <c r="P516">
        <v>33212</v>
      </c>
      <c r="Q516">
        <v>37407</v>
      </c>
      <c r="R516">
        <v>11219</v>
      </c>
      <c r="S516">
        <v>33431</v>
      </c>
      <c r="T516">
        <v>3530</v>
      </c>
      <c r="U516">
        <v>9937</v>
      </c>
      <c r="V516">
        <v>12617</v>
      </c>
      <c r="W516">
        <v>3201</v>
      </c>
      <c r="X516">
        <v>8402</v>
      </c>
      <c r="Y516">
        <v>10658</v>
      </c>
      <c r="Z516">
        <v>2881</v>
      </c>
      <c r="AA516">
        <v>3950</v>
      </c>
      <c r="AB516">
        <v>7647</v>
      </c>
      <c r="AC516">
        <v>5344</v>
      </c>
      <c r="AD516">
        <v>24061</v>
      </c>
      <c r="AE516">
        <v>35344</v>
      </c>
      <c r="AF516">
        <v>2020</v>
      </c>
      <c r="AG516">
        <v>3022</v>
      </c>
      <c r="AH516">
        <v>2336</v>
      </c>
      <c r="AI516">
        <v>356</v>
      </c>
      <c r="AJ516">
        <v>966</v>
      </c>
      <c r="AK516">
        <v>931</v>
      </c>
      <c r="AL516">
        <v>328</v>
      </c>
      <c r="AM516">
        <v>1776</v>
      </c>
      <c r="AN516">
        <v>1087</v>
      </c>
      <c r="AO516">
        <v>800</v>
      </c>
      <c r="AP516">
        <v>1123</v>
      </c>
      <c r="AQ516">
        <v>2217</v>
      </c>
      <c r="AR516">
        <v>0</v>
      </c>
      <c r="AS516">
        <v>2107</v>
      </c>
      <c r="AT516">
        <v>506</v>
      </c>
      <c r="AU516">
        <v>2016</v>
      </c>
      <c r="AV516">
        <v>2983</v>
      </c>
      <c r="AW516">
        <v>433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1286</v>
      </c>
      <c r="BE516">
        <v>335</v>
      </c>
      <c r="BF516">
        <v>352</v>
      </c>
      <c r="BG516">
        <v>247</v>
      </c>
      <c r="BH516">
        <v>1027</v>
      </c>
      <c r="BI516">
        <v>0</v>
      </c>
      <c r="BJ516">
        <v>1257</v>
      </c>
      <c r="BK516">
        <v>660</v>
      </c>
      <c r="BL516">
        <v>496</v>
      </c>
      <c r="BM516">
        <v>404</v>
      </c>
      <c r="BN516">
        <v>591</v>
      </c>
      <c r="BO516">
        <v>0</v>
      </c>
      <c r="BP516">
        <v>0</v>
      </c>
      <c r="BQ516">
        <v>2731</v>
      </c>
      <c r="BR516">
        <v>190</v>
      </c>
      <c r="BS516">
        <v>0</v>
      </c>
      <c r="BT516">
        <v>2660</v>
      </c>
      <c r="BU516">
        <v>0</v>
      </c>
      <c r="BV516">
        <v>0</v>
      </c>
      <c r="BW516">
        <v>0</v>
      </c>
      <c r="BX516">
        <v>0</v>
      </c>
      <c r="BY516">
        <v>6804</v>
      </c>
      <c r="BZ516">
        <v>0</v>
      </c>
      <c r="CA516">
        <v>0</v>
      </c>
      <c r="CB516">
        <v>0</v>
      </c>
      <c r="CC516">
        <v>151</v>
      </c>
      <c r="CD516">
        <v>0</v>
      </c>
      <c r="CE516">
        <v>4063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5426</v>
      </c>
      <c r="CR516">
        <v>0</v>
      </c>
      <c r="CS516">
        <v>0</v>
      </c>
      <c r="CT516">
        <v>1366</v>
      </c>
      <c r="CU516">
        <v>7707</v>
      </c>
      <c r="CV516">
        <v>3766</v>
      </c>
      <c r="CW516">
        <v>4196</v>
      </c>
      <c r="CX516">
        <v>566</v>
      </c>
      <c r="CY516">
        <v>394</v>
      </c>
      <c r="CZ516">
        <v>0</v>
      </c>
      <c r="DA516">
        <v>8269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595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3706</v>
      </c>
      <c r="DQ516">
        <v>2715</v>
      </c>
      <c r="DR516">
        <v>0</v>
      </c>
      <c r="DS516">
        <v>37234</v>
      </c>
      <c r="DT516">
        <v>48216</v>
      </c>
      <c r="DU516">
        <v>22087</v>
      </c>
      <c r="DV516">
        <v>47430</v>
      </c>
      <c r="DW516">
        <v>42806</v>
      </c>
      <c r="DX516">
        <v>38389</v>
      </c>
      <c r="DY516">
        <v>21207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1953</v>
      </c>
      <c r="EF516">
        <v>741</v>
      </c>
      <c r="EG516">
        <v>1391</v>
      </c>
      <c r="EH516">
        <v>981</v>
      </c>
      <c r="EI516">
        <v>623</v>
      </c>
      <c r="EJ516">
        <v>0</v>
      </c>
      <c r="EK516">
        <v>0</v>
      </c>
      <c r="EL516">
        <v>0</v>
      </c>
      <c r="EM516">
        <v>0</v>
      </c>
      <c r="EN516">
        <v>2200</v>
      </c>
      <c r="EO516">
        <v>0</v>
      </c>
      <c r="EP516">
        <v>905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1549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1964</v>
      </c>
      <c r="FP516">
        <v>0</v>
      </c>
      <c r="FQ516">
        <v>0</v>
      </c>
      <c r="FR516">
        <v>0</v>
      </c>
      <c r="FS516">
        <v>0</v>
      </c>
      <c r="FT516">
        <v>75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5928</v>
      </c>
      <c r="GB516">
        <v>4355</v>
      </c>
      <c r="GC516">
        <v>0</v>
      </c>
      <c r="GD516">
        <v>4762</v>
      </c>
      <c r="GE516">
        <v>4329</v>
      </c>
      <c r="GF516">
        <v>3358</v>
      </c>
      <c r="GG516">
        <v>126</v>
      </c>
      <c r="GH516">
        <v>3035</v>
      </c>
      <c r="GI516">
        <v>0</v>
      </c>
      <c r="GJ516">
        <v>0</v>
      </c>
      <c r="GK516">
        <v>34172</v>
      </c>
      <c r="GL516">
        <v>12594</v>
      </c>
      <c r="GM516">
        <v>3959</v>
      </c>
      <c r="GN516">
        <v>6883</v>
      </c>
      <c r="GO516">
        <v>0</v>
      </c>
      <c r="GP516">
        <v>2609</v>
      </c>
      <c r="GQ516">
        <v>621</v>
      </c>
      <c r="GR516">
        <v>505</v>
      </c>
      <c r="GS516">
        <v>0</v>
      </c>
      <c r="GT516">
        <v>0</v>
      </c>
      <c r="GU516">
        <v>0</v>
      </c>
      <c r="GV516">
        <v>126</v>
      </c>
      <c r="GW516">
        <v>0</v>
      </c>
      <c r="GX516">
        <v>0</v>
      </c>
      <c r="GY516">
        <v>0</v>
      </c>
      <c r="GZ516">
        <v>0</v>
      </c>
      <c r="HA516">
        <v>52391</v>
      </c>
      <c r="HB516">
        <v>37216</v>
      </c>
      <c r="HC516">
        <v>29638</v>
      </c>
      <c r="HD516">
        <v>72065</v>
      </c>
      <c r="HE516">
        <v>5794</v>
      </c>
      <c r="HF516">
        <v>0</v>
      </c>
      <c r="HG516">
        <v>1081</v>
      </c>
      <c r="HH516">
        <v>0</v>
      </c>
      <c r="HI516">
        <v>94</v>
      </c>
      <c r="HJ516">
        <v>0</v>
      </c>
      <c r="HK516">
        <v>1021102</v>
      </c>
    </row>
    <row r="517" spans="1:219" x14ac:dyDescent="0.25">
      <c r="A517" t="s">
        <v>229</v>
      </c>
      <c r="B517" t="s">
        <v>1281</v>
      </c>
      <c r="C517" t="s">
        <v>1281</v>
      </c>
      <c r="D517" t="s">
        <v>1280</v>
      </c>
      <c r="E517" t="s">
        <v>1280</v>
      </c>
      <c r="F517">
        <v>100</v>
      </c>
      <c r="G517">
        <v>100</v>
      </c>
      <c r="H517">
        <v>975</v>
      </c>
      <c r="I517">
        <v>1869</v>
      </c>
      <c r="J517">
        <v>3957</v>
      </c>
      <c r="K517">
        <v>553</v>
      </c>
      <c r="L517">
        <v>519</v>
      </c>
      <c r="M517">
        <v>0</v>
      </c>
      <c r="N517">
        <v>1944</v>
      </c>
      <c r="O517">
        <v>2096</v>
      </c>
      <c r="P517">
        <v>1802</v>
      </c>
      <c r="Q517">
        <v>1817</v>
      </c>
      <c r="R517">
        <v>379</v>
      </c>
      <c r="S517">
        <v>3777</v>
      </c>
      <c r="T517">
        <v>630</v>
      </c>
      <c r="U517">
        <v>1682</v>
      </c>
      <c r="V517">
        <v>1168</v>
      </c>
      <c r="W517">
        <v>82</v>
      </c>
      <c r="X517">
        <v>442</v>
      </c>
      <c r="Y517">
        <v>896</v>
      </c>
      <c r="Z517">
        <v>0</v>
      </c>
      <c r="AA517">
        <v>703</v>
      </c>
      <c r="AB517">
        <v>833</v>
      </c>
      <c r="AC517">
        <v>828</v>
      </c>
      <c r="AD517">
        <v>2581</v>
      </c>
      <c r="AE517">
        <v>2884</v>
      </c>
      <c r="AF517">
        <v>0</v>
      </c>
      <c r="AG517">
        <v>160</v>
      </c>
      <c r="AH517">
        <v>365</v>
      </c>
      <c r="AI517">
        <v>0</v>
      </c>
      <c r="AJ517">
        <v>0</v>
      </c>
      <c r="AK517">
        <v>0</v>
      </c>
      <c r="AL517">
        <v>0</v>
      </c>
      <c r="AM517">
        <v>173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110</v>
      </c>
      <c r="AT517">
        <v>78</v>
      </c>
      <c r="AU517">
        <v>0</v>
      </c>
      <c r="AV517">
        <v>0</v>
      </c>
      <c r="AW517">
        <v>0</v>
      </c>
      <c r="AX517">
        <v>4964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2509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263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1125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4859</v>
      </c>
      <c r="DT517">
        <v>6337</v>
      </c>
      <c r="DU517">
        <v>1560</v>
      </c>
      <c r="DV517">
        <v>5380</v>
      </c>
      <c r="DW517">
        <v>2657</v>
      </c>
      <c r="DX517">
        <v>4706</v>
      </c>
      <c r="DY517">
        <v>3937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1236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1599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1330</v>
      </c>
      <c r="GC517">
        <v>0</v>
      </c>
      <c r="GD517">
        <v>154</v>
      </c>
      <c r="GE517">
        <v>0</v>
      </c>
      <c r="GF517">
        <v>0</v>
      </c>
      <c r="GG517">
        <v>0</v>
      </c>
      <c r="GH517">
        <v>1375</v>
      </c>
      <c r="GI517">
        <v>28</v>
      </c>
      <c r="GJ517">
        <v>0</v>
      </c>
      <c r="GK517">
        <v>1801</v>
      </c>
      <c r="GL517">
        <v>455</v>
      </c>
      <c r="GM517">
        <v>0</v>
      </c>
      <c r="GN517">
        <v>1530</v>
      </c>
      <c r="GO517">
        <v>0</v>
      </c>
      <c r="GP517">
        <v>413</v>
      </c>
      <c r="GQ517">
        <v>309</v>
      </c>
      <c r="GR517">
        <v>197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5000</v>
      </c>
      <c r="HB517">
        <v>2422</v>
      </c>
      <c r="HC517">
        <v>5037</v>
      </c>
      <c r="HD517">
        <v>9737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104223</v>
      </c>
    </row>
    <row r="518" spans="1:219" x14ac:dyDescent="0.25">
      <c r="A518" t="s">
        <v>256</v>
      </c>
      <c r="B518" t="s">
        <v>1281</v>
      </c>
      <c r="C518" t="s">
        <v>1281</v>
      </c>
      <c r="D518" t="s">
        <v>1280</v>
      </c>
      <c r="E518" t="s">
        <v>1280</v>
      </c>
      <c r="F518">
        <v>100</v>
      </c>
      <c r="G518">
        <v>100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416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15737</v>
      </c>
      <c r="GL518">
        <v>6971</v>
      </c>
      <c r="GM518">
        <v>2393</v>
      </c>
      <c r="GN518">
        <v>3006</v>
      </c>
      <c r="GO518">
        <v>0</v>
      </c>
      <c r="GP518">
        <v>1971</v>
      </c>
      <c r="GQ518">
        <v>482</v>
      </c>
      <c r="GR518">
        <v>348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31324</v>
      </c>
    </row>
    <row r="519" spans="1:219" x14ac:dyDescent="0.25">
      <c r="A519" t="s">
        <v>382</v>
      </c>
      <c r="B519" t="s">
        <v>1281</v>
      </c>
      <c r="C519" t="s">
        <v>1281</v>
      </c>
      <c r="D519" t="s">
        <v>1280</v>
      </c>
      <c r="E519" t="s">
        <v>1280</v>
      </c>
      <c r="F519">
        <v>100</v>
      </c>
      <c r="G519">
        <v>100</v>
      </c>
      <c r="H519">
        <v>42</v>
      </c>
      <c r="I519">
        <v>144</v>
      </c>
      <c r="J519">
        <v>0</v>
      </c>
      <c r="K519">
        <v>0</v>
      </c>
      <c r="L519">
        <v>0</v>
      </c>
      <c r="M519">
        <v>0</v>
      </c>
      <c r="N519">
        <v>70</v>
      </c>
      <c r="O519">
        <v>66</v>
      </c>
      <c r="P519">
        <v>101</v>
      </c>
      <c r="Q519">
        <v>146</v>
      </c>
      <c r="R519">
        <v>55</v>
      </c>
      <c r="S519">
        <v>108</v>
      </c>
      <c r="T519">
        <v>0</v>
      </c>
      <c r="U519">
        <v>0</v>
      </c>
      <c r="V519">
        <v>41</v>
      </c>
      <c r="W519">
        <v>0</v>
      </c>
      <c r="X519">
        <v>0</v>
      </c>
      <c r="Y519">
        <v>39</v>
      </c>
      <c r="Z519">
        <v>0</v>
      </c>
      <c r="AA519">
        <v>0</v>
      </c>
      <c r="AB519">
        <v>0</v>
      </c>
      <c r="AC519">
        <v>0</v>
      </c>
      <c r="AD519">
        <v>71</v>
      </c>
      <c r="AE519">
        <v>110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26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90</v>
      </c>
      <c r="DT519">
        <v>112</v>
      </c>
      <c r="DU519">
        <v>69</v>
      </c>
      <c r="DV519">
        <v>143</v>
      </c>
      <c r="DW519">
        <v>107</v>
      </c>
      <c r="DX519">
        <v>90</v>
      </c>
      <c r="DY519">
        <v>54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71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110</v>
      </c>
      <c r="HB519">
        <v>95</v>
      </c>
      <c r="HC519">
        <v>64</v>
      </c>
      <c r="HD519">
        <v>164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2188</v>
      </c>
    </row>
    <row r="520" spans="1:219" x14ac:dyDescent="0.25">
      <c r="A520" t="s">
        <v>384</v>
      </c>
      <c r="B520" t="s">
        <v>1281</v>
      </c>
      <c r="C520" t="s">
        <v>1281</v>
      </c>
      <c r="D520" t="s">
        <v>1280</v>
      </c>
      <c r="E520" t="s">
        <v>1280</v>
      </c>
      <c r="F520">
        <v>100</v>
      </c>
      <c r="G520">
        <v>100</v>
      </c>
      <c r="H520">
        <v>33</v>
      </c>
      <c r="I520">
        <v>135</v>
      </c>
      <c r="J520">
        <v>0</v>
      </c>
      <c r="K520">
        <v>40</v>
      </c>
      <c r="L520">
        <v>0</v>
      </c>
      <c r="M520">
        <v>0</v>
      </c>
      <c r="N520">
        <v>68</v>
      </c>
      <c r="O520">
        <v>95</v>
      </c>
      <c r="P520">
        <v>100</v>
      </c>
      <c r="Q520">
        <v>110</v>
      </c>
      <c r="R520">
        <v>33</v>
      </c>
      <c r="S520">
        <v>74</v>
      </c>
      <c r="T520">
        <v>0</v>
      </c>
      <c r="U520">
        <v>0</v>
      </c>
      <c r="V520">
        <v>30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60</v>
      </c>
      <c r="AE520">
        <v>104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91</v>
      </c>
      <c r="DT520">
        <v>128</v>
      </c>
      <c r="DU520">
        <v>62</v>
      </c>
      <c r="DV520">
        <v>112</v>
      </c>
      <c r="DW520">
        <v>119</v>
      </c>
      <c r="DX520">
        <v>84</v>
      </c>
      <c r="DY520">
        <v>70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45</v>
      </c>
      <c r="GL520">
        <v>32</v>
      </c>
      <c r="GM520">
        <v>5</v>
      </c>
      <c r="GN520">
        <v>13</v>
      </c>
      <c r="GO520">
        <v>0</v>
      </c>
      <c r="GP520">
        <v>6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142</v>
      </c>
      <c r="HB520">
        <v>73</v>
      </c>
      <c r="HC520">
        <v>85</v>
      </c>
      <c r="HD520">
        <v>177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2126</v>
      </c>
    </row>
    <row r="521" spans="1:219" x14ac:dyDescent="0.25">
      <c r="A521" t="s">
        <v>677</v>
      </c>
      <c r="B521" t="s">
        <v>1281</v>
      </c>
      <c r="C521" t="s">
        <v>1281</v>
      </c>
      <c r="D521" t="s">
        <v>1280</v>
      </c>
      <c r="E521" t="s">
        <v>1280</v>
      </c>
      <c r="F521">
        <v>100</v>
      </c>
      <c r="G521">
        <v>100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321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321</v>
      </c>
    </row>
    <row r="522" spans="1:219" x14ac:dyDescent="0.25">
      <c r="A522" t="s">
        <v>1154</v>
      </c>
      <c r="B522" t="s">
        <v>1281</v>
      </c>
      <c r="C522" t="s">
        <v>1281</v>
      </c>
      <c r="D522" t="s">
        <v>1280</v>
      </c>
      <c r="E522" t="s">
        <v>1280</v>
      </c>
      <c r="F522">
        <v>100</v>
      </c>
      <c r="G522">
        <v>100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14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14</v>
      </c>
    </row>
    <row r="523" spans="1:219" x14ac:dyDescent="0.25">
      <c r="A523" t="s">
        <v>1172</v>
      </c>
      <c r="B523" t="s">
        <v>1281</v>
      </c>
      <c r="C523" t="s">
        <v>1281</v>
      </c>
      <c r="D523" t="s">
        <v>1280</v>
      </c>
      <c r="E523" t="s">
        <v>1280</v>
      </c>
      <c r="F523">
        <v>100</v>
      </c>
      <c r="G523">
        <v>100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2</v>
      </c>
      <c r="DT523">
        <v>0</v>
      </c>
      <c r="DU523">
        <v>0</v>
      </c>
      <c r="DV523">
        <v>2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9</v>
      </c>
    </row>
    <row r="524" spans="1:219" x14ac:dyDescent="0.25">
      <c r="A524" t="s">
        <v>307</v>
      </c>
      <c r="B524" t="s">
        <v>1761</v>
      </c>
      <c r="C524" t="s">
        <v>1761</v>
      </c>
      <c r="D524" t="s">
        <v>1760</v>
      </c>
      <c r="E524" t="s">
        <v>1760</v>
      </c>
      <c r="F524">
        <v>100</v>
      </c>
      <c r="G524">
        <v>100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8145</v>
      </c>
      <c r="CA524">
        <v>0</v>
      </c>
      <c r="CB524">
        <v>0</v>
      </c>
      <c r="CC524">
        <v>0</v>
      </c>
      <c r="CD524">
        <v>0</v>
      </c>
      <c r="CE524">
        <v>1070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9215</v>
      </c>
    </row>
    <row r="525" spans="1:219" x14ac:dyDescent="0.25">
      <c r="A525" t="s">
        <v>575</v>
      </c>
      <c r="B525" t="s">
        <v>2245</v>
      </c>
      <c r="C525" t="s">
        <v>2245</v>
      </c>
      <c r="D525" t="s">
        <v>2244</v>
      </c>
      <c r="E525" t="s">
        <v>2244</v>
      </c>
      <c r="F525">
        <v>100</v>
      </c>
      <c r="G525">
        <v>100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533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535</v>
      </c>
    </row>
    <row r="526" spans="1:219" x14ac:dyDescent="0.25">
      <c r="A526" t="s">
        <v>489</v>
      </c>
      <c r="B526" t="s">
        <v>2136</v>
      </c>
      <c r="C526" t="s">
        <v>2136</v>
      </c>
      <c r="D526" t="s">
        <v>2135</v>
      </c>
      <c r="E526" t="s">
        <v>2135</v>
      </c>
      <c r="F526">
        <v>100</v>
      </c>
      <c r="G526">
        <v>100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808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95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15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918</v>
      </c>
    </row>
    <row r="527" spans="1:219" x14ac:dyDescent="0.25">
      <c r="A527" t="s">
        <v>916</v>
      </c>
      <c r="B527" t="s">
        <v>2111</v>
      </c>
      <c r="C527" t="s">
        <v>2111</v>
      </c>
      <c r="D527" t="s">
        <v>2110</v>
      </c>
      <c r="E527" t="s">
        <v>2110</v>
      </c>
      <c r="F527">
        <v>100</v>
      </c>
      <c r="G527">
        <v>100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94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94</v>
      </c>
    </row>
    <row r="528" spans="1:219" x14ac:dyDescent="0.25">
      <c r="A528" t="s">
        <v>593</v>
      </c>
      <c r="B528" t="s">
        <v>2261</v>
      </c>
      <c r="C528" t="s">
        <v>2261</v>
      </c>
      <c r="D528" t="s">
        <v>2260</v>
      </c>
      <c r="E528" t="s">
        <v>2260</v>
      </c>
      <c r="F528">
        <v>100</v>
      </c>
      <c r="G528">
        <v>100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340</v>
      </c>
      <c r="BO528">
        <v>0</v>
      </c>
      <c r="BP528">
        <v>0</v>
      </c>
      <c r="BQ528">
        <v>0</v>
      </c>
      <c r="BR528">
        <v>152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492</v>
      </c>
    </row>
    <row r="529" spans="1:219" x14ac:dyDescent="0.25">
      <c r="A529" t="s">
        <v>867</v>
      </c>
      <c r="B529" t="s">
        <v>2437</v>
      </c>
      <c r="C529" t="s">
        <v>2437</v>
      </c>
      <c r="D529" t="s">
        <v>2436</v>
      </c>
      <c r="E529" t="s">
        <v>2436</v>
      </c>
      <c r="F529">
        <v>100</v>
      </c>
      <c r="G529">
        <v>100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118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121</v>
      </c>
    </row>
    <row r="530" spans="1:219" x14ac:dyDescent="0.25">
      <c r="A530" t="s">
        <v>222</v>
      </c>
      <c r="B530" t="s">
        <v>1351</v>
      </c>
      <c r="C530" t="s">
        <v>1351</v>
      </c>
      <c r="D530" t="s">
        <v>1350</v>
      </c>
      <c r="E530" t="s">
        <v>1350</v>
      </c>
      <c r="F530">
        <v>100</v>
      </c>
      <c r="G530">
        <v>100</v>
      </c>
      <c r="H530">
        <v>3055</v>
      </c>
      <c r="I530">
        <v>325</v>
      </c>
      <c r="J530">
        <v>0</v>
      </c>
      <c r="K530">
        <v>12607</v>
      </c>
      <c r="L530">
        <v>2289</v>
      </c>
      <c r="M530">
        <v>0</v>
      </c>
      <c r="N530">
        <v>13498</v>
      </c>
      <c r="O530">
        <v>9812</v>
      </c>
      <c r="P530">
        <v>11931</v>
      </c>
      <c r="Q530">
        <v>4892</v>
      </c>
      <c r="R530">
        <v>2712</v>
      </c>
      <c r="S530">
        <v>16028</v>
      </c>
      <c r="T530">
        <v>0</v>
      </c>
      <c r="U530">
        <v>0</v>
      </c>
      <c r="V530">
        <v>425</v>
      </c>
      <c r="W530">
        <v>0</v>
      </c>
      <c r="X530">
        <v>154</v>
      </c>
      <c r="Y530">
        <v>0</v>
      </c>
      <c r="Z530">
        <v>339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169</v>
      </c>
      <c r="AG530">
        <v>80</v>
      </c>
      <c r="AH530">
        <v>0</v>
      </c>
      <c r="AI530">
        <v>0</v>
      </c>
      <c r="AJ530">
        <v>0</v>
      </c>
      <c r="AK530">
        <v>62</v>
      </c>
      <c r="AL530">
        <v>0</v>
      </c>
      <c r="AM530">
        <v>243</v>
      </c>
      <c r="AN530">
        <v>111</v>
      </c>
      <c r="AO530">
        <v>228</v>
      </c>
      <c r="AP530">
        <v>899</v>
      </c>
      <c r="AQ530">
        <v>2014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467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167</v>
      </c>
      <c r="BL530">
        <v>0</v>
      </c>
      <c r="BM530">
        <v>0</v>
      </c>
      <c r="BN530">
        <v>0</v>
      </c>
      <c r="BO530">
        <v>523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8548</v>
      </c>
      <c r="CR530">
        <v>2418</v>
      </c>
      <c r="CS530">
        <v>0</v>
      </c>
      <c r="CT530">
        <v>9218</v>
      </c>
      <c r="CU530">
        <v>0</v>
      </c>
      <c r="CV530">
        <v>0</v>
      </c>
      <c r="CW530">
        <v>5079</v>
      </c>
      <c r="CX530">
        <v>552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42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3132</v>
      </c>
      <c r="DT530">
        <v>0</v>
      </c>
      <c r="DU530">
        <v>0</v>
      </c>
      <c r="DV530">
        <v>0</v>
      </c>
      <c r="DW530">
        <v>85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82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736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95755</v>
      </c>
      <c r="GL530">
        <v>0</v>
      </c>
      <c r="GM530">
        <v>1329</v>
      </c>
      <c r="GN530">
        <v>0</v>
      </c>
      <c r="GO530">
        <v>30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210036</v>
      </c>
    </row>
    <row r="531" spans="1:219" x14ac:dyDescent="0.25">
      <c r="A531" t="s">
        <v>598</v>
      </c>
      <c r="B531" t="s">
        <v>1351</v>
      </c>
      <c r="C531" t="s">
        <v>1351</v>
      </c>
      <c r="D531" t="s">
        <v>1350</v>
      </c>
      <c r="E531" t="s">
        <v>1350</v>
      </c>
      <c r="F531">
        <v>100</v>
      </c>
      <c r="G531">
        <v>100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30</v>
      </c>
      <c r="O531">
        <v>22</v>
      </c>
      <c r="P531">
        <v>24</v>
      </c>
      <c r="Q531">
        <v>0</v>
      </c>
      <c r="R531">
        <v>0</v>
      </c>
      <c r="S531">
        <v>37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30</v>
      </c>
      <c r="CU531">
        <v>0</v>
      </c>
      <c r="CV531">
        <v>0</v>
      </c>
      <c r="CW531">
        <v>30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302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475</v>
      </c>
    </row>
    <row r="532" spans="1:219" x14ac:dyDescent="0.25">
      <c r="A532" t="s">
        <v>671</v>
      </c>
      <c r="B532" t="s">
        <v>1351</v>
      </c>
      <c r="C532" t="s">
        <v>1351</v>
      </c>
      <c r="D532" t="s">
        <v>1350</v>
      </c>
      <c r="E532" t="s">
        <v>1350</v>
      </c>
      <c r="F532">
        <v>100</v>
      </c>
      <c r="G532">
        <v>100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38</v>
      </c>
      <c r="O532">
        <v>0</v>
      </c>
      <c r="P532">
        <v>28</v>
      </c>
      <c r="Q532">
        <v>0</v>
      </c>
      <c r="R532">
        <v>0</v>
      </c>
      <c r="S532">
        <v>44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20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200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330</v>
      </c>
    </row>
    <row r="533" spans="1:219" x14ac:dyDescent="0.25">
      <c r="A533" t="s">
        <v>1216</v>
      </c>
      <c r="B533" t="s">
        <v>1351</v>
      </c>
      <c r="C533" t="s">
        <v>1351</v>
      </c>
      <c r="D533" t="s">
        <v>1350</v>
      </c>
      <c r="E533" t="s">
        <v>1350</v>
      </c>
      <c r="F533">
        <v>100</v>
      </c>
      <c r="G533">
        <v>100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3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3</v>
      </c>
    </row>
    <row r="534" spans="1:219" x14ac:dyDescent="0.25">
      <c r="A534" t="s">
        <v>1236</v>
      </c>
      <c r="B534" t="s">
        <v>1351</v>
      </c>
      <c r="C534" t="s">
        <v>1351</v>
      </c>
      <c r="D534" t="s">
        <v>1350</v>
      </c>
      <c r="E534" t="s">
        <v>1350</v>
      </c>
      <c r="F534">
        <v>100</v>
      </c>
      <c r="G534">
        <v>100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1</v>
      </c>
    </row>
    <row r="535" spans="1:219" x14ac:dyDescent="0.25">
      <c r="A535" t="s">
        <v>333</v>
      </c>
      <c r="B535" t="s">
        <v>1852</v>
      </c>
      <c r="C535" t="s">
        <v>1852</v>
      </c>
      <c r="D535" t="s">
        <v>1851</v>
      </c>
      <c r="E535" t="s">
        <v>1851</v>
      </c>
      <c r="F535">
        <v>100</v>
      </c>
      <c r="G535">
        <v>100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4928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4928</v>
      </c>
    </row>
    <row r="536" spans="1:219" x14ac:dyDescent="0.25">
      <c r="A536" t="s">
        <v>1165</v>
      </c>
      <c r="B536" t="s">
        <v>2696</v>
      </c>
      <c r="C536" t="s">
        <v>2696</v>
      </c>
      <c r="D536" t="s">
        <v>2191</v>
      </c>
      <c r="E536" t="s">
        <v>2191</v>
      </c>
      <c r="F536">
        <v>100</v>
      </c>
      <c r="G536">
        <v>100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11</v>
      </c>
    </row>
    <row r="537" spans="1:219" x14ac:dyDescent="0.25">
      <c r="A537" t="s">
        <v>241</v>
      </c>
      <c r="B537" t="s">
        <v>1475</v>
      </c>
      <c r="C537" t="s">
        <v>1475</v>
      </c>
      <c r="D537" t="s">
        <v>1474</v>
      </c>
      <c r="E537" t="s">
        <v>1474</v>
      </c>
      <c r="F537">
        <v>100</v>
      </c>
      <c r="G537">
        <v>100</v>
      </c>
      <c r="H537">
        <v>247</v>
      </c>
      <c r="I537">
        <v>184</v>
      </c>
      <c r="J537">
        <v>0</v>
      </c>
      <c r="K537">
        <v>0</v>
      </c>
      <c r="L537">
        <v>1211</v>
      </c>
      <c r="M537">
        <v>5084</v>
      </c>
      <c r="N537">
        <v>368</v>
      </c>
      <c r="O537">
        <v>2762</v>
      </c>
      <c r="P537">
        <v>1530</v>
      </c>
      <c r="Q537">
        <v>1836</v>
      </c>
      <c r="R537">
        <v>343</v>
      </c>
      <c r="S537">
        <v>1226</v>
      </c>
      <c r="T537">
        <v>0</v>
      </c>
      <c r="U537">
        <v>141</v>
      </c>
      <c r="V537">
        <v>0</v>
      </c>
      <c r="W537">
        <v>0</v>
      </c>
      <c r="X537">
        <v>0</v>
      </c>
      <c r="Y537">
        <v>450</v>
      </c>
      <c r="Z537">
        <v>0</v>
      </c>
      <c r="AA537">
        <v>0</v>
      </c>
      <c r="AB537">
        <v>0</v>
      </c>
      <c r="AC537">
        <v>0</v>
      </c>
      <c r="AD537">
        <v>746</v>
      </c>
      <c r="AE537">
        <v>168</v>
      </c>
      <c r="AF537">
        <v>0</v>
      </c>
      <c r="AG537">
        <v>86</v>
      </c>
      <c r="AH537">
        <v>0</v>
      </c>
      <c r="AI537">
        <v>254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24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338</v>
      </c>
      <c r="BL537">
        <v>0</v>
      </c>
      <c r="BM537">
        <v>883</v>
      </c>
      <c r="BN537">
        <v>425</v>
      </c>
      <c r="BO537">
        <v>540</v>
      </c>
      <c r="BP537">
        <v>0</v>
      </c>
      <c r="BQ537">
        <v>1875</v>
      </c>
      <c r="BR537">
        <v>21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6796</v>
      </c>
      <c r="BZ537">
        <v>6036</v>
      </c>
      <c r="CA537">
        <v>0</v>
      </c>
      <c r="CB537">
        <v>2899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5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713</v>
      </c>
      <c r="CT537">
        <v>5888</v>
      </c>
      <c r="CU537">
        <v>0</v>
      </c>
      <c r="CV537">
        <v>479</v>
      </c>
      <c r="CW537">
        <v>13</v>
      </c>
      <c r="CX537">
        <v>41</v>
      </c>
      <c r="CY537">
        <v>12438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121</v>
      </c>
      <c r="DK537">
        <v>0</v>
      </c>
      <c r="DL537">
        <v>0</v>
      </c>
      <c r="DM537">
        <v>0</v>
      </c>
      <c r="DN537">
        <v>0</v>
      </c>
      <c r="DO537">
        <v>287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1029</v>
      </c>
      <c r="DY537">
        <v>1812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64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608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59971</v>
      </c>
    </row>
    <row r="538" spans="1:219" x14ac:dyDescent="0.25">
      <c r="A538" t="s">
        <v>1039</v>
      </c>
      <c r="B538" t="s">
        <v>1475</v>
      </c>
      <c r="C538" t="s">
        <v>1475</v>
      </c>
      <c r="D538" t="s">
        <v>1474</v>
      </c>
      <c r="E538" t="s">
        <v>1474</v>
      </c>
      <c r="F538">
        <v>100</v>
      </c>
      <c r="G538">
        <v>100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27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43</v>
      </c>
    </row>
    <row r="539" spans="1:219" x14ac:dyDescent="0.25">
      <c r="A539" t="s">
        <v>1044</v>
      </c>
      <c r="B539" t="s">
        <v>2578</v>
      </c>
      <c r="C539" t="s">
        <v>2578</v>
      </c>
      <c r="D539" t="s">
        <v>2577</v>
      </c>
      <c r="E539" t="s">
        <v>2577</v>
      </c>
      <c r="F539">
        <v>100</v>
      </c>
      <c r="G539">
        <v>100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42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42</v>
      </c>
    </row>
    <row r="540" spans="1:219" x14ac:dyDescent="0.25">
      <c r="A540" t="s">
        <v>224</v>
      </c>
      <c r="B540" t="s">
        <v>1388</v>
      </c>
      <c r="C540" t="s">
        <v>1388</v>
      </c>
      <c r="D540" t="s">
        <v>1384</v>
      </c>
      <c r="E540" t="s">
        <v>1384</v>
      </c>
      <c r="F540">
        <v>100</v>
      </c>
      <c r="G540">
        <v>100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12259</v>
      </c>
      <c r="CQ540">
        <v>0</v>
      </c>
      <c r="CR540">
        <v>0</v>
      </c>
      <c r="CS540">
        <v>0</v>
      </c>
      <c r="CT540">
        <v>3959</v>
      </c>
      <c r="CU540">
        <v>0</v>
      </c>
      <c r="CV540">
        <v>622</v>
      </c>
      <c r="CW540">
        <v>3642</v>
      </c>
      <c r="CX540">
        <v>74</v>
      </c>
      <c r="CY540">
        <v>226</v>
      </c>
      <c r="CZ540">
        <v>0</v>
      </c>
      <c r="DA540">
        <v>0</v>
      </c>
      <c r="DB540">
        <v>10578</v>
      </c>
      <c r="DC540">
        <v>0</v>
      </c>
      <c r="DD540">
        <v>0</v>
      </c>
      <c r="DE540">
        <v>0</v>
      </c>
      <c r="DF540">
        <v>23755</v>
      </c>
      <c r="DG540">
        <v>0</v>
      </c>
      <c r="DH540">
        <v>0</v>
      </c>
      <c r="DI540">
        <v>0</v>
      </c>
      <c r="DJ540">
        <v>383</v>
      </c>
      <c r="DK540">
        <v>0</v>
      </c>
      <c r="DL540">
        <v>0</v>
      </c>
      <c r="DM540">
        <v>0</v>
      </c>
      <c r="DN540">
        <v>5023</v>
      </c>
      <c r="DO540">
        <v>1817</v>
      </c>
      <c r="DP540">
        <v>0</v>
      </c>
      <c r="DQ540">
        <v>0</v>
      </c>
      <c r="DR540">
        <v>2394</v>
      </c>
      <c r="DS540">
        <v>0</v>
      </c>
      <c r="DT540">
        <v>0</v>
      </c>
      <c r="DU540">
        <v>395</v>
      </c>
      <c r="DV540">
        <v>0</v>
      </c>
      <c r="DW540">
        <v>686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1376</v>
      </c>
      <c r="EF540">
        <v>715</v>
      </c>
      <c r="EG540">
        <v>1035</v>
      </c>
      <c r="EH540">
        <v>0</v>
      </c>
      <c r="EI540">
        <v>610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1459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920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882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99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83972</v>
      </c>
      <c r="GU540">
        <v>0</v>
      </c>
      <c r="GV540">
        <v>369</v>
      </c>
      <c r="GW540">
        <v>0</v>
      </c>
      <c r="GX540">
        <v>0</v>
      </c>
      <c r="GY540">
        <v>0</v>
      </c>
      <c r="GZ540">
        <v>0</v>
      </c>
      <c r="HA540">
        <v>1099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158349</v>
      </c>
    </row>
    <row r="541" spans="1:219" x14ac:dyDescent="0.25">
      <c r="A541" t="s">
        <v>631</v>
      </c>
      <c r="B541" t="s">
        <v>1388</v>
      </c>
      <c r="C541" t="s">
        <v>1388</v>
      </c>
      <c r="D541" t="s">
        <v>2279</v>
      </c>
      <c r="E541" t="s">
        <v>2279</v>
      </c>
      <c r="F541">
        <v>100</v>
      </c>
      <c r="G541">
        <v>100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37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22</v>
      </c>
      <c r="DC541">
        <v>0</v>
      </c>
      <c r="DD541">
        <v>0</v>
      </c>
      <c r="DE541">
        <v>0</v>
      </c>
      <c r="DF541">
        <v>47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298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404</v>
      </c>
    </row>
    <row r="542" spans="1:219" x14ac:dyDescent="0.25">
      <c r="A542" t="s">
        <v>721</v>
      </c>
      <c r="B542" t="s">
        <v>1388</v>
      </c>
      <c r="C542" t="s">
        <v>1388</v>
      </c>
      <c r="D542" t="s">
        <v>2279</v>
      </c>
      <c r="E542" t="s">
        <v>2279</v>
      </c>
      <c r="F542">
        <v>100</v>
      </c>
      <c r="G542">
        <v>100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253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253</v>
      </c>
    </row>
    <row r="543" spans="1:219" x14ac:dyDescent="0.25">
      <c r="A543" t="s">
        <v>345</v>
      </c>
      <c r="B543" t="s">
        <v>1900</v>
      </c>
      <c r="C543" t="s">
        <v>1900</v>
      </c>
      <c r="D543" t="s">
        <v>1897</v>
      </c>
      <c r="E543" t="s">
        <v>1897</v>
      </c>
      <c r="F543">
        <v>100</v>
      </c>
      <c r="G543">
        <v>100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2884</v>
      </c>
      <c r="BE543">
        <v>745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26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48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18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3721</v>
      </c>
    </row>
    <row r="544" spans="1:219" x14ac:dyDescent="0.25">
      <c r="A544" t="s">
        <v>555</v>
      </c>
      <c r="B544" t="s">
        <v>1395</v>
      </c>
      <c r="C544" t="s">
        <v>1395</v>
      </c>
      <c r="D544" t="s">
        <v>1393</v>
      </c>
      <c r="E544" t="s">
        <v>1393</v>
      </c>
      <c r="F544">
        <v>100</v>
      </c>
      <c r="G544">
        <v>100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577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577</v>
      </c>
    </row>
    <row r="545" spans="1:219" x14ac:dyDescent="0.25">
      <c r="A545" t="s">
        <v>306</v>
      </c>
      <c r="B545" t="s">
        <v>1759</v>
      </c>
      <c r="C545" t="s">
        <v>1759</v>
      </c>
      <c r="D545" t="s">
        <v>1758</v>
      </c>
      <c r="E545" t="s">
        <v>1758</v>
      </c>
      <c r="F545">
        <v>100</v>
      </c>
      <c r="G545">
        <v>100</v>
      </c>
      <c r="H545">
        <v>0</v>
      </c>
      <c r="I545">
        <v>260</v>
      </c>
      <c r="J545">
        <v>0</v>
      </c>
      <c r="K545">
        <v>0</v>
      </c>
      <c r="L545">
        <v>146</v>
      </c>
      <c r="M545">
        <v>432</v>
      </c>
      <c r="N545">
        <v>0</v>
      </c>
      <c r="O545">
        <v>0</v>
      </c>
      <c r="P545">
        <v>654</v>
      </c>
      <c r="Q545">
        <v>0</v>
      </c>
      <c r="R545">
        <v>418</v>
      </c>
      <c r="S545">
        <v>0</v>
      </c>
      <c r="T545">
        <v>351</v>
      </c>
      <c r="U545">
        <v>0</v>
      </c>
      <c r="V545">
        <v>0</v>
      </c>
      <c r="W545">
        <v>0</v>
      </c>
      <c r="X545">
        <v>14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382</v>
      </c>
      <c r="AE545">
        <v>710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59</v>
      </c>
      <c r="AL545">
        <v>0</v>
      </c>
      <c r="AM545">
        <v>0</v>
      </c>
      <c r="AN545">
        <v>20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138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982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5158</v>
      </c>
      <c r="CW545">
        <v>0</v>
      </c>
      <c r="CX545">
        <v>0</v>
      </c>
      <c r="CY545">
        <v>8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9732</v>
      </c>
    </row>
    <row r="546" spans="1:219" x14ac:dyDescent="0.25">
      <c r="A546" t="s">
        <v>618</v>
      </c>
      <c r="B546" t="s">
        <v>1723</v>
      </c>
      <c r="C546" t="s">
        <v>1723</v>
      </c>
      <c r="D546" t="s">
        <v>1722</v>
      </c>
      <c r="E546" t="s">
        <v>1722</v>
      </c>
      <c r="F546">
        <v>100</v>
      </c>
      <c r="G546">
        <v>100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435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435</v>
      </c>
    </row>
    <row r="547" spans="1:219" x14ac:dyDescent="0.25">
      <c r="A547" t="s">
        <v>267</v>
      </c>
      <c r="B547" t="s">
        <v>1636</v>
      </c>
      <c r="C547" t="s">
        <v>1636</v>
      </c>
      <c r="D547" t="s">
        <v>1635</v>
      </c>
      <c r="E547" t="s">
        <v>1635</v>
      </c>
      <c r="F547">
        <v>100</v>
      </c>
      <c r="G547">
        <v>100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490</v>
      </c>
      <c r="BM547">
        <v>0</v>
      </c>
      <c r="BN547">
        <v>138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1548</v>
      </c>
      <c r="CS547">
        <v>0</v>
      </c>
      <c r="CT547">
        <v>0</v>
      </c>
      <c r="CU547">
        <v>11957</v>
      </c>
      <c r="CV547">
        <v>253</v>
      </c>
      <c r="CW547">
        <v>7550</v>
      </c>
      <c r="CX547">
        <v>0</v>
      </c>
      <c r="CY547">
        <v>3240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37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25213</v>
      </c>
    </row>
    <row r="548" spans="1:219" x14ac:dyDescent="0.25">
      <c r="A548" t="s">
        <v>940</v>
      </c>
      <c r="B548" t="s">
        <v>1636</v>
      </c>
      <c r="C548" t="s">
        <v>1636</v>
      </c>
      <c r="D548" t="s">
        <v>1635</v>
      </c>
      <c r="E548" t="s">
        <v>1635</v>
      </c>
      <c r="F548">
        <v>100</v>
      </c>
      <c r="G548">
        <v>100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48</v>
      </c>
      <c r="CV548">
        <v>0</v>
      </c>
      <c r="CW548">
        <v>38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86</v>
      </c>
    </row>
    <row r="549" spans="1:219" x14ac:dyDescent="0.25">
      <c r="A549" t="s">
        <v>1080</v>
      </c>
      <c r="B549" t="s">
        <v>1636</v>
      </c>
      <c r="C549" t="s">
        <v>1636</v>
      </c>
      <c r="D549" t="s">
        <v>1635</v>
      </c>
      <c r="E549" t="s">
        <v>1635</v>
      </c>
      <c r="F549">
        <v>100</v>
      </c>
      <c r="G549">
        <v>100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30</v>
      </c>
    </row>
    <row r="550" spans="1:219" x14ac:dyDescent="0.25">
      <c r="A550" t="s">
        <v>663</v>
      </c>
      <c r="B550" t="s">
        <v>1326</v>
      </c>
      <c r="C550" t="s">
        <v>1326</v>
      </c>
      <c r="D550" t="s">
        <v>2019</v>
      </c>
      <c r="E550" t="s">
        <v>2019</v>
      </c>
      <c r="F550">
        <v>100</v>
      </c>
      <c r="G550">
        <v>100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38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33</v>
      </c>
      <c r="EA550">
        <v>38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37</v>
      </c>
      <c r="EX550">
        <v>42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153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341</v>
      </c>
    </row>
    <row r="551" spans="1:219" x14ac:dyDescent="0.25">
      <c r="A551" t="s">
        <v>1227</v>
      </c>
      <c r="B551" t="s">
        <v>1326</v>
      </c>
      <c r="C551" t="s">
        <v>1326</v>
      </c>
      <c r="D551" t="s">
        <v>2019</v>
      </c>
      <c r="E551" t="s">
        <v>2019</v>
      </c>
      <c r="F551">
        <v>100</v>
      </c>
      <c r="G551">
        <v>100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2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2</v>
      </c>
    </row>
    <row r="552" spans="1:219" x14ac:dyDescent="0.25">
      <c r="A552" t="s">
        <v>1233</v>
      </c>
      <c r="B552" t="s">
        <v>1326</v>
      </c>
      <c r="C552" t="s">
        <v>1326</v>
      </c>
      <c r="D552" t="s">
        <v>2019</v>
      </c>
      <c r="E552" t="s">
        <v>2019</v>
      </c>
      <c r="F552">
        <v>100</v>
      </c>
      <c r="G552">
        <v>100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1</v>
      </c>
    </row>
    <row r="553" spans="1:219" x14ac:dyDescent="0.25">
      <c r="A553" t="s">
        <v>221</v>
      </c>
      <c r="B553" t="s">
        <v>1329</v>
      </c>
      <c r="C553" t="s">
        <v>1329</v>
      </c>
      <c r="D553" t="s">
        <v>1325</v>
      </c>
      <c r="E553" t="s">
        <v>1325</v>
      </c>
      <c r="F553">
        <v>100</v>
      </c>
      <c r="G553">
        <v>100</v>
      </c>
      <c r="H553">
        <v>0</v>
      </c>
      <c r="I553">
        <v>609</v>
      </c>
      <c r="J553">
        <v>0</v>
      </c>
      <c r="K553">
        <v>0</v>
      </c>
      <c r="L553">
        <v>153</v>
      </c>
      <c r="M553">
        <v>0</v>
      </c>
      <c r="N553">
        <v>0</v>
      </c>
      <c r="O553">
        <v>0</v>
      </c>
      <c r="P553">
        <v>1656</v>
      </c>
      <c r="Q553">
        <v>9802</v>
      </c>
      <c r="R553">
        <v>30</v>
      </c>
      <c r="S553">
        <v>0</v>
      </c>
      <c r="T553">
        <v>0</v>
      </c>
      <c r="U553">
        <v>372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112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101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593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548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10</v>
      </c>
      <c r="CX553">
        <v>42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14198</v>
      </c>
      <c r="DN553">
        <v>0</v>
      </c>
      <c r="DO553">
        <v>0</v>
      </c>
      <c r="DP553">
        <v>0</v>
      </c>
      <c r="DQ553">
        <v>406</v>
      </c>
      <c r="DR553">
        <v>133</v>
      </c>
      <c r="DS553">
        <v>0</v>
      </c>
      <c r="DT553">
        <v>0</v>
      </c>
      <c r="DU553">
        <v>0</v>
      </c>
      <c r="DV553">
        <v>0</v>
      </c>
      <c r="DW553">
        <v>2004</v>
      </c>
      <c r="DX553">
        <v>11971</v>
      </c>
      <c r="DY553">
        <v>6270</v>
      </c>
      <c r="DZ553">
        <v>11123</v>
      </c>
      <c r="EA553">
        <v>8555</v>
      </c>
      <c r="EB553">
        <v>4205</v>
      </c>
      <c r="EC553">
        <v>0</v>
      </c>
      <c r="ED553">
        <v>0</v>
      </c>
      <c r="EE553">
        <v>1645</v>
      </c>
      <c r="EF553">
        <v>2964</v>
      </c>
      <c r="EG553">
        <v>1004</v>
      </c>
      <c r="EH553">
        <v>965</v>
      </c>
      <c r="EI553">
        <v>337</v>
      </c>
      <c r="EJ553">
        <v>0</v>
      </c>
      <c r="EK553">
        <v>1495</v>
      </c>
      <c r="EL553">
        <v>7609</v>
      </c>
      <c r="EM553">
        <v>8615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5903</v>
      </c>
      <c r="EX553">
        <v>25328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7765</v>
      </c>
      <c r="FP553">
        <v>60047</v>
      </c>
      <c r="FQ553">
        <v>3460</v>
      </c>
      <c r="FR553">
        <v>0</v>
      </c>
      <c r="FS553">
        <v>0</v>
      </c>
      <c r="FT553">
        <v>0</v>
      </c>
      <c r="FU553">
        <v>1891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45</v>
      </c>
      <c r="GJ553">
        <v>0</v>
      </c>
      <c r="GK553">
        <v>0</v>
      </c>
      <c r="GL553">
        <v>52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2023</v>
      </c>
      <c r="HB553">
        <v>1215</v>
      </c>
      <c r="HC553">
        <v>0</v>
      </c>
      <c r="HD553">
        <v>0</v>
      </c>
      <c r="HE553">
        <v>5679</v>
      </c>
      <c r="HF553">
        <v>0</v>
      </c>
      <c r="HG553">
        <v>3169</v>
      </c>
      <c r="HH553">
        <v>0</v>
      </c>
      <c r="HI553">
        <v>0</v>
      </c>
      <c r="HJ553">
        <v>0</v>
      </c>
      <c r="HK553">
        <v>214104</v>
      </c>
    </row>
    <row r="554" spans="1:219" x14ac:dyDescent="0.25">
      <c r="A554" t="s">
        <v>411</v>
      </c>
      <c r="B554" t="s">
        <v>2017</v>
      </c>
      <c r="C554" t="s">
        <v>2017</v>
      </c>
      <c r="D554" t="s">
        <v>2016</v>
      </c>
      <c r="E554" t="s">
        <v>2016</v>
      </c>
      <c r="F554">
        <v>100</v>
      </c>
      <c r="G554">
        <v>100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726</v>
      </c>
      <c r="BP554">
        <v>0</v>
      </c>
      <c r="BQ554">
        <v>973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8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1707</v>
      </c>
    </row>
    <row r="555" spans="1:219" x14ac:dyDescent="0.25">
      <c r="A555" t="s">
        <v>296</v>
      </c>
      <c r="B555" t="s">
        <v>1417</v>
      </c>
      <c r="C555" t="s">
        <v>1417</v>
      </c>
      <c r="D555" t="s">
        <v>1416</v>
      </c>
      <c r="E555" t="s">
        <v>1416</v>
      </c>
      <c r="F555">
        <v>100</v>
      </c>
      <c r="G555">
        <v>100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48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10656</v>
      </c>
      <c r="HI555">
        <v>0</v>
      </c>
      <c r="HJ555">
        <v>0</v>
      </c>
      <c r="HK555">
        <v>10704</v>
      </c>
    </row>
    <row r="556" spans="1:219" x14ac:dyDescent="0.25">
      <c r="A556" t="s">
        <v>1052</v>
      </c>
      <c r="B556" t="s">
        <v>1417</v>
      </c>
      <c r="C556" t="s">
        <v>1417</v>
      </c>
      <c r="D556" t="s">
        <v>1416</v>
      </c>
      <c r="E556" t="s">
        <v>1416</v>
      </c>
      <c r="F556">
        <v>100</v>
      </c>
      <c r="G556">
        <v>100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40</v>
      </c>
      <c r="HI556">
        <v>0</v>
      </c>
      <c r="HJ556">
        <v>0</v>
      </c>
      <c r="HK556">
        <v>40</v>
      </c>
    </row>
    <row r="557" spans="1:219" x14ac:dyDescent="0.25">
      <c r="A557" t="s">
        <v>289</v>
      </c>
      <c r="B557" t="s">
        <v>1534</v>
      </c>
      <c r="C557" t="s">
        <v>1534</v>
      </c>
      <c r="D557" t="s">
        <v>1533</v>
      </c>
      <c r="E557" t="s">
        <v>1533</v>
      </c>
      <c r="F557">
        <v>100</v>
      </c>
      <c r="G557">
        <v>100</v>
      </c>
      <c r="H557">
        <v>105</v>
      </c>
      <c r="I557">
        <v>30</v>
      </c>
      <c r="J557">
        <v>0</v>
      </c>
      <c r="K557">
        <v>0</v>
      </c>
      <c r="L557">
        <v>309</v>
      </c>
      <c r="M557">
        <v>2345</v>
      </c>
      <c r="N557">
        <v>0</v>
      </c>
      <c r="O557">
        <v>0</v>
      </c>
      <c r="P557">
        <v>0</v>
      </c>
      <c r="Q557">
        <v>1523</v>
      </c>
      <c r="R557">
        <v>0</v>
      </c>
      <c r="S557">
        <v>0</v>
      </c>
      <c r="T557">
        <v>0</v>
      </c>
      <c r="U557">
        <v>329</v>
      </c>
      <c r="V557">
        <v>266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1521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6452</v>
      </c>
      <c r="HI557">
        <v>0</v>
      </c>
      <c r="HJ557">
        <v>0</v>
      </c>
      <c r="HK557">
        <v>12880</v>
      </c>
    </row>
    <row r="558" spans="1:219" x14ac:dyDescent="0.25">
      <c r="A558" t="s">
        <v>353</v>
      </c>
      <c r="B558" t="s">
        <v>1910</v>
      </c>
      <c r="C558" t="s">
        <v>1910</v>
      </c>
      <c r="D558" t="s">
        <v>1909</v>
      </c>
      <c r="E558" t="s">
        <v>1909</v>
      </c>
      <c r="F558">
        <v>100</v>
      </c>
      <c r="G558">
        <v>100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2192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1113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3305</v>
      </c>
    </row>
    <row r="559" spans="1:219" x14ac:dyDescent="0.25">
      <c r="A559" t="s">
        <v>526</v>
      </c>
      <c r="B559" t="s">
        <v>2202</v>
      </c>
      <c r="C559" t="s">
        <v>2202</v>
      </c>
      <c r="D559" t="s">
        <v>2083</v>
      </c>
      <c r="E559" t="s">
        <v>2083</v>
      </c>
      <c r="F559">
        <v>100</v>
      </c>
      <c r="G559">
        <v>100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669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669</v>
      </c>
    </row>
    <row r="560" spans="1:219" x14ac:dyDescent="0.25">
      <c r="A560" t="s">
        <v>302</v>
      </c>
      <c r="B560" t="s">
        <v>1757</v>
      </c>
      <c r="C560" t="s">
        <v>1757</v>
      </c>
      <c r="D560" t="s">
        <v>1756</v>
      </c>
      <c r="E560" t="s">
        <v>1756</v>
      </c>
      <c r="F560">
        <v>100</v>
      </c>
      <c r="G560">
        <v>100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10063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10063</v>
      </c>
    </row>
    <row r="561" spans="1:219" x14ac:dyDescent="0.25">
      <c r="A561" t="s">
        <v>490</v>
      </c>
      <c r="B561" t="s">
        <v>2138</v>
      </c>
      <c r="C561" t="s">
        <v>2138</v>
      </c>
      <c r="D561" t="s">
        <v>2137</v>
      </c>
      <c r="E561" t="s">
        <v>2137</v>
      </c>
      <c r="F561">
        <v>100</v>
      </c>
      <c r="G561">
        <v>100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712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135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9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61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917</v>
      </c>
    </row>
    <row r="562" spans="1:219" x14ac:dyDescent="0.25">
      <c r="A562" t="s">
        <v>1093</v>
      </c>
      <c r="B562" t="s">
        <v>2637</v>
      </c>
      <c r="C562" t="s">
        <v>2637</v>
      </c>
      <c r="D562" t="s">
        <v>2636</v>
      </c>
      <c r="E562" t="s">
        <v>2636</v>
      </c>
      <c r="F562">
        <v>100</v>
      </c>
      <c r="G562">
        <v>100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27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27</v>
      </c>
    </row>
    <row r="563" spans="1:219" x14ac:dyDescent="0.25">
      <c r="A563" t="s">
        <v>383</v>
      </c>
      <c r="B563" t="s">
        <v>1830</v>
      </c>
      <c r="C563" t="s">
        <v>1830</v>
      </c>
      <c r="D563" t="s">
        <v>1829</v>
      </c>
      <c r="E563" t="s">
        <v>1829</v>
      </c>
      <c r="F563">
        <v>100</v>
      </c>
      <c r="G563">
        <v>100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1145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98</v>
      </c>
      <c r="FZ563">
        <v>0</v>
      </c>
      <c r="GA563">
        <v>0</v>
      </c>
      <c r="GB563">
        <v>0</v>
      </c>
      <c r="GC563">
        <v>0</v>
      </c>
      <c r="GD563">
        <v>423</v>
      </c>
      <c r="GE563">
        <v>0</v>
      </c>
      <c r="GF563">
        <v>0</v>
      </c>
      <c r="GG563">
        <v>0</v>
      </c>
      <c r="GH563">
        <v>508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2174</v>
      </c>
    </row>
    <row r="564" spans="1:219" x14ac:dyDescent="0.25">
      <c r="A564" t="s">
        <v>354</v>
      </c>
      <c r="B564" t="s">
        <v>1912</v>
      </c>
      <c r="C564" t="s">
        <v>1912</v>
      </c>
      <c r="D564" t="s">
        <v>1911</v>
      </c>
      <c r="E564" t="s">
        <v>1911</v>
      </c>
      <c r="F564">
        <v>100</v>
      </c>
      <c r="G564">
        <v>100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9</v>
      </c>
      <c r="BG564">
        <v>62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3028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69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3182</v>
      </c>
    </row>
    <row r="565" spans="1:219" x14ac:dyDescent="0.25">
      <c r="A565" t="s">
        <v>646</v>
      </c>
      <c r="B565" t="s">
        <v>1912</v>
      </c>
      <c r="C565" t="s">
        <v>1912</v>
      </c>
      <c r="D565" t="s">
        <v>2325</v>
      </c>
      <c r="E565" t="s">
        <v>2325</v>
      </c>
      <c r="F565">
        <v>100</v>
      </c>
      <c r="G565">
        <v>100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367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367</v>
      </c>
    </row>
    <row r="566" spans="1:219" x14ac:dyDescent="0.25">
      <c r="A566" t="s">
        <v>244</v>
      </c>
      <c r="B566" t="s">
        <v>1464</v>
      </c>
      <c r="C566" t="s">
        <v>1464</v>
      </c>
      <c r="D566" t="s">
        <v>1463</v>
      </c>
      <c r="E566" t="s">
        <v>1463</v>
      </c>
      <c r="F566">
        <v>100</v>
      </c>
      <c r="G566">
        <v>100</v>
      </c>
      <c r="H566">
        <v>0</v>
      </c>
      <c r="I566">
        <v>1837</v>
      </c>
      <c r="J566">
        <v>0</v>
      </c>
      <c r="K566">
        <v>0</v>
      </c>
      <c r="L566">
        <v>229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1070</v>
      </c>
      <c r="U566">
        <v>21</v>
      </c>
      <c r="V566">
        <v>534</v>
      </c>
      <c r="W566">
        <v>0</v>
      </c>
      <c r="X566">
        <v>196</v>
      </c>
      <c r="Y566">
        <v>0</v>
      </c>
      <c r="Z566">
        <v>0</v>
      </c>
      <c r="AA566">
        <v>135</v>
      </c>
      <c r="AB566">
        <v>498</v>
      </c>
      <c r="AC566">
        <v>0</v>
      </c>
      <c r="AD566">
        <v>0</v>
      </c>
      <c r="AE566">
        <v>435</v>
      </c>
      <c r="AF566">
        <v>167</v>
      </c>
      <c r="AG566">
        <v>44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</v>
      </c>
      <c r="AN566">
        <v>0</v>
      </c>
      <c r="AO566">
        <v>0</v>
      </c>
      <c r="AP566">
        <v>130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1021</v>
      </c>
      <c r="BB566">
        <v>0</v>
      </c>
      <c r="BC566">
        <v>0</v>
      </c>
      <c r="BD566">
        <v>0</v>
      </c>
      <c r="BE566">
        <v>0</v>
      </c>
      <c r="BF566">
        <v>690</v>
      </c>
      <c r="BG566">
        <v>0</v>
      </c>
      <c r="BH566">
        <v>0</v>
      </c>
      <c r="BI566">
        <v>0</v>
      </c>
      <c r="BJ566">
        <v>0</v>
      </c>
      <c r="BK566">
        <v>59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4462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3971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613</v>
      </c>
      <c r="DP566">
        <v>0</v>
      </c>
      <c r="DQ566">
        <v>0</v>
      </c>
      <c r="DR566">
        <v>3164</v>
      </c>
      <c r="DS566">
        <v>5176</v>
      </c>
      <c r="DT566">
        <v>0</v>
      </c>
      <c r="DU566">
        <v>30</v>
      </c>
      <c r="DV566">
        <v>3977</v>
      </c>
      <c r="DW566">
        <v>352</v>
      </c>
      <c r="DX566">
        <v>13182</v>
      </c>
      <c r="DY566">
        <v>7609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249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715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2723</v>
      </c>
      <c r="GX566">
        <v>0</v>
      </c>
      <c r="GY566">
        <v>0</v>
      </c>
      <c r="GZ566">
        <v>0</v>
      </c>
      <c r="HA566">
        <v>3</v>
      </c>
      <c r="HB566">
        <v>1842</v>
      </c>
      <c r="HC566">
        <v>0</v>
      </c>
      <c r="HD566">
        <v>1099</v>
      </c>
      <c r="HE566">
        <v>2070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58306</v>
      </c>
    </row>
    <row r="567" spans="1:219" x14ac:dyDescent="0.25">
      <c r="A567" t="s">
        <v>292</v>
      </c>
      <c r="B567" t="s">
        <v>1727</v>
      </c>
      <c r="C567" t="s">
        <v>1727</v>
      </c>
      <c r="D567" t="s">
        <v>1726</v>
      </c>
      <c r="E567" t="s">
        <v>1726</v>
      </c>
      <c r="F567">
        <v>100</v>
      </c>
      <c r="G567">
        <v>100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5698</v>
      </c>
      <c r="GB567">
        <v>0</v>
      </c>
      <c r="GC567">
        <v>0</v>
      </c>
      <c r="GD567">
        <v>3125</v>
      </c>
      <c r="GE567">
        <v>0</v>
      </c>
      <c r="GF567">
        <v>0</v>
      </c>
      <c r="GG567">
        <v>0</v>
      </c>
      <c r="GH567">
        <v>3192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12015</v>
      </c>
    </row>
    <row r="568" spans="1:219" x14ac:dyDescent="0.25">
      <c r="A568" t="s">
        <v>670</v>
      </c>
      <c r="B568" t="s">
        <v>2335</v>
      </c>
      <c r="C568" t="s">
        <v>2335</v>
      </c>
      <c r="D568" t="s">
        <v>2334</v>
      </c>
      <c r="E568" t="s">
        <v>2334</v>
      </c>
      <c r="F568">
        <v>100</v>
      </c>
      <c r="G568">
        <v>100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332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332</v>
      </c>
    </row>
    <row r="569" spans="1:219" x14ac:dyDescent="0.25">
      <c r="A569" t="s">
        <v>460</v>
      </c>
      <c r="B569" t="s">
        <v>2104</v>
      </c>
      <c r="C569" t="s">
        <v>2104</v>
      </c>
      <c r="D569" t="s">
        <v>2103</v>
      </c>
      <c r="E569" t="s">
        <v>2103</v>
      </c>
      <c r="F569">
        <v>100</v>
      </c>
      <c r="G569">
        <v>100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896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267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1163</v>
      </c>
    </row>
    <row r="570" spans="1:219" x14ac:dyDescent="0.25">
      <c r="A570" t="s">
        <v>371</v>
      </c>
      <c r="B570" t="s">
        <v>1943</v>
      </c>
      <c r="C570" t="s">
        <v>1943</v>
      </c>
      <c r="D570" t="s">
        <v>1942</v>
      </c>
      <c r="E570" t="s">
        <v>1942</v>
      </c>
      <c r="F570">
        <v>100</v>
      </c>
      <c r="G570">
        <v>100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2488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2488</v>
      </c>
    </row>
    <row r="571" spans="1:219" x14ac:dyDescent="0.25">
      <c r="A571" t="s">
        <v>293</v>
      </c>
      <c r="B571" t="s">
        <v>1729</v>
      </c>
      <c r="C571" t="s">
        <v>1729</v>
      </c>
      <c r="D571" t="s">
        <v>1728</v>
      </c>
      <c r="E571" t="s">
        <v>1728</v>
      </c>
      <c r="F571">
        <v>100</v>
      </c>
      <c r="G571">
        <v>100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1194</v>
      </c>
      <c r="BO571">
        <v>148</v>
      </c>
      <c r="BP571">
        <v>0</v>
      </c>
      <c r="BQ571">
        <v>499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2808</v>
      </c>
      <c r="BY571">
        <v>3401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8</v>
      </c>
      <c r="CY571">
        <v>3388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70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11516</v>
      </c>
    </row>
    <row r="572" spans="1:219" x14ac:dyDescent="0.25">
      <c r="A572" t="s">
        <v>572</v>
      </c>
      <c r="B572" t="s">
        <v>2233</v>
      </c>
      <c r="C572" t="s">
        <v>2233</v>
      </c>
      <c r="D572" t="s">
        <v>2232</v>
      </c>
      <c r="E572" t="s">
        <v>2232</v>
      </c>
      <c r="F572">
        <v>100</v>
      </c>
      <c r="G572">
        <v>100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539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539</v>
      </c>
    </row>
    <row r="573" spans="1:219" x14ac:dyDescent="0.25">
      <c r="A573" t="s">
        <v>476</v>
      </c>
      <c r="B573" t="s">
        <v>1530</v>
      </c>
      <c r="C573" t="s">
        <v>1530</v>
      </c>
      <c r="D573" t="s">
        <v>1528</v>
      </c>
      <c r="E573" t="s">
        <v>1528</v>
      </c>
      <c r="F573">
        <v>100</v>
      </c>
      <c r="G573">
        <v>100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998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998</v>
      </c>
    </row>
    <row r="574" spans="1:219" x14ac:dyDescent="0.25">
      <c r="A574" t="s">
        <v>1050</v>
      </c>
      <c r="B574" t="s">
        <v>2583</v>
      </c>
      <c r="C574" t="s">
        <v>2583</v>
      </c>
      <c r="D574" t="s">
        <v>2582</v>
      </c>
      <c r="E574" t="s">
        <v>2582</v>
      </c>
      <c r="F574">
        <v>100</v>
      </c>
      <c r="G574">
        <v>100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40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40</v>
      </c>
    </row>
    <row r="575" spans="1:219" x14ac:dyDescent="0.25">
      <c r="A575" t="s">
        <v>770</v>
      </c>
      <c r="B575" t="s">
        <v>2208</v>
      </c>
      <c r="C575" t="s">
        <v>2208</v>
      </c>
      <c r="D575" t="s">
        <v>1440</v>
      </c>
      <c r="E575" t="s">
        <v>1440</v>
      </c>
      <c r="F575">
        <v>100</v>
      </c>
      <c r="G575">
        <v>100</v>
      </c>
      <c r="H575">
        <v>0</v>
      </c>
      <c r="I575">
        <v>0</v>
      </c>
      <c r="J575">
        <v>39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105</v>
      </c>
      <c r="CH575">
        <v>60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204</v>
      </c>
    </row>
    <row r="576" spans="1:219" x14ac:dyDescent="0.25">
      <c r="A576" t="s">
        <v>249</v>
      </c>
      <c r="B576" t="s">
        <v>1526</v>
      </c>
      <c r="C576" t="s">
        <v>1526</v>
      </c>
      <c r="D576" t="s">
        <v>1525</v>
      </c>
      <c r="E576" t="s">
        <v>1525</v>
      </c>
      <c r="F576">
        <v>100</v>
      </c>
      <c r="G576">
        <v>100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6742</v>
      </c>
      <c r="CQ576">
        <v>0</v>
      </c>
      <c r="CR576">
        <v>0</v>
      </c>
      <c r="CS576">
        <v>0</v>
      </c>
      <c r="CT576">
        <v>3545</v>
      </c>
      <c r="CU576">
        <v>0</v>
      </c>
      <c r="CV576">
        <v>1072</v>
      </c>
      <c r="CW576">
        <v>3164</v>
      </c>
      <c r="CX576">
        <v>54</v>
      </c>
      <c r="CY576">
        <v>145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108</v>
      </c>
      <c r="DK576">
        <v>0</v>
      </c>
      <c r="DL576">
        <v>0</v>
      </c>
      <c r="DM576">
        <v>0</v>
      </c>
      <c r="DN576">
        <v>5434</v>
      </c>
      <c r="DO576">
        <v>1432</v>
      </c>
      <c r="DP576">
        <v>16966</v>
      </c>
      <c r="DQ576">
        <v>0</v>
      </c>
      <c r="DR576">
        <v>506</v>
      </c>
      <c r="DS576">
        <v>0</v>
      </c>
      <c r="DT576">
        <v>0</v>
      </c>
      <c r="DU576">
        <v>0</v>
      </c>
      <c r="DV576">
        <v>0</v>
      </c>
      <c r="DW576">
        <v>714</v>
      </c>
      <c r="DX576">
        <v>0</v>
      </c>
      <c r="DY576">
        <v>0</v>
      </c>
      <c r="DZ576">
        <v>4453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101</v>
      </c>
      <c r="EH576">
        <v>0</v>
      </c>
      <c r="EI576">
        <v>108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78</v>
      </c>
      <c r="GW576">
        <v>31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44653</v>
      </c>
    </row>
    <row r="577" spans="1:219" x14ac:dyDescent="0.25">
      <c r="A577" t="s">
        <v>1055</v>
      </c>
      <c r="B577" t="s">
        <v>1526</v>
      </c>
      <c r="C577" t="s">
        <v>1526</v>
      </c>
      <c r="D577" t="s">
        <v>1525</v>
      </c>
      <c r="E577" t="s">
        <v>1525</v>
      </c>
      <c r="F577">
        <v>100</v>
      </c>
      <c r="G577">
        <v>100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20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19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39</v>
      </c>
    </row>
    <row r="578" spans="1:219" x14ac:dyDescent="0.25">
      <c r="A578" t="s">
        <v>1090</v>
      </c>
      <c r="B578" t="s">
        <v>1526</v>
      </c>
      <c r="C578" t="s">
        <v>1526</v>
      </c>
      <c r="D578" t="s">
        <v>1525</v>
      </c>
      <c r="E578" t="s">
        <v>1525</v>
      </c>
      <c r="F578">
        <v>100</v>
      </c>
      <c r="G578">
        <v>100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28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28</v>
      </c>
    </row>
    <row r="579" spans="1:219" x14ac:dyDescent="0.25">
      <c r="A579" t="s">
        <v>619</v>
      </c>
      <c r="B579" t="s">
        <v>1930</v>
      </c>
      <c r="C579" t="s">
        <v>1930</v>
      </c>
      <c r="D579" t="s">
        <v>2102</v>
      </c>
      <c r="E579" t="s">
        <v>2102</v>
      </c>
      <c r="F579">
        <v>100</v>
      </c>
      <c r="G579">
        <v>100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434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434</v>
      </c>
    </row>
    <row r="580" spans="1:219" x14ac:dyDescent="0.25">
      <c r="A580" t="s">
        <v>259</v>
      </c>
      <c r="B580" t="s">
        <v>1587</v>
      </c>
      <c r="C580" t="s">
        <v>1587</v>
      </c>
      <c r="D580" t="s">
        <v>1586</v>
      </c>
      <c r="E580" t="s">
        <v>1586</v>
      </c>
      <c r="F580">
        <v>100</v>
      </c>
      <c r="G580">
        <v>100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</v>
      </c>
      <c r="AN580">
        <v>0</v>
      </c>
      <c r="AO580">
        <v>0</v>
      </c>
      <c r="AP580">
        <v>0</v>
      </c>
      <c r="AQ580">
        <v>0</v>
      </c>
      <c r="AR580">
        <v>4</v>
      </c>
      <c r="AS580">
        <v>31</v>
      </c>
      <c r="AT580">
        <v>0</v>
      </c>
      <c r="AU580">
        <v>158</v>
      </c>
      <c r="AV580">
        <v>351</v>
      </c>
      <c r="AW580">
        <v>42</v>
      </c>
      <c r="AX580">
        <v>3148</v>
      </c>
      <c r="AY580">
        <v>0</v>
      </c>
      <c r="AZ580">
        <v>879</v>
      </c>
      <c r="BA580">
        <v>0</v>
      </c>
      <c r="BB580">
        <v>0</v>
      </c>
      <c r="BC580">
        <v>0</v>
      </c>
      <c r="BD580">
        <v>0</v>
      </c>
      <c r="BE580">
        <v>926</v>
      </c>
      <c r="BF580">
        <v>1414</v>
      </c>
      <c r="BG580">
        <v>259</v>
      </c>
      <c r="BH580">
        <v>1022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33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23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2842</v>
      </c>
      <c r="CQ580">
        <v>0</v>
      </c>
      <c r="CR580">
        <v>0</v>
      </c>
      <c r="CS580">
        <v>0</v>
      </c>
      <c r="CT580">
        <v>1419</v>
      </c>
      <c r="CU580">
        <v>0</v>
      </c>
      <c r="CV580">
        <v>257</v>
      </c>
      <c r="CW580">
        <v>1169</v>
      </c>
      <c r="CX580">
        <v>23</v>
      </c>
      <c r="CY580">
        <v>60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765</v>
      </c>
      <c r="DF580">
        <v>0</v>
      </c>
      <c r="DG580">
        <v>0</v>
      </c>
      <c r="DH580">
        <v>0</v>
      </c>
      <c r="DI580">
        <v>3562</v>
      </c>
      <c r="DJ580">
        <v>67</v>
      </c>
      <c r="DK580">
        <v>0</v>
      </c>
      <c r="DL580">
        <v>0</v>
      </c>
      <c r="DM580">
        <v>0</v>
      </c>
      <c r="DN580">
        <v>1740</v>
      </c>
      <c r="DO580">
        <v>375</v>
      </c>
      <c r="DP580">
        <v>0</v>
      </c>
      <c r="DQ580">
        <v>0</v>
      </c>
      <c r="DR580">
        <v>0</v>
      </c>
      <c r="DS580">
        <v>4259</v>
      </c>
      <c r="DT580">
        <v>0</v>
      </c>
      <c r="DU580">
        <v>0</v>
      </c>
      <c r="DV580">
        <v>0</v>
      </c>
      <c r="DW580">
        <v>733</v>
      </c>
      <c r="DX580">
        <v>0</v>
      </c>
      <c r="DY580">
        <v>0</v>
      </c>
      <c r="DZ580">
        <v>0</v>
      </c>
      <c r="EA580">
        <v>3318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504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14</v>
      </c>
      <c r="GP580">
        <v>126</v>
      </c>
      <c r="GQ580">
        <v>0</v>
      </c>
      <c r="GR580">
        <v>235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29764</v>
      </c>
    </row>
    <row r="581" spans="1:219" x14ac:dyDescent="0.25">
      <c r="A581" t="s">
        <v>1018</v>
      </c>
      <c r="B581" t="s">
        <v>2551</v>
      </c>
      <c r="C581" t="s">
        <v>2551</v>
      </c>
      <c r="D581" t="s">
        <v>2550</v>
      </c>
      <c r="E581" t="s">
        <v>2550</v>
      </c>
      <c r="F581">
        <v>100</v>
      </c>
      <c r="G581">
        <v>100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51</v>
      </c>
    </row>
    <row r="582" spans="1:219" x14ac:dyDescent="0.25">
      <c r="A582" t="s">
        <v>360</v>
      </c>
      <c r="B582" t="s">
        <v>1919</v>
      </c>
      <c r="C582" t="s">
        <v>1919</v>
      </c>
      <c r="D582" t="s">
        <v>1918</v>
      </c>
      <c r="E582" t="s">
        <v>1918</v>
      </c>
      <c r="F582">
        <v>100</v>
      </c>
      <c r="G582">
        <v>100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851</v>
      </c>
      <c r="P582">
        <v>404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110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326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1136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16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175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3018</v>
      </c>
    </row>
    <row r="583" spans="1:219" x14ac:dyDescent="0.25">
      <c r="A583" t="s">
        <v>542</v>
      </c>
      <c r="B583" t="s">
        <v>2214</v>
      </c>
      <c r="C583" t="s">
        <v>2214</v>
      </c>
      <c r="D583" t="s">
        <v>2213</v>
      </c>
      <c r="E583" t="s">
        <v>2213</v>
      </c>
      <c r="F583">
        <v>100</v>
      </c>
      <c r="G583">
        <v>100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612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612</v>
      </c>
    </row>
    <row r="584" spans="1:219" x14ac:dyDescent="0.25">
      <c r="A584" t="s">
        <v>324</v>
      </c>
      <c r="B584" t="s">
        <v>1835</v>
      </c>
      <c r="C584" t="s">
        <v>1835</v>
      </c>
      <c r="D584" t="s">
        <v>1831</v>
      </c>
      <c r="E584" t="s">
        <v>1831</v>
      </c>
      <c r="F584">
        <v>100</v>
      </c>
      <c r="G584">
        <v>100</v>
      </c>
      <c r="H584">
        <v>0</v>
      </c>
      <c r="I584">
        <v>0</v>
      </c>
      <c r="J584">
        <v>0</v>
      </c>
      <c r="K584">
        <v>143</v>
      </c>
      <c r="L584">
        <v>0</v>
      </c>
      <c r="M584">
        <v>0</v>
      </c>
      <c r="N584">
        <v>0</v>
      </c>
      <c r="O584">
        <v>0</v>
      </c>
      <c r="P584">
        <v>1866</v>
      </c>
      <c r="Q584">
        <v>0</v>
      </c>
      <c r="R584">
        <v>28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514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1800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1477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5828</v>
      </c>
    </row>
    <row r="585" spans="1:219" x14ac:dyDescent="0.25">
      <c r="A585" t="s">
        <v>220</v>
      </c>
      <c r="B585" t="s">
        <v>1348</v>
      </c>
      <c r="C585" t="s">
        <v>1348</v>
      </c>
      <c r="D585" t="s">
        <v>1347</v>
      </c>
      <c r="E585" t="s">
        <v>1347</v>
      </c>
      <c r="F585">
        <v>100</v>
      </c>
      <c r="G585">
        <v>100</v>
      </c>
      <c r="H585">
        <v>440</v>
      </c>
      <c r="I585">
        <v>1079</v>
      </c>
      <c r="J585">
        <v>0</v>
      </c>
      <c r="K585">
        <v>1120</v>
      </c>
      <c r="L585">
        <v>1108</v>
      </c>
      <c r="M585">
        <v>0</v>
      </c>
      <c r="N585">
        <v>3545</v>
      </c>
      <c r="O585">
        <v>3019</v>
      </c>
      <c r="P585">
        <v>6225</v>
      </c>
      <c r="Q585">
        <v>1260</v>
      </c>
      <c r="R585">
        <v>7</v>
      </c>
      <c r="S585">
        <v>3760</v>
      </c>
      <c r="T585">
        <v>532</v>
      </c>
      <c r="U585">
        <v>1385</v>
      </c>
      <c r="V585">
        <v>7</v>
      </c>
      <c r="W585">
        <v>0</v>
      </c>
      <c r="X585">
        <v>0</v>
      </c>
      <c r="Y585">
        <v>244</v>
      </c>
      <c r="Z585">
        <v>526</v>
      </c>
      <c r="AA585">
        <v>401</v>
      </c>
      <c r="AB585">
        <v>992</v>
      </c>
      <c r="AC585">
        <v>2090</v>
      </c>
      <c r="AD585">
        <v>2116</v>
      </c>
      <c r="AE585">
        <v>4196</v>
      </c>
      <c r="AF585">
        <v>0</v>
      </c>
      <c r="AG585">
        <v>177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</v>
      </c>
      <c r="AO585">
        <v>148</v>
      </c>
      <c r="AP585">
        <v>0</v>
      </c>
      <c r="AQ585">
        <v>665</v>
      </c>
      <c r="AR585">
        <v>0</v>
      </c>
      <c r="AS585">
        <v>0</v>
      </c>
      <c r="AT585">
        <v>241</v>
      </c>
      <c r="AU585">
        <v>315</v>
      </c>
      <c r="AV585">
        <v>533</v>
      </c>
      <c r="AW585">
        <v>67</v>
      </c>
      <c r="AX585">
        <v>0</v>
      </c>
      <c r="AY585">
        <v>2216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229</v>
      </c>
      <c r="BH585">
        <v>1059</v>
      </c>
      <c r="BI585">
        <v>0</v>
      </c>
      <c r="BJ585">
        <v>0</v>
      </c>
      <c r="BK585">
        <v>373</v>
      </c>
      <c r="BL585">
        <v>0</v>
      </c>
      <c r="BM585">
        <v>0</v>
      </c>
      <c r="BN585">
        <v>1285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10749</v>
      </c>
      <c r="BY585">
        <v>4763</v>
      </c>
      <c r="BZ585">
        <v>20977</v>
      </c>
      <c r="CA585">
        <v>0</v>
      </c>
      <c r="CB585">
        <v>963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3632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5003</v>
      </c>
      <c r="CS585">
        <v>6920</v>
      </c>
      <c r="CT585">
        <v>18871</v>
      </c>
      <c r="CU585">
        <v>15990</v>
      </c>
      <c r="CV585">
        <v>499</v>
      </c>
      <c r="CW585">
        <v>6978</v>
      </c>
      <c r="CX585">
        <v>16834</v>
      </c>
      <c r="CY585">
        <v>20096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348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15678</v>
      </c>
      <c r="DQ585">
        <v>8887</v>
      </c>
      <c r="DR585">
        <v>6184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6088</v>
      </c>
      <c r="DY585">
        <v>1118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2550</v>
      </c>
      <c r="EF585">
        <v>0</v>
      </c>
      <c r="EG585">
        <v>0</v>
      </c>
      <c r="EH585">
        <v>0</v>
      </c>
      <c r="EI585">
        <v>225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13634</v>
      </c>
      <c r="GL585">
        <v>0</v>
      </c>
      <c r="GM585">
        <v>2534</v>
      </c>
      <c r="GN585">
        <v>2749</v>
      </c>
      <c r="GO585">
        <v>0</v>
      </c>
      <c r="GP585">
        <v>0</v>
      </c>
      <c r="GQ585">
        <v>1122</v>
      </c>
      <c r="GR585">
        <v>489</v>
      </c>
      <c r="GS585">
        <v>0</v>
      </c>
      <c r="GT585">
        <v>0</v>
      </c>
      <c r="GU585">
        <v>0</v>
      </c>
      <c r="GV585">
        <v>102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3116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238472</v>
      </c>
    </row>
    <row r="586" spans="1:219" x14ac:dyDescent="0.25">
      <c r="A586" t="s">
        <v>640</v>
      </c>
      <c r="B586" t="s">
        <v>1348</v>
      </c>
      <c r="C586" t="s">
        <v>1348</v>
      </c>
      <c r="D586" t="s">
        <v>1347</v>
      </c>
      <c r="E586" t="s">
        <v>1347</v>
      </c>
      <c r="F586">
        <v>100</v>
      </c>
      <c r="G586">
        <v>100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40</v>
      </c>
      <c r="BY586">
        <v>0</v>
      </c>
      <c r="BZ586">
        <v>45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44</v>
      </c>
      <c r="CU586">
        <v>53</v>
      </c>
      <c r="CV586">
        <v>0</v>
      </c>
      <c r="CW586">
        <v>0</v>
      </c>
      <c r="CX586">
        <v>58</v>
      </c>
      <c r="CY586">
        <v>50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63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34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387</v>
      </c>
    </row>
    <row r="587" spans="1:219" x14ac:dyDescent="0.25">
      <c r="A587" t="s">
        <v>642</v>
      </c>
      <c r="B587" t="s">
        <v>1348</v>
      </c>
      <c r="C587" t="s">
        <v>1348</v>
      </c>
      <c r="D587" t="s">
        <v>1347</v>
      </c>
      <c r="E587" t="s">
        <v>1347</v>
      </c>
      <c r="F587">
        <v>100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27</v>
      </c>
      <c r="BY587">
        <v>0</v>
      </c>
      <c r="BZ587">
        <v>50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64</v>
      </c>
      <c r="CU587">
        <v>50</v>
      </c>
      <c r="CV587">
        <v>0</v>
      </c>
      <c r="CW587">
        <v>0</v>
      </c>
      <c r="CX587">
        <v>41</v>
      </c>
      <c r="CY587">
        <v>57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62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35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386</v>
      </c>
    </row>
    <row r="588" spans="1:219" x14ac:dyDescent="0.25">
      <c r="A588" t="s">
        <v>835</v>
      </c>
      <c r="B588" t="s">
        <v>1348</v>
      </c>
      <c r="C588" t="s">
        <v>1348</v>
      </c>
      <c r="D588" t="s">
        <v>1951</v>
      </c>
      <c r="E588" t="s">
        <v>1951</v>
      </c>
      <c r="F588">
        <v>100</v>
      </c>
      <c r="G588">
        <v>100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48</v>
      </c>
      <c r="CU588">
        <v>0</v>
      </c>
      <c r="CV588">
        <v>0</v>
      </c>
      <c r="CW588">
        <v>14</v>
      </c>
      <c r="CX588">
        <v>0</v>
      </c>
      <c r="CY588">
        <v>24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19</v>
      </c>
      <c r="GL588">
        <v>0</v>
      </c>
      <c r="GM588">
        <v>11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148</v>
      </c>
    </row>
    <row r="589" spans="1:219" x14ac:dyDescent="0.25">
      <c r="A589" t="s">
        <v>1217</v>
      </c>
      <c r="B589" t="s">
        <v>1348</v>
      </c>
      <c r="C589" t="s">
        <v>1348</v>
      </c>
      <c r="D589" t="s">
        <v>1951</v>
      </c>
      <c r="E589" t="s">
        <v>1951</v>
      </c>
      <c r="F589">
        <v>100</v>
      </c>
      <c r="G589">
        <v>100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3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3</v>
      </c>
    </row>
    <row r="590" spans="1:219" x14ac:dyDescent="0.25">
      <c r="A590" t="s">
        <v>346</v>
      </c>
      <c r="B590" t="s">
        <v>1903</v>
      </c>
      <c r="C590" t="s">
        <v>1903</v>
      </c>
      <c r="D590" t="s">
        <v>1902</v>
      </c>
      <c r="E590" t="s">
        <v>1902</v>
      </c>
      <c r="F590">
        <v>100</v>
      </c>
      <c r="G590">
        <v>100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1031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2645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3676</v>
      </c>
    </row>
    <row r="591" spans="1:219" x14ac:dyDescent="0.25">
      <c r="A591" t="s">
        <v>364</v>
      </c>
      <c r="B591" t="s">
        <v>1789</v>
      </c>
      <c r="C591" t="s">
        <v>1789</v>
      </c>
      <c r="D591" t="s">
        <v>1788</v>
      </c>
      <c r="E591" t="s">
        <v>1788</v>
      </c>
      <c r="F591">
        <v>100</v>
      </c>
      <c r="G591">
        <v>100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1737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617</v>
      </c>
      <c r="BM591">
        <v>0</v>
      </c>
      <c r="BN591">
        <v>0</v>
      </c>
      <c r="BO591">
        <v>488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2842</v>
      </c>
    </row>
    <row r="592" spans="1:219" x14ac:dyDescent="0.25">
      <c r="A592" t="s">
        <v>235</v>
      </c>
      <c r="B592" t="s">
        <v>1459</v>
      </c>
      <c r="C592" t="s">
        <v>1459</v>
      </c>
      <c r="D592" t="s">
        <v>1458</v>
      </c>
      <c r="E592" t="s">
        <v>1458</v>
      </c>
      <c r="F592">
        <v>100</v>
      </c>
      <c r="G592">
        <v>100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7788</v>
      </c>
      <c r="CO592">
        <v>0</v>
      </c>
      <c r="CP592">
        <v>27879</v>
      </c>
      <c r="CQ592">
        <v>0</v>
      </c>
      <c r="CR592">
        <v>0</v>
      </c>
      <c r="CS592">
        <v>0</v>
      </c>
      <c r="CT592">
        <v>7095</v>
      </c>
      <c r="CU592">
        <v>0</v>
      </c>
      <c r="CV592">
        <v>1401</v>
      </c>
      <c r="CW592">
        <v>6327</v>
      </c>
      <c r="CX592">
        <v>89</v>
      </c>
      <c r="CY592">
        <v>262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13057</v>
      </c>
      <c r="DI592">
        <v>0</v>
      </c>
      <c r="DJ592">
        <v>597</v>
      </c>
      <c r="DK592">
        <v>0</v>
      </c>
      <c r="DL592">
        <v>0</v>
      </c>
      <c r="DM592">
        <v>0</v>
      </c>
      <c r="DN592">
        <v>7216</v>
      </c>
      <c r="DO592">
        <v>4033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611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742</v>
      </c>
      <c r="EB592">
        <v>0</v>
      </c>
      <c r="EC592">
        <v>414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122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202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3742</v>
      </c>
      <c r="HH592">
        <v>0</v>
      </c>
      <c r="HI592">
        <v>0</v>
      </c>
      <c r="HJ592">
        <v>0</v>
      </c>
      <c r="HK592">
        <v>81577</v>
      </c>
    </row>
    <row r="593" spans="1:219" x14ac:dyDescent="0.25">
      <c r="A593" t="s">
        <v>876</v>
      </c>
      <c r="B593" t="s">
        <v>1459</v>
      </c>
      <c r="C593" t="s">
        <v>1459</v>
      </c>
      <c r="D593" t="s">
        <v>1458</v>
      </c>
      <c r="E593" t="s">
        <v>1458</v>
      </c>
      <c r="F593">
        <v>100</v>
      </c>
      <c r="G593">
        <v>100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72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42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114</v>
      </c>
    </row>
    <row r="594" spans="1:219" x14ac:dyDescent="0.25">
      <c r="A594" t="s">
        <v>278</v>
      </c>
      <c r="B594" t="s">
        <v>1676</v>
      </c>
      <c r="C594" t="s">
        <v>1676</v>
      </c>
      <c r="D594" t="s">
        <v>1675</v>
      </c>
      <c r="E594" t="s">
        <v>1675</v>
      </c>
      <c r="F594">
        <v>100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2547</v>
      </c>
      <c r="EB594">
        <v>338</v>
      </c>
      <c r="EC594">
        <v>0</v>
      </c>
      <c r="ED594">
        <v>0</v>
      </c>
      <c r="EE594">
        <v>912</v>
      </c>
      <c r="EF594">
        <v>0</v>
      </c>
      <c r="EG594">
        <v>0</v>
      </c>
      <c r="EH594">
        <v>600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2057</v>
      </c>
      <c r="FO594">
        <v>3477</v>
      </c>
      <c r="FP594">
        <v>845</v>
      </c>
      <c r="FQ594">
        <v>0</v>
      </c>
      <c r="FR594">
        <v>0</v>
      </c>
      <c r="FS594">
        <v>4548</v>
      </c>
      <c r="FT594">
        <v>3627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197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1444</v>
      </c>
      <c r="HI594">
        <v>0</v>
      </c>
      <c r="HJ594">
        <v>0</v>
      </c>
      <c r="HK594">
        <v>20592</v>
      </c>
    </row>
    <row r="595" spans="1:219" x14ac:dyDescent="0.25">
      <c r="A595" t="s">
        <v>450</v>
      </c>
      <c r="B595" t="s">
        <v>2092</v>
      </c>
      <c r="C595" t="s">
        <v>2092</v>
      </c>
      <c r="D595" t="s">
        <v>2088</v>
      </c>
      <c r="E595" t="s">
        <v>2088</v>
      </c>
      <c r="F595">
        <v>100</v>
      </c>
      <c r="G595">
        <v>100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1246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1246</v>
      </c>
    </row>
    <row r="596" spans="1:219" x14ac:dyDescent="0.25">
      <c r="A596" t="s">
        <v>1038</v>
      </c>
      <c r="B596" t="s">
        <v>2570</v>
      </c>
      <c r="C596" t="s">
        <v>2570</v>
      </c>
      <c r="D596" t="s">
        <v>2569</v>
      </c>
      <c r="E596" t="s">
        <v>2569</v>
      </c>
      <c r="F596">
        <v>100</v>
      </c>
      <c r="G596">
        <v>100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36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44</v>
      </c>
    </row>
    <row r="597" spans="1:219" x14ac:dyDescent="0.25">
      <c r="A597" t="s">
        <v>581</v>
      </c>
      <c r="B597" t="s">
        <v>2248</v>
      </c>
      <c r="C597" t="s">
        <v>2248</v>
      </c>
      <c r="D597" t="s">
        <v>2247</v>
      </c>
      <c r="E597" t="s">
        <v>2247</v>
      </c>
      <c r="F597">
        <v>100</v>
      </c>
      <c r="G597">
        <v>100</v>
      </c>
      <c r="H597">
        <v>0</v>
      </c>
      <c r="I597">
        <v>0</v>
      </c>
      <c r="J597">
        <v>12</v>
      </c>
      <c r="K597">
        <v>0</v>
      </c>
      <c r="L597">
        <v>0</v>
      </c>
      <c r="M597">
        <v>0</v>
      </c>
      <c r="N597">
        <v>2</v>
      </c>
      <c r="O597">
        <v>396</v>
      </c>
      <c r="P597">
        <v>44</v>
      </c>
      <c r="Q597">
        <v>0</v>
      </c>
      <c r="R597">
        <v>0</v>
      </c>
      <c r="S597">
        <v>14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2</v>
      </c>
      <c r="CS597">
        <v>0</v>
      </c>
      <c r="CT597">
        <v>50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520</v>
      </c>
    </row>
    <row r="598" spans="1:219" x14ac:dyDescent="0.25">
      <c r="A598" t="s">
        <v>549</v>
      </c>
      <c r="B598" t="s">
        <v>2217</v>
      </c>
      <c r="C598" t="s">
        <v>2217</v>
      </c>
      <c r="D598" t="s">
        <v>2216</v>
      </c>
      <c r="E598" t="s">
        <v>2216</v>
      </c>
      <c r="F598">
        <v>100</v>
      </c>
      <c r="G598">
        <v>100</v>
      </c>
      <c r="H598">
        <v>0</v>
      </c>
      <c r="I598">
        <v>600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600</v>
      </c>
    </row>
    <row r="599" spans="1:219" x14ac:dyDescent="0.25">
      <c r="A599" t="s">
        <v>413</v>
      </c>
      <c r="B599" t="s">
        <v>1542</v>
      </c>
      <c r="C599" t="s">
        <v>1542</v>
      </c>
      <c r="D599" t="s">
        <v>1541</v>
      </c>
      <c r="E599" t="s">
        <v>1541</v>
      </c>
      <c r="F599">
        <v>100</v>
      </c>
      <c r="G599">
        <v>100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959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733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1692</v>
      </c>
    </row>
    <row r="600" spans="1:219" x14ac:dyDescent="0.25">
      <c r="A600" t="s">
        <v>406</v>
      </c>
      <c r="B600" t="s">
        <v>2000</v>
      </c>
      <c r="C600" t="s">
        <v>2000</v>
      </c>
      <c r="D600" t="s">
        <v>1999</v>
      </c>
      <c r="E600" t="s">
        <v>1999</v>
      </c>
      <c r="F600">
        <v>100</v>
      </c>
      <c r="G600">
        <v>100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126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1166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507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1799</v>
      </c>
    </row>
    <row r="601" spans="1:219" x14ac:dyDescent="0.25">
      <c r="A601" t="s">
        <v>301</v>
      </c>
      <c r="B601" t="s">
        <v>1427</v>
      </c>
      <c r="C601" t="s">
        <v>1427</v>
      </c>
      <c r="D601" t="s">
        <v>1423</v>
      </c>
      <c r="E601" t="s">
        <v>1423</v>
      </c>
      <c r="F601">
        <v>100</v>
      </c>
      <c r="G601">
        <v>100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850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3888</v>
      </c>
      <c r="FX601">
        <v>1383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757</v>
      </c>
      <c r="GE601">
        <v>0</v>
      </c>
      <c r="GF601">
        <v>0</v>
      </c>
      <c r="GG601">
        <v>0</v>
      </c>
      <c r="GH601">
        <v>122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478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2943</v>
      </c>
      <c r="HI601">
        <v>0</v>
      </c>
      <c r="HJ601">
        <v>0</v>
      </c>
      <c r="HK601">
        <v>10421</v>
      </c>
    </row>
    <row r="602" spans="1:219" x14ac:dyDescent="0.25">
      <c r="A602" t="s">
        <v>513</v>
      </c>
      <c r="B602" t="s">
        <v>2178</v>
      </c>
      <c r="C602" t="s">
        <v>2178</v>
      </c>
      <c r="D602" t="s">
        <v>2177</v>
      </c>
      <c r="E602" t="s">
        <v>2177</v>
      </c>
      <c r="F602">
        <v>100</v>
      </c>
      <c r="G602">
        <v>100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751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751</v>
      </c>
    </row>
    <row r="603" spans="1:219" x14ac:dyDescent="0.25">
      <c r="A603" t="s">
        <v>467</v>
      </c>
      <c r="B603" t="s">
        <v>2107</v>
      </c>
      <c r="C603" t="s">
        <v>2107</v>
      </c>
      <c r="D603" t="s">
        <v>2106</v>
      </c>
      <c r="E603" t="s">
        <v>2106</v>
      </c>
      <c r="F603">
        <v>100</v>
      </c>
      <c r="G603">
        <v>100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858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216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1074</v>
      </c>
    </row>
    <row r="604" spans="1:219" x14ac:dyDescent="0.25">
      <c r="A604" t="s">
        <v>387</v>
      </c>
      <c r="B604" t="s">
        <v>1977</v>
      </c>
      <c r="C604" t="s">
        <v>1977</v>
      </c>
      <c r="D604" t="s">
        <v>1976</v>
      </c>
      <c r="E604" t="s">
        <v>1976</v>
      </c>
      <c r="F604">
        <v>100</v>
      </c>
      <c r="G604">
        <v>100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2058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2058</v>
      </c>
    </row>
    <row r="605" spans="1:219" x14ac:dyDescent="0.25">
      <c r="A605" t="s">
        <v>226</v>
      </c>
      <c r="B605" t="s">
        <v>1392</v>
      </c>
      <c r="C605" t="s">
        <v>1392</v>
      </c>
      <c r="D605" t="s">
        <v>1391</v>
      </c>
      <c r="E605" t="s">
        <v>1391</v>
      </c>
      <c r="F605">
        <v>100</v>
      </c>
      <c r="G605">
        <v>100</v>
      </c>
      <c r="H605">
        <v>184</v>
      </c>
      <c r="I605">
        <v>0</v>
      </c>
      <c r="J605">
        <v>0</v>
      </c>
      <c r="K605">
        <v>0</v>
      </c>
      <c r="L605">
        <v>0</v>
      </c>
      <c r="M605">
        <v>840</v>
      </c>
      <c r="N605">
        <v>0</v>
      </c>
      <c r="O605">
        <v>102</v>
      </c>
      <c r="P605">
        <v>0</v>
      </c>
      <c r="Q605">
        <v>0</v>
      </c>
      <c r="R605">
        <v>394</v>
      </c>
      <c r="S605">
        <v>0</v>
      </c>
      <c r="T605">
        <v>0</v>
      </c>
      <c r="U605">
        <v>0</v>
      </c>
      <c r="V605">
        <v>1405</v>
      </c>
      <c r="W605">
        <v>69</v>
      </c>
      <c r="X605">
        <v>25</v>
      </c>
      <c r="Y605">
        <v>219</v>
      </c>
      <c r="Z605">
        <v>0</v>
      </c>
      <c r="AA605">
        <v>38</v>
      </c>
      <c r="AB605">
        <v>198</v>
      </c>
      <c r="AC605">
        <v>0</v>
      </c>
      <c r="AD605">
        <v>2390</v>
      </c>
      <c r="AE605">
        <v>455</v>
      </c>
      <c r="AF605">
        <v>140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432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26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2787</v>
      </c>
      <c r="BZ605">
        <v>0</v>
      </c>
      <c r="CA605">
        <v>6583</v>
      </c>
      <c r="CB605">
        <v>4221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319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29</v>
      </c>
      <c r="DK605">
        <v>0</v>
      </c>
      <c r="DL605">
        <v>0</v>
      </c>
      <c r="DM605">
        <v>15629</v>
      </c>
      <c r="DN605">
        <v>0</v>
      </c>
      <c r="DO605">
        <v>6843</v>
      </c>
      <c r="DP605">
        <v>0</v>
      </c>
      <c r="DQ605">
        <v>5810</v>
      </c>
      <c r="DR605">
        <v>21942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25704</v>
      </c>
      <c r="DY605">
        <v>37365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745</v>
      </c>
      <c r="GM605">
        <v>0</v>
      </c>
      <c r="GN605">
        <v>201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215</v>
      </c>
      <c r="HC605">
        <v>0</v>
      </c>
      <c r="HD605">
        <v>0</v>
      </c>
      <c r="HE605">
        <v>10442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145792</v>
      </c>
    </row>
    <row r="606" spans="1:219" x14ac:dyDescent="0.25">
      <c r="A606" t="s">
        <v>662</v>
      </c>
      <c r="B606" t="s">
        <v>1392</v>
      </c>
      <c r="C606" t="s">
        <v>1392</v>
      </c>
      <c r="D606" t="s">
        <v>1391</v>
      </c>
      <c r="E606" t="s">
        <v>1391</v>
      </c>
      <c r="F606">
        <v>100</v>
      </c>
      <c r="G606">
        <v>100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55</v>
      </c>
      <c r="DN606">
        <v>0</v>
      </c>
      <c r="DO606">
        <v>28</v>
      </c>
      <c r="DP606">
        <v>0</v>
      </c>
      <c r="DQ606">
        <v>37</v>
      </c>
      <c r="DR606">
        <v>63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67</v>
      </c>
      <c r="DY606">
        <v>92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342</v>
      </c>
    </row>
    <row r="607" spans="1:219" x14ac:dyDescent="0.25">
      <c r="A607" t="s">
        <v>1251</v>
      </c>
      <c r="B607" t="s">
        <v>1392</v>
      </c>
      <c r="C607" t="s">
        <v>1392</v>
      </c>
      <c r="D607" t="s">
        <v>1391</v>
      </c>
      <c r="E607" t="s">
        <v>1391</v>
      </c>
      <c r="F607">
        <v>100</v>
      </c>
      <c r="G607">
        <v>100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1</v>
      </c>
    </row>
    <row r="608" spans="1:219" x14ac:dyDescent="0.25">
      <c r="A608" t="s">
        <v>588</v>
      </c>
      <c r="B608" t="s">
        <v>2254</v>
      </c>
      <c r="C608" t="s">
        <v>2254</v>
      </c>
      <c r="D608" t="s">
        <v>2253</v>
      </c>
      <c r="E608" t="s">
        <v>2253</v>
      </c>
      <c r="F608">
        <v>100</v>
      </c>
      <c r="G608">
        <v>100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212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290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502</v>
      </c>
    </row>
    <row r="609" spans="1:219" x14ac:dyDescent="0.25">
      <c r="A609" t="s">
        <v>294</v>
      </c>
      <c r="B609" t="s">
        <v>1659</v>
      </c>
      <c r="C609" t="s">
        <v>1659</v>
      </c>
      <c r="D609" t="s">
        <v>1658</v>
      </c>
      <c r="E609" t="s">
        <v>1658</v>
      </c>
      <c r="F609">
        <v>100</v>
      </c>
      <c r="G609">
        <v>100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492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6324</v>
      </c>
      <c r="CS609">
        <v>0</v>
      </c>
      <c r="CT609">
        <v>0</v>
      </c>
      <c r="CU609">
        <v>799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46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3660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11321</v>
      </c>
    </row>
    <row r="610" spans="1:219" x14ac:dyDescent="0.25">
      <c r="A610" t="s">
        <v>336</v>
      </c>
      <c r="B610" t="s">
        <v>1872</v>
      </c>
      <c r="C610" t="s">
        <v>1872</v>
      </c>
      <c r="D610" t="s">
        <v>1871</v>
      </c>
      <c r="E610" t="s">
        <v>1871</v>
      </c>
      <c r="F610">
        <v>100</v>
      </c>
      <c r="G610">
        <v>100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688</v>
      </c>
      <c r="BL610">
        <v>0</v>
      </c>
      <c r="BM610">
        <v>1551</v>
      </c>
      <c r="BN610">
        <v>0</v>
      </c>
      <c r="BO610">
        <v>0</v>
      </c>
      <c r="BP610">
        <v>0</v>
      </c>
      <c r="BQ610">
        <v>0</v>
      </c>
      <c r="BR610">
        <v>63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735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1181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4218</v>
      </c>
    </row>
    <row r="611" spans="1:219" x14ac:dyDescent="0.25">
      <c r="A611" t="s">
        <v>276</v>
      </c>
      <c r="B611" t="s">
        <v>1673</v>
      </c>
      <c r="C611" t="s">
        <v>1673</v>
      </c>
      <c r="D611" t="s">
        <v>1672</v>
      </c>
      <c r="E611" t="s">
        <v>1672</v>
      </c>
      <c r="F611">
        <v>100</v>
      </c>
      <c r="G611">
        <v>100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5694</v>
      </c>
      <c r="CQ611">
        <v>0</v>
      </c>
      <c r="CR611">
        <v>0</v>
      </c>
      <c r="CS611">
        <v>0</v>
      </c>
      <c r="CT611">
        <v>4243</v>
      </c>
      <c r="CU611">
        <v>0</v>
      </c>
      <c r="CV611">
        <v>1011</v>
      </c>
      <c r="CW611">
        <v>2758</v>
      </c>
      <c r="CX611">
        <v>35</v>
      </c>
      <c r="CY611">
        <v>103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1096</v>
      </c>
      <c r="DF611">
        <v>0</v>
      </c>
      <c r="DG611">
        <v>0</v>
      </c>
      <c r="DH611">
        <v>0</v>
      </c>
      <c r="DI611">
        <v>0</v>
      </c>
      <c r="DJ611">
        <v>312</v>
      </c>
      <c r="DK611">
        <v>0</v>
      </c>
      <c r="DL611">
        <v>0</v>
      </c>
      <c r="DM611">
        <v>0</v>
      </c>
      <c r="DN611">
        <v>2896</v>
      </c>
      <c r="DO611">
        <v>945</v>
      </c>
      <c r="DP611">
        <v>0</v>
      </c>
      <c r="DQ611">
        <v>0</v>
      </c>
      <c r="DR611">
        <v>288</v>
      </c>
      <c r="DS611">
        <v>0</v>
      </c>
      <c r="DT611">
        <v>73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571</v>
      </c>
      <c r="EH611">
        <v>0</v>
      </c>
      <c r="EI611">
        <v>260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462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63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20810</v>
      </c>
    </row>
    <row r="612" spans="1:219" x14ac:dyDescent="0.25">
      <c r="A612" t="s">
        <v>753</v>
      </c>
      <c r="B612" t="s">
        <v>2377</v>
      </c>
      <c r="C612" t="s">
        <v>2377</v>
      </c>
      <c r="D612" t="s">
        <v>1672</v>
      </c>
      <c r="E612" t="s">
        <v>1672</v>
      </c>
      <c r="F612">
        <v>100</v>
      </c>
      <c r="G612">
        <v>100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220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220</v>
      </c>
    </row>
    <row r="613" spans="1:219" x14ac:dyDescent="0.25">
      <c r="A613" t="s">
        <v>219</v>
      </c>
      <c r="B613" t="s">
        <v>1344</v>
      </c>
      <c r="C613" t="s">
        <v>1344</v>
      </c>
      <c r="D613" t="s">
        <v>1340</v>
      </c>
      <c r="E613" t="s">
        <v>1340</v>
      </c>
      <c r="F613">
        <v>100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57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414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8011</v>
      </c>
      <c r="BK613">
        <v>21322</v>
      </c>
      <c r="BL613">
        <v>15719</v>
      </c>
      <c r="BM613">
        <v>9905</v>
      </c>
      <c r="BN613">
        <v>19669</v>
      </c>
      <c r="BO613">
        <v>9614</v>
      </c>
      <c r="BP613">
        <v>43326</v>
      </c>
      <c r="BQ613">
        <v>25626</v>
      </c>
      <c r="BR613">
        <v>4757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40</v>
      </c>
      <c r="CD613">
        <v>0</v>
      </c>
      <c r="CE613">
        <v>10138</v>
      </c>
      <c r="CF613">
        <v>6737</v>
      </c>
      <c r="CG613">
        <v>0</v>
      </c>
      <c r="CH613">
        <v>5466</v>
      </c>
      <c r="CI613">
        <v>0</v>
      </c>
      <c r="CJ613">
        <v>1726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895</v>
      </c>
      <c r="CR613">
        <v>13932</v>
      </c>
      <c r="CS613">
        <v>17881</v>
      </c>
      <c r="CT613">
        <v>15961</v>
      </c>
      <c r="CU613">
        <v>19166</v>
      </c>
      <c r="CV613">
        <v>6023</v>
      </c>
      <c r="CW613">
        <v>70</v>
      </c>
      <c r="CX613">
        <v>676</v>
      </c>
      <c r="CY613">
        <v>2245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107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1935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3317</v>
      </c>
      <c r="EI613">
        <v>143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264878</v>
      </c>
    </row>
    <row r="614" spans="1:219" x14ac:dyDescent="0.25">
      <c r="A614" t="s">
        <v>577</v>
      </c>
      <c r="B614" t="s">
        <v>1344</v>
      </c>
      <c r="C614" t="s">
        <v>1344</v>
      </c>
      <c r="D614" t="s">
        <v>1340</v>
      </c>
      <c r="E614" t="s">
        <v>1340</v>
      </c>
      <c r="F614">
        <v>100</v>
      </c>
      <c r="G614">
        <v>100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67</v>
      </c>
      <c r="BL614">
        <v>34</v>
      </c>
      <c r="BM614">
        <v>30</v>
      </c>
      <c r="BN614">
        <v>47</v>
      </c>
      <c r="BO614">
        <v>22</v>
      </c>
      <c r="BP614">
        <v>78</v>
      </c>
      <c r="BQ614">
        <v>63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35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30</v>
      </c>
      <c r="CS614">
        <v>42</v>
      </c>
      <c r="CT614">
        <v>38</v>
      </c>
      <c r="CU614">
        <v>44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530</v>
      </c>
    </row>
    <row r="615" spans="1:219" x14ac:dyDescent="0.25">
      <c r="A615" t="s">
        <v>223</v>
      </c>
      <c r="B615" t="s">
        <v>1317</v>
      </c>
      <c r="C615" t="s">
        <v>1317</v>
      </c>
      <c r="D615" t="s">
        <v>1316</v>
      </c>
      <c r="E615" t="s">
        <v>1316</v>
      </c>
      <c r="F615">
        <v>100</v>
      </c>
      <c r="G615">
        <v>100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531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143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89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5518</v>
      </c>
      <c r="DR615">
        <v>2887</v>
      </c>
      <c r="DS615">
        <v>0</v>
      </c>
      <c r="DT615">
        <v>5756</v>
      </c>
      <c r="DU615">
        <v>284</v>
      </c>
      <c r="DV615">
        <v>0</v>
      </c>
      <c r="DW615">
        <v>344</v>
      </c>
      <c r="DX615">
        <v>10941</v>
      </c>
      <c r="DY615">
        <v>10485</v>
      </c>
      <c r="DZ615">
        <v>0</v>
      </c>
      <c r="EA615">
        <v>0</v>
      </c>
      <c r="EB615">
        <v>543</v>
      </c>
      <c r="EC615">
        <v>0</v>
      </c>
      <c r="ED615">
        <v>6374</v>
      </c>
      <c r="EE615">
        <v>6859</v>
      </c>
      <c r="EF615">
        <v>261</v>
      </c>
      <c r="EG615">
        <v>773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430</v>
      </c>
      <c r="FF615">
        <v>0</v>
      </c>
      <c r="FG615">
        <v>1529</v>
      </c>
      <c r="FH615">
        <v>0</v>
      </c>
      <c r="FI615">
        <v>0</v>
      </c>
      <c r="FJ615">
        <v>1452</v>
      </c>
      <c r="FK615">
        <v>0</v>
      </c>
      <c r="FL615">
        <v>0</v>
      </c>
      <c r="FM615">
        <v>0</v>
      </c>
      <c r="FN615">
        <v>6280</v>
      </c>
      <c r="FO615">
        <v>2697</v>
      </c>
      <c r="FP615">
        <v>1135</v>
      </c>
      <c r="FQ615">
        <v>2801</v>
      </c>
      <c r="FR615">
        <v>0</v>
      </c>
      <c r="FS615">
        <v>171</v>
      </c>
      <c r="FT615">
        <v>1449</v>
      </c>
      <c r="FU615">
        <v>8717</v>
      </c>
      <c r="FV615">
        <v>6737</v>
      </c>
      <c r="FW615">
        <v>3021</v>
      </c>
      <c r="FX615">
        <v>42642</v>
      </c>
      <c r="FY615">
        <v>5026</v>
      </c>
      <c r="FZ615">
        <v>0</v>
      </c>
      <c r="GA615">
        <v>0</v>
      </c>
      <c r="GB615">
        <v>1601</v>
      </c>
      <c r="GC615">
        <v>286</v>
      </c>
      <c r="GD615">
        <v>7275</v>
      </c>
      <c r="GE615">
        <v>340</v>
      </c>
      <c r="GF615">
        <v>1629</v>
      </c>
      <c r="GG615">
        <v>5</v>
      </c>
      <c r="GH615">
        <v>3579</v>
      </c>
      <c r="GI615">
        <v>0</v>
      </c>
      <c r="GJ615">
        <v>0</v>
      </c>
      <c r="GK615">
        <v>0</v>
      </c>
      <c r="GL615">
        <v>0</v>
      </c>
      <c r="GM615">
        <v>16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552</v>
      </c>
      <c r="HB615">
        <v>869</v>
      </c>
      <c r="HC615">
        <v>1367</v>
      </c>
      <c r="HD615">
        <v>0</v>
      </c>
      <c r="HE615">
        <v>5357</v>
      </c>
      <c r="HF615">
        <v>0</v>
      </c>
      <c r="HG615">
        <v>0</v>
      </c>
      <c r="HH615">
        <v>3584</v>
      </c>
      <c r="HI615">
        <v>0</v>
      </c>
      <c r="HJ615">
        <v>0</v>
      </c>
      <c r="HK615">
        <v>162335</v>
      </c>
    </row>
    <row r="616" spans="1:219" x14ac:dyDescent="0.25">
      <c r="A616" t="s">
        <v>704</v>
      </c>
      <c r="B616" t="s">
        <v>1317</v>
      </c>
      <c r="C616" t="s">
        <v>1317</v>
      </c>
      <c r="D616" t="s">
        <v>1316</v>
      </c>
      <c r="E616" t="s">
        <v>1316</v>
      </c>
      <c r="F616">
        <v>100</v>
      </c>
      <c r="G616">
        <v>100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39</v>
      </c>
      <c r="DU616">
        <v>0</v>
      </c>
      <c r="DV616">
        <v>0</v>
      </c>
      <c r="DW616">
        <v>0</v>
      </c>
      <c r="DX616">
        <v>32</v>
      </c>
      <c r="DY616">
        <v>38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18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26</v>
      </c>
      <c r="FV616">
        <v>0</v>
      </c>
      <c r="FW616">
        <v>0</v>
      </c>
      <c r="FX616">
        <v>128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281</v>
      </c>
    </row>
    <row r="617" spans="1:219" x14ac:dyDescent="0.25">
      <c r="A617" t="s">
        <v>252</v>
      </c>
      <c r="B617" t="s">
        <v>1554</v>
      </c>
      <c r="C617" t="s">
        <v>1554</v>
      </c>
      <c r="D617" t="s">
        <v>1553</v>
      </c>
      <c r="E617" t="s">
        <v>1553</v>
      </c>
      <c r="F617">
        <v>100</v>
      </c>
      <c r="G617">
        <v>100</v>
      </c>
      <c r="H617">
        <v>443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7040</v>
      </c>
      <c r="Q617">
        <v>0</v>
      </c>
      <c r="R617">
        <v>27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7</v>
      </c>
      <c r="BI617">
        <v>0</v>
      </c>
      <c r="BJ617">
        <v>611</v>
      </c>
      <c r="BK617">
        <v>211</v>
      </c>
      <c r="BL617">
        <v>0</v>
      </c>
      <c r="BM617">
        <v>1951</v>
      </c>
      <c r="BN617">
        <v>2482</v>
      </c>
      <c r="BO617">
        <v>758</v>
      </c>
      <c r="BP617">
        <v>0</v>
      </c>
      <c r="BQ617">
        <v>281</v>
      </c>
      <c r="BR617">
        <v>1067</v>
      </c>
      <c r="BS617">
        <v>7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4048</v>
      </c>
      <c r="CB617">
        <v>8561</v>
      </c>
      <c r="CC617">
        <v>34</v>
      </c>
      <c r="CD617">
        <v>900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4145</v>
      </c>
      <c r="CT617">
        <v>3658</v>
      </c>
      <c r="CU617">
        <v>1090</v>
      </c>
      <c r="CV617">
        <v>322</v>
      </c>
      <c r="CW617">
        <v>0</v>
      </c>
      <c r="CX617">
        <v>9</v>
      </c>
      <c r="CY617">
        <v>134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37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39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37884</v>
      </c>
    </row>
    <row r="618" spans="1:219" x14ac:dyDescent="0.25">
      <c r="A618" t="s">
        <v>227</v>
      </c>
      <c r="B618" t="s">
        <v>1418</v>
      </c>
      <c r="C618" t="s">
        <v>1418</v>
      </c>
      <c r="D618" t="s">
        <v>1414</v>
      </c>
      <c r="E618" t="s">
        <v>1414</v>
      </c>
      <c r="F618">
        <v>100</v>
      </c>
      <c r="G618">
        <v>100</v>
      </c>
      <c r="H618">
        <v>0</v>
      </c>
      <c r="I618">
        <v>144</v>
      </c>
      <c r="J618">
        <v>2049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272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90</v>
      </c>
      <c r="AK618">
        <v>58</v>
      </c>
      <c r="AL618">
        <v>0</v>
      </c>
      <c r="AM618">
        <v>78</v>
      </c>
      <c r="AN618">
        <v>24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3152</v>
      </c>
      <c r="AZ618">
        <v>0</v>
      </c>
      <c r="BA618">
        <v>2522</v>
      </c>
      <c r="BB618">
        <v>1966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686</v>
      </c>
      <c r="BM618">
        <v>0</v>
      </c>
      <c r="BN618">
        <v>0</v>
      </c>
      <c r="BO618">
        <v>794</v>
      </c>
      <c r="BP618">
        <v>443</v>
      </c>
      <c r="BQ618">
        <v>0</v>
      </c>
      <c r="BR618">
        <v>22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4472</v>
      </c>
      <c r="BZ618">
        <v>0</v>
      </c>
      <c r="CA618">
        <v>0</v>
      </c>
      <c r="CB618">
        <v>3420</v>
      </c>
      <c r="CC618">
        <v>0</v>
      </c>
      <c r="CD618">
        <v>0</v>
      </c>
      <c r="CE618">
        <v>751</v>
      </c>
      <c r="CF618">
        <v>5412</v>
      </c>
      <c r="CG618">
        <v>19299</v>
      </c>
      <c r="CH618">
        <v>16664</v>
      </c>
      <c r="CI618">
        <v>0</v>
      </c>
      <c r="CJ618">
        <v>0</v>
      </c>
      <c r="CK618">
        <v>7</v>
      </c>
      <c r="CL618">
        <v>0</v>
      </c>
      <c r="CM618">
        <v>0</v>
      </c>
      <c r="CN618">
        <v>0</v>
      </c>
      <c r="CO618">
        <v>10814</v>
      </c>
      <c r="CP618">
        <v>0</v>
      </c>
      <c r="CQ618">
        <v>12605</v>
      </c>
      <c r="CR618">
        <v>0</v>
      </c>
      <c r="CS618">
        <v>1254</v>
      </c>
      <c r="CT618">
        <v>932</v>
      </c>
      <c r="CU618">
        <v>0</v>
      </c>
      <c r="CV618">
        <v>0</v>
      </c>
      <c r="CW618">
        <v>22</v>
      </c>
      <c r="CX618">
        <v>2718</v>
      </c>
      <c r="CY618">
        <v>0</v>
      </c>
      <c r="CZ618">
        <v>0</v>
      </c>
      <c r="DA618">
        <v>0</v>
      </c>
      <c r="DB618">
        <v>0</v>
      </c>
      <c r="DC618">
        <v>20492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878</v>
      </c>
      <c r="EB618">
        <v>0</v>
      </c>
      <c r="EC618">
        <v>2871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1503</v>
      </c>
      <c r="EX618">
        <v>339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1487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2375</v>
      </c>
      <c r="HI618">
        <v>0</v>
      </c>
      <c r="HJ618">
        <v>0</v>
      </c>
      <c r="HK618">
        <v>120615</v>
      </c>
    </row>
    <row r="619" spans="1:219" x14ac:dyDescent="0.25">
      <c r="A619" t="s">
        <v>234</v>
      </c>
      <c r="B619" t="s">
        <v>1418</v>
      </c>
      <c r="C619" t="s">
        <v>1418</v>
      </c>
      <c r="D619" t="s">
        <v>1453</v>
      </c>
      <c r="E619" t="s">
        <v>1453</v>
      </c>
      <c r="F619">
        <v>100</v>
      </c>
      <c r="G619">
        <v>100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7</v>
      </c>
      <c r="AV619">
        <v>461</v>
      </c>
      <c r="AW619">
        <v>44</v>
      </c>
      <c r="AX619">
        <v>0</v>
      </c>
      <c r="AY619">
        <v>3260</v>
      </c>
      <c r="AZ619">
        <v>2304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155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1334</v>
      </c>
      <c r="DN619">
        <v>0</v>
      </c>
      <c r="DO619">
        <v>0</v>
      </c>
      <c r="DP619">
        <v>0</v>
      </c>
      <c r="DQ619">
        <v>0</v>
      </c>
      <c r="DR619">
        <v>2149</v>
      </c>
      <c r="DS619">
        <v>1592</v>
      </c>
      <c r="DT619">
        <v>4604</v>
      </c>
      <c r="DU619">
        <v>338</v>
      </c>
      <c r="DV619">
        <v>0</v>
      </c>
      <c r="DW619">
        <v>61</v>
      </c>
      <c r="DX619">
        <v>0</v>
      </c>
      <c r="DY619">
        <v>0</v>
      </c>
      <c r="DZ619">
        <v>0</v>
      </c>
      <c r="EA619">
        <v>10357</v>
      </c>
      <c r="EB619">
        <v>5479</v>
      </c>
      <c r="EC619">
        <v>0</v>
      </c>
      <c r="ED619">
        <v>9744</v>
      </c>
      <c r="EE619">
        <v>9094</v>
      </c>
      <c r="EF619">
        <v>0</v>
      </c>
      <c r="EG619">
        <v>1086</v>
      </c>
      <c r="EH619">
        <v>2146</v>
      </c>
      <c r="EI619">
        <v>2535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3408</v>
      </c>
      <c r="FO619">
        <v>3871</v>
      </c>
      <c r="FP619">
        <v>1723</v>
      </c>
      <c r="FQ619">
        <v>1822</v>
      </c>
      <c r="FR619">
        <v>0</v>
      </c>
      <c r="FS619">
        <v>2811</v>
      </c>
      <c r="FT619">
        <v>454</v>
      </c>
      <c r="FU619">
        <v>243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226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2</v>
      </c>
      <c r="HB619">
        <v>2046</v>
      </c>
      <c r="HC619">
        <v>594</v>
      </c>
      <c r="HD619">
        <v>0</v>
      </c>
      <c r="HE619">
        <v>147</v>
      </c>
      <c r="HF619">
        <v>759</v>
      </c>
      <c r="HG619">
        <v>4637</v>
      </c>
      <c r="HH619">
        <v>2625</v>
      </c>
      <c r="HI619">
        <v>0</v>
      </c>
      <c r="HJ619">
        <v>0</v>
      </c>
      <c r="HK619">
        <v>82118</v>
      </c>
    </row>
    <row r="620" spans="1:219" x14ac:dyDescent="0.25">
      <c r="A620" t="s">
        <v>318</v>
      </c>
      <c r="B620" t="s">
        <v>1418</v>
      </c>
      <c r="C620" t="s">
        <v>1418</v>
      </c>
      <c r="D620" t="s">
        <v>1798</v>
      </c>
      <c r="E620" t="s">
        <v>1798</v>
      </c>
      <c r="F620">
        <v>100</v>
      </c>
      <c r="G620">
        <v>100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6369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511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6880</v>
      </c>
    </row>
    <row r="621" spans="1:219" x14ac:dyDescent="0.25">
      <c r="A621" t="s">
        <v>739</v>
      </c>
      <c r="B621" t="s">
        <v>1418</v>
      </c>
      <c r="C621" t="s">
        <v>1418</v>
      </c>
      <c r="D621" t="s">
        <v>1414</v>
      </c>
      <c r="E621" t="s">
        <v>1414</v>
      </c>
      <c r="F621">
        <v>100</v>
      </c>
      <c r="G621">
        <v>100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75</v>
      </c>
      <c r="CH621">
        <v>41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34</v>
      </c>
      <c r="CP621">
        <v>0</v>
      </c>
      <c r="CQ621">
        <v>34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44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228</v>
      </c>
    </row>
    <row r="622" spans="1:219" x14ac:dyDescent="0.25">
      <c r="A622" t="s">
        <v>1000</v>
      </c>
      <c r="B622" t="s">
        <v>1418</v>
      </c>
      <c r="C622" t="s">
        <v>1418</v>
      </c>
      <c r="D622" t="s">
        <v>1453</v>
      </c>
      <c r="E622" t="s">
        <v>1453</v>
      </c>
      <c r="F622">
        <v>100</v>
      </c>
      <c r="G622">
        <v>100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27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29</v>
      </c>
      <c r="HH622">
        <v>0</v>
      </c>
      <c r="HI622">
        <v>0</v>
      </c>
      <c r="HJ622">
        <v>0</v>
      </c>
      <c r="HK622">
        <v>56</v>
      </c>
    </row>
    <row r="623" spans="1:219" x14ac:dyDescent="0.25">
      <c r="A623" t="s">
        <v>1243</v>
      </c>
      <c r="B623" t="s">
        <v>1418</v>
      </c>
      <c r="C623" t="s">
        <v>1418</v>
      </c>
      <c r="D623" t="s">
        <v>1414</v>
      </c>
      <c r="E623" t="s">
        <v>1414</v>
      </c>
      <c r="F623">
        <v>100</v>
      </c>
      <c r="G623">
        <v>100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1</v>
      </c>
    </row>
    <row r="624" spans="1:219" x14ac:dyDescent="0.25">
      <c r="A624" t="s">
        <v>264</v>
      </c>
      <c r="B624" t="s">
        <v>2791</v>
      </c>
      <c r="C624" t="s">
        <v>2791</v>
      </c>
      <c r="D624" t="s">
        <v>1619</v>
      </c>
      <c r="E624" t="s">
        <v>1619</v>
      </c>
      <c r="F624">
        <v>100</v>
      </c>
      <c r="G624">
        <v>100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423</v>
      </c>
      <c r="BL624">
        <v>615</v>
      </c>
      <c r="BM624">
        <v>0</v>
      </c>
      <c r="BN624">
        <v>1090</v>
      </c>
      <c r="BO624">
        <v>0</v>
      </c>
      <c r="BP624">
        <v>0</v>
      </c>
      <c r="BQ624">
        <v>2825</v>
      </c>
      <c r="BR624">
        <v>2110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2039</v>
      </c>
      <c r="BY624">
        <v>0</v>
      </c>
      <c r="BZ624">
        <v>15258</v>
      </c>
      <c r="CA624">
        <v>0</v>
      </c>
      <c r="CB624">
        <v>2554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29</v>
      </c>
      <c r="CY624">
        <v>18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26961</v>
      </c>
    </row>
    <row r="625" spans="1:219" x14ac:dyDescent="0.25">
      <c r="A625" t="s">
        <v>291</v>
      </c>
      <c r="B625" t="s">
        <v>1409</v>
      </c>
      <c r="C625" t="s">
        <v>1409</v>
      </c>
      <c r="D625" t="s">
        <v>1405</v>
      </c>
      <c r="E625" t="s">
        <v>1405</v>
      </c>
      <c r="F625">
        <v>100</v>
      </c>
      <c r="G625">
        <v>100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424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667</v>
      </c>
      <c r="FW625">
        <v>4744</v>
      </c>
      <c r="FX625">
        <v>1499</v>
      </c>
      <c r="FY625">
        <v>201</v>
      </c>
      <c r="FZ625">
        <v>0</v>
      </c>
      <c r="GA625">
        <v>0</v>
      </c>
      <c r="GB625">
        <v>0</v>
      </c>
      <c r="GC625">
        <v>0</v>
      </c>
      <c r="GD625">
        <v>1423</v>
      </c>
      <c r="GE625">
        <v>0</v>
      </c>
      <c r="GF625">
        <v>0</v>
      </c>
      <c r="GG625">
        <v>0</v>
      </c>
      <c r="GH625">
        <v>3045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85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12088</v>
      </c>
    </row>
    <row r="626" spans="1:219" x14ac:dyDescent="0.25">
      <c r="A626" t="s">
        <v>281</v>
      </c>
      <c r="B626" t="s">
        <v>1436</v>
      </c>
      <c r="C626" t="s">
        <v>1436</v>
      </c>
      <c r="D626" t="s">
        <v>1432</v>
      </c>
      <c r="E626" t="s">
        <v>1432</v>
      </c>
      <c r="F626">
        <v>100</v>
      </c>
      <c r="G626">
        <v>100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1538</v>
      </c>
      <c r="EE626">
        <v>0</v>
      </c>
      <c r="EF626">
        <v>0</v>
      </c>
      <c r="EG626">
        <v>2307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788</v>
      </c>
      <c r="GE626">
        <v>0</v>
      </c>
      <c r="GF626">
        <v>0</v>
      </c>
      <c r="GG626">
        <v>0</v>
      </c>
      <c r="GH626">
        <v>395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13710</v>
      </c>
      <c r="HI626">
        <v>0</v>
      </c>
      <c r="HJ626">
        <v>0</v>
      </c>
      <c r="HK626">
        <v>18738</v>
      </c>
    </row>
    <row r="627" spans="1:219" x14ac:dyDescent="0.25">
      <c r="A627" t="s">
        <v>1030</v>
      </c>
      <c r="B627" t="s">
        <v>2314</v>
      </c>
      <c r="C627" t="s">
        <v>2314</v>
      </c>
      <c r="D627" t="s">
        <v>2312</v>
      </c>
      <c r="E627" t="s">
        <v>2312</v>
      </c>
      <c r="F627">
        <v>100</v>
      </c>
      <c r="G627">
        <v>100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47</v>
      </c>
      <c r="HI627">
        <v>0</v>
      </c>
      <c r="HJ627">
        <v>0</v>
      </c>
      <c r="HK627">
        <v>47</v>
      </c>
    </row>
    <row r="628" spans="1:219" x14ac:dyDescent="0.25">
      <c r="A628" t="s">
        <v>225</v>
      </c>
      <c r="B628" t="s">
        <v>1275</v>
      </c>
      <c r="C628" t="s">
        <v>1275</v>
      </c>
      <c r="D628" t="s">
        <v>1271</v>
      </c>
      <c r="E628" t="s">
        <v>1271</v>
      </c>
      <c r="F628">
        <v>100</v>
      </c>
      <c r="G628">
        <v>100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53927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340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554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91529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8</v>
      </c>
      <c r="HK628">
        <v>146358</v>
      </c>
    </row>
    <row r="629" spans="1:219" x14ac:dyDescent="0.25">
      <c r="A629" t="s">
        <v>763</v>
      </c>
      <c r="B629" t="s">
        <v>1275</v>
      </c>
      <c r="C629" t="s">
        <v>1275</v>
      </c>
      <c r="D629" t="s">
        <v>1271</v>
      </c>
      <c r="E629" t="s">
        <v>1271</v>
      </c>
      <c r="F629">
        <v>100</v>
      </c>
      <c r="G629">
        <v>100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209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209</v>
      </c>
    </row>
    <row r="630" spans="1:219" x14ac:dyDescent="0.25">
      <c r="A630" t="s">
        <v>215</v>
      </c>
      <c r="B630" t="s">
        <v>1288</v>
      </c>
      <c r="C630" t="s">
        <v>1288</v>
      </c>
      <c r="D630" t="s">
        <v>1284</v>
      </c>
      <c r="E630" t="s">
        <v>1284</v>
      </c>
      <c r="F630">
        <v>100</v>
      </c>
      <c r="G630">
        <v>100</v>
      </c>
      <c r="H630">
        <v>10922</v>
      </c>
      <c r="I630">
        <v>25113</v>
      </c>
      <c r="J630">
        <v>24098</v>
      </c>
      <c r="K630">
        <v>11527</v>
      </c>
      <c r="L630">
        <v>4830</v>
      </c>
      <c r="M630">
        <v>0</v>
      </c>
      <c r="N630">
        <v>23165</v>
      </c>
      <c r="O630">
        <v>23644</v>
      </c>
      <c r="P630">
        <v>23658</v>
      </c>
      <c r="Q630">
        <v>13011</v>
      </c>
      <c r="R630">
        <v>10550</v>
      </c>
      <c r="S630">
        <v>21858</v>
      </c>
      <c r="T630">
        <v>6310</v>
      </c>
      <c r="U630">
        <v>13640</v>
      </c>
      <c r="V630">
        <v>15126</v>
      </c>
      <c r="W630">
        <v>2742</v>
      </c>
      <c r="X630">
        <v>7906</v>
      </c>
      <c r="Y630">
        <v>5310</v>
      </c>
      <c r="Z630">
        <v>3787</v>
      </c>
      <c r="AA630">
        <v>2805</v>
      </c>
      <c r="AB630">
        <v>7331</v>
      </c>
      <c r="AC630">
        <v>7418</v>
      </c>
      <c r="AD630">
        <v>16678</v>
      </c>
      <c r="AE630">
        <v>23715</v>
      </c>
      <c r="AF630">
        <v>1981</v>
      </c>
      <c r="AG630">
        <v>2554</v>
      </c>
      <c r="AH630">
        <v>2727</v>
      </c>
      <c r="AI630">
        <v>115</v>
      </c>
      <c r="AJ630">
        <v>244</v>
      </c>
      <c r="AK630">
        <v>432</v>
      </c>
      <c r="AL630">
        <v>298</v>
      </c>
      <c r="AM630">
        <v>1313</v>
      </c>
      <c r="AN630">
        <v>486</v>
      </c>
      <c r="AO630">
        <v>56</v>
      </c>
      <c r="AP630">
        <v>189</v>
      </c>
      <c r="AQ630">
        <v>1035</v>
      </c>
      <c r="AR630">
        <v>462</v>
      </c>
      <c r="AS630">
        <v>2846</v>
      </c>
      <c r="AT630">
        <v>979</v>
      </c>
      <c r="AU630">
        <v>1021</v>
      </c>
      <c r="AV630">
        <v>1988</v>
      </c>
      <c r="AW630">
        <v>161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578</v>
      </c>
      <c r="BE630">
        <v>426</v>
      </c>
      <c r="BF630">
        <v>2361</v>
      </c>
      <c r="BG630">
        <v>0</v>
      </c>
      <c r="BH630">
        <v>3177</v>
      </c>
      <c r="BI630">
        <v>191</v>
      </c>
      <c r="BJ630">
        <v>1893</v>
      </c>
      <c r="BK630">
        <v>420</v>
      </c>
      <c r="BL630">
        <v>531</v>
      </c>
      <c r="BM630">
        <v>1428</v>
      </c>
      <c r="BN630">
        <v>446</v>
      </c>
      <c r="BO630">
        <v>0</v>
      </c>
      <c r="BP630">
        <v>0</v>
      </c>
      <c r="BQ630">
        <v>0</v>
      </c>
      <c r="BR630">
        <v>111</v>
      </c>
      <c r="BS630">
        <v>104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4867</v>
      </c>
      <c r="BZ630">
        <v>0</v>
      </c>
      <c r="CA630">
        <v>0</v>
      </c>
      <c r="CB630">
        <v>0</v>
      </c>
      <c r="CC630">
        <v>242</v>
      </c>
      <c r="CD630">
        <v>0</v>
      </c>
      <c r="CE630">
        <v>386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4044</v>
      </c>
      <c r="CR630">
        <v>9914</v>
      </c>
      <c r="CS630">
        <v>7127</v>
      </c>
      <c r="CT630">
        <v>857</v>
      </c>
      <c r="CU630">
        <v>5018</v>
      </c>
      <c r="CV630">
        <v>8188</v>
      </c>
      <c r="CW630">
        <v>646</v>
      </c>
      <c r="CX630">
        <v>549</v>
      </c>
      <c r="CY630">
        <v>3871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842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24274</v>
      </c>
      <c r="DT630">
        <v>44199</v>
      </c>
      <c r="DU630">
        <v>21431</v>
      </c>
      <c r="DV630">
        <v>45818</v>
      </c>
      <c r="DW630">
        <v>28269</v>
      </c>
      <c r="DX630">
        <v>21750</v>
      </c>
      <c r="DY630">
        <v>14272</v>
      </c>
      <c r="DZ630">
        <v>0</v>
      </c>
      <c r="EA630">
        <v>1505</v>
      </c>
      <c r="EB630">
        <v>0</v>
      </c>
      <c r="EC630">
        <v>0</v>
      </c>
      <c r="ED630">
        <v>0</v>
      </c>
      <c r="EE630">
        <v>4097</v>
      </c>
      <c r="EF630">
        <v>0</v>
      </c>
      <c r="EG630">
        <v>324</v>
      </c>
      <c r="EH630">
        <v>1590</v>
      </c>
      <c r="EI630">
        <v>172</v>
      </c>
      <c r="EJ630">
        <v>0</v>
      </c>
      <c r="EK630">
        <v>0</v>
      </c>
      <c r="EL630">
        <v>0</v>
      </c>
      <c r="EM630">
        <v>0</v>
      </c>
      <c r="EN630">
        <v>223</v>
      </c>
      <c r="EO630">
        <v>0</v>
      </c>
      <c r="EP630">
        <v>0</v>
      </c>
      <c r="EQ630">
        <v>0</v>
      </c>
      <c r="ER630">
        <v>323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3007</v>
      </c>
      <c r="FJ630">
        <v>0</v>
      </c>
      <c r="FK630">
        <v>0</v>
      </c>
      <c r="FL630">
        <v>0</v>
      </c>
      <c r="FM630">
        <v>0</v>
      </c>
      <c r="FN630">
        <v>961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6474</v>
      </c>
      <c r="GB630">
        <v>5849</v>
      </c>
      <c r="GC630">
        <v>399</v>
      </c>
      <c r="GD630">
        <v>4243</v>
      </c>
      <c r="GE630">
        <v>9419</v>
      </c>
      <c r="GF630">
        <v>3370</v>
      </c>
      <c r="GG630">
        <v>0</v>
      </c>
      <c r="GH630">
        <v>3706</v>
      </c>
      <c r="GI630">
        <v>0</v>
      </c>
      <c r="GJ630">
        <v>0</v>
      </c>
      <c r="GK630">
        <v>30373</v>
      </c>
      <c r="GL630">
        <v>10632</v>
      </c>
      <c r="GM630">
        <v>5175</v>
      </c>
      <c r="GN630">
        <v>4981</v>
      </c>
      <c r="GO630">
        <v>662</v>
      </c>
      <c r="GP630">
        <v>3443</v>
      </c>
      <c r="GQ630">
        <v>1062</v>
      </c>
      <c r="GR630">
        <v>293</v>
      </c>
      <c r="GS630">
        <v>0</v>
      </c>
      <c r="GT630">
        <v>0</v>
      </c>
      <c r="GU630">
        <v>15346</v>
      </c>
      <c r="GV630">
        <v>166</v>
      </c>
      <c r="GW630">
        <v>0</v>
      </c>
      <c r="GX630">
        <v>528</v>
      </c>
      <c r="GY630">
        <v>0</v>
      </c>
      <c r="GZ630">
        <v>0</v>
      </c>
      <c r="HA630">
        <v>30810</v>
      </c>
      <c r="HB630">
        <v>20166</v>
      </c>
      <c r="HC630">
        <v>24862</v>
      </c>
      <c r="HD630">
        <v>60068</v>
      </c>
      <c r="HE630">
        <v>55685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892175</v>
      </c>
    </row>
    <row r="631" spans="1:219" x14ac:dyDescent="0.25">
      <c r="A631" t="s">
        <v>258</v>
      </c>
      <c r="B631" t="s">
        <v>1288</v>
      </c>
      <c r="C631" t="s">
        <v>1288</v>
      </c>
      <c r="D631" t="s">
        <v>1286</v>
      </c>
      <c r="E631" t="s">
        <v>1286</v>
      </c>
      <c r="F631">
        <v>100</v>
      </c>
      <c r="G631">
        <v>100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14375</v>
      </c>
      <c r="GL631">
        <v>6216</v>
      </c>
      <c r="GM631">
        <v>3008</v>
      </c>
      <c r="GN631">
        <v>2399</v>
      </c>
      <c r="GO631">
        <v>458</v>
      </c>
      <c r="GP631">
        <v>2593</v>
      </c>
      <c r="GQ631">
        <v>751</v>
      </c>
      <c r="GR631">
        <v>215</v>
      </c>
      <c r="GS631">
        <v>149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30164</v>
      </c>
    </row>
    <row r="632" spans="1:219" x14ac:dyDescent="0.25">
      <c r="A632" t="s">
        <v>1225</v>
      </c>
      <c r="B632" t="s">
        <v>1288</v>
      </c>
      <c r="C632" t="s">
        <v>1288</v>
      </c>
      <c r="D632" t="s">
        <v>1286</v>
      </c>
      <c r="E632" t="s">
        <v>1286</v>
      </c>
      <c r="F632">
        <v>100</v>
      </c>
      <c r="G632">
        <v>100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2</v>
      </c>
    </row>
    <row r="633" spans="1:219" x14ac:dyDescent="0.25">
      <c r="A633" t="s">
        <v>448</v>
      </c>
      <c r="B633" t="s">
        <v>1916</v>
      </c>
      <c r="C633" t="s">
        <v>1916</v>
      </c>
      <c r="D633" t="s">
        <v>1286</v>
      </c>
      <c r="E633" t="s">
        <v>1286</v>
      </c>
      <c r="F633">
        <v>100</v>
      </c>
      <c r="G633">
        <v>100</v>
      </c>
      <c r="H633">
        <v>0</v>
      </c>
      <c r="I633">
        <v>69</v>
      </c>
      <c r="J633">
        <v>79</v>
      </c>
      <c r="K633">
        <v>32</v>
      </c>
      <c r="L633">
        <v>0</v>
      </c>
      <c r="M633">
        <v>0</v>
      </c>
      <c r="N633">
        <v>64</v>
      </c>
      <c r="O633">
        <v>67</v>
      </c>
      <c r="P633">
        <v>60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</v>
      </c>
      <c r="AC633">
        <v>0</v>
      </c>
      <c r="AD633">
        <v>0</v>
      </c>
      <c r="AE633">
        <v>65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27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79</v>
      </c>
      <c r="DU633">
        <v>45</v>
      </c>
      <c r="DV633">
        <v>112</v>
      </c>
      <c r="DW633">
        <v>65</v>
      </c>
      <c r="DX633">
        <v>56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32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68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73</v>
      </c>
      <c r="HB633">
        <v>0</v>
      </c>
      <c r="HC633">
        <v>64</v>
      </c>
      <c r="HD633">
        <v>87</v>
      </c>
      <c r="HE633">
        <v>102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1265</v>
      </c>
    </row>
    <row r="634" spans="1:219" x14ac:dyDescent="0.25">
      <c r="A634" t="s">
        <v>231</v>
      </c>
      <c r="B634" t="s">
        <v>1356</v>
      </c>
      <c r="C634" t="s">
        <v>1356</v>
      </c>
      <c r="D634" t="s">
        <v>1440</v>
      </c>
      <c r="E634" t="s">
        <v>1440</v>
      </c>
      <c r="F634">
        <v>100</v>
      </c>
      <c r="G634">
        <v>100</v>
      </c>
      <c r="H634">
        <v>0</v>
      </c>
      <c r="I634">
        <v>65</v>
      </c>
      <c r="J634">
        <v>13174</v>
      </c>
      <c r="K634">
        <v>263</v>
      </c>
      <c r="L634">
        <v>21</v>
      </c>
      <c r="M634">
        <v>0</v>
      </c>
      <c r="N634">
        <v>0</v>
      </c>
      <c r="O634">
        <v>2757</v>
      </c>
      <c r="P634">
        <v>1639</v>
      </c>
      <c r="Q634">
        <v>1964</v>
      </c>
      <c r="R634">
        <v>40</v>
      </c>
      <c r="S634">
        <v>2305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10</v>
      </c>
      <c r="Z634">
        <v>0</v>
      </c>
      <c r="AA634">
        <v>0</v>
      </c>
      <c r="AB634">
        <v>0</v>
      </c>
      <c r="AC634">
        <v>0</v>
      </c>
      <c r="AD634">
        <v>64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330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560</v>
      </c>
      <c r="BK634">
        <v>704</v>
      </c>
      <c r="BL634">
        <v>784</v>
      </c>
      <c r="BM634">
        <v>24</v>
      </c>
      <c r="BN634">
        <v>0</v>
      </c>
      <c r="BO634">
        <v>837</v>
      </c>
      <c r="BP634">
        <v>0</v>
      </c>
      <c r="BQ634">
        <v>124</v>
      </c>
      <c r="BR634">
        <v>61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1723</v>
      </c>
      <c r="CC634">
        <v>0</v>
      </c>
      <c r="CD634">
        <v>0</v>
      </c>
      <c r="CE634">
        <v>0</v>
      </c>
      <c r="CF634">
        <v>0</v>
      </c>
      <c r="CG634">
        <v>39859</v>
      </c>
      <c r="CH634">
        <v>20059</v>
      </c>
      <c r="CI634">
        <v>0</v>
      </c>
      <c r="CJ634">
        <v>1434</v>
      </c>
      <c r="CK634">
        <v>8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14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2598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91421</v>
      </c>
    </row>
    <row r="635" spans="1:219" x14ac:dyDescent="0.25">
      <c r="A635" t="s">
        <v>246</v>
      </c>
      <c r="B635" t="s">
        <v>1356</v>
      </c>
      <c r="C635" t="s">
        <v>1356</v>
      </c>
      <c r="D635" t="s">
        <v>1352</v>
      </c>
      <c r="E635" t="s">
        <v>1352</v>
      </c>
      <c r="F635">
        <v>100</v>
      </c>
      <c r="G635">
        <v>100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600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495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725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2764</v>
      </c>
      <c r="CR635">
        <v>260</v>
      </c>
      <c r="CS635">
        <v>0</v>
      </c>
      <c r="CT635">
        <v>0</v>
      </c>
      <c r="CU635">
        <v>0</v>
      </c>
      <c r="CV635">
        <v>0</v>
      </c>
      <c r="CW635">
        <v>6394</v>
      </c>
      <c r="CX635">
        <v>0</v>
      </c>
      <c r="CY635">
        <v>0</v>
      </c>
      <c r="CZ635">
        <v>0</v>
      </c>
      <c r="DA635">
        <v>0</v>
      </c>
      <c r="DB635">
        <v>17835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2782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6362</v>
      </c>
      <c r="DR635">
        <v>2193</v>
      </c>
      <c r="DS635">
        <v>0</v>
      </c>
      <c r="DT635">
        <v>0</v>
      </c>
      <c r="DU635">
        <v>0</v>
      </c>
      <c r="DV635">
        <v>0</v>
      </c>
      <c r="DW635">
        <v>250</v>
      </c>
      <c r="DX635">
        <v>0</v>
      </c>
      <c r="DY635">
        <v>0</v>
      </c>
      <c r="DZ635">
        <v>599</v>
      </c>
      <c r="EA635">
        <v>6840</v>
      </c>
      <c r="EB635">
        <v>0</v>
      </c>
      <c r="EC635">
        <v>0</v>
      </c>
      <c r="ED635">
        <v>0</v>
      </c>
      <c r="EE635">
        <v>99</v>
      </c>
      <c r="EF635">
        <v>2133</v>
      </c>
      <c r="EG635">
        <v>1598</v>
      </c>
      <c r="EH635">
        <v>115</v>
      </c>
      <c r="EI635">
        <v>2045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159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81</v>
      </c>
      <c r="GG635">
        <v>0</v>
      </c>
      <c r="GH635">
        <v>433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1074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55836</v>
      </c>
    </row>
    <row r="636" spans="1:219" x14ac:dyDescent="0.25">
      <c r="A636" t="s">
        <v>265</v>
      </c>
      <c r="B636" t="s">
        <v>1356</v>
      </c>
      <c r="C636" t="s">
        <v>1356</v>
      </c>
      <c r="D636" t="s">
        <v>1625</v>
      </c>
      <c r="E636" t="s">
        <v>1625</v>
      </c>
      <c r="F636">
        <v>100</v>
      </c>
      <c r="G636">
        <v>100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10434</v>
      </c>
      <c r="CH636">
        <v>1341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2828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960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3789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1976</v>
      </c>
      <c r="GF636">
        <v>0</v>
      </c>
      <c r="GG636">
        <v>0</v>
      </c>
      <c r="GH636">
        <v>3726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824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25878</v>
      </c>
    </row>
    <row r="637" spans="1:219" x14ac:dyDescent="0.25">
      <c r="A637" t="s">
        <v>899</v>
      </c>
      <c r="B637" t="s">
        <v>1356</v>
      </c>
      <c r="C637" t="s">
        <v>1356</v>
      </c>
      <c r="D637" t="s">
        <v>1352</v>
      </c>
      <c r="E637" t="s">
        <v>1352</v>
      </c>
      <c r="F637">
        <v>100</v>
      </c>
      <c r="G637">
        <v>100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39</v>
      </c>
      <c r="CX637">
        <v>0</v>
      </c>
      <c r="CY637">
        <v>0</v>
      </c>
      <c r="CZ637">
        <v>0</v>
      </c>
      <c r="DA637">
        <v>0</v>
      </c>
      <c r="DB637">
        <v>62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101</v>
      </c>
    </row>
    <row r="638" spans="1:219" x14ac:dyDescent="0.25">
      <c r="A638" t="s">
        <v>262</v>
      </c>
      <c r="B638" t="s">
        <v>1600</v>
      </c>
      <c r="C638" t="s">
        <v>1600</v>
      </c>
      <c r="D638" t="s">
        <v>1596</v>
      </c>
      <c r="E638" t="s">
        <v>1596</v>
      </c>
      <c r="F638">
        <v>100</v>
      </c>
      <c r="G638">
        <v>100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39</v>
      </c>
      <c r="AL638">
        <v>0</v>
      </c>
      <c r="AM638">
        <v>29</v>
      </c>
      <c r="AN638">
        <v>18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207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6147</v>
      </c>
      <c r="CQ638">
        <v>0</v>
      </c>
      <c r="CR638">
        <v>0</v>
      </c>
      <c r="CS638">
        <v>0</v>
      </c>
      <c r="CT638">
        <v>2159</v>
      </c>
      <c r="CU638">
        <v>0</v>
      </c>
      <c r="CV638">
        <v>1057</v>
      </c>
      <c r="CW638">
        <v>2249</v>
      </c>
      <c r="CX638">
        <v>61</v>
      </c>
      <c r="CY638">
        <v>80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1188</v>
      </c>
      <c r="DF638">
        <v>0</v>
      </c>
      <c r="DG638">
        <v>0</v>
      </c>
      <c r="DH638">
        <v>8418</v>
      </c>
      <c r="DI638">
        <v>0</v>
      </c>
      <c r="DJ638">
        <v>301</v>
      </c>
      <c r="DK638">
        <v>0</v>
      </c>
      <c r="DL638">
        <v>0</v>
      </c>
      <c r="DM638">
        <v>0</v>
      </c>
      <c r="DN638">
        <v>1275</v>
      </c>
      <c r="DO638">
        <v>1079</v>
      </c>
      <c r="DP638">
        <v>0</v>
      </c>
      <c r="DQ638">
        <v>0</v>
      </c>
      <c r="DR638">
        <v>489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1722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4</v>
      </c>
      <c r="FJ638">
        <v>1950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50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28522</v>
      </c>
    </row>
    <row r="639" spans="1:219" x14ac:dyDescent="0.25">
      <c r="A639" t="s">
        <v>372</v>
      </c>
      <c r="B639" t="s">
        <v>1921</v>
      </c>
      <c r="C639" t="s">
        <v>1921</v>
      </c>
      <c r="D639" t="s">
        <v>1920</v>
      </c>
      <c r="E639" t="s">
        <v>1920</v>
      </c>
      <c r="F639">
        <v>100</v>
      </c>
      <c r="G639">
        <v>100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2276</v>
      </c>
      <c r="BK639">
        <v>0</v>
      </c>
      <c r="BL639">
        <v>0</v>
      </c>
      <c r="BM639">
        <v>0</v>
      </c>
      <c r="BN639">
        <v>195</v>
      </c>
      <c r="BO639">
        <v>0</v>
      </c>
      <c r="BP639">
        <v>0</v>
      </c>
      <c r="BQ639">
        <v>0</v>
      </c>
      <c r="BR639">
        <v>11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2482</v>
      </c>
    </row>
    <row r="640" spans="1:219" x14ac:dyDescent="0.25">
      <c r="A640" t="s">
        <v>340</v>
      </c>
      <c r="B640" t="s">
        <v>1886</v>
      </c>
      <c r="C640" t="s">
        <v>1886</v>
      </c>
      <c r="D640" t="s">
        <v>1885</v>
      </c>
      <c r="E640" t="s">
        <v>1885</v>
      </c>
      <c r="F640">
        <v>100</v>
      </c>
      <c r="G640">
        <v>100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2892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1211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4103</v>
      </c>
    </row>
    <row r="641" spans="1:219" x14ac:dyDescent="0.25">
      <c r="A641" t="s">
        <v>855</v>
      </c>
      <c r="B641" t="s">
        <v>1399</v>
      </c>
      <c r="C641" t="s">
        <v>1399</v>
      </c>
      <c r="D641" t="s">
        <v>1572</v>
      </c>
      <c r="E641" t="s">
        <v>1572</v>
      </c>
      <c r="F641">
        <v>100</v>
      </c>
      <c r="G641">
        <v>100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57</v>
      </c>
      <c r="CV641">
        <v>41</v>
      </c>
      <c r="CW641">
        <v>0</v>
      </c>
      <c r="CX641">
        <v>28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126</v>
      </c>
    </row>
    <row r="642" spans="1:219" x14ac:dyDescent="0.25">
      <c r="A642" t="s">
        <v>230</v>
      </c>
      <c r="B642" t="s">
        <v>1402</v>
      </c>
      <c r="C642" t="s">
        <v>1402</v>
      </c>
      <c r="D642" t="s">
        <v>1398</v>
      </c>
      <c r="E642" t="s">
        <v>1398</v>
      </c>
      <c r="F642">
        <v>100</v>
      </c>
      <c r="G642">
        <v>100</v>
      </c>
      <c r="H642">
        <v>0</v>
      </c>
      <c r="I642">
        <v>0</v>
      </c>
      <c r="J642">
        <v>0</v>
      </c>
      <c r="K642">
        <v>0</v>
      </c>
      <c r="L642">
        <v>181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630</v>
      </c>
      <c r="U642">
        <v>50</v>
      </c>
      <c r="V642">
        <v>559</v>
      </c>
      <c r="W642">
        <v>130</v>
      </c>
      <c r="X642">
        <v>632</v>
      </c>
      <c r="Y642">
        <v>630</v>
      </c>
      <c r="Z642">
        <v>0</v>
      </c>
      <c r="AA642">
        <v>167</v>
      </c>
      <c r="AB642">
        <v>340</v>
      </c>
      <c r="AC642">
        <v>0</v>
      </c>
      <c r="AD642">
        <v>70</v>
      </c>
      <c r="AE642">
        <v>0</v>
      </c>
      <c r="AF642">
        <v>0</v>
      </c>
      <c r="AG642">
        <v>76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83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878</v>
      </c>
      <c r="BE642">
        <v>0</v>
      </c>
      <c r="BF642">
        <v>14</v>
      </c>
      <c r="BG642">
        <v>0</v>
      </c>
      <c r="BH642">
        <v>7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1746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1514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4296</v>
      </c>
      <c r="CU642">
        <v>29266</v>
      </c>
      <c r="CV642">
        <v>14903</v>
      </c>
      <c r="CW642">
        <v>20</v>
      </c>
      <c r="CX642">
        <v>9319</v>
      </c>
      <c r="CY642">
        <v>7663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235</v>
      </c>
      <c r="DK642">
        <v>0</v>
      </c>
      <c r="DL642">
        <v>0</v>
      </c>
      <c r="DM642">
        <v>0</v>
      </c>
      <c r="DN642">
        <v>0</v>
      </c>
      <c r="DO642">
        <v>414</v>
      </c>
      <c r="DP642">
        <v>0</v>
      </c>
      <c r="DQ642">
        <v>0</v>
      </c>
      <c r="DR642">
        <v>6881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8291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1530</v>
      </c>
      <c r="GM642">
        <v>0</v>
      </c>
      <c r="GN642">
        <v>983</v>
      </c>
      <c r="GO642">
        <v>0</v>
      </c>
      <c r="GP642">
        <v>0</v>
      </c>
      <c r="GQ642">
        <v>0</v>
      </c>
      <c r="GR642">
        <v>0</v>
      </c>
      <c r="GS642">
        <v>81</v>
      </c>
      <c r="GT642">
        <v>0</v>
      </c>
      <c r="GU642">
        <v>0</v>
      </c>
      <c r="GV642">
        <v>0</v>
      </c>
      <c r="GW642">
        <v>66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91675</v>
      </c>
    </row>
    <row r="643" spans="1:219" x14ac:dyDescent="0.25">
      <c r="A643" t="s">
        <v>269</v>
      </c>
      <c r="B643" t="s">
        <v>1650</v>
      </c>
      <c r="C643" t="s">
        <v>1650</v>
      </c>
      <c r="D643" t="s">
        <v>1649</v>
      </c>
      <c r="E643" t="s">
        <v>1649</v>
      </c>
      <c r="F643">
        <v>100</v>
      </c>
      <c r="G643">
        <v>100</v>
      </c>
      <c r="H643">
        <v>634</v>
      </c>
      <c r="I643">
        <v>0</v>
      </c>
      <c r="J643">
        <v>0</v>
      </c>
      <c r="K643">
        <v>0</v>
      </c>
      <c r="L643">
        <v>3403</v>
      </c>
      <c r="M643">
        <v>11611</v>
      </c>
      <c r="N643">
        <v>0</v>
      </c>
      <c r="O643">
        <v>0</v>
      </c>
      <c r="P643">
        <v>0</v>
      </c>
      <c r="Q643">
        <v>0</v>
      </c>
      <c r="R643">
        <v>427</v>
      </c>
      <c r="S643">
        <v>0</v>
      </c>
      <c r="T643">
        <v>0</v>
      </c>
      <c r="U643">
        <v>0</v>
      </c>
      <c r="V643">
        <v>0</v>
      </c>
      <c r="W643">
        <v>104</v>
      </c>
      <c r="X643">
        <v>0</v>
      </c>
      <c r="Y643">
        <v>0</v>
      </c>
      <c r="Z643">
        <v>0</v>
      </c>
      <c r="AA643">
        <v>411</v>
      </c>
      <c r="AB643">
        <v>0</v>
      </c>
      <c r="AC643">
        <v>0</v>
      </c>
      <c r="AD643">
        <v>0</v>
      </c>
      <c r="AE643">
        <v>285</v>
      </c>
      <c r="AF643">
        <v>63</v>
      </c>
      <c r="AG643">
        <v>35</v>
      </c>
      <c r="AH643">
        <v>0</v>
      </c>
      <c r="AI643">
        <v>0</v>
      </c>
      <c r="AJ643">
        <v>0</v>
      </c>
      <c r="AK643">
        <v>398</v>
      </c>
      <c r="AL643">
        <v>0</v>
      </c>
      <c r="AM643">
        <v>199</v>
      </c>
      <c r="AN643">
        <v>110</v>
      </c>
      <c r="AO643">
        <v>0</v>
      </c>
      <c r="AP643">
        <v>235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1906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27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11</v>
      </c>
      <c r="CX643">
        <v>12</v>
      </c>
      <c r="CY643">
        <v>9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1505</v>
      </c>
      <c r="GM643">
        <v>0</v>
      </c>
      <c r="GN643">
        <v>2319</v>
      </c>
      <c r="GO643">
        <v>0</v>
      </c>
      <c r="GP643">
        <v>0</v>
      </c>
      <c r="GQ643">
        <v>0</v>
      </c>
      <c r="GR643">
        <v>0</v>
      </c>
      <c r="GS643">
        <v>150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23854</v>
      </c>
    </row>
    <row r="644" spans="1:219" x14ac:dyDescent="0.25">
      <c r="A644" t="s">
        <v>261</v>
      </c>
      <c r="B644" t="s">
        <v>1536</v>
      </c>
      <c r="C644" t="s">
        <v>1536</v>
      </c>
      <c r="D644" t="s">
        <v>1535</v>
      </c>
      <c r="E644" t="s">
        <v>1535</v>
      </c>
      <c r="F644">
        <v>100</v>
      </c>
      <c r="G644">
        <v>100</v>
      </c>
      <c r="H644">
        <v>0</v>
      </c>
      <c r="I644">
        <v>1542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2024</v>
      </c>
      <c r="T644">
        <v>0</v>
      </c>
      <c r="U644">
        <v>0</v>
      </c>
      <c r="V644">
        <v>0</v>
      </c>
      <c r="W644">
        <v>0</v>
      </c>
      <c r="X644">
        <v>22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82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524</v>
      </c>
      <c r="BH644">
        <v>1610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767</v>
      </c>
      <c r="CF644">
        <v>0</v>
      </c>
      <c r="CG644">
        <v>0</v>
      </c>
      <c r="CH644">
        <v>0</v>
      </c>
      <c r="CI644">
        <v>0</v>
      </c>
      <c r="CJ644">
        <v>1621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8534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1108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2678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3172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161</v>
      </c>
      <c r="GS644">
        <v>0</v>
      </c>
      <c r="GT644">
        <v>0</v>
      </c>
      <c r="GU644">
        <v>0</v>
      </c>
      <c r="GV644">
        <v>0</v>
      </c>
      <c r="GW644">
        <v>5236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29111</v>
      </c>
    </row>
    <row r="645" spans="1:219" x14ac:dyDescent="0.25">
      <c r="A645" t="s">
        <v>385</v>
      </c>
      <c r="B645" t="s">
        <v>1967</v>
      </c>
      <c r="C645" t="s">
        <v>1967</v>
      </c>
      <c r="D645" t="s">
        <v>1963</v>
      </c>
      <c r="E645" t="s">
        <v>1963</v>
      </c>
      <c r="F645">
        <v>100</v>
      </c>
      <c r="G645">
        <v>100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1713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223</v>
      </c>
      <c r="EJ645">
        <v>0</v>
      </c>
      <c r="EK645">
        <v>0</v>
      </c>
      <c r="EL645">
        <v>0</v>
      </c>
      <c r="EM645">
        <v>0</v>
      </c>
      <c r="EN645">
        <v>183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2119</v>
      </c>
    </row>
    <row r="646" spans="1:219" x14ac:dyDescent="0.25">
      <c r="A646" t="s">
        <v>1118</v>
      </c>
      <c r="B646" t="s">
        <v>2668</v>
      </c>
      <c r="C646" t="s">
        <v>2668</v>
      </c>
      <c r="D646" t="s">
        <v>2667</v>
      </c>
      <c r="E646" t="s">
        <v>2667</v>
      </c>
      <c r="F646">
        <v>100</v>
      </c>
      <c r="G646">
        <v>100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19</v>
      </c>
    </row>
    <row r="647" spans="1:219" x14ac:dyDescent="0.25">
      <c r="A647" t="s">
        <v>268</v>
      </c>
      <c r="B647" t="s">
        <v>1640</v>
      </c>
      <c r="C647" t="s">
        <v>1640</v>
      </c>
      <c r="D647" t="s">
        <v>1639</v>
      </c>
      <c r="E647" t="s">
        <v>1639</v>
      </c>
      <c r="F647">
        <v>100</v>
      </c>
      <c r="G647">
        <v>100</v>
      </c>
      <c r="H647">
        <v>0</v>
      </c>
      <c r="I647">
        <v>0</v>
      </c>
      <c r="J647">
        <v>0</v>
      </c>
      <c r="K647">
        <v>0</v>
      </c>
      <c r="L647">
        <v>551</v>
      </c>
      <c r="M647">
        <v>0</v>
      </c>
      <c r="N647">
        <v>0</v>
      </c>
      <c r="O647">
        <v>391</v>
      </c>
      <c r="P647">
        <v>0</v>
      </c>
      <c r="Q647">
        <v>0</v>
      </c>
      <c r="R647">
        <v>0</v>
      </c>
      <c r="S647">
        <v>122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4154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8243</v>
      </c>
      <c r="CX647">
        <v>3759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3173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2682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1999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25074</v>
      </c>
    </row>
    <row r="648" spans="1:219" x14ac:dyDescent="0.25">
      <c r="A648" t="s">
        <v>216</v>
      </c>
      <c r="B648" t="s">
        <v>1296</v>
      </c>
      <c r="C648" t="s">
        <v>1296</v>
      </c>
      <c r="D648" t="s">
        <v>1292</v>
      </c>
      <c r="E648" t="s">
        <v>1292</v>
      </c>
      <c r="F648">
        <v>100</v>
      </c>
      <c r="G648">
        <v>100</v>
      </c>
      <c r="H648">
        <v>337</v>
      </c>
      <c r="I648">
        <v>7086</v>
      </c>
      <c r="J648">
        <v>0</v>
      </c>
      <c r="K648">
        <v>0</v>
      </c>
      <c r="L648">
        <v>508</v>
      </c>
      <c r="M648">
        <v>0</v>
      </c>
      <c r="N648">
        <v>596</v>
      </c>
      <c r="O648">
        <v>452</v>
      </c>
      <c r="P648">
        <v>0</v>
      </c>
      <c r="Q648">
        <v>0</v>
      </c>
      <c r="R648">
        <v>0</v>
      </c>
      <c r="S648">
        <v>624</v>
      </c>
      <c r="T648">
        <v>390</v>
      </c>
      <c r="U648">
        <v>1137</v>
      </c>
      <c r="V648">
        <v>1173</v>
      </c>
      <c r="W648">
        <v>73</v>
      </c>
      <c r="X648">
        <v>69</v>
      </c>
      <c r="Y648">
        <v>249</v>
      </c>
      <c r="Z648">
        <v>0</v>
      </c>
      <c r="AA648">
        <v>190</v>
      </c>
      <c r="AB648">
        <v>166</v>
      </c>
      <c r="AC648">
        <v>0</v>
      </c>
      <c r="AD648">
        <v>87</v>
      </c>
      <c r="AE648">
        <v>602</v>
      </c>
      <c r="AF648">
        <v>212</v>
      </c>
      <c r="AG648">
        <v>25534</v>
      </c>
      <c r="AH648">
        <v>0</v>
      </c>
      <c r="AI648">
        <v>0</v>
      </c>
      <c r="AJ648">
        <v>0</v>
      </c>
      <c r="AK648">
        <v>55</v>
      </c>
      <c r="AL648">
        <v>0</v>
      </c>
      <c r="AM648">
        <v>254</v>
      </c>
      <c r="AN648">
        <v>5</v>
      </c>
      <c r="AO648">
        <v>0</v>
      </c>
      <c r="AP648">
        <v>0</v>
      </c>
      <c r="AQ648">
        <v>0</v>
      </c>
      <c r="AR648">
        <v>15</v>
      </c>
      <c r="AS648">
        <v>356</v>
      </c>
      <c r="AT648">
        <v>66</v>
      </c>
      <c r="AU648">
        <v>391</v>
      </c>
      <c r="AV648">
        <v>1971</v>
      </c>
      <c r="AW648">
        <v>336</v>
      </c>
      <c r="AX648">
        <v>9909</v>
      </c>
      <c r="AY648">
        <v>3267</v>
      </c>
      <c r="AZ648">
        <v>3064</v>
      </c>
      <c r="BA648">
        <v>956</v>
      </c>
      <c r="BB648">
        <v>688</v>
      </c>
      <c r="BC648">
        <v>3526</v>
      </c>
      <c r="BD648">
        <v>0</v>
      </c>
      <c r="BE648">
        <v>191</v>
      </c>
      <c r="BF648">
        <v>1405</v>
      </c>
      <c r="BG648">
        <v>1405</v>
      </c>
      <c r="BH648">
        <v>26404</v>
      </c>
      <c r="BI648">
        <v>0</v>
      </c>
      <c r="BJ648">
        <v>510</v>
      </c>
      <c r="BK648">
        <v>64</v>
      </c>
      <c r="BL648">
        <v>213</v>
      </c>
      <c r="BM648">
        <v>0</v>
      </c>
      <c r="BN648">
        <v>194</v>
      </c>
      <c r="BO648">
        <v>434</v>
      </c>
      <c r="BP648">
        <v>0</v>
      </c>
      <c r="BQ648">
        <v>553</v>
      </c>
      <c r="BR648">
        <v>267</v>
      </c>
      <c r="BS648">
        <v>56</v>
      </c>
      <c r="BT648">
        <v>0</v>
      </c>
      <c r="BU648">
        <v>0</v>
      </c>
      <c r="BV648">
        <v>0</v>
      </c>
      <c r="BW648">
        <v>825</v>
      </c>
      <c r="BX648">
        <v>3428</v>
      </c>
      <c r="BY648">
        <v>0</v>
      </c>
      <c r="BZ648">
        <v>0</v>
      </c>
      <c r="CA648">
        <v>1241</v>
      </c>
      <c r="CB648">
        <v>162</v>
      </c>
      <c r="CC648">
        <v>19</v>
      </c>
      <c r="CD648">
        <v>326</v>
      </c>
      <c r="CE648">
        <v>16828</v>
      </c>
      <c r="CF648">
        <v>3</v>
      </c>
      <c r="CG648">
        <v>0</v>
      </c>
      <c r="CH648">
        <v>2083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6494</v>
      </c>
      <c r="CR648">
        <v>3805</v>
      </c>
      <c r="CS648">
        <v>0</v>
      </c>
      <c r="CT648">
        <v>10546</v>
      </c>
      <c r="CU648">
        <v>3153</v>
      </c>
      <c r="CV648">
        <v>2902</v>
      </c>
      <c r="CW648">
        <v>1621</v>
      </c>
      <c r="CX648">
        <v>1973</v>
      </c>
      <c r="CY648">
        <v>4928</v>
      </c>
      <c r="CZ648">
        <v>0</v>
      </c>
      <c r="DA648">
        <v>19594</v>
      </c>
      <c r="DB648">
        <v>6292</v>
      </c>
      <c r="DC648">
        <v>0</v>
      </c>
      <c r="DD648">
        <v>0</v>
      </c>
      <c r="DE648">
        <v>915</v>
      </c>
      <c r="DF648">
        <v>0</v>
      </c>
      <c r="DG648">
        <v>0</v>
      </c>
      <c r="DH648">
        <v>0</v>
      </c>
      <c r="DI648">
        <v>0</v>
      </c>
      <c r="DJ648">
        <v>260</v>
      </c>
      <c r="DK648">
        <v>1276</v>
      </c>
      <c r="DL648">
        <v>8204</v>
      </c>
      <c r="DM648">
        <v>25401</v>
      </c>
      <c r="DN648">
        <v>0</v>
      </c>
      <c r="DO648">
        <v>0</v>
      </c>
      <c r="DP648">
        <v>3005</v>
      </c>
      <c r="DQ648">
        <v>17239</v>
      </c>
      <c r="DR648">
        <v>3941</v>
      </c>
      <c r="DS648">
        <v>26362</v>
      </c>
      <c r="DT648">
        <v>3096</v>
      </c>
      <c r="DU648">
        <v>4686</v>
      </c>
      <c r="DV648">
        <v>0</v>
      </c>
      <c r="DW648">
        <v>2624</v>
      </c>
      <c r="DX648">
        <v>3814</v>
      </c>
      <c r="DY648">
        <v>2979</v>
      </c>
      <c r="DZ648">
        <v>9593</v>
      </c>
      <c r="EA648">
        <v>4588</v>
      </c>
      <c r="EB648">
        <v>12554</v>
      </c>
      <c r="EC648">
        <v>0</v>
      </c>
      <c r="ED648">
        <v>4886</v>
      </c>
      <c r="EE648">
        <v>924</v>
      </c>
      <c r="EF648">
        <v>3349</v>
      </c>
      <c r="EG648">
        <v>4160</v>
      </c>
      <c r="EH648">
        <v>8710</v>
      </c>
      <c r="EI648">
        <v>76425</v>
      </c>
      <c r="EJ648">
        <v>0</v>
      </c>
      <c r="EK648">
        <v>1421</v>
      </c>
      <c r="EL648">
        <v>1317</v>
      </c>
      <c r="EM648">
        <v>996</v>
      </c>
      <c r="EN648">
        <v>150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2435</v>
      </c>
      <c r="EX648">
        <v>48367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293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3082</v>
      </c>
      <c r="FO648">
        <v>404</v>
      </c>
      <c r="FP648">
        <v>2897</v>
      </c>
      <c r="FQ648">
        <v>498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1027</v>
      </c>
      <c r="FX648">
        <v>0</v>
      </c>
      <c r="FY648">
        <v>636</v>
      </c>
      <c r="FZ648">
        <v>0</v>
      </c>
      <c r="GA648">
        <v>0</v>
      </c>
      <c r="GB648">
        <v>0</v>
      </c>
      <c r="GC648">
        <v>659</v>
      </c>
      <c r="GD648">
        <v>1240</v>
      </c>
      <c r="GE648">
        <v>0</v>
      </c>
      <c r="GF648">
        <v>0</v>
      </c>
      <c r="GG648">
        <v>0</v>
      </c>
      <c r="GH648">
        <v>740</v>
      </c>
      <c r="GI648">
        <v>31</v>
      </c>
      <c r="GJ648">
        <v>0</v>
      </c>
      <c r="GK648">
        <v>0</v>
      </c>
      <c r="GL648">
        <v>1273</v>
      </c>
      <c r="GM648">
        <v>0</v>
      </c>
      <c r="GN648">
        <v>1169</v>
      </c>
      <c r="GO648">
        <v>125</v>
      </c>
      <c r="GP648">
        <v>1520</v>
      </c>
      <c r="GQ648">
        <v>323</v>
      </c>
      <c r="GR648">
        <v>2103</v>
      </c>
      <c r="GS648">
        <v>180</v>
      </c>
      <c r="GT648">
        <v>0</v>
      </c>
      <c r="GU648">
        <v>0</v>
      </c>
      <c r="GV648">
        <v>183</v>
      </c>
      <c r="GW648">
        <v>2447</v>
      </c>
      <c r="GX648">
        <v>3049</v>
      </c>
      <c r="GY648">
        <v>26786</v>
      </c>
      <c r="GZ648">
        <v>0</v>
      </c>
      <c r="HA648">
        <v>29957</v>
      </c>
      <c r="HB648">
        <v>6034</v>
      </c>
      <c r="HC648">
        <v>11932</v>
      </c>
      <c r="HD648">
        <v>1660</v>
      </c>
      <c r="HE648">
        <v>1173</v>
      </c>
      <c r="HF648">
        <v>4084</v>
      </c>
      <c r="HG648">
        <v>1878</v>
      </c>
      <c r="HH648">
        <v>3088</v>
      </c>
      <c r="HI648">
        <v>0</v>
      </c>
      <c r="HJ648">
        <v>0</v>
      </c>
      <c r="HK648">
        <v>576411</v>
      </c>
    </row>
    <row r="649" spans="1:219" x14ac:dyDescent="0.25">
      <c r="A649" t="s">
        <v>277</v>
      </c>
      <c r="B649" t="s">
        <v>1309</v>
      </c>
      <c r="C649" t="s">
        <v>1309</v>
      </c>
      <c r="D649" t="s">
        <v>1308</v>
      </c>
      <c r="E649" t="s">
        <v>1308</v>
      </c>
      <c r="F649">
        <v>100</v>
      </c>
      <c r="G649">
        <v>100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339</v>
      </c>
      <c r="BR649">
        <v>101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900</v>
      </c>
      <c r="CA649">
        <v>0</v>
      </c>
      <c r="CB649">
        <v>19326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59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20725</v>
      </c>
    </row>
    <row r="650" spans="1:219" x14ac:dyDescent="0.25">
      <c r="A650" t="s">
        <v>237</v>
      </c>
      <c r="B650" t="s">
        <v>1323</v>
      </c>
      <c r="C650" t="s">
        <v>1323</v>
      </c>
      <c r="D650" t="s">
        <v>1322</v>
      </c>
      <c r="E650" t="s">
        <v>1322</v>
      </c>
      <c r="F650">
        <v>100</v>
      </c>
      <c r="G650">
        <v>100</v>
      </c>
      <c r="H650">
        <v>0</v>
      </c>
      <c r="I650">
        <v>6604</v>
      </c>
      <c r="J650">
        <v>3848</v>
      </c>
      <c r="K650">
        <v>0</v>
      </c>
      <c r="L650">
        <v>1023</v>
      </c>
      <c r="M650">
        <v>0</v>
      </c>
      <c r="N650">
        <v>0</v>
      </c>
      <c r="O650">
        <v>261</v>
      </c>
      <c r="P650">
        <v>3911</v>
      </c>
      <c r="Q650">
        <v>2515</v>
      </c>
      <c r="R650">
        <v>595</v>
      </c>
      <c r="S650">
        <v>4702</v>
      </c>
      <c r="T650">
        <v>0</v>
      </c>
      <c r="U650">
        <v>446</v>
      </c>
      <c r="V650">
        <v>0</v>
      </c>
      <c r="W650">
        <v>0</v>
      </c>
      <c r="X650">
        <v>28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34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406</v>
      </c>
      <c r="CR650">
        <v>760</v>
      </c>
      <c r="CS650">
        <v>0</v>
      </c>
      <c r="CT650">
        <v>0</v>
      </c>
      <c r="CU650">
        <v>10276</v>
      </c>
      <c r="CV650">
        <v>7139</v>
      </c>
      <c r="CW650">
        <v>0</v>
      </c>
      <c r="CX650">
        <v>1347</v>
      </c>
      <c r="CY650">
        <v>4138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93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380</v>
      </c>
      <c r="DY650">
        <v>527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1413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1884</v>
      </c>
      <c r="FO650">
        <v>1607</v>
      </c>
      <c r="FP650">
        <v>796</v>
      </c>
      <c r="FQ650">
        <v>3199</v>
      </c>
      <c r="FR650">
        <v>0</v>
      </c>
      <c r="FS650">
        <v>0</v>
      </c>
      <c r="FT650">
        <v>0</v>
      </c>
      <c r="FU650">
        <v>530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2730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2860</v>
      </c>
      <c r="HH650">
        <v>11625</v>
      </c>
      <c r="HI650">
        <v>0</v>
      </c>
      <c r="HJ650">
        <v>0</v>
      </c>
      <c r="HK650">
        <v>75677</v>
      </c>
    </row>
    <row r="651" spans="1:219" x14ac:dyDescent="0.25">
      <c r="A651" t="s">
        <v>282</v>
      </c>
      <c r="B651" t="s">
        <v>1365</v>
      </c>
      <c r="C651" t="s">
        <v>1365</v>
      </c>
      <c r="D651" t="s">
        <v>1361</v>
      </c>
      <c r="E651" t="s">
        <v>1361</v>
      </c>
      <c r="F651">
        <v>100</v>
      </c>
      <c r="G651">
        <v>100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3167</v>
      </c>
      <c r="DY651">
        <v>0</v>
      </c>
      <c r="DZ651">
        <v>0</v>
      </c>
      <c r="EA651">
        <v>959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8374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2813</v>
      </c>
      <c r="GE651">
        <v>0</v>
      </c>
      <c r="GF651">
        <v>0</v>
      </c>
      <c r="GG651">
        <v>0</v>
      </c>
      <c r="GH651">
        <v>1208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16551</v>
      </c>
    </row>
    <row r="652" spans="1:219" x14ac:dyDescent="0.25">
      <c r="A652" t="s">
        <v>1048</v>
      </c>
      <c r="B652" t="s">
        <v>1365</v>
      </c>
      <c r="C652" t="s">
        <v>1365</v>
      </c>
      <c r="D652" t="s">
        <v>2182</v>
      </c>
      <c r="E652" t="s">
        <v>2182</v>
      </c>
      <c r="F652">
        <v>100</v>
      </c>
      <c r="G652">
        <v>100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41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41</v>
      </c>
    </row>
    <row r="653" spans="1:219" x14ac:dyDescent="0.25">
      <c r="A653" t="s">
        <v>313</v>
      </c>
      <c r="B653" t="s">
        <v>1794</v>
      </c>
      <c r="C653" t="s">
        <v>1794</v>
      </c>
      <c r="D653" t="s">
        <v>1790</v>
      </c>
      <c r="E653" t="s">
        <v>1790</v>
      </c>
      <c r="F653">
        <v>100</v>
      </c>
      <c r="G653">
        <v>100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230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4442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864</v>
      </c>
      <c r="GE653">
        <v>0</v>
      </c>
      <c r="GF653">
        <v>0</v>
      </c>
      <c r="GG653">
        <v>0</v>
      </c>
      <c r="GH653">
        <v>876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724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7136</v>
      </c>
    </row>
    <row r="654" spans="1:219" x14ac:dyDescent="0.25">
      <c r="A654" t="s">
        <v>1193</v>
      </c>
      <c r="B654" t="s">
        <v>2708</v>
      </c>
      <c r="C654" t="s">
        <v>2708</v>
      </c>
      <c r="D654" t="s">
        <v>2707</v>
      </c>
      <c r="E654" t="s">
        <v>2707</v>
      </c>
      <c r="F654">
        <v>100</v>
      </c>
      <c r="G654">
        <v>100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6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6</v>
      </c>
    </row>
    <row r="655" spans="1:219" x14ac:dyDescent="0.25">
      <c r="A655" t="s">
        <v>370</v>
      </c>
      <c r="B655" t="s">
        <v>1449</v>
      </c>
      <c r="C655" t="s">
        <v>1449</v>
      </c>
      <c r="D655" t="s">
        <v>1447</v>
      </c>
      <c r="E655" t="s">
        <v>1447</v>
      </c>
      <c r="F655" t="s">
        <v>1448</v>
      </c>
      <c r="G655" t="s">
        <v>1448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236</v>
      </c>
      <c r="BH655">
        <v>821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1431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2501</v>
      </c>
    </row>
  </sheetData>
  <sortState ref="A2:HK661">
    <sortCondition ref="G2:G661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55"/>
  <sheetViews>
    <sheetView topLeftCell="A133" workbookViewId="0">
      <selection activeCell="H18" sqref="H18"/>
    </sheetView>
  </sheetViews>
  <sheetFormatPr defaultRowHeight="15" x14ac:dyDescent="0.25"/>
  <sheetData>
    <row r="1" spans="1:219" x14ac:dyDescent="0.25">
      <c r="A1" t="s">
        <v>233</v>
      </c>
      <c r="B1" t="s">
        <v>1446</v>
      </c>
      <c r="C1" t="s">
        <v>1446</v>
      </c>
      <c r="D1" t="s">
        <v>1445</v>
      </c>
      <c r="E1" t="s">
        <v>1445</v>
      </c>
      <c r="F1">
        <v>100</v>
      </c>
      <c r="G1">
        <v>100</v>
      </c>
      <c r="H1">
        <v>169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848</v>
      </c>
      <c r="W1">
        <v>0</v>
      </c>
      <c r="X1">
        <v>0</v>
      </c>
      <c r="Y1">
        <v>0</v>
      </c>
      <c r="Z1">
        <v>0</v>
      </c>
      <c r="AA1">
        <v>0</v>
      </c>
      <c r="AB1">
        <v>19</v>
      </c>
      <c r="AC1">
        <v>0</v>
      </c>
      <c r="AD1">
        <v>0</v>
      </c>
      <c r="AE1">
        <v>0</v>
      </c>
      <c r="AF1">
        <v>15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254</v>
      </c>
      <c r="AR1">
        <v>0</v>
      </c>
      <c r="AS1">
        <v>0</v>
      </c>
      <c r="AT1">
        <v>1323</v>
      </c>
      <c r="AU1">
        <v>0</v>
      </c>
      <c r="AV1">
        <v>0</v>
      </c>
      <c r="AW1">
        <v>0</v>
      </c>
      <c r="AX1">
        <v>0</v>
      </c>
      <c r="AY1">
        <v>1667</v>
      </c>
      <c r="AZ1">
        <v>0</v>
      </c>
      <c r="BA1">
        <v>3534</v>
      </c>
      <c r="BB1">
        <v>0</v>
      </c>
      <c r="BC1">
        <v>0</v>
      </c>
      <c r="BD1">
        <v>0</v>
      </c>
      <c r="BE1">
        <v>0</v>
      </c>
      <c r="BF1">
        <v>0</v>
      </c>
      <c r="BG1">
        <v>2754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708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464</v>
      </c>
      <c r="CC1">
        <v>0</v>
      </c>
      <c r="CD1">
        <v>6281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5144</v>
      </c>
      <c r="CP1">
        <v>3859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9645</v>
      </c>
      <c r="DF1">
        <v>0</v>
      </c>
      <c r="DG1">
        <v>0</v>
      </c>
      <c r="DH1">
        <v>0</v>
      </c>
      <c r="DI1">
        <v>0</v>
      </c>
      <c r="DJ1">
        <v>0</v>
      </c>
      <c r="DK1">
        <v>1066</v>
      </c>
      <c r="DL1">
        <v>20594</v>
      </c>
      <c r="DM1">
        <v>0</v>
      </c>
      <c r="DN1">
        <v>0</v>
      </c>
      <c r="DO1">
        <v>294</v>
      </c>
      <c r="DP1">
        <v>10328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2585</v>
      </c>
      <c r="DX1">
        <v>0</v>
      </c>
      <c r="DY1">
        <v>0</v>
      </c>
      <c r="DZ1">
        <v>0</v>
      </c>
      <c r="EA1">
        <v>0</v>
      </c>
      <c r="EB1">
        <v>1598</v>
      </c>
      <c r="EC1">
        <v>0</v>
      </c>
      <c r="ED1">
        <v>0</v>
      </c>
      <c r="EE1">
        <v>0</v>
      </c>
      <c r="EF1">
        <v>974</v>
      </c>
      <c r="EG1">
        <v>719</v>
      </c>
      <c r="EH1">
        <v>0</v>
      </c>
      <c r="EI1">
        <v>0</v>
      </c>
      <c r="EJ1">
        <v>0</v>
      </c>
      <c r="EK1">
        <v>0</v>
      </c>
      <c r="EL1">
        <v>0</v>
      </c>
      <c r="EM1">
        <v>546</v>
      </c>
      <c r="EN1">
        <v>360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804</v>
      </c>
      <c r="FO1">
        <v>0</v>
      </c>
      <c r="FP1">
        <v>0</v>
      </c>
      <c r="FQ1">
        <v>0</v>
      </c>
      <c r="FR1">
        <v>0</v>
      </c>
      <c r="FS1">
        <v>0</v>
      </c>
      <c r="FT1">
        <v>2317</v>
      </c>
      <c r="FU1">
        <v>0</v>
      </c>
      <c r="FV1">
        <v>1601</v>
      </c>
      <c r="FW1">
        <v>784</v>
      </c>
      <c r="FX1">
        <v>0</v>
      </c>
      <c r="FY1">
        <v>108</v>
      </c>
      <c r="FZ1">
        <v>0</v>
      </c>
      <c r="GA1">
        <v>0</v>
      </c>
      <c r="GB1">
        <v>0</v>
      </c>
      <c r="GC1">
        <v>285</v>
      </c>
      <c r="GD1">
        <v>0</v>
      </c>
      <c r="GE1">
        <v>0</v>
      </c>
      <c r="GF1">
        <v>0</v>
      </c>
      <c r="GG1">
        <v>0</v>
      </c>
      <c r="GH1">
        <v>230</v>
      </c>
      <c r="GI1">
        <v>0</v>
      </c>
      <c r="GJ1">
        <v>0</v>
      </c>
      <c r="GK1">
        <v>0</v>
      </c>
      <c r="GL1">
        <v>42</v>
      </c>
      <c r="GM1">
        <v>0</v>
      </c>
      <c r="GN1">
        <v>0</v>
      </c>
      <c r="GO1">
        <v>0</v>
      </c>
      <c r="GP1">
        <v>0</v>
      </c>
      <c r="GQ1">
        <v>4812</v>
      </c>
      <c r="GR1">
        <v>0</v>
      </c>
      <c r="GS1">
        <v>22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86753</v>
      </c>
    </row>
    <row r="2" spans="1:219" x14ac:dyDescent="0.25">
      <c r="A2" t="s">
        <v>213</v>
      </c>
      <c r="B2" t="s">
        <v>1279</v>
      </c>
      <c r="C2" t="s">
        <v>1279</v>
      </c>
      <c r="D2" t="s">
        <v>1278</v>
      </c>
      <c r="E2" t="s">
        <v>1278</v>
      </c>
      <c r="F2">
        <v>100</v>
      </c>
      <c r="G2">
        <v>100</v>
      </c>
      <c r="H2">
        <v>17034</v>
      </c>
      <c r="I2">
        <v>1575</v>
      </c>
      <c r="J2">
        <v>12812</v>
      </c>
      <c r="K2">
        <v>9696</v>
      </c>
      <c r="L2">
        <v>916</v>
      </c>
      <c r="M2">
        <v>1449</v>
      </c>
      <c r="N2">
        <v>1964</v>
      </c>
      <c r="O2">
        <v>5238</v>
      </c>
      <c r="P2">
        <v>7224</v>
      </c>
      <c r="Q2">
        <v>13207</v>
      </c>
      <c r="R2">
        <v>4472</v>
      </c>
      <c r="S2">
        <v>8012</v>
      </c>
      <c r="T2">
        <v>2668</v>
      </c>
      <c r="U2">
        <v>4885</v>
      </c>
      <c r="V2">
        <v>10664</v>
      </c>
      <c r="W2">
        <v>2931</v>
      </c>
      <c r="X2">
        <v>4897</v>
      </c>
      <c r="Y2">
        <v>1362</v>
      </c>
      <c r="Z2">
        <v>4559</v>
      </c>
      <c r="AA2">
        <v>4148</v>
      </c>
      <c r="AB2">
        <v>4344</v>
      </c>
      <c r="AC2">
        <v>3025</v>
      </c>
      <c r="AD2">
        <v>1681</v>
      </c>
      <c r="AE2">
        <v>2023</v>
      </c>
      <c r="AF2">
        <v>2187</v>
      </c>
      <c r="AG2">
        <v>157</v>
      </c>
      <c r="AH2">
        <v>1174</v>
      </c>
      <c r="AI2">
        <v>107</v>
      </c>
      <c r="AJ2">
        <v>150</v>
      </c>
      <c r="AK2">
        <v>712</v>
      </c>
      <c r="AL2">
        <v>1462</v>
      </c>
      <c r="AM2">
        <v>619</v>
      </c>
      <c r="AN2">
        <v>485</v>
      </c>
      <c r="AO2">
        <v>219</v>
      </c>
      <c r="AP2">
        <v>153</v>
      </c>
      <c r="AQ2">
        <v>4277</v>
      </c>
      <c r="AR2">
        <v>879</v>
      </c>
      <c r="AS2">
        <v>5416</v>
      </c>
      <c r="AT2">
        <v>14041</v>
      </c>
      <c r="AU2">
        <v>4389</v>
      </c>
      <c r="AV2">
        <v>211</v>
      </c>
      <c r="AW2">
        <v>181</v>
      </c>
      <c r="AX2">
        <v>46966</v>
      </c>
      <c r="AY2">
        <v>14597</v>
      </c>
      <c r="AZ2">
        <v>19682</v>
      </c>
      <c r="BA2">
        <v>19514</v>
      </c>
      <c r="BB2">
        <v>1284</v>
      </c>
      <c r="BC2">
        <v>0</v>
      </c>
      <c r="BD2">
        <v>26</v>
      </c>
      <c r="BE2">
        <v>1252</v>
      </c>
      <c r="BF2">
        <v>99</v>
      </c>
      <c r="BG2">
        <v>58261</v>
      </c>
      <c r="BH2">
        <v>227</v>
      </c>
      <c r="BI2">
        <v>1638</v>
      </c>
      <c r="BJ2">
        <v>3799</v>
      </c>
      <c r="BK2">
        <v>877</v>
      </c>
      <c r="BL2">
        <v>2897</v>
      </c>
      <c r="BM2">
        <v>692</v>
      </c>
      <c r="BN2">
        <v>39116</v>
      </c>
      <c r="BO2">
        <v>2086</v>
      </c>
      <c r="BP2">
        <v>766</v>
      </c>
      <c r="BQ2">
        <v>58630</v>
      </c>
      <c r="BR2">
        <v>5050</v>
      </c>
      <c r="BS2">
        <v>79771</v>
      </c>
      <c r="BT2">
        <v>16788</v>
      </c>
      <c r="BU2">
        <v>79007</v>
      </c>
      <c r="BV2">
        <v>0</v>
      </c>
      <c r="BW2">
        <v>25837</v>
      </c>
      <c r="BX2">
        <v>85577</v>
      </c>
      <c r="BY2">
        <v>60993</v>
      </c>
      <c r="BZ2">
        <v>14076</v>
      </c>
      <c r="CA2">
        <v>68453</v>
      </c>
      <c r="CB2">
        <v>52321</v>
      </c>
      <c r="CC2">
        <v>311</v>
      </c>
      <c r="CD2">
        <v>173680</v>
      </c>
      <c r="CE2">
        <v>2775</v>
      </c>
      <c r="CF2">
        <v>15834</v>
      </c>
      <c r="CG2">
        <v>87504</v>
      </c>
      <c r="CH2">
        <v>27697</v>
      </c>
      <c r="CI2">
        <v>33280</v>
      </c>
      <c r="CJ2">
        <v>9877</v>
      </c>
      <c r="CK2">
        <v>9484</v>
      </c>
      <c r="CL2">
        <v>0</v>
      </c>
      <c r="CM2">
        <v>0</v>
      </c>
      <c r="CN2">
        <v>77012</v>
      </c>
      <c r="CO2">
        <v>72849</v>
      </c>
      <c r="CP2">
        <v>69194</v>
      </c>
      <c r="CQ2">
        <v>4119</v>
      </c>
      <c r="CR2">
        <v>37822</v>
      </c>
      <c r="CS2">
        <v>34025</v>
      </c>
      <c r="CT2">
        <v>23625</v>
      </c>
      <c r="CU2">
        <v>10605</v>
      </c>
      <c r="CV2">
        <v>26565</v>
      </c>
      <c r="CW2">
        <v>18619</v>
      </c>
      <c r="CX2">
        <v>18536</v>
      </c>
      <c r="CY2">
        <v>24539</v>
      </c>
      <c r="CZ2">
        <v>66396</v>
      </c>
      <c r="DA2">
        <v>39020</v>
      </c>
      <c r="DB2">
        <v>63086</v>
      </c>
      <c r="DC2">
        <v>63584</v>
      </c>
      <c r="DD2">
        <v>18989</v>
      </c>
      <c r="DE2">
        <v>117071</v>
      </c>
      <c r="DF2">
        <v>0</v>
      </c>
      <c r="DG2">
        <v>46534</v>
      </c>
      <c r="DH2">
        <v>25330</v>
      </c>
      <c r="DI2">
        <v>30676</v>
      </c>
      <c r="DJ2">
        <v>1427</v>
      </c>
      <c r="DK2">
        <v>187495</v>
      </c>
      <c r="DL2">
        <v>34643</v>
      </c>
      <c r="DM2">
        <v>109135</v>
      </c>
      <c r="DN2">
        <v>54597</v>
      </c>
      <c r="DO2">
        <v>39602</v>
      </c>
      <c r="DP2">
        <v>0</v>
      </c>
      <c r="DQ2">
        <v>50101</v>
      </c>
      <c r="DR2">
        <v>8934</v>
      </c>
      <c r="DS2">
        <v>67010</v>
      </c>
      <c r="DT2">
        <v>4941</v>
      </c>
      <c r="DU2">
        <v>19752</v>
      </c>
      <c r="DV2">
        <v>11704</v>
      </c>
      <c r="DW2">
        <v>56936</v>
      </c>
      <c r="DX2">
        <v>15459</v>
      </c>
      <c r="DY2">
        <v>10139</v>
      </c>
      <c r="DZ2">
        <v>25038</v>
      </c>
      <c r="EA2">
        <v>33526</v>
      </c>
      <c r="EB2">
        <v>102376</v>
      </c>
      <c r="EC2">
        <v>5073</v>
      </c>
      <c r="ED2">
        <v>35854</v>
      </c>
      <c r="EE2">
        <v>9379</v>
      </c>
      <c r="EF2">
        <v>13117</v>
      </c>
      <c r="EG2">
        <v>38636</v>
      </c>
      <c r="EH2">
        <v>22931</v>
      </c>
      <c r="EI2">
        <v>8783</v>
      </c>
      <c r="EJ2">
        <v>49</v>
      </c>
      <c r="EK2">
        <v>3834</v>
      </c>
      <c r="EL2">
        <v>23737</v>
      </c>
      <c r="EM2">
        <v>27553</v>
      </c>
      <c r="EN2">
        <v>2427</v>
      </c>
      <c r="EO2">
        <v>9003</v>
      </c>
      <c r="EP2">
        <v>34179</v>
      </c>
      <c r="EQ2">
        <v>0</v>
      </c>
      <c r="ER2">
        <v>2284</v>
      </c>
      <c r="ES2">
        <v>5951</v>
      </c>
      <c r="ET2">
        <v>6008</v>
      </c>
      <c r="EU2">
        <v>0</v>
      </c>
      <c r="EV2">
        <v>7283</v>
      </c>
      <c r="EW2">
        <v>20512</v>
      </c>
      <c r="EX2">
        <v>145</v>
      </c>
      <c r="EY2">
        <v>0</v>
      </c>
      <c r="EZ2">
        <v>995</v>
      </c>
      <c r="FA2">
        <v>390</v>
      </c>
      <c r="FB2">
        <v>2</v>
      </c>
      <c r="FC2">
        <v>954</v>
      </c>
      <c r="FD2">
        <v>5830</v>
      </c>
      <c r="FE2">
        <v>0</v>
      </c>
      <c r="FF2">
        <v>22533</v>
      </c>
      <c r="FG2">
        <v>17783</v>
      </c>
      <c r="FH2">
        <v>3769</v>
      </c>
      <c r="FI2">
        <v>2424</v>
      </c>
      <c r="FJ2">
        <v>10667</v>
      </c>
      <c r="FK2">
        <v>4205</v>
      </c>
      <c r="FL2">
        <v>5271</v>
      </c>
      <c r="FM2">
        <v>2694</v>
      </c>
      <c r="FN2">
        <v>36466</v>
      </c>
      <c r="FO2">
        <v>9036</v>
      </c>
      <c r="FP2">
        <v>58</v>
      </c>
      <c r="FQ2">
        <v>36287</v>
      </c>
      <c r="FR2">
        <v>6114</v>
      </c>
      <c r="FS2">
        <v>20959</v>
      </c>
      <c r="FT2">
        <v>28121</v>
      </c>
      <c r="FU2">
        <v>6865</v>
      </c>
      <c r="FV2">
        <v>6537</v>
      </c>
      <c r="FW2">
        <v>16487</v>
      </c>
      <c r="FX2">
        <v>4908</v>
      </c>
      <c r="FY2">
        <v>49077</v>
      </c>
      <c r="FZ2">
        <v>16911</v>
      </c>
      <c r="GA2">
        <v>57576</v>
      </c>
      <c r="GB2">
        <v>24849</v>
      </c>
      <c r="GC2">
        <v>25837</v>
      </c>
      <c r="GD2">
        <v>7942</v>
      </c>
      <c r="GE2">
        <v>26639</v>
      </c>
      <c r="GF2">
        <v>2972</v>
      </c>
      <c r="GG2">
        <v>35543</v>
      </c>
      <c r="GH2">
        <v>4732</v>
      </c>
      <c r="GI2">
        <v>36</v>
      </c>
      <c r="GJ2">
        <v>0</v>
      </c>
      <c r="GK2">
        <v>68648</v>
      </c>
      <c r="GL2">
        <v>28125</v>
      </c>
      <c r="GM2">
        <v>17291</v>
      </c>
      <c r="GN2">
        <v>20675</v>
      </c>
      <c r="GO2">
        <v>3198</v>
      </c>
      <c r="GP2">
        <v>18340</v>
      </c>
      <c r="GQ2">
        <v>52738</v>
      </c>
      <c r="GR2">
        <v>874</v>
      </c>
      <c r="GS2">
        <v>269633</v>
      </c>
      <c r="GT2">
        <v>1</v>
      </c>
      <c r="GU2">
        <v>64824</v>
      </c>
      <c r="GV2">
        <v>6980</v>
      </c>
      <c r="GW2">
        <v>3267</v>
      </c>
      <c r="GX2">
        <v>100539</v>
      </c>
      <c r="GY2">
        <v>180156</v>
      </c>
      <c r="GZ2">
        <v>42864</v>
      </c>
      <c r="HA2">
        <v>24862</v>
      </c>
      <c r="HB2">
        <v>13315</v>
      </c>
      <c r="HC2">
        <v>88850</v>
      </c>
      <c r="HD2">
        <v>13804</v>
      </c>
      <c r="HE2">
        <v>46948</v>
      </c>
      <c r="HF2">
        <v>9746</v>
      </c>
      <c r="HG2">
        <v>9344</v>
      </c>
      <c r="HH2">
        <v>16881</v>
      </c>
      <c r="HI2">
        <v>18</v>
      </c>
      <c r="HJ2">
        <v>0</v>
      </c>
      <c r="HK2">
        <v>4889468</v>
      </c>
    </row>
    <row r="3" spans="1:219" x14ac:dyDescent="0.25">
      <c r="A3" t="s">
        <v>239</v>
      </c>
      <c r="B3" t="s">
        <v>1279</v>
      </c>
      <c r="C3" t="s">
        <v>1279</v>
      </c>
      <c r="D3" t="s">
        <v>1278</v>
      </c>
      <c r="E3" t="s">
        <v>1278</v>
      </c>
      <c r="F3">
        <v>100</v>
      </c>
      <c r="G3">
        <v>100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195</v>
      </c>
      <c r="W3">
        <v>0</v>
      </c>
      <c r="X3">
        <v>0</v>
      </c>
      <c r="Y3">
        <v>0</v>
      </c>
      <c r="Z3">
        <v>0</v>
      </c>
      <c r="AA3">
        <v>0</v>
      </c>
      <c r="AB3">
        <v>224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91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265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650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187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11941</v>
      </c>
      <c r="BZ3">
        <v>0</v>
      </c>
      <c r="CA3">
        <v>20568</v>
      </c>
      <c r="CB3">
        <v>1994</v>
      </c>
      <c r="CC3">
        <v>0</v>
      </c>
      <c r="CD3">
        <v>1558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</v>
      </c>
      <c r="CL3">
        <v>0</v>
      </c>
      <c r="CM3">
        <v>0</v>
      </c>
      <c r="CN3">
        <v>0</v>
      </c>
      <c r="CO3">
        <v>0</v>
      </c>
      <c r="CP3">
        <v>0</v>
      </c>
      <c r="CQ3">
        <v>68</v>
      </c>
      <c r="CR3">
        <v>3301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4270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4169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784</v>
      </c>
      <c r="EG3">
        <v>0</v>
      </c>
      <c r="EH3">
        <v>1353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605</v>
      </c>
      <c r="FV3">
        <v>0</v>
      </c>
      <c r="FW3">
        <v>0</v>
      </c>
      <c r="FX3">
        <v>0</v>
      </c>
      <c r="FY3">
        <v>4149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4996</v>
      </c>
      <c r="HD3">
        <v>0</v>
      </c>
      <c r="HE3">
        <v>156</v>
      </c>
      <c r="HF3">
        <v>0</v>
      </c>
      <c r="HG3">
        <v>0</v>
      </c>
      <c r="HH3">
        <v>0</v>
      </c>
      <c r="HI3">
        <v>0</v>
      </c>
      <c r="HJ3">
        <v>0</v>
      </c>
      <c r="HK3">
        <v>61528</v>
      </c>
    </row>
    <row r="4" spans="1:219" x14ac:dyDescent="0.25">
      <c r="A4" t="s">
        <v>247</v>
      </c>
      <c r="B4" t="s">
        <v>1279</v>
      </c>
      <c r="C4" t="s">
        <v>1279</v>
      </c>
      <c r="D4" t="s">
        <v>1278</v>
      </c>
      <c r="E4" t="s">
        <v>1278</v>
      </c>
      <c r="F4">
        <v>100</v>
      </c>
      <c r="G4">
        <v>100</v>
      </c>
      <c r="H4">
        <v>538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504</v>
      </c>
      <c r="BB4">
        <v>0</v>
      </c>
      <c r="BC4">
        <v>0</v>
      </c>
      <c r="BD4">
        <v>0</v>
      </c>
      <c r="BE4">
        <v>0</v>
      </c>
      <c r="BF4">
        <v>0</v>
      </c>
      <c r="BG4">
        <v>504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52</v>
      </c>
      <c r="BS4">
        <v>6507</v>
      </c>
      <c r="BT4">
        <v>1729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2756</v>
      </c>
      <c r="CB4">
        <v>0</v>
      </c>
      <c r="CC4">
        <v>0</v>
      </c>
      <c r="CD4">
        <v>1001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575</v>
      </c>
      <c r="CT4">
        <v>0</v>
      </c>
      <c r="CU4">
        <v>0</v>
      </c>
      <c r="CV4">
        <v>596</v>
      </c>
      <c r="CW4">
        <v>0</v>
      </c>
      <c r="CX4">
        <v>7</v>
      </c>
      <c r="CY4">
        <v>23</v>
      </c>
      <c r="CZ4">
        <v>0</v>
      </c>
      <c r="DA4">
        <v>0</v>
      </c>
      <c r="DB4">
        <v>0</v>
      </c>
      <c r="DC4">
        <v>0</v>
      </c>
      <c r="DD4">
        <v>0</v>
      </c>
      <c r="DE4">
        <v>999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590</v>
      </c>
      <c r="DX4">
        <v>0</v>
      </c>
      <c r="DY4">
        <v>0</v>
      </c>
      <c r="DZ4">
        <v>0</v>
      </c>
      <c r="EA4">
        <v>0</v>
      </c>
      <c r="EB4">
        <v>1164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1127</v>
      </c>
      <c r="EM4">
        <v>911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649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30298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2298</v>
      </c>
      <c r="HD4">
        <v>0</v>
      </c>
      <c r="HE4">
        <v>0</v>
      </c>
      <c r="HF4">
        <v>0</v>
      </c>
      <c r="HG4">
        <v>1472</v>
      </c>
      <c r="HH4">
        <v>0</v>
      </c>
      <c r="HI4">
        <v>0</v>
      </c>
      <c r="HJ4">
        <v>0</v>
      </c>
      <c r="HK4">
        <v>54486</v>
      </c>
    </row>
    <row r="5" spans="1:219" x14ac:dyDescent="0.25">
      <c r="A5" t="s">
        <v>248</v>
      </c>
      <c r="B5" t="s">
        <v>1279</v>
      </c>
      <c r="C5" t="s">
        <v>1279</v>
      </c>
      <c r="D5" t="s">
        <v>1278</v>
      </c>
      <c r="E5" t="s">
        <v>1278</v>
      </c>
      <c r="F5">
        <v>100</v>
      </c>
      <c r="G5">
        <v>100</v>
      </c>
      <c r="H5">
        <v>243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1253</v>
      </c>
      <c r="R5">
        <v>0</v>
      </c>
      <c r="S5">
        <v>0</v>
      </c>
      <c r="T5">
        <v>938</v>
      </c>
      <c r="U5">
        <v>0</v>
      </c>
      <c r="V5">
        <v>0</v>
      </c>
      <c r="W5">
        <v>381</v>
      </c>
      <c r="X5">
        <v>0</v>
      </c>
      <c r="Y5">
        <v>0</v>
      </c>
      <c r="Z5">
        <v>0</v>
      </c>
      <c r="AA5">
        <v>0</v>
      </c>
      <c r="AB5">
        <v>131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171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1901</v>
      </c>
      <c r="BH5">
        <v>5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2133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3689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3132</v>
      </c>
      <c r="DP5">
        <v>0</v>
      </c>
      <c r="DQ5">
        <v>0</v>
      </c>
      <c r="DR5">
        <v>0</v>
      </c>
      <c r="DS5">
        <v>2124</v>
      </c>
      <c r="DT5">
        <v>0</v>
      </c>
      <c r="DU5">
        <v>0</v>
      </c>
      <c r="DV5">
        <v>0</v>
      </c>
      <c r="DW5">
        <v>1576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131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585</v>
      </c>
      <c r="FM5">
        <v>0</v>
      </c>
      <c r="FN5">
        <v>725</v>
      </c>
      <c r="FO5">
        <v>0</v>
      </c>
      <c r="FP5">
        <v>0</v>
      </c>
      <c r="FQ5">
        <v>0</v>
      </c>
      <c r="FR5">
        <v>745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1345</v>
      </c>
      <c r="FZ5">
        <v>2933</v>
      </c>
      <c r="GA5">
        <v>0</v>
      </c>
      <c r="GB5">
        <v>1585</v>
      </c>
      <c r="GC5">
        <v>0</v>
      </c>
      <c r="GD5">
        <v>1276</v>
      </c>
      <c r="GE5">
        <v>1557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3735</v>
      </c>
      <c r="GM5">
        <v>0</v>
      </c>
      <c r="GN5">
        <v>0</v>
      </c>
      <c r="GO5">
        <v>0</v>
      </c>
      <c r="GP5">
        <v>657</v>
      </c>
      <c r="GQ5">
        <v>0</v>
      </c>
      <c r="GR5">
        <v>0</v>
      </c>
      <c r="GS5">
        <v>0</v>
      </c>
      <c r="GT5">
        <v>0</v>
      </c>
      <c r="GU5">
        <v>12680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1846</v>
      </c>
      <c r="HF5">
        <v>0</v>
      </c>
      <c r="HG5">
        <v>0</v>
      </c>
      <c r="HH5">
        <v>0</v>
      </c>
      <c r="HI5">
        <v>0</v>
      </c>
      <c r="HJ5">
        <v>0</v>
      </c>
      <c r="HK5">
        <v>47892</v>
      </c>
    </row>
    <row r="6" spans="1:219" x14ac:dyDescent="0.25">
      <c r="A6" t="s">
        <v>250</v>
      </c>
      <c r="B6" t="s">
        <v>1279</v>
      </c>
      <c r="C6" t="s">
        <v>1279</v>
      </c>
      <c r="D6" t="s">
        <v>1278</v>
      </c>
      <c r="E6" t="s">
        <v>1278</v>
      </c>
      <c r="F6">
        <v>100</v>
      </c>
      <c r="G6">
        <v>100</v>
      </c>
      <c r="H6">
        <v>0</v>
      </c>
      <c r="I6">
        <v>37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273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136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904</v>
      </c>
      <c r="BB6">
        <v>0</v>
      </c>
      <c r="BC6">
        <v>0</v>
      </c>
      <c r="BD6">
        <v>0</v>
      </c>
      <c r="BE6">
        <v>0</v>
      </c>
      <c r="BF6">
        <v>0</v>
      </c>
      <c r="BG6">
        <v>1129</v>
      </c>
      <c r="BH6">
        <v>0</v>
      </c>
      <c r="BI6">
        <v>0</v>
      </c>
      <c r="BJ6">
        <v>988</v>
      </c>
      <c r="BK6">
        <v>0</v>
      </c>
      <c r="BL6">
        <v>346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5160</v>
      </c>
      <c r="BY6">
        <v>0</v>
      </c>
      <c r="BZ6">
        <v>0</v>
      </c>
      <c r="CA6">
        <v>0</v>
      </c>
      <c r="CB6">
        <v>0</v>
      </c>
      <c r="CC6">
        <v>0</v>
      </c>
      <c r="CD6">
        <v>2189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7032</v>
      </c>
      <c r="CU6">
        <v>0</v>
      </c>
      <c r="CV6">
        <v>0</v>
      </c>
      <c r="CW6">
        <v>0</v>
      </c>
      <c r="CX6">
        <v>0</v>
      </c>
      <c r="CY6">
        <v>4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4419</v>
      </c>
      <c r="DM6">
        <v>0</v>
      </c>
      <c r="DN6">
        <v>0</v>
      </c>
      <c r="DO6">
        <v>0</v>
      </c>
      <c r="DP6">
        <v>0</v>
      </c>
      <c r="DQ6">
        <v>4647</v>
      </c>
      <c r="DR6">
        <v>0</v>
      </c>
      <c r="DS6">
        <v>0</v>
      </c>
      <c r="DT6">
        <v>0</v>
      </c>
      <c r="DU6">
        <v>0</v>
      </c>
      <c r="DV6">
        <v>0</v>
      </c>
      <c r="DW6">
        <v>237</v>
      </c>
      <c r="DX6">
        <v>4117</v>
      </c>
      <c r="DY6">
        <v>0</v>
      </c>
      <c r="DZ6">
        <v>0</v>
      </c>
      <c r="EA6">
        <v>0</v>
      </c>
      <c r="EB6">
        <v>3255</v>
      </c>
      <c r="EC6">
        <v>0</v>
      </c>
      <c r="ED6">
        <v>0</v>
      </c>
      <c r="EE6">
        <v>0</v>
      </c>
      <c r="EF6">
        <v>0</v>
      </c>
      <c r="EG6">
        <v>0</v>
      </c>
      <c r="EH6">
        <v>1311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542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2513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643</v>
      </c>
      <c r="FR6">
        <v>0</v>
      </c>
      <c r="FS6">
        <v>475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661</v>
      </c>
      <c r="GD6">
        <v>334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1104</v>
      </c>
      <c r="GO6">
        <v>0</v>
      </c>
      <c r="GP6">
        <v>417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889</v>
      </c>
      <c r="HH6">
        <v>0</v>
      </c>
      <c r="HI6">
        <v>0</v>
      </c>
      <c r="HJ6">
        <v>0</v>
      </c>
      <c r="HK6">
        <v>43762</v>
      </c>
    </row>
    <row r="7" spans="1:219" x14ac:dyDescent="0.25">
      <c r="A7" t="s">
        <v>263</v>
      </c>
      <c r="B7" t="s">
        <v>1279</v>
      </c>
      <c r="C7" t="s">
        <v>1279</v>
      </c>
      <c r="D7" t="s">
        <v>1278</v>
      </c>
      <c r="E7" t="s">
        <v>1278</v>
      </c>
      <c r="F7">
        <v>100</v>
      </c>
      <c r="G7">
        <v>100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114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1827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280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698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18294</v>
      </c>
      <c r="DM7">
        <v>0</v>
      </c>
      <c r="DN7">
        <v>0</v>
      </c>
      <c r="DO7">
        <v>161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956</v>
      </c>
      <c r="DX7">
        <v>0</v>
      </c>
      <c r="DY7">
        <v>564</v>
      </c>
      <c r="DZ7">
        <v>0</v>
      </c>
      <c r="EA7">
        <v>0</v>
      </c>
      <c r="EB7">
        <v>630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1693</v>
      </c>
      <c r="FZ7">
        <v>0</v>
      </c>
      <c r="GA7">
        <v>0</v>
      </c>
      <c r="GB7">
        <v>0</v>
      </c>
      <c r="GC7">
        <v>0</v>
      </c>
      <c r="GD7">
        <v>560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377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315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27070</v>
      </c>
    </row>
    <row r="8" spans="1:219" x14ac:dyDescent="0.25">
      <c r="A8" t="s">
        <v>266</v>
      </c>
      <c r="B8" t="s">
        <v>1279</v>
      </c>
      <c r="C8" t="s">
        <v>1279</v>
      </c>
      <c r="D8" t="s">
        <v>1278</v>
      </c>
      <c r="E8" t="s">
        <v>1278</v>
      </c>
      <c r="F8">
        <v>100</v>
      </c>
      <c r="G8">
        <v>100</v>
      </c>
      <c r="H8">
        <v>0</v>
      </c>
      <c r="I8">
        <v>49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1107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170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</v>
      </c>
      <c r="AO8">
        <v>0</v>
      </c>
      <c r="AP8">
        <v>0</v>
      </c>
      <c r="AQ8">
        <v>0</v>
      </c>
      <c r="AR8">
        <v>24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674</v>
      </c>
      <c r="BO8">
        <v>0</v>
      </c>
      <c r="BP8">
        <v>0</v>
      </c>
      <c r="BQ8">
        <v>1651</v>
      </c>
      <c r="BR8">
        <v>153</v>
      </c>
      <c r="BS8">
        <v>0</v>
      </c>
      <c r="BT8">
        <v>0</v>
      </c>
      <c r="BU8">
        <v>0</v>
      </c>
      <c r="BV8">
        <v>0</v>
      </c>
      <c r="BW8">
        <v>872</v>
      </c>
      <c r="BX8">
        <v>0</v>
      </c>
      <c r="BY8">
        <v>0</v>
      </c>
      <c r="BZ8">
        <v>0</v>
      </c>
      <c r="CA8">
        <v>0</v>
      </c>
      <c r="CB8">
        <v>0</v>
      </c>
      <c r="CC8">
        <v>32</v>
      </c>
      <c r="CD8">
        <v>1796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3802</v>
      </c>
      <c r="CS8">
        <v>0</v>
      </c>
      <c r="CT8">
        <v>0</v>
      </c>
      <c r="CU8">
        <v>0</v>
      </c>
      <c r="CV8">
        <v>0</v>
      </c>
      <c r="CW8">
        <v>0</v>
      </c>
      <c r="CX8">
        <v>79</v>
      </c>
      <c r="CY8">
        <v>38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2995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1809</v>
      </c>
      <c r="DX8">
        <v>0</v>
      </c>
      <c r="DY8">
        <v>0</v>
      </c>
      <c r="DZ8">
        <v>0</v>
      </c>
      <c r="EA8">
        <v>0</v>
      </c>
      <c r="EB8">
        <v>539</v>
      </c>
      <c r="EC8">
        <v>0</v>
      </c>
      <c r="ED8">
        <v>0</v>
      </c>
      <c r="EE8">
        <v>0</v>
      </c>
      <c r="EF8">
        <v>571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2435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3005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1125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109</v>
      </c>
      <c r="GD8">
        <v>882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752</v>
      </c>
      <c r="GO8">
        <v>75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1055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25808</v>
      </c>
    </row>
    <row r="9" spans="1:219" x14ac:dyDescent="0.25">
      <c r="A9" t="s">
        <v>274</v>
      </c>
      <c r="B9" t="s">
        <v>1279</v>
      </c>
      <c r="C9" t="s">
        <v>1279</v>
      </c>
      <c r="D9" t="s">
        <v>1278</v>
      </c>
      <c r="E9" t="s">
        <v>1278</v>
      </c>
      <c r="F9">
        <v>100</v>
      </c>
      <c r="G9">
        <v>100</v>
      </c>
      <c r="H9">
        <v>717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683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521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761</v>
      </c>
      <c r="BE9">
        <v>0</v>
      </c>
      <c r="BF9">
        <v>0</v>
      </c>
      <c r="BG9">
        <v>784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1094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7245</v>
      </c>
      <c r="BY9">
        <v>0</v>
      </c>
      <c r="BZ9">
        <v>0</v>
      </c>
      <c r="CA9">
        <v>2582</v>
      </c>
      <c r="CB9">
        <v>0</v>
      </c>
      <c r="CC9">
        <v>0</v>
      </c>
      <c r="CD9">
        <v>553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1323</v>
      </c>
      <c r="DS9">
        <v>1340</v>
      </c>
      <c r="DT9">
        <v>0</v>
      </c>
      <c r="DU9">
        <v>0</v>
      </c>
      <c r="DV9">
        <v>0</v>
      </c>
      <c r="DW9">
        <v>2344</v>
      </c>
      <c r="DX9">
        <v>0</v>
      </c>
      <c r="DY9">
        <v>0</v>
      </c>
      <c r="DZ9">
        <v>0</v>
      </c>
      <c r="EA9">
        <v>0</v>
      </c>
      <c r="EB9">
        <v>1056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258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21269</v>
      </c>
    </row>
    <row r="10" spans="1:219" x14ac:dyDescent="0.25">
      <c r="A10" t="s">
        <v>290</v>
      </c>
      <c r="B10" t="s">
        <v>1279</v>
      </c>
      <c r="C10" t="s">
        <v>1279</v>
      </c>
      <c r="D10" t="s">
        <v>1278</v>
      </c>
      <c r="E10" t="s">
        <v>1278</v>
      </c>
      <c r="F10">
        <v>100</v>
      </c>
      <c r="G10">
        <v>100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606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2572</v>
      </c>
      <c r="CB10">
        <v>0</v>
      </c>
      <c r="CC10">
        <v>0</v>
      </c>
      <c r="CD10">
        <v>2826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229</v>
      </c>
      <c r="CP10">
        <v>0</v>
      </c>
      <c r="CQ10">
        <v>0</v>
      </c>
      <c r="CR10">
        <v>3304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597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352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476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1025</v>
      </c>
      <c r="FR10">
        <v>0</v>
      </c>
      <c r="FS10">
        <v>353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12340</v>
      </c>
    </row>
    <row r="11" spans="1:219" x14ac:dyDescent="0.25">
      <c r="A11" t="s">
        <v>297</v>
      </c>
      <c r="B11" t="s">
        <v>1279</v>
      </c>
      <c r="C11" t="s">
        <v>1279</v>
      </c>
      <c r="D11" t="s">
        <v>1278</v>
      </c>
      <c r="E11" t="s">
        <v>1278</v>
      </c>
      <c r="F11">
        <v>100</v>
      </c>
      <c r="G11">
        <v>100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10637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10637</v>
      </c>
    </row>
    <row r="12" spans="1:219" x14ac:dyDescent="0.25">
      <c r="A12" t="s">
        <v>304</v>
      </c>
      <c r="B12" t="s">
        <v>1279</v>
      </c>
      <c r="C12" t="s">
        <v>1279</v>
      </c>
      <c r="D12" t="s">
        <v>1278</v>
      </c>
      <c r="E12" t="s">
        <v>1278</v>
      </c>
      <c r="F12">
        <v>100</v>
      </c>
      <c r="G12">
        <v>100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5885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1446</v>
      </c>
      <c r="EH12">
        <v>0</v>
      </c>
      <c r="EI12">
        <v>564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2092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9987</v>
      </c>
    </row>
    <row r="13" spans="1:219" x14ac:dyDescent="0.25">
      <c r="A13" t="s">
        <v>309</v>
      </c>
      <c r="B13" t="s">
        <v>1279</v>
      </c>
      <c r="C13" t="s">
        <v>1279</v>
      </c>
      <c r="D13" t="s">
        <v>1278</v>
      </c>
      <c r="E13" t="s">
        <v>1278</v>
      </c>
      <c r="F13">
        <v>100</v>
      </c>
      <c r="G13">
        <v>100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183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529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6455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394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119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655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8335</v>
      </c>
    </row>
    <row r="14" spans="1:219" x14ac:dyDescent="0.25">
      <c r="A14" t="s">
        <v>349</v>
      </c>
      <c r="B14" t="s">
        <v>1279</v>
      </c>
      <c r="C14" t="s">
        <v>1279</v>
      </c>
      <c r="D14" t="s">
        <v>1278</v>
      </c>
      <c r="E14" t="s">
        <v>1278</v>
      </c>
      <c r="F14">
        <v>100</v>
      </c>
      <c r="G14">
        <v>100</v>
      </c>
      <c r="H14">
        <v>409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208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2850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3467</v>
      </c>
    </row>
    <row r="15" spans="1:219" x14ac:dyDescent="0.25">
      <c r="A15" t="s">
        <v>357</v>
      </c>
      <c r="B15" t="s">
        <v>1279</v>
      </c>
      <c r="C15" t="s">
        <v>1279</v>
      </c>
      <c r="D15" t="s">
        <v>1278</v>
      </c>
      <c r="E15" t="s">
        <v>1278</v>
      </c>
      <c r="F15">
        <v>100</v>
      </c>
      <c r="G15">
        <v>100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2782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341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3123</v>
      </c>
    </row>
    <row r="16" spans="1:219" x14ac:dyDescent="0.25">
      <c r="A16" t="s">
        <v>381</v>
      </c>
      <c r="B16" t="s">
        <v>1279</v>
      </c>
      <c r="C16" t="s">
        <v>1279</v>
      </c>
      <c r="D16" t="s">
        <v>1278</v>
      </c>
      <c r="E16" t="s">
        <v>1278</v>
      </c>
      <c r="F16">
        <v>100</v>
      </c>
      <c r="G16">
        <v>100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173</v>
      </c>
      <c r="CE16">
        <v>0</v>
      </c>
      <c r="CF16">
        <v>0</v>
      </c>
      <c r="CG16">
        <v>82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74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131</v>
      </c>
      <c r="DF16">
        <v>0</v>
      </c>
      <c r="DG16">
        <v>62</v>
      </c>
      <c r="DH16">
        <v>0</v>
      </c>
      <c r="DI16">
        <v>0</v>
      </c>
      <c r="DJ16">
        <v>0</v>
      </c>
      <c r="DK16">
        <v>189</v>
      </c>
      <c r="DL16">
        <v>0</v>
      </c>
      <c r="DM16">
        <v>92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119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956</v>
      </c>
      <c r="GT16">
        <v>0</v>
      </c>
      <c r="GU16">
        <v>0</v>
      </c>
      <c r="GV16">
        <v>0</v>
      </c>
      <c r="GW16">
        <v>0</v>
      </c>
      <c r="GX16">
        <v>101</v>
      </c>
      <c r="GY16">
        <v>148</v>
      </c>
      <c r="GZ16">
        <v>0</v>
      </c>
      <c r="HA16">
        <v>0</v>
      </c>
      <c r="HB16">
        <v>0</v>
      </c>
      <c r="HC16">
        <v>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2225</v>
      </c>
    </row>
    <row r="17" spans="1:219" x14ac:dyDescent="0.25">
      <c r="A17" t="s">
        <v>423</v>
      </c>
      <c r="B17" t="s">
        <v>1279</v>
      </c>
      <c r="C17" t="s">
        <v>1279</v>
      </c>
      <c r="D17" t="s">
        <v>1278</v>
      </c>
      <c r="E17" t="s">
        <v>1278</v>
      </c>
      <c r="F17">
        <v>100</v>
      </c>
      <c r="G17">
        <v>100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255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273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83</v>
      </c>
      <c r="FP17">
        <v>0</v>
      </c>
      <c r="FQ17">
        <v>153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479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352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1595</v>
      </c>
    </row>
    <row r="18" spans="1:219" x14ac:dyDescent="0.25">
      <c r="A18" t="s">
        <v>430</v>
      </c>
      <c r="B18" t="s">
        <v>1279</v>
      </c>
      <c r="C18" t="s">
        <v>1279</v>
      </c>
      <c r="D18" t="s">
        <v>1278</v>
      </c>
      <c r="E18" t="s">
        <v>1278</v>
      </c>
      <c r="F18">
        <v>100</v>
      </c>
      <c r="G18">
        <v>100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477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1052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1529</v>
      </c>
    </row>
    <row r="19" spans="1:219" x14ac:dyDescent="0.25">
      <c r="A19" t="s">
        <v>437</v>
      </c>
      <c r="B19" t="s">
        <v>1279</v>
      </c>
      <c r="C19" t="s">
        <v>1279</v>
      </c>
      <c r="D19" t="s">
        <v>1278</v>
      </c>
      <c r="E19" t="s">
        <v>1278</v>
      </c>
      <c r="F19">
        <v>100</v>
      </c>
      <c r="G19">
        <v>100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1380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1380</v>
      </c>
    </row>
    <row r="20" spans="1:219" x14ac:dyDescent="0.25">
      <c r="A20" t="s">
        <v>483</v>
      </c>
      <c r="B20" t="s">
        <v>1279</v>
      </c>
      <c r="C20" t="s">
        <v>1279</v>
      </c>
      <c r="D20" t="s">
        <v>1278</v>
      </c>
      <c r="E20" t="s">
        <v>1278</v>
      </c>
      <c r="F20">
        <v>100</v>
      </c>
      <c r="G20">
        <v>100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488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450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938</v>
      </c>
    </row>
    <row r="21" spans="1:219" x14ac:dyDescent="0.25">
      <c r="A21" t="s">
        <v>532</v>
      </c>
      <c r="B21" t="s">
        <v>1279</v>
      </c>
      <c r="C21" t="s">
        <v>1279</v>
      </c>
      <c r="D21" t="s">
        <v>1278</v>
      </c>
      <c r="E21" t="s">
        <v>1278</v>
      </c>
      <c r="F21">
        <v>100</v>
      </c>
      <c r="G21">
        <v>100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650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650</v>
      </c>
    </row>
    <row r="22" spans="1:219" x14ac:dyDescent="0.25">
      <c r="A22" t="s">
        <v>548</v>
      </c>
      <c r="B22" t="s">
        <v>1279</v>
      </c>
      <c r="C22" t="s">
        <v>1279</v>
      </c>
      <c r="D22" t="s">
        <v>1278</v>
      </c>
      <c r="E22" t="s">
        <v>1278</v>
      </c>
      <c r="F22">
        <v>100</v>
      </c>
      <c r="G22">
        <v>100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381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222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603</v>
      </c>
    </row>
    <row r="23" spans="1:219" x14ac:dyDescent="0.25">
      <c r="A23" t="s">
        <v>654</v>
      </c>
      <c r="B23" t="s">
        <v>1279</v>
      </c>
      <c r="C23" t="s">
        <v>1279</v>
      </c>
      <c r="D23" t="s">
        <v>1278</v>
      </c>
      <c r="E23" t="s">
        <v>1278</v>
      </c>
      <c r="F23">
        <v>100</v>
      </c>
      <c r="G23">
        <v>100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353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353</v>
      </c>
    </row>
    <row r="24" spans="1:219" x14ac:dyDescent="0.25">
      <c r="A24" t="s">
        <v>665</v>
      </c>
      <c r="B24" t="s">
        <v>1279</v>
      </c>
      <c r="C24" t="s">
        <v>1279</v>
      </c>
      <c r="D24" t="s">
        <v>1278</v>
      </c>
      <c r="E24" t="s">
        <v>1278</v>
      </c>
      <c r="F24">
        <v>100</v>
      </c>
      <c r="G24">
        <v>100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339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339</v>
      </c>
    </row>
    <row r="25" spans="1:219" x14ac:dyDescent="0.25">
      <c r="A25" t="s">
        <v>701</v>
      </c>
      <c r="B25" t="s">
        <v>1279</v>
      </c>
      <c r="C25" t="s">
        <v>1279</v>
      </c>
      <c r="D25" t="s">
        <v>1278</v>
      </c>
      <c r="E25" t="s">
        <v>1278</v>
      </c>
      <c r="F25">
        <v>100</v>
      </c>
      <c r="G25">
        <v>100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289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289</v>
      </c>
    </row>
    <row r="26" spans="1:219" x14ac:dyDescent="0.25">
      <c r="A26" t="s">
        <v>743</v>
      </c>
      <c r="B26" t="s">
        <v>1279</v>
      </c>
      <c r="C26" t="s">
        <v>1279</v>
      </c>
      <c r="D26" t="s">
        <v>1278</v>
      </c>
      <c r="E26" t="s">
        <v>1278</v>
      </c>
      <c r="F26">
        <v>100</v>
      </c>
      <c r="G26">
        <v>100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226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226</v>
      </c>
    </row>
    <row r="27" spans="1:219" x14ac:dyDescent="0.25">
      <c r="A27" t="s">
        <v>824</v>
      </c>
      <c r="B27" t="s">
        <v>1279</v>
      </c>
      <c r="C27" t="s">
        <v>1279</v>
      </c>
      <c r="D27" t="s">
        <v>1278</v>
      </c>
      <c r="E27" t="s">
        <v>1278</v>
      </c>
      <c r="F27">
        <v>100</v>
      </c>
      <c r="G27">
        <v>100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104</v>
      </c>
      <c r="DM27">
        <v>0</v>
      </c>
      <c r="DN27">
        <v>0</v>
      </c>
      <c r="DO27">
        <v>0</v>
      </c>
      <c r="DP27">
        <v>53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157</v>
      </c>
    </row>
    <row r="28" spans="1:219" x14ac:dyDescent="0.25">
      <c r="A28" t="s">
        <v>852</v>
      </c>
      <c r="B28" t="s">
        <v>1279</v>
      </c>
      <c r="C28" t="s">
        <v>1279</v>
      </c>
      <c r="D28" t="s">
        <v>1278</v>
      </c>
      <c r="E28" t="s">
        <v>1278</v>
      </c>
      <c r="F28">
        <v>100</v>
      </c>
      <c r="G28">
        <v>100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128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128</v>
      </c>
    </row>
    <row r="29" spans="1:219" x14ac:dyDescent="0.25">
      <c r="A29" t="s">
        <v>935</v>
      </c>
      <c r="B29" t="s">
        <v>1279</v>
      </c>
      <c r="C29" t="s">
        <v>1279</v>
      </c>
      <c r="D29" t="s">
        <v>1278</v>
      </c>
      <c r="E29" t="s">
        <v>1278</v>
      </c>
      <c r="F29">
        <v>100</v>
      </c>
      <c r="G29">
        <v>100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87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87</v>
      </c>
    </row>
    <row r="30" spans="1:219" x14ac:dyDescent="0.25">
      <c r="A30" t="s">
        <v>1085</v>
      </c>
      <c r="B30" t="s">
        <v>1279</v>
      </c>
      <c r="C30" t="s">
        <v>1279</v>
      </c>
      <c r="D30" t="s">
        <v>2622</v>
      </c>
      <c r="E30" t="s">
        <v>2622</v>
      </c>
      <c r="F30">
        <v>100</v>
      </c>
      <c r="G30">
        <v>100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29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29</v>
      </c>
    </row>
    <row r="31" spans="1:219" x14ac:dyDescent="0.25">
      <c r="A31" t="s">
        <v>1194</v>
      </c>
      <c r="B31" t="s">
        <v>1279</v>
      </c>
      <c r="C31" t="s">
        <v>1279</v>
      </c>
      <c r="D31" t="s">
        <v>1278</v>
      </c>
      <c r="E31" t="s">
        <v>1278</v>
      </c>
      <c r="F31">
        <v>99.29</v>
      </c>
      <c r="G31">
        <v>99.29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6</v>
      </c>
    </row>
    <row r="32" spans="1:219" x14ac:dyDescent="0.25">
      <c r="A32" t="s">
        <v>315</v>
      </c>
      <c r="B32" t="s">
        <v>1279</v>
      </c>
      <c r="C32" t="s">
        <v>1279</v>
      </c>
      <c r="D32" t="s">
        <v>1278</v>
      </c>
      <c r="E32" t="s">
        <v>1278</v>
      </c>
      <c r="F32">
        <v>99.28</v>
      </c>
      <c r="G32">
        <v>99.28</v>
      </c>
      <c r="H32">
        <v>25</v>
      </c>
      <c r="I32">
        <v>0</v>
      </c>
      <c r="J32">
        <v>23</v>
      </c>
      <c r="K32">
        <v>33</v>
      </c>
      <c r="L32">
        <v>0</v>
      </c>
      <c r="M32">
        <v>0</v>
      </c>
      <c r="N32">
        <v>0</v>
      </c>
      <c r="O32">
        <v>0</v>
      </c>
      <c r="P32">
        <v>16</v>
      </c>
      <c r="Q32">
        <v>19</v>
      </c>
      <c r="R32">
        <v>0</v>
      </c>
      <c r="S32">
        <v>0</v>
      </c>
      <c r="T32">
        <v>10</v>
      </c>
      <c r="U32">
        <v>10</v>
      </c>
      <c r="V32">
        <v>18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20</v>
      </c>
      <c r="AR32">
        <v>0</v>
      </c>
      <c r="AS32">
        <v>0</v>
      </c>
      <c r="AT32">
        <v>32</v>
      </c>
      <c r="AU32">
        <v>0</v>
      </c>
      <c r="AV32">
        <v>0</v>
      </c>
      <c r="AW32">
        <v>0</v>
      </c>
      <c r="AX32">
        <v>64</v>
      </c>
      <c r="AY32">
        <v>0</v>
      </c>
      <c r="AZ32">
        <v>29</v>
      </c>
      <c r="BA32">
        <v>36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60</v>
      </c>
      <c r="BO32">
        <v>0</v>
      </c>
      <c r="BP32">
        <v>0</v>
      </c>
      <c r="BQ32">
        <v>104</v>
      </c>
      <c r="BR32">
        <v>0</v>
      </c>
      <c r="BS32">
        <v>136</v>
      </c>
      <c r="BT32">
        <v>23</v>
      </c>
      <c r="BU32">
        <v>120</v>
      </c>
      <c r="BV32">
        <v>0</v>
      </c>
      <c r="BW32">
        <v>28</v>
      </c>
      <c r="BX32">
        <v>113</v>
      </c>
      <c r="BY32">
        <v>87</v>
      </c>
      <c r="BZ32">
        <v>20</v>
      </c>
      <c r="CA32">
        <v>88</v>
      </c>
      <c r="CB32">
        <v>79</v>
      </c>
      <c r="CC32">
        <v>0</v>
      </c>
      <c r="CD32">
        <v>231</v>
      </c>
      <c r="CE32">
        <v>11</v>
      </c>
      <c r="CF32">
        <v>11</v>
      </c>
      <c r="CG32">
        <v>108</v>
      </c>
      <c r="CH32">
        <v>44</v>
      </c>
      <c r="CI32">
        <v>45</v>
      </c>
      <c r="CJ32">
        <v>20</v>
      </c>
      <c r="CK32">
        <v>30</v>
      </c>
      <c r="CL32">
        <v>0</v>
      </c>
      <c r="CM32">
        <v>0</v>
      </c>
      <c r="CN32">
        <v>83</v>
      </c>
      <c r="CO32">
        <v>96</v>
      </c>
      <c r="CP32">
        <v>104</v>
      </c>
      <c r="CQ32">
        <v>0</v>
      </c>
      <c r="CR32">
        <v>51</v>
      </c>
      <c r="CS32">
        <v>55</v>
      </c>
      <c r="CT32">
        <v>27</v>
      </c>
      <c r="CU32">
        <v>31</v>
      </c>
      <c r="CV32">
        <v>47</v>
      </c>
      <c r="CW32">
        <v>32</v>
      </c>
      <c r="CX32">
        <v>35</v>
      </c>
      <c r="CY32">
        <v>43</v>
      </c>
      <c r="CZ32">
        <v>95</v>
      </c>
      <c r="DA32">
        <v>60</v>
      </c>
      <c r="DB32">
        <v>86</v>
      </c>
      <c r="DC32">
        <v>79</v>
      </c>
      <c r="DD32">
        <v>32</v>
      </c>
      <c r="DE32">
        <v>156</v>
      </c>
      <c r="DF32">
        <v>0</v>
      </c>
      <c r="DG32">
        <v>49</v>
      </c>
      <c r="DH32">
        <v>38</v>
      </c>
      <c r="DI32">
        <v>30</v>
      </c>
      <c r="DJ32">
        <v>0</v>
      </c>
      <c r="DK32">
        <v>270</v>
      </c>
      <c r="DL32">
        <v>47</v>
      </c>
      <c r="DM32">
        <v>177</v>
      </c>
      <c r="DN32">
        <v>80</v>
      </c>
      <c r="DO32">
        <v>76</v>
      </c>
      <c r="DP32">
        <v>0</v>
      </c>
      <c r="DQ32">
        <v>57</v>
      </c>
      <c r="DR32">
        <v>0</v>
      </c>
      <c r="DS32">
        <v>103</v>
      </c>
      <c r="DT32">
        <v>0</v>
      </c>
      <c r="DU32">
        <v>40</v>
      </c>
      <c r="DV32">
        <v>17</v>
      </c>
      <c r="DW32">
        <v>101</v>
      </c>
      <c r="DX32">
        <v>25</v>
      </c>
      <c r="DY32">
        <v>30</v>
      </c>
      <c r="DZ32">
        <v>39</v>
      </c>
      <c r="EA32">
        <v>54</v>
      </c>
      <c r="EB32">
        <v>163</v>
      </c>
      <c r="EC32">
        <v>0</v>
      </c>
      <c r="ED32">
        <v>42</v>
      </c>
      <c r="EE32">
        <v>27</v>
      </c>
      <c r="EF32">
        <v>0</v>
      </c>
      <c r="EG32">
        <v>58</v>
      </c>
      <c r="EH32">
        <v>42</v>
      </c>
      <c r="EI32">
        <v>27</v>
      </c>
      <c r="EJ32">
        <v>0</v>
      </c>
      <c r="EK32">
        <v>0</v>
      </c>
      <c r="EL32">
        <v>34</v>
      </c>
      <c r="EM32">
        <v>41</v>
      </c>
      <c r="EN32">
        <v>0</v>
      </c>
      <c r="EO32">
        <v>13</v>
      </c>
      <c r="EP32">
        <v>56</v>
      </c>
      <c r="EQ32">
        <v>0</v>
      </c>
      <c r="ER32">
        <v>0</v>
      </c>
      <c r="ES32">
        <v>19</v>
      </c>
      <c r="ET32">
        <v>0</v>
      </c>
      <c r="EU32">
        <v>0</v>
      </c>
      <c r="EV32">
        <v>15</v>
      </c>
      <c r="EW32">
        <v>48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14</v>
      </c>
      <c r="FE32">
        <v>0</v>
      </c>
      <c r="FF32">
        <v>38</v>
      </c>
      <c r="FG32">
        <v>27</v>
      </c>
      <c r="FH32">
        <v>14</v>
      </c>
      <c r="FI32">
        <v>0</v>
      </c>
      <c r="FJ32">
        <v>23</v>
      </c>
      <c r="FK32">
        <v>0</v>
      </c>
      <c r="FL32">
        <v>18</v>
      </c>
      <c r="FM32">
        <v>0</v>
      </c>
      <c r="FN32">
        <v>53</v>
      </c>
      <c r="FO32">
        <v>19</v>
      </c>
      <c r="FP32">
        <v>0</v>
      </c>
      <c r="FQ32">
        <v>54</v>
      </c>
      <c r="FR32">
        <v>0</v>
      </c>
      <c r="FS32">
        <v>34</v>
      </c>
      <c r="FT32">
        <v>39</v>
      </c>
      <c r="FU32">
        <v>23</v>
      </c>
      <c r="FV32">
        <v>0</v>
      </c>
      <c r="FW32">
        <v>27</v>
      </c>
      <c r="FX32">
        <v>0</v>
      </c>
      <c r="FY32">
        <v>83</v>
      </c>
      <c r="FZ32">
        <v>28</v>
      </c>
      <c r="GA32">
        <v>102</v>
      </c>
      <c r="GB32">
        <v>46</v>
      </c>
      <c r="GC32">
        <v>40</v>
      </c>
      <c r="GD32">
        <v>14</v>
      </c>
      <c r="GE32">
        <v>53</v>
      </c>
      <c r="GF32">
        <v>0</v>
      </c>
      <c r="GG32">
        <v>64</v>
      </c>
      <c r="GH32">
        <v>0</v>
      </c>
      <c r="GI32">
        <v>0</v>
      </c>
      <c r="GJ32">
        <v>0</v>
      </c>
      <c r="GK32">
        <v>86</v>
      </c>
      <c r="GL32">
        <v>38</v>
      </c>
      <c r="GM32">
        <v>22</v>
      </c>
      <c r="GN32">
        <v>42</v>
      </c>
      <c r="GO32">
        <v>0</v>
      </c>
      <c r="GP32">
        <v>30</v>
      </c>
      <c r="GQ32">
        <v>89</v>
      </c>
      <c r="GR32">
        <v>0</v>
      </c>
      <c r="GS32">
        <v>360</v>
      </c>
      <c r="GT32">
        <v>0</v>
      </c>
      <c r="GU32">
        <v>103</v>
      </c>
      <c r="GV32">
        <v>0</v>
      </c>
      <c r="GW32">
        <v>0</v>
      </c>
      <c r="GX32">
        <v>121</v>
      </c>
      <c r="GY32">
        <v>242</v>
      </c>
      <c r="GZ32">
        <v>64</v>
      </c>
      <c r="HA32">
        <v>34</v>
      </c>
      <c r="HB32">
        <v>30</v>
      </c>
      <c r="HC32">
        <v>142</v>
      </c>
      <c r="HD32">
        <v>23</v>
      </c>
      <c r="HE32">
        <v>71</v>
      </c>
      <c r="HF32">
        <v>24</v>
      </c>
      <c r="HG32">
        <v>0</v>
      </c>
      <c r="HH32">
        <v>25</v>
      </c>
      <c r="HI32">
        <v>0</v>
      </c>
      <c r="HJ32">
        <v>0</v>
      </c>
      <c r="HK32">
        <v>7097</v>
      </c>
    </row>
    <row r="33" spans="1:219" x14ac:dyDescent="0.25">
      <c r="A33" t="s">
        <v>317</v>
      </c>
      <c r="B33" t="s">
        <v>1279</v>
      </c>
      <c r="C33" t="s">
        <v>1279</v>
      </c>
      <c r="D33" t="s">
        <v>1278</v>
      </c>
      <c r="E33" t="s">
        <v>1278</v>
      </c>
      <c r="F33">
        <v>99.28</v>
      </c>
      <c r="G33">
        <v>99.28</v>
      </c>
      <c r="H33">
        <v>26</v>
      </c>
      <c r="I33">
        <v>0</v>
      </c>
      <c r="J33">
        <v>27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25</v>
      </c>
      <c r="R33">
        <v>0</v>
      </c>
      <c r="S33">
        <v>0</v>
      </c>
      <c r="T33">
        <v>0</v>
      </c>
      <c r="U33">
        <v>0</v>
      </c>
      <c r="V33">
        <v>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47</v>
      </c>
      <c r="AY33">
        <v>0</v>
      </c>
      <c r="AZ33">
        <v>36</v>
      </c>
      <c r="BA33">
        <v>43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107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61</v>
      </c>
      <c r="BO33">
        <v>0</v>
      </c>
      <c r="BP33">
        <v>0</v>
      </c>
      <c r="BQ33">
        <v>115</v>
      </c>
      <c r="BR33">
        <v>0</v>
      </c>
      <c r="BS33">
        <v>124</v>
      </c>
      <c r="BT33">
        <v>33</v>
      </c>
      <c r="BU33">
        <v>104</v>
      </c>
      <c r="BV33">
        <v>0</v>
      </c>
      <c r="BW33">
        <v>0</v>
      </c>
      <c r="BX33">
        <v>120</v>
      </c>
      <c r="BY33">
        <v>99</v>
      </c>
      <c r="BZ33">
        <v>0</v>
      </c>
      <c r="CA33">
        <v>95</v>
      </c>
      <c r="CB33">
        <v>77</v>
      </c>
      <c r="CC33">
        <v>0</v>
      </c>
      <c r="CD33">
        <v>253</v>
      </c>
      <c r="CE33">
        <v>0</v>
      </c>
      <c r="CF33">
        <v>19</v>
      </c>
      <c r="CG33">
        <v>134</v>
      </c>
      <c r="CH33">
        <v>51</v>
      </c>
      <c r="CI33">
        <v>38</v>
      </c>
      <c r="CJ33">
        <v>0</v>
      </c>
      <c r="CK33">
        <v>0</v>
      </c>
      <c r="CL33">
        <v>0</v>
      </c>
      <c r="CM33">
        <v>0</v>
      </c>
      <c r="CN33">
        <v>76</v>
      </c>
      <c r="CO33">
        <v>124</v>
      </c>
      <c r="CP33">
        <v>100</v>
      </c>
      <c r="CQ33">
        <v>0</v>
      </c>
      <c r="CR33">
        <v>56</v>
      </c>
      <c r="CS33">
        <v>43</v>
      </c>
      <c r="CT33">
        <v>45</v>
      </c>
      <c r="CU33">
        <v>0</v>
      </c>
      <c r="CV33">
        <v>50</v>
      </c>
      <c r="CW33">
        <v>37</v>
      </c>
      <c r="CX33">
        <v>0</v>
      </c>
      <c r="CY33">
        <v>49</v>
      </c>
      <c r="CZ33">
        <v>79</v>
      </c>
      <c r="DA33">
        <v>67</v>
      </c>
      <c r="DB33">
        <v>96</v>
      </c>
      <c r="DC33">
        <v>90</v>
      </c>
      <c r="DD33">
        <v>26</v>
      </c>
      <c r="DE33">
        <v>167</v>
      </c>
      <c r="DF33">
        <v>0</v>
      </c>
      <c r="DG33">
        <v>80</v>
      </c>
      <c r="DH33">
        <v>42</v>
      </c>
      <c r="DI33">
        <v>36</v>
      </c>
      <c r="DJ33">
        <v>0</v>
      </c>
      <c r="DK33">
        <v>312</v>
      </c>
      <c r="DL33">
        <v>55</v>
      </c>
      <c r="DM33">
        <v>161</v>
      </c>
      <c r="DN33">
        <v>93</v>
      </c>
      <c r="DO33">
        <v>56</v>
      </c>
      <c r="DP33">
        <v>0</v>
      </c>
      <c r="DQ33">
        <v>78</v>
      </c>
      <c r="DR33">
        <v>0</v>
      </c>
      <c r="DS33">
        <v>105</v>
      </c>
      <c r="DT33">
        <v>0</v>
      </c>
      <c r="DU33">
        <v>43</v>
      </c>
      <c r="DV33">
        <v>19</v>
      </c>
      <c r="DW33">
        <v>111</v>
      </c>
      <c r="DX33">
        <v>30</v>
      </c>
      <c r="DY33">
        <v>0</v>
      </c>
      <c r="DZ33">
        <v>42</v>
      </c>
      <c r="EA33">
        <v>59</v>
      </c>
      <c r="EB33">
        <v>161</v>
      </c>
      <c r="EC33">
        <v>0</v>
      </c>
      <c r="ED33">
        <v>66</v>
      </c>
      <c r="EE33">
        <v>0</v>
      </c>
      <c r="EF33">
        <v>48</v>
      </c>
      <c r="EG33">
        <v>71</v>
      </c>
      <c r="EH33">
        <v>46</v>
      </c>
      <c r="EI33">
        <v>0</v>
      </c>
      <c r="EJ33">
        <v>0</v>
      </c>
      <c r="EK33">
        <v>0</v>
      </c>
      <c r="EL33">
        <v>42</v>
      </c>
      <c r="EM33">
        <v>45</v>
      </c>
      <c r="EN33">
        <v>0</v>
      </c>
      <c r="EO33">
        <v>0</v>
      </c>
      <c r="EP33">
        <v>44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26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23</v>
      </c>
      <c r="FG33">
        <v>28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52</v>
      </c>
      <c r="FO33">
        <v>18</v>
      </c>
      <c r="FP33">
        <v>0</v>
      </c>
      <c r="FQ33">
        <v>57</v>
      </c>
      <c r="FR33">
        <v>0</v>
      </c>
      <c r="FS33">
        <v>47</v>
      </c>
      <c r="FT33">
        <v>58</v>
      </c>
      <c r="FU33">
        <v>0</v>
      </c>
      <c r="FV33">
        <v>0</v>
      </c>
      <c r="FW33">
        <v>25</v>
      </c>
      <c r="FX33">
        <v>0</v>
      </c>
      <c r="FY33">
        <v>79</v>
      </c>
      <c r="FZ33">
        <v>26</v>
      </c>
      <c r="GA33">
        <v>100</v>
      </c>
      <c r="GB33">
        <v>39</v>
      </c>
      <c r="GC33">
        <v>35</v>
      </c>
      <c r="GD33">
        <v>0</v>
      </c>
      <c r="GE33">
        <v>32</v>
      </c>
      <c r="GF33">
        <v>0</v>
      </c>
      <c r="GG33">
        <v>54</v>
      </c>
      <c r="GH33">
        <v>0</v>
      </c>
      <c r="GI33">
        <v>0</v>
      </c>
      <c r="GJ33">
        <v>0</v>
      </c>
      <c r="GK33">
        <v>109</v>
      </c>
      <c r="GL33">
        <v>62</v>
      </c>
      <c r="GM33">
        <v>30</v>
      </c>
      <c r="GN33">
        <v>37</v>
      </c>
      <c r="GO33">
        <v>0</v>
      </c>
      <c r="GP33">
        <v>34</v>
      </c>
      <c r="GQ33">
        <v>88</v>
      </c>
      <c r="GR33">
        <v>0</v>
      </c>
      <c r="GS33">
        <v>417</v>
      </c>
      <c r="GT33">
        <v>0</v>
      </c>
      <c r="GU33">
        <v>91</v>
      </c>
      <c r="GV33">
        <v>0</v>
      </c>
      <c r="GW33">
        <v>0</v>
      </c>
      <c r="GX33">
        <v>144</v>
      </c>
      <c r="GY33">
        <v>232</v>
      </c>
      <c r="GZ33">
        <v>72</v>
      </c>
      <c r="HA33">
        <v>26</v>
      </c>
      <c r="HB33">
        <v>0</v>
      </c>
      <c r="HC33">
        <v>129</v>
      </c>
      <c r="HD33">
        <v>30</v>
      </c>
      <c r="HE33">
        <v>71</v>
      </c>
      <c r="HF33">
        <v>0</v>
      </c>
      <c r="HG33">
        <v>0</v>
      </c>
      <c r="HH33">
        <v>26</v>
      </c>
      <c r="HI33">
        <v>0</v>
      </c>
      <c r="HJ33">
        <v>0</v>
      </c>
      <c r="HK33">
        <v>6899</v>
      </c>
    </row>
    <row r="34" spans="1:219" x14ac:dyDescent="0.25">
      <c r="A34" t="s">
        <v>903</v>
      </c>
      <c r="B34" t="s">
        <v>1279</v>
      </c>
      <c r="C34" t="s">
        <v>1279</v>
      </c>
      <c r="D34" t="s">
        <v>1278</v>
      </c>
      <c r="E34" t="s">
        <v>1278</v>
      </c>
      <c r="F34">
        <v>99.28</v>
      </c>
      <c r="G34">
        <v>99.28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98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98</v>
      </c>
    </row>
    <row r="35" spans="1:219" x14ac:dyDescent="0.25">
      <c r="A35" t="s">
        <v>1058</v>
      </c>
      <c r="B35" t="s">
        <v>1279</v>
      </c>
      <c r="C35" t="s">
        <v>1279</v>
      </c>
      <c r="D35" t="s">
        <v>1278</v>
      </c>
      <c r="E35" t="s">
        <v>1278</v>
      </c>
      <c r="F35">
        <v>99.28</v>
      </c>
      <c r="G35">
        <v>99.28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36</v>
      </c>
    </row>
    <row r="36" spans="1:219" x14ac:dyDescent="0.25">
      <c r="A36" t="s">
        <v>1070</v>
      </c>
      <c r="B36" t="s">
        <v>1279</v>
      </c>
      <c r="C36" t="s">
        <v>1279</v>
      </c>
      <c r="D36" t="s">
        <v>1278</v>
      </c>
      <c r="E36" t="s">
        <v>1278</v>
      </c>
      <c r="F36">
        <v>99.28</v>
      </c>
      <c r="G36">
        <v>99.28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33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33</v>
      </c>
    </row>
    <row r="37" spans="1:219" x14ac:dyDescent="0.25">
      <c r="A37" t="s">
        <v>271</v>
      </c>
      <c r="B37" t="s">
        <v>1279</v>
      </c>
      <c r="C37" t="s">
        <v>1279</v>
      </c>
      <c r="D37" t="s">
        <v>1278</v>
      </c>
      <c r="E37" t="s">
        <v>1278</v>
      </c>
      <c r="F37">
        <v>99.27</v>
      </c>
      <c r="G37">
        <v>99.27</v>
      </c>
      <c r="H37">
        <v>0</v>
      </c>
      <c r="I37">
        <v>0</v>
      </c>
      <c r="J37">
        <v>70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328</v>
      </c>
      <c r="AY37">
        <v>0</v>
      </c>
      <c r="AZ37">
        <v>118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357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308</v>
      </c>
      <c r="BR37">
        <v>0</v>
      </c>
      <c r="BS37">
        <v>439</v>
      </c>
      <c r="BT37">
        <v>0</v>
      </c>
      <c r="BU37">
        <v>470</v>
      </c>
      <c r="BV37">
        <v>0</v>
      </c>
      <c r="BW37">
        <v>160</v>
      </c>
      <c r="BX37">
        <v>608</v>
      </c>
      <c r="BY37">
        <v>348</v>
      </c>
      <c r="BZ37">
        <v>0</v>
      </c>
      <c r="CA37">
        <v>446</v>
      </c>
      <c r="CB37">
        <v>318</v>
      </c>
      <c r="CC37">
        <v>0</v>
      </c>
      <c r="CD37">
        <v>1003</v>
      </c>
      <c r="CE37">
        <v>0</v>
      </c>
      <c r="CF37">
        <v>0</v>
      </c>
      <c r="CG37">
        <v>532</v>
      </c>
      <c r="CH37">
        <v>152</v>
      </c>
      <c r="CI37">
        <v>201</v>
      </c>
      <c r="CJ37">
        <v>0</v>
      </c>
      <c r="CK37">
        <v>0</v>
      </c>
      <c r="CL37">
        <v>0</v>
      </c>
      <c r="CM37">
        <v>0</v>
      </c>
      <c r="CN37">
        <v>531</v>
      </c>
      <c r="CO37">
        <v>431</v>
      </c>
      <c r="CP37">
        <v>405</v>
      </c>
      <c r="CQ37">
        <v>0</v>
      </c>
      <c r="CR37">
        <v>217</v>
      </c>
      <c r="CS37">
        <v>213</v>
      </c>
      <c r="CT37">
        <v>0</v>
      </c>
      <c r="CU37">
        <v>0</v>
      </c>
      <c r="CV37">
        <v>164</v>
      </c>
      <c r="CW37">
        <v>0</v>
      </c>
      <c r="CX37">
        <v>135</v>
      </c>
      <c r="CY37">
        <v>149</v>
      </c>
      <c r="CZ37">
        <v>404</v>
      </c>
      <c r="DA37">
        <v>221</v>
      </c>
      <c r="DB37">
        <v>370</v>
      </c>
      <c r="DC37">
        <v>397</v>
      </c>
      <c r="DD37">
        <v>0</v>
      </c>
      <c r="DE37">
        <v>721</v>
      </c>
      <c r="DF37">
        <v>0</v>
      </c>
      <c r="DG37">
        <v>311</v>
      </c>
      <c r="DH37">
        <v>0</v>
      </c>
      <c r="DI37">
        <v>0</v>
      </c>
      <c r="DJ37">
        <v>0</v>
      </c>
      <c r="DK37">
        <v>1158</v>
      </c>
      <c r="DL37">
        <v>0</v>
      </c>
      <c r="DM37">
        <v>690</v>
      </c>
      <c r="DN37">
        <v>358</v>
      </c>
      <c r="DO37">
        <v>246</v>
      </c>
      <c r="DP37">
        <v>0</v>
      </c>
      <c r="DQ37">
        <v>276</v>
      </c>
      <c r="DR37">
        <v>0</v>
      </c>
      <c r="DS37">
        <v>380</v>
      </c>
      <c r="DT37">
        <v>0</v>
      </c>
      <c r="DU37">
        <v>104</v>
      </c>
      <c r="DV37">
        <v>0</v>
      </c>
      <c r="DW37">
        <v>298</v>
      </c>
      <c r="DX37">
        <v>0</v>
      </c>
      <c r="DY37">
        <v>86</v>
      </c>
      <c r="DZ37">
        <v>176</v>
      </c>
      <c r="EA37">
        <v>195</v>
      </c>
      <c r="EB37">
        <v>555</v>
      </c>
      <c r="EC37">
        <v>0</v>
      </c>
      <c r="ED37">
        <v>217</v>
      </c>
      <c r="EE37">
        <v>0</v>
      </c>
      <c r="EF37">
        <v>0</v>
      </c>
      <c r="EG37">
        <v>221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190</v>
      </c>
      <c r="EN37">
        <v>0</v>
      </c>
      <c r="EO37">
        <v>0</v>
      </c>
      <c r="EP37">
        <v>205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101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114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213</v>
      </c>
      <c r="FO37">
        <v>0</v>
      </c>
      <c r="FP37">
        <v>0</v>
      </c>
      <c r="FQ37">
        <v>238</v>
      </c>
      <c r="FR37">
        <v>0</v>
      </c>
      <c r="FS37">
        <v>138</v>
      </c>
      <c r="FT37">
        <v>147</v>
      </c>
      <c r="FU37">
        <v>0</v>
      </c>
      <c r="FV37">
        <v>0</v>
      </c>
      <c r="FW37">
        <v>0</v>
      </c>
      <c r="FX37">
        <v>0</v>
      </c>
      <c r="FY37">
        <v>314</v>
      </c>
      <c r="FZ37">
        <v>0</v>
      </c>
      <c r="GA37">
        <v>334</v>
      </c>
      <c r="GB37">
        <v>0</v>
      </c>
      <c r="GC37">
        <v>141</v>
      </c>
      <c r="GD37">
        <v>0</v>
      </c>
      <c r="GE37">
        <v>187</v>
      </c>
      <c r="GF37">
        <v>0</v>
      </c>
      <c r="GG37">
        <v>233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410</v>
      </c>
      <c r="GV37">
        <v>0</v>
      </c>
      <c r="GW37">
        <v>0</v>
      </c>
      <c r="GX37">
        <v>694</v>
      </c>
      <c r="GY37">
        <v>1021</v>
      </c>
      <c r="GZ37">
        <v>323</v>
      </c>
      <c r="HA37">
        <v>163</v>
      </c>
      <c r="HB37">
        <v>0</v>
      </c>
      <c r="HC37">
        <v>539</v>
      </c>
      <c r="HD37">
        <v>91</v>
      </c>
      <c r="HE37">
        <v>291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21574</v>
      </c>
    </row>
    <row r="38" spans="1:219" x14ac:dyDescent="0.25">
      <c r="A38" t="s">
        <v>279</v>
      </c>
      <c r="B38" t="s">
        <v>1279</v>
      </c>
      <c r="C38" t="s">
        <v>1279</v>
      </c>
      <c r="D38" t="s">
        <v>1278</v>
      </c>
      <c r="E38" t="s">
        <v>1278</v>
      </c>
      <c r="F38">
        <v>99.27</v>
      </c>
      <c r="G38">
        <v>99.27</v>
      </c>
      <c r="H38">
        <v>106</v>
      </c>
      <c r="I38">
        <v>0</v>
      </c>
      <c r="J38">
        <v>66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68</v>
      </c>
      <c r="R38">
        <v>0</v>
      </c>
      <c r="S38">
        <v>0</v>
      </c>
      <c r="T38">
        <v>0</v>
      </c>
      <c r="U38">
        <v>0</v>
      </c>
      <c r="V38">
        <v>45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79</v>
      </c>
      <c r="AU38">
        <v>0</v>
      </c>
      <c r="AV38">
        <v>0</v>
      </c>
      <c r="AW38">
        <v>0</v>
      </c>
      <c r="AX38">
        <v>153</v>
      </c>
      <c r="AY38">
        <v>0</v>
      </c>
      <c r="AZ38">
        <v>105</v>
      </c>
      <c r="BA38">
        <v>118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242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218</v>
      </c>
      <c r="BO38">
        <v>0</v>
      </c>
      <c r="BP38">
        <v>0</v>
      </c>
      <c r="BQ38">
        <v>261</v>
      </c>
      <c r="BR38">
        <v>0</v>
      </c>
      <c r="BS38">
        <v>396</v>
      </c>
      <c r="BT38">
        <v>82</v>
      </c>
      <c r="BU38">
        <v>428</v>
      </c>
      <c r="BV38">
        <v>0</v>
      </c>
      <c r="BW38">
        <v>0</v>
      </c>
      <c r="BX38">
        <v>508</v>
      </c>
      <c r="BY38">
        <v>289</v>
      </c>
      <c r="BZ38">
        <v>71</v>
      </c>
      <c r="CA38">
        <v>385</v>
      </c>
      <c r="CB38">
        <v>269</v>
      </c>
      <c r="CC38">
        <v>0</v>
      </c>
      <c r="CD38">
        <v>830</v>
      </c>
      <c r="CE38">
        <v>0</v>
      </c>
      <c r="CF38">
        <v>0</v>
      </c>
      <c r="CG38">
        <v>504</v>
      </c>
      <c r="CH38">
        <v>124</v>
      </c>
      <c r="CI38">
        <v>179</v>
      </c>
      <c r="CJ38">
        <v>0</v>
      </c>
      <c r="CK38">
        <v>50</v>
      </c>
      <c r="CL38">
        <v>0</v>
      </c>
      <c r="CM38">
        <v>0</v>
      </c>
      <c r="CN38">
        <v>292</v>
      </c>
      <c r="CO38">
        <v>357</v>
      </c>
      <c r="CP38">
        <v>397</v>
      </c>
      <c r="CQ38">
        <v>0</v>
      </c>
      <c r="CR38">
        <v>184</v>
      </c>
      <c r="CS38">
        <v>132</v>
      </c>
      <c r="CT38">
        <v>0</v>
      </c>
      <c r="CU38">
        <v>54</v>
      </c>
      <c r="CV38">
        <v>114</v>
      </c>
      <c r="CW38">
        <v>105</v>
      </c>
      <c r="CX38">
        <v>66</v>
      </c>
      <c r="CY38">
        <v>141</v>
      </c>
      <c r="CZ38">
        <v>341</v>
      </c>
      <c r="DA38">
        <v>197</v>
      </c>
      <c r="DB38">
        <v>261</v>
      </c>
      <c r="DC38">
        <v>315</v>
      </c>
      <c r="DD38">
        <v>83</v>
      </c>
      <c r="DE38">
        <v>593</v>
      </c>
      <c r="DF38">
        <v>0</v>
      </c>
      <c r="DG38">
        <v>222</v>
      </c>
      <c r="DH38">
        <v>146</v>
      </c>
      <c r="DI38">
        <v>134</v>
      </c>
      <c r="DJ38">
        <v>0</v>
      </c>
      <c r="DK38">
        <v>965</v>
      </c>
      <c r="DL38">
        <v>130</v>
      </c>
      <c r="DM38">
        <v>484</v>
      </c>
      <c r="DN38">
        <v>242</v>
      </c>
      <c r="DO38">
        <v>213</v>
      </c>
      <c r="DP38">
        <v>0</v>
      </c>
      <c r="DQ38">
        <v>262</v>
      </c>
      <c r="DR38">
        <v>0</v>
      </c>
      <c r="DS38">
        <v>364</v>
      </c>
      <c r="DT38">
        <v>0</v>
      </c>
      <c r="DU38">
        <v>81</v>
      </c>
      <c r="DV38">
        <v>0</v>
      </c>
      <c r="DW38">
        <v>322</v>
      </c>
      <c r="DX38">
        <v>100</v>
      </c>
      <c r="DY38">
        <v>0</v>
      </c>
      <c r="DZ38">
        <v>162</v>
      </c>
      <c r="EA38">
        <v>185</v>
      </c>
      <c r="EB38">
        <v>496</v>
      </c>
      <c r="EC38">
        <v>0</v>
      </c>
      <c r="ED38">
        <v>183</v>
      </c>
      <c r="EE38">
        <v>0</v>
      </c>
      <c r="EF38">
        <v>74</v>
      </c>
      <c r="EG38">
        <v>215</v>
      </c>
      <c r="EH38">
        <v>133</v>
      </c>
      <c r="EI38">
        <v>0</v>
      </c>
      <c r="EJ38">
        <v>0</v>
      </c>
      <c r="EK38">
        <v>0</v>
      </c>
      <c r="EL38">
        <v>128</v>
      </c>
      <c r="EM38">
        <v>121</v>
      </c>
      <c r="EN38">
        <v>0</v>
      </c>
      <c r="EO38">
        <v>0</v>
      </c>
      <c r="EP38">
        <v>210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103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124</v>
      </c>
      <c r="FG38">
        <v>71</v>
      </c>
      <c r="FH38">
        <v>0</v>
      </c>
      <c r="FI38">
        <v>0</v>
      </c>
      <c r="FJ38">
        <v>64</v>
      </c>
      <c r="FK38">
        <v>0</v>
      </c>
      <c r="FL38">
        <v>0</v>
      </c>
      <c r="FM38">
        <v>0</v>
      </c>
      <c r="FN38">
        <v>150</v>
      </c>
      <c r="FO38">
        <v>0</v>
      </c>
      <c r="FP38">
        <v>0</v>
      </c>
      <c r="FQ38">
        <v>206</v>
      </c>
      <c r="FR38">
        <v>0</v>
      </c>
      <c r="FS38">
        <v>114</v>
      </c>
      <c r="FT38">
        <v>115</v>
      </c>
      <c r="FU38">
        <v>0</v>
      </c>
      <c r="FV38">
        <v>0</v>
      </c>
      <c r="FW38">
        <v>100</v>
      </c>
      <c r="FX38">
        <v>0</v>
      </c>
      <c r="FY38">
        <v>258</v>
      </c>
      <c r="FZ38">
        <v>88</v>
      </c>
      <c r="GA38">
        <v>239</v>
      </c>
      <c r="GB38">
        <v>149</v>
      </c>
      <c r="GC38">
        <v>118</v>
      </c>
      <c r="GD38">
        <v>0</v>
      </c>
      <c r="GE38">
        <v>137</v>
      </c>
      <c r="GF38">
        <v>0</v>
      </c>
      <c r="GG38">
        <v>214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277</v>
      </c>
      <c r="GV38">
        <v>0</v>
      </c>
      <c r="GW38">
        <v>0</v>
      </c>
      <c r="GX38">
        <v>602</v>
      </c>
      <c r="GY38">
        <v>832</v>
      </c>
      <c r="GZ38">
        <v>259</v>
      </c>
      <c r="HA38">
        <v>156</v>
      </c>
      <c r="HB38">
        <v>0</v>
      </c>
      <c r="HC38">
        <v>422</v>
      </c>
      <c r="HD38">
        <v>74</v>
      </c>
      <c r="HE38">
        <v>228</v>
      </c>
      <c r="HF38">
        <v>0</v>
      </c>
      <c r="HG38">
        <v>0</v>
      </c>
      <c r="HH38">
        <v>92</v>
      </c>
      <c r="HI38">
        <v>0</v>
      </c>
      <c r="HJ38">
        <v>0</v>
      </c>
      <c r="HK38">
        <v>19972</v>
      </c>
    </row>
    <row r="39" spans="1:219" x14ac:dyDescent="0.25">
      <c r="A39" t="s">
        <v>283</v>
      </c>
      <c r="B39" t="s">
        <v>1279</v>
      </c>
      <c r="C39" t="s">
        <v>1279</v>
      </c>
      <c r="D39" t="s">
        <v>1278</v>
      </c>
      <c r="E39" t="s">
        <v>1278</v>
      </c>
      <c r="F39">
        <v>99.27</v>
      </c>
      <c r="G39">
        <v>99.27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2405</v>
      </c>
      <c r="GL39">
        <v>956</v>
      </c>
      <c r="GM39">
        <v>604</v>
      </c>
      <c r="GN39">
        <v>733</v>
      </c>
      <c r="GO39">
        <v>111</v>
      </c>
      <c r="GP39">
        <v>655</v>
      </c>
      <c r="GQ39">
        <v>1788</v>
      </c>
      <c r="GR39">
        <v>0</v>
      </c>
      <c r="GS39">
        <v>8944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16196</v>
      </c>
    </row>
    <row r="40" spans="1:219" x14ac:dyDescent="0.25">
      <c r="A40" t="s">
        <v>303</v>
      </c>
      <c r="B40" t="s">
        <v>1279</v>
      </c>
      <c r="C40" t="s">
        <v>1279</v>
      </c>
      <c r="D40" t="s">
        <v>1278</v>
      </c>
      <c r="E40" t="s">
        <v>1278</v>
      </c>
      <c r="F40">
        <v>99.27</v>
      </c>
      <c r="G40">
        <v>99.27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85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119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166</v>
      </c>
      <c r="BO40">
        <v>0</v>
      </c>
      <c r="BP40">
        <v>0</v>
      </c>
      <c r="BQ40">
        <v>104</v>
      </c>
      <c r="BR40">
        <v>0</v>
      </c>
      <c r="BS40">
        <v>143</v>
      </c>
      <c r="BT40">
        <v>0</v>
      </c>
      <c r="BU40">
        <v>107</v>
      </c>
      <c r="BV40">
        <v>0</v>
      </c>
      <c r="BW40">
        <v>0</v>
      </c>
      <c r="BX40">
        <v>205</v>
      </c>
      <c r="BY40">
        <v>147</v>
      </c>
      <c r="BZ40">
        <v>0</v>
      </c>
      <c r="CA40">
        <v>164</v>
      </c>
      <c r="CB40">
        <v>0</v>
      </c>
      <c r="CC40">
        <v>0</v>
      </c>
      <c r="CD40">
        <v>290</v>
      </c>
      <c r="CE40">
        <v>0</v>
      </c>
      <c r="CF40">
        <v>0</v>
      </c>
      <c r="CG40">
        <v>203</v>
      </c>
      <c r="CH40">
        <v>0</v>
      </c>
      <c r="CI40">
        <v>89</v>
      </c>
      <c r="CJ40">
        <v>0</v>
      </c>
      <c r="CK40">
        <v>0</v>
      </c>
      <c r="CL40">
        <v>0</v>
      </c>
      <c r="CM40">
        <v>0</v>
      </c>
      <c r="CN40">
        <v>162</v>
      </c>
      <c r="CO40">
        <v>159</v>
      </c>
      <c r="CP40">
        <v>125</v>
      </c>
      <c r="CQ40">
        <v>0</v>
      </c>
      <c r="CR40">
        <v>0</v>
      </c>
      <c r="CS40">
        <v>104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100</v>
      </c>
      <c r="DB40">
        <v>186</v>
      </c>
      <c r="DC40">
        <v>145</v>
      </c>
      <c r="DD40">
        <v>0</v>
      </c>
      <c r="DE40">
        <v>258</v>
      </c>
      <c r="DF40">
        <v>0</v>
      </c>
      <c r="DG40">
        <v>155</v>
      </c>
      <c r="DH40">
        <v>0</v>
      </c>
      <c r="DI40">
        <v>0</v>
      </c>
      <c r="DJ40">
        <v>0</v>
      </c>
      <c r="DK40">
        <v>564</v>
      </c>
      <c r="DL40">
        <v>0</v>
      </c>
      <c r="DM40">
        <v>165</v>
      </c>
      <c r="DN40">
        <v>128</v>
      </c>
      <c r="DO40">
        <v>109</v>
      </c>
      <c r="DP40">
        <v>0</v>
      </c>
      <c r="DQ40">
        <v>111</v>
      </c>
      <c r="DR40">
        <v>0</v>
      </c>
      <c r="DS40">
        <v>182</v>
      </c>
      <c r="DT40">
        <v>0</v>
      </c>
      <c r="DU40">
        <v>0</v>
      </c>
      <c r="DV40">
        <v>0</v>
      </c>
      <c r="DW40">
        <v>111</v>
      </c>
      <c r="DX40">
        <v>0</v>
      </c>
      <c r="DY40">
        <v>0</v>
      </c>
      <c r="DZ40">
        <v>0</v>
      </c>
      <c r="EA40">
        <v>0</v>
      </c>
      <c r="EB40">
        <v>220</v>
      </c>
      <c r="EC40">
        <v>0</v>
      </c>
      <c r="ED40">
        <v>106</v>
      </c>
      <c r="EE40">
        <v>0</v>
      </c>
      <c r="EF40">
        <v>0</v>
      </c>
      <c r="EG40">
        <v>0</v>
      </c>
      <c r="EH40">
        <v>1964</v>
      </c>
      <c r="EI40">
        <v>0</v>
      </c>
      <c r="EJ40">
        <v>0</v>
      </c>
      <c r="EK40">
        <v>0</v>
      </c>
      <c r="EL40">
        <v>63</v>
      </c>
      <c r="EM40">
        <v>0</v>
      </c>
      <c r="EN40">
        <v>0</v>
      </c>
      <c r="EO40">
        <v>0</v>
      </c>
      <c r="EP40">
        <v>78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79</v>
      </c>
      <c r="FO40">
        <v>0</v>
      </c>
      <c r="FP40">
        <v>0</v>
      </c>
      <c r="FQ40">
        <v>85</v>
      </c>
      <c r="FR40">
        <v>0</v>
      </c>
      <c r="FS40">
        <v>123</v>
      </c>
      <c r="FT40">
        <v>362</v>
      </c>
      <c r="FU40">
        <v>0</v>
      </c>
      <c r="FV40">
        <v>0</v>
      </c>
      <c r="FW40">
        <v>0</v>
      </c>
      <c r="FX40">
        <v>0</v>
      </c>
      <c r="FY40">
        <v>115</v>
      </c>
      <c r="FZ40">
        <v>0</v>
      </c>
      <c r="GA40">
        <v>118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89</v>
      </c>
      <c r="GH40">
        <v>0</v>
      </c>
      <c r="GI40">
        <v>0</v>
      </c>
      <c r="GJ40">
        <v>0</v>
      </c>
      <c r="GK40">
        <v>169</v>
      </c>
      <c r="GL40">
        <v>86</v>
      </c>
      <c r="GM40">
        <v>71</v>
      </c>
      <c r="GN40">
        <v>77</v>
      </c>
      <c r="GO40">
        <v>0</v>
      </c>
      <c r="GP40">
        <v>0</v>
      </c>
      <c r="GQ40">
        <v>136</v>
      </c>
      <c r="GR40">
        <v>0</v>
      </c>
      <c r="GS40">
        <v>453</v>
      </c>
      <c r="GT40">
        <v>0</v>
      </c>
      <c r="GU40">
        <v>0</v>
      </c>
      <c r="GV40">
        <v>0</v>
      </c>
      <c r="GW40">
        <v>0</v>
      </c>
      <c r="GX40">
        <v>183</v>
      </c>
      <c r="GY40">
        <v>507</v>
      </c>
      <c r="GZ40">
        <v>99</v>
      </c>
      <c r="HA40">
        <v>0</v>
      </c>
      <c r="HB40">
        <v>0</v>
      </c>
      <c r="HC40">
        <v>157</v>
      </c>
      <c r="HD40">
        <v>0</v>
      </c>
      <c r="HE40">
        <v>100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10026</v>
      </c>
    </row>
    <row r="41" spans="1:219" x14ac:dyDescent="0.25">
      <c r="A41" t="s">
        <v>319</v>
      </c>
      <c r="B41" t="s">
        <v>1279</v>
      </c>
      <c r="C41" t="s">
        <v>1279</v>
      </c>
      <c r="D41" t="s">
        <v>1278</v>
      </c>
      <c r="E41" t="s">
        <v>1278</v>
      </c>
      <c r="F41">
        <v>99.27</v>
      </c>
      <c r="G41">
        <v>99.27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321</v>
      </c>
      <c r="CK41">
        <v>0</v>
      </c>
      <c r="CL41">
        <v>0</v>
      </c>
      <c r="CM41">
        <v>0</v>
      </c>
      <c r="CN41">
        <v>0</v>
      </c>
      <c r="CO41">
        <v>380</v>
      </c>
      <c r="CP41">
        <v>0</v>
      </c>
      <c r="CQ41">
        <v>0</v>
      </c>
      <c r="CR41">
        <v>0</v>
      </c>
      <c r="CS41">
        <v>244</v>
      </c>
      <c r="CT41">
        <v>0</v>
      </c>
      <c r="CU41">
        <v>0</v>
      </c>
      <c r="CV41">
        <v>199</v>
      </c>
      <c r="CW41">
        <v>331</v>
      </c>
      <c r="CX41">
        <v>0</v>
      </c>
      <c r="CY41">
        <v>0</v>
      </c>
      <c r="CZ41">
        <v>0</v>
      </c>
      <c r="DA41">
        <v>258</v>
      </c>
      <c r="DB41">
        <v>0</v>
      </c>
      <c r="DC41">
        <v>0</v>
      </c>
      <c r="DD41">
        <v>0</v>
      </c>
      <c r="DE41">
        <v>551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467</v>
      </c>
      <c r="DN41">
        <v>0</v>
      </c>
      <c r="DO41">
        <v>220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146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229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204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161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235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153</v>
      </c>
      <c r="GM41">
        <v>113</v>
      </c>
      <c r="GN41">
        <v>0</v>
      </c>
      <c r="GO41">
        <v>0</v>
      </c>
      <c r="GP41">
        <v>0</v>
      </c>
      <c r="GQ41">
        <v>300</v>
      </c>
      <c r="GR41">
        <v>0</v>
      </c>
      <c r="GS41">
        <v>619</v>
      </c>
      <c r="GT41">
        <v>0</v>
      </c>
      <c r="GU41">
        <v>601</v>
      </c>
      <c r="GV41">
        <v>0</v>
      </c>
      <c r="GW41">
        <v>0</v>
      </c>
      <c r="GX41">
        <v>587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6596</v>
      </c>
    </row>
    <row r="42" spans="1:219" x14ac:dyDescent="0.25">
      <c r="A42" t="s">
        <v>330</v>
      </c>
      <c r="B42" t="s">
        <v>1279</v>
      </c>
      <c r="C42" t="s">
        <v>1279</v>
      </c>
      <c r="D42" t="s">
        <v>1278</v>
      </c>
      <c r="E42" t="s">
        <v>1278</v>
      </c>
      <c r="F42">
        <v>99.27</v>
      </c>
      <c r="G42">
        <v>99.27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5062</v>
      </c>
      <c r="HH42">
        <v>0</v>
      </c>
      <c r="HI42">
        <v>0</v>
      </c>
      <c r="HJ42">
        <v>0</v>
      </c>
      <c r="HK42">
        <v>5062</v>
      </c>
    </row>
    <row r="43" spans="1:219" x14ac:dyDescent="0.25">
      <c r="A43" t="s">
        <v>351</v>
      </c>
      <c r="B43" t="s">
        <v>1279</v>
      </c>
      <c r="C43" t="s">
        <v>1279</v>
      </c>
      <c r="D43" t="s">
        <v>1278</v>
      </c>
      <c r="E43" t="s">
        <v>1278</v>
      </c>
      <c r="F43">
        <v>99.27</v>
      </c>
      <c r="G43">
        <v>99.27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432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1432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1560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3424</v>
      </c>
    </row>
    <row r="44" spans="1:219" x14ac:dyDescent="0.25">
      <c r="A44" t="s">
        <v>356</v>
      </c>
      <c r="B44" t="s">
        <v>1279</v>
      </c>
      <c r="C44" t="s">
        <v>1279</v>
      </c>
      <c r="D44" t="s">
        <v>1278</v>
      </c>
      <c r="E44" t="s">
        <v>1278</v>
      </c>
      <c r="F44">
        <v>99.27</v>
      </c>
      <c r="G44">
        <v>99.27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1099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606</v>
      </c>
      <c r="DX44">
        <v>0</v>
      </c>
      <c r="DY44">
        <v>0</v>
      </c>
      <c r="DZ44">
        <v>0</v>
      </c>
      <c r="EA44">
        <v>0</v>
      </c>
      <c r="EB44">
        <v>1427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3154</v>
      </c>
    </row>
    <row r="45" spans="1:219" x14ac:dyDescent="0.25">
      <c r="A45" t="s">
        <v>369</v>
      </c>
      <c r="B45" t="s">
        <v>1279</v>
      </c>
      <c r="C45" t="s">
        <v>1279</v>
      </c>
      <c r="D45" t="s">
        <v>1278</v>
      </c>
      <c r="E45" t="s">
        <v>1278</v>
      </c>
      <c r="F45">
        <v>99.27</v>
      </c>
      <c r="G45">
        <v>99.27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9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122</v>
      </c>
      <c r="CQ45">
        <v>0</v>
      </c>
      <c r="CR45">
        <v>0</v>
      </c>
      <c r="CS45">
        <v>349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1012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121</v>
      </c>
      <c r="DR45">
        <v>506</v>
      </c>
      <c r="DS45">
        <v>65</v>
      </c>
      <c r="DT45">
        <v>0</v>
      </c>
      <c r="DU45">
        <v>0</v>
      </c>
      <c r="DV45">
        <v>58</v>
      </c>
      <c r="DW45">
        <v>119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6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23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66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106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4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2648</v>
      </c>
    </row>
    <row r="46" spans="1:219" x14ac:dyDescent="0.25">
      <c r="A46" t="s">
        <v>389</v>
      </c>
      <c r="B46" t="s">
        <v>1279</v>
      </c>
      <c r="C46" t="s">
        <v>1279</v>
      </c>
      <c r="D46" t="s">
        <v>1278</v>
      </c>
      <c r="E46" t="s">
        <v>1278</v>
      </c>
      <c r="F46">
        <v>99.27</v>
      </c>
      <c r="G46">
        <v>99.27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580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1267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2029</v>
      </c>
    </row>
    <row r="47" spans="1:219" x14ac:dyDescent="0.25">
      <c r="A47" t="s">
        <v>396</v>
      </c>
      <c r="B47" t="s">
        <v>1279</v>
      </c>
      <c r="C47" t="s">
        <v>1279</v>
      </c>
      <c r="D47" t="s">
        <v>1278</v>
      </c>
      <c r="E47" t="s">
        <v>1278</v>
      </c>
      <c r="F47">
        <v>99.27</v>
      </c>
      <c r="G47">
        <v>99.27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193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149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625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965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1932</v>
      </c>
    </row>
    <row r="48" spans="1:219" x14ac:dyDescent="0.25">
      <c r="A48" t="s">
        <v>400</v>
      </c>
      <c r="B48" t="s">
        <v>1279</v>
      </c>
      <c r="C48" t="s">
        <v>1279</v>
      </c>
      <c r="D48" t="s">
        <v>1278</v>
      </c>
      <c r="E48" t="s">
        <v>1278</v>
      </c>
      <c r="F48">
        <v>99.27</v>
      </c>
      <c r="G48">
        <v>99.27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1883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1883</v>
      </c>
    </row>
    <row r="49" spans="1:219" x14ac:dyDescent="0.25">
      <c r="A49" t="s">
        <v>416</v>
      </c>
      <c r="B49" t="s">
        <v>1279</v>
      </c>
      <c r="C49" t="s">
        <v>1279</v>
      </c>
      <c r="D49" t="s">
        <v>1278</v>
      </c>
      <c r="E49" t="s">
        <v>1278</v>
      </c>
      <c r="F49">
        <v>99.27</v>
      </c>
      <c r="G49">
        <v>99.27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809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866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1675</v>
      </c>
    </row>
    <row r="50" spans="1:219" x14ac:dyDescent="0.25">
      <c r="A50" t="s">
        <v>418</v>
      </c>
      <c r="B50" t="s">
        <v>1279</v>
      </c>
      <c r="C50" t="s">
        <v>1279</v>
      </c>
      <c r="D50" t="s">
        <v>1278</v>
      </c>
      <c r="E50" t="s">
        <v>1278</v>
      </c>
      <c r="F50">
        <v>99.27</v>
      </c>
      <c r="G50">
        <v>99.27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1650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1650</v>
      </c>
    </row>
    <row r="51" spans="1:219" x14ac:dyDescent="0.25">
      <c r="A51" t="s">
        <v>432</v>
      </c>
      <c r="B51" t="s">
        <v>1279</v>
      </c>
      <c r="C51" t="s">
        <v>1279</v>
      </c>
      <c r="D51" t="s">
        <v>1278</v>
      </c>
      <c r="E51" t="s">
        <v>1278</v>
      </c>
      <c r="F51">
        <v>99.27</v>
      </c>
      <c r="G51">
        <v>99.27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1518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1518</v>
      </c>
    </row>
    <row r="52" spans="1:219" x14ac:dyDescent="0.25">
      <c r="A52" t="s">
        <v>436</v>
      </c>
      <c r="B52" t="s">
        <v>1279</v>
      </c>
      <c r="C52" t="s">
        <v>1279</v>
      </c>
      <c r="D52" t="s">
        <v>1278</v>
      </c>
      <c r="E52" t="s">
        <v>1278</v>
      </c>
      <c r="F52">
        <v>99.27</v>
      </c>
      <c r="G52">
        <v>99.27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1382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1382</v>
      </c>
    </row>
    <row r="53" spans="1:219" x14ac:dyDescent="0.25">
      <c r="A53" t="s">
        <v>443</v>
      </c>
      <c r="B53" t="s">
        <v>1279</v>
      </c>
      <c r="C53" t="s">
        <v>1279</v>
      </c>
      <c r="D53" t="s">
        <v>1278</v>
      </c>
      <c r="E53" t="s">
        <v>1278</v>
      </c>
      <c r="F53">
        <v>99.27</v>
      </c>
      <c r="G53">
        <v>99.27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371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96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187</v>
      </c>
      <c r="FZ53">
        <v>0</v>
      </c>
      <c r="GA53">
        <v>0</v>
      </c>
      <c r="GB53">
        <v>0</v>
      </c>
      <c r="GC53">
        <v>135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372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1346</v>
      </c>
    </row>
    <row r="54" spans="1:219" x14ac:dyDescent="0.25">
      <c r="A54" t="s">
        <v>451</v>
      </c>
      <c r="B54" t="s">
        <v>1279</v>
      </c>
      <c r="C54" t="s">
        <v>1279</v>
      </c>
      <c r="D54" t="s">
        <v>1278</v>
      </c>
      <c r="E54" t="s">
        <v>1278</v>
      </c>
      <c r="F54">
        <v>99.27</v>
      </c>
      <c r="G54">
        <v>99.27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206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128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456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451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1241</v>
      </c>
    </row>
    <row r="55" spans="1:219" x14ac:dyDescent="0.25">
      <c r="A55" t="s">
        <v>464</v>
      </c>
      <c r="B55" t="s">
        <v>1279</v>
      </c>
      <c r="C55" t="s">
        <v>1279</v>
      </c>
      <c r="D55" t="s">
        <v>1278</v>
      </c>
      <c r="E55" t="s">
        <v>1278</v>
      </c>
      <c r="F55">
        <v>99.27</v>
      </c>
      <c r="G55">
        <v>99.27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625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331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1109</v>
      </c>
    </row>
    <row r="56" spans="1:219" x14ac:dyDescent="0.25">
      <c r="A56" t="s">
        <v>468</v>
      </c>
      <c r="B56" t="s">
        <v>1279</v>
      </c>
      <c r="C56" t="s">
        <v>1279</v>
      </c>
      <c r="D56" t="s">
        <v>1278</v>
      </c>
      <c r="E56" t="s">
        <v>1278</v>
      </c>
      <c r="F56">
        <v>99.27</v>
      </c>
      <c r="G56">
        <v>99.27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883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187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1070</v>
      </c>
    </row>
    <row r="57" spans="1:219" x14ac:dyDescent="0.25">
      <c r="A57" t="s">
        <v>487</v>
      </c>
      <c r="B57" t="s">
        <v>1279</v>
      </c>
      <c r="C57" t="s">
        <v>1279</v>
      </c>
      <c r="D57" t="s">
        <v>1278</v>
      </c>
      <c r="E57" t="s">
        <v>1278</v>
      </c>
      <c r="F57">
        <v>99.27</v>
      </c>
      <c r="G57">
        <v>99.27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205</v>
      </c>
      <c r="EB57">
        <v>0</v>
      </c>
      <c r="EC57">
        <v>0</v>
      </c>
      <c r="ED57">
        <v>316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402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923</v>
      </c>
    </row>
    <row r="58" spans="1:219" x14ac:dyDescent="0.25">
      <c r="A58" t="s">
        <v>491</v>
      </c>
      <c r="B58" t="s">
        <v>1279</v>
      </c>
      <c r="C58" t="s">
        <v>1279</v>
      </c>
      <c r="D58" t="s">
        <v>1278</v>
      </c>
      <c r="E58" t="s">
        <v>1278</v>
      </c>
      <c r="F58">
        <v>99.27</v>
      </c>
      <c r="G58">
        <v>99.27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129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784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913</v>
      </c>
    </row>
    <row r="59" spans="1:219" x14ac:dyDescent="0.25">
      <c r="A59" t="s">
        <v>496</v>
      </c>
      <c r="B59" t="s">
        <v>1279</v>
      </c>
      <c r="C59" t="s">
        <v>1279</v>
      </c>
      <c r="D59" t="s">
        <v>1278</v>
      </c>
      <c r="E59" t="s">
        <v>1278</v>
      </c>
      <c r="F59">
        <v>99.27</v>
      </c>
      <c r="G59">
        <v>99.27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842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842</v>
      </c>
    </row>
    <row r="60" spans="1:219" x14ac:dyDescent="0.25">
      <c r="A60" t="s">
        <v>498</v>
      </c>
      <c r="B60" t="s">
        <v>1279</v>
      </c>
      <c r="C60" t="s">
        <v>1279</v>
      </c>
      <c r="D60" t="s">
        <v>1278</v>
      </c>
      <c r="E60" t="s">
        <v>1278</v>
      </c>
      <c r="F60">
        <v>99.27</v>
      </c>
      <c r="G60">
        <v>99.27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833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833</v>
      </c>
    </row>
    <row r="61" spans="1:219" x14ac:dyDescent="0.25">
      <c r="A61" t="s">
        <v>504</v>
      </c>
      <c r="B61" t="s">
        <v>1279</v>
      </c>
      <c r="C61" t="s">
        <v>1279</v>
      </c>
      <c r="D61" t="s">
        <v>1278</v>
      </c>
      <c r="E61" t="s">
        <v>1278</v>
      </c>
      <c r="F61">
        <v>99.27</v>
      </c>
      <c r="G61">
        <v>99.27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805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805</v>
      </c>
    </row>
    <row r="62" spans="1:219" x14ac:dyDescent="0.25">
      <c r="A62" t="s">
        <v>519</v>
      </c>
      <c r="B62" t="s">
        <v>1279</v>
      </c>
      <c r="C62" t="s">
        <v>1279</v>
      </c>
      <c r="D62" t="s">
        <v>1278</v>
      </c>
      <c r="E62" t="s">
        <v>1278</v>
      </c>
      <c r="F62">
        <v>99.27</v>
      </c>
      <c r="G62">
        <v>99.27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56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107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74</v>
      </c>
      <c r="DE62">
        <v>64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75</v>
      </c>
      <c r="DL62">
        <v>0</v>
      </c>
      <c r="DM62">
        <v>65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138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72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701</v>
      </c>
    </row>
    <row r="63" spans="1:219" x14ac:dyDescent="0.25">
      <c r="A63" t="s">
        <v>527</v>
      </c>
      <c r="B63" t="s">
        <v>1279</v>
      </c>
      <c r="C63" t="s">
        <v>1279</v>
      </c>
      <c r="D63" t="s">
        <v>1278</v>
      </c>
      <c r="E63" t="s">
        <v>1278</v>
      </c>
      <c r="F63">
        <v>99.27</v>
      </c>
      <c r="G63">
        <v>99.27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664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664</v>
      </c>
    </row>
    <row r="64" spans="1:219" x14ac:dyDescent="0.25">
      <c r="A64" t="s">
        <v>541</v>
      </c>
      <c r="B64" t="s">
        <v>1279</v>
      </c>
      <c r="C64" t="s">
        <v>1279</v>
      </c>
      <c r="D64" t="s">
        <v>1278</v>
      </c>
      <c r="E64" t="s">
        <v>1278</v>
      </c>
      <c r="F64">
        <v>99.27</v>
      </c>
      <c r="G64">
        <v>99.27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614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614</v>
      </c>
    </row>
    <row r="65" spans="1:219" x14ac:dyDescent="0.25">
      <c r="A65" t="s">
        <v>543</v>
      </c>
      <c r="B65" t="s">
        <v>1279</v>
      </c>
      <c r="C65" t="s">
        <v>1279</v>
      </c>
      <c r="D65" t="s">
        <v>1278</v>
      </c>
      <c r="E65" t="s">
        <v>1278</v>
      </c>
      <c r="F65">
        <v>99.27</v>
      </c>
      <c r="G65">
        <v>99.27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610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610</v>
      </c>
    </row>
    <row r="66" spans="1:219" x14ac:dyDescent="0.25">
      <c r="A66" t="s">
        <v>554</v>
      </c>
      <c r="B66" t="s">
        <v>1279</v>
      </c>
      <c r="C66" t="s">
        <v>1279</v>
      </c>
      <c r="D66" t="s">
        <v>1278</v>
      </c>
      <c r="E66" t="s">
        <v>1278</v>
      </c>
      <c r="F66">
        <v>99.27</v>
      </c>
      <c r="G66">
        <v>99.27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580</v>
      </c>
      <c r="HG66">
        <v>0</v>
      </c>
      <c r="HH66">
        <v>0</v>
      </c>
      <c r="HI66">
        <v>0</v>
      </c>
      <c r="HJ66">
        <v>0</v>
      </c>
      <c r="HK66">
        <v>580</v>
      </c>
    </row>
    <row r="67" spans="1:219" x14ac:dyDescent="0.25">
      <c r="A67" t="s">
        <v>561</v>
      </c>
      <c r="B67" t="s">
        <v>1279</v>
      </c>
      <c r="C67" t="s">
        <v>1279</v>
      </c>
      <c r="D67" t="s">
        <v>1278</v>
      </c>
      <c r="E67" t="s">
        <v>1278</v>
      </c>
      <c r="F67">
        <v>99.27</v>
      </c>
      <c r="G67">
        <v>99.27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565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565</v>
      </c>
    </row>
    <row r="68" spans="1:219" x14ac:dyDescent="0.25">
      <c r="A68" t="s">
        <v>568</v>
      </c>
      <c r="B68" t="s">
        <v>1279</v>
      </c>
      <c r="C68" t="s">
        <v>1279</v>
      </c>
      <c r="D68" t="s">
        <v>1278</v>
      </c>
      <c r="E68" t="s">
        <v>1278</v>
      </c>
      <c r="F68">
        <v>99.27</v>
      </c>
      <c r="G68">
        <v>99.27</v>
      </c>
      <c r="H68">
        <v>551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551</v>
      </c>
    </row>
    <row r="69" spans="1:219" x14ac:dyDescent="0.25">
      <c r="A69" t="s">
        <v>590</v>
      </c>
      <c r="B69" t="s">
        <v>1279</v>
      </c>
      <c r="C69" t="s">
        <v>1279</v>
      </c>
      <c r="D69" t="s">
        <v>1278</v>
      </c>
      <c r="E69" t="s">
        <v>1278</v>
      </c>
      <c r="F69">
        <v>99.27</v>
      </c>
      <c r="G69">
        <v>99.27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500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500</v>
      </c>
    </row>
    <row r="70" spans="1:219" x14ac:dyDescent="0.25">
      <c r="A70" t="s">
        <v>595</v>
      </c>
      <c r="B70" t="s">
        <v>1279</v>
      </c>
      <c r="C70" t="s">
        <v>1279</v>
      </c>
      <c r="D70" t="s">
        <v>1278</v>
      </c>
      <c r="E70" t="s">
        <v>1278</v>
      </c>
      <c r="F70">
        <v>99.27</v>
      </c>
      <c r="G70">
        <v>99.27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310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180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490</v>
      </c>
    </row>
    <row r="71" spans="1:219" x14ac:dyDescent="0.25">
      <c r="A71" t="s">
        <v>616</v>
      </c>
      <c r="B71" t="s">
        <v>1279</v>
      </c>
      <c r="C71" t="s">
        <v>1279</v>
      </c>
      <c r="D71" t="s">
        <v>1278</v>
      </c>
      <c r="E71" t="s">
        <v>1278</v>
      </c>
      <c r="F71">
        <v>99.27</v>
      </c>
      <c r="G71">
        <v>99.27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437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437</v>
      </c>
    </row>
    <row r="72" spans="1:219" x14ac:dyDescent="0.25">
      <c r="A72" t="s">
        <v>620</v>
      </c>
      <c r="B72" t="s">
        <v>1279</v>
      </c>
      <c r="C72" t="s">
        <v>1279</v>
      </c>
      <c r="D72" t="s">
        <v>1278</v>
      </c>
      <c r="E72" t="s">
        <v>1278</v>
      </c>
      <c r="F72">
        <v>99.27</v>
      </c>
      <c r="G72">
        <v>99.27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432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432</v>
      </c>
    </row>
    <row r="73" spans="1:219" x14ac:dyDescent="0.25">
      <c r="A73" t="s">
        <v>624</v>
      </c>
      <c r="B73" t="s">
        <v>1279</v>
      </c>
      <c r="C73" t="s">
        <v>1279</v>
      </c>
      <c r="D73" t="s">
        <v>1278</v>
      </c>
      <c r="E73" t="s">
        <v>1278</v>
      </c>
      <c r="F73">
        <v>99.27</v>
      </c>
      <c r="G73">
        <v>99.27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417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417</v>
      </c>
    </row>
    <row r="74" spans="1:219" x14ac:dyDescent="0.25">
      <c r="A74" t="s">
        <v>651</v>
      </c>
      <c r="B74" t="s">
        <v>1279</v>
      </c>
      <c r="C74" t="s">
        <v>1279</v>
      </c>
      <c r="D74" t="s">
        <v>1278</v>
      </c>
      <c r="E74" t="s">
        <v>1278</v>
      </c>
      <c r="F74">
        <v>99.27</v>
      </c>
      <c r="G74">
        <v>99.27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358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358</v>
      </c>
    </row>
    <row r="75" spans="1:219" x14ac:dyDescent="0.25">
      <c r="A75" t="s">
        <v>669</v>
      </c>
      <c r="B75" t="s">
        <v>1279</v>
      </c>
      <c r="C75" t="s">
        <v>1279</v>
      </c>
      <c r="D75" t="s">
        <v>1278</v>
      </c>
      <c r="E75" t="s">
        <v>1278</v>
      </c>
      <c r="F75">
        <v>99.27</v>
      </c>
      <c r="G75">
        <v>99.27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82</v>
      </c>
      <c r="DB75">
        <v>0</v>
      </c>
      <c r="DC75">
        <v>0</v>
      </c>
      <c r="DD75">
        <v>0</v>
      </c>
      <c r="DE75">
        <v>128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122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332</v>
      </c>
    </row>
    <row r="76" spans="1:219" x14ac:dyDescent="0.25">
      <c r="A76" t="s">
        <v>672</v>
      </c>
      <c r="B76" t="s">
        <v>1279</v>
      </c>
      <c r="C76" t="s">
        <v>1279</v>
      </c>
      <c r="D76" t="s">
        <v>1278</v>
      </c>
      <c r="E76" t="s">
        <v>1278</v>
      </c>
      <c r="F76">
        <v>99.27</v>
      </c>
      <c r="G76">
        <v>99.27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328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328</v>
      </c>
    </row>
    <row r="77" spans="1:219" x14ac:dyDescent="0.25">
      <c r="A77" t="s">
        <v>681</v>
      </c>
      <c r="B77" t="s">
        <v>1279</v>
      </c>
      <c r="C77" t="s">
        <v>1279</v>
      </c>
      <c r="D77" t="s">
        <v>1278</v>
      </c>
      <c r="E77" t="s">
        <v>1278</v>
      </c>
      <c r="F77">
        <v>99.27</v>
      </c>
      <c r="G77">
        <v>99.27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315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315</v>
      </c>
    </row>
    <row r="78" spans="1:219" x14ac:dyDescent="0.25">
      <c r="A78" t="s">
        <v>690</v>
      </c>
      <c r="B78" t="s">
        <v>1279</v>
      </c>
      <c r="C78" t="s">
        <v>1279</v>
      </c>
      <c r="D78" t="s">
        <v>1278</v>
      </c>
      <c r="E78" t="s">
        <v>1278</v>
      </c>
      <c r="F78">
        <v>99.27</v>
      </c>
      <c r="G78">
        <v>99.27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304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304</v>
      </c>
    </row>
    <row r="79" spans="1:219" x14ac:dyDescent="0.25">
      <c r="A79" t="s">
        <v>691</v>
      </c>
      <c r="B79" t="s">
        <v>1279</v>
      </c>
      <c r="C79" t="s">
        <v>1279</v>
      </c>
      <c r="D79" t="s">
        <v>1278</v>
      </c>
      <c r="E79" t="s">
        <v>1278</v>
      </c>
      <c r="F79">
        <v>99.27</v>
      </c>
      <c r="G79">
        <v>99.27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304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304</v>
      </c>
    </row>
    <row r="80" spans="1:219" x14ac:dyDescent="0.25">
      <c r="A80" t="s">
        <v>710</v>
      </c>
      <c r="B80" t="s">
        <v>1279</v>
      </c>
      <c r="C80" t="s">
        <v>1279</v>
      </c>
      <c r="D80" t="s">
        <v>1278</v>
      </c>
      <c r="E80" t="s">
        <v>1278</v>
      </c>
      <c r="F80">
        <v>99.27</v>
      </c>
      <c r="G80">
        <v>99.27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267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267</v>
      </c>
    </row>
    <row r="81" spans="1:219" x14ac:dyDescent="0.25">
      <c r="A81" t="s">
        <v>718</v>
      </c>
      <c r="B81" t="s">
        <v>1279</v>
      </c>
      <c r="C81" t="s">
        <v>1279</v>
      </c>
      <c r="D81" t="s">
        <v>1278</v>
      </c>
      <c r="E81" t="s">
        <v>1278</v>
      </c>
      <c r="F81">
        <v>99.27</v>
      </c>
      <c r="G81">
        <v>99.27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256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256</v>
      </c>
    </row>
    <row r="82" spans="1:219" x14ac:dyDescent="0.25">
      <c r="A82" t="s">
        <v>726</v>
      </c>
      <c r="B82" t="s">
        <v>1279</v>
      </c>
      <c r="C82" t="s">
        <v>1279</v>
      </c>
      <c r="D82" t="s">
        <v>1278</v>
      </c>
      <c r="E82" t="s">
        <v>1278</v>
      </c>
      <c r="F82">
        <v>99.27</v>
      </c>
      <c r="G82">
        <v>99.27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243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243</v>
      </c>
    </row>
    <row r="83" spans="1:219" x14ac:dyDescent="0.25">
      <c r="A83" t="s">
        <v>731</v>
      </c>
      <c r="B83" t="s">
        <v>1279</v>
      </c>
      <c r="C83" t="s">
        <v>1279</v>
      </c>
      <c r="D83" t="s">
        <v>1278</v>
      </c>
      <c r="E83" t="s">
        <v>1278</v>
      </c>
      <c r="F83">
        <v>99.27</v>
      </c>
      <c r="G83">
        <v>99.27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241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241</v>
      </c>
    </row>
    <row r="84" spans="1:219" x14ac:dyDescent="0.25">
      <c r="A84" t="s">
        <v>735</v>
      </c>
      <c r="B84" t="s">
        <v>1279</v>
      </c>
      <c r="C84" t="s">
        <v>1279</v>
      </c>
      <c r="D84" t="s">
        <v>1278</v>
      </c>
      <c r="E84" t="s">
        <v>1278</v>
      </c>
      <c r="F84">
        <v>99.27</v>
      </c>
      <c r="G84">
        <v>99.27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236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236</v>
      </c>
    </row>
    <row r="85" spans="1:219" x14ac:dyDescent="0.25">
      <c r="A85" t="s">
        <v>740</v>
      </c>
      <c r="B85" t="s">
        <v>1279</v>
      </c>
      <c r="C85" t="s">
        <v>1279</v>
      </c>
      <c r="D85" t="s">
        <v>1278</v>
      </c>
      <c r="E85" t="s">
        <v>1278</v>
      </c>
      <c r="F85">
        <v>99.27</v>
      </c>
      <c r="G85">
        <v>99.27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228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228</v>
      </c>
    </row>
    <row r="86" spans="1:219" x14ac:dyDescent="0.25">
      <c r="A86" t="s">
        <v>754</v>
      </c>
      <c r="B86" t="s">
        <v>1279</v>
      </c>
      <c r="C86" t="s">
        <v>1279</v>
      </c>
      <c r="D86" t="s">
        <v>1278</v>
      </c>
      <c r="E86" t="s">
        <v>1278</v>
      </c>
      <c r="F86">
        <v>99.27</v>
      </c>
      <c r="G86">
        <v>99.27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220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220</v>
      </c>
    </row>
    <row r="87" spans="1:219" x14ac:dyDescent="0.25">
      <c r="A87" t="s">
        <v>777</v>
      </c>
      <c r="B87" t="s">
        <v>1279</v>
      </c>
      <c r="C87" t="s">
        <v>1279</v>
      </c>
      <c r="D87" t="s">
        <v>1278</v>
      </c>
      <c r="E87" t="s">
        <v>1278</v>
      </c>
      <c r="F87">
        <v>99.27</v>
      </c>
      <c r="G87">
        <v>99.27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192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192</v>
      </c>
    </row>
    <row r="88" spans="1:219" x14ac:dyDescent="0.25">
      <c r="A88" t="s">
        <v>781</v>
      </c>
      <c r="B88" t="s">
        <v>1279</v>
      </c>
      <c r="C88" t="s">
        <v>1279</v>
      </c>
      <c r="D88" t="s">
        <v>1278</v>
      </c>
      <c r="E88" t="s">
        <v>1278</v>
      </c>
      <c r="F88">
        <v>99.27</v>
      </c>
      <c r="G88">
        <v>99.27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190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190</v>
      </c>
    </row>
    <row r="89" spans="1:219" x14ac:dyDescent="0.25">
      <c r="A89" t="s">
        <v>790</v>
      </c>
      <c r="B89" t="s">
        <v>1279</v>
      </c>
      <c r="C89" t="s">
        <v>1279</v>
      </c>
      <c r="D89" t="s">
        <v>1278</v>
      </c>
      <c r="E89" t="s">
        <v>1278</v>
      </c>
      <c r="F89">
        <v>99.27</v>
      </c>
      <c r="G89">
        <v>99.27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180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180</v>
      </c>
    </row>
    <row r="90" spans="1:219" x14ac:dyDescent="0.25">
      <c r="A90" t="s">
        <v>825</v>
      </c>
      <c r="B90" t="s">
        <v>1279</v>
      </c>
      <c r="C90" t="s">
        <v>1279</v>
      </c>
      <c r="D90" t="s">
        <v>1278</v>
      </c>
      <c r="E90" t="s">
        <v>1278</v>
      </c>
      <c r="F90">
        <v>99.27</v>
      </c>
      <c r="G90">
        <v>99.27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156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156</v>
      </c>
    </row>
    <row r="91" spans="1:219" x14ac:dyDescent="0.25">
      <c r="A91" t="s">
        <v>882</v>
      </c>
      <c r="B91" t="s">
        <v>1279</v>
      </c>
      <c r="C91" t="s">
        <v>1279</v>
      </c>
      <c r="D91" t="s">
        <v>1278</v>
      </c>
      <c r="E91" t="s">
        <v>1278</v>
      </c>
      <c r="F91">
        <v>99.27</v>
      </c>
      <c r="G91">
        <v>99.27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110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110</v>
      </c>
    </row>
    <row r="92" spans="1:219" x14ac:dyDescent="0.25">
      <c r="A92" t="s">
        <v>904</v>
      </c>
      <c r="B92" t="s">
        <v>1279</v>
      </c>
      <c r="C92" t="s">
        <v>1279</v>
      </c>
      <c r="D92" t="s">
        <v>1278</v>
      </c>
      <c r="E92" t="s">
        <v>1278</v>
      </c>
      <c r="F92">
        <v>99.27</v>
      </c>
      <c r="G92">
        <v>99.27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68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98</v>
      </c>
    </row>
    <row r="93" spans="1:219" x14ac:dyDescent="0.25">
      <c r="A93" t="s">
        <v>907</v>
      </c>
      <c r="B93" t="s">
        <v>1279</v>
      </c>
      <c r="C93" t="s">
        <v>1279</v>
      </c>
      <c r="D93" t="s">
        <v>1278</v>
      </c>
      <c r="E93" t="s">
        <v>1278</v>
      </c>
      <c r="F93">
        <v>99.27</v>
      </c>
      <c r="G93">
        <v>99.27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96</v>
      </c>
    </row>
    <row r="94" spans="1:219" x14ac:dyDescent="0.25">
      <c r="A94" t="s">
        <v>910</v>
      </c>
      <c r="B94" t="s">
        <v>1279</v>
      </c>
      <c r="C94" t="s">
        <v>1279</v>
      </c>
      <c r="D94" t="s">
        <v>1278</v>
      </c>
      <c r="E94" t="s">
        <v>1278</v>
      </c>
      <c r="F94">
        <v>99.27</v>
      </c>
      <c r="G94">
        <v>99.27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96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96</v>
      </c>
    </row>
    <row r="95" spans="1:219" x14ac:dyDescent="0.25">
      <c r="A95" t="s">
        <v>911</v>
      </c>
      <c r="B95" t="s">
        <v>1279</v>
      </c>
      <c r="C95" t="s">
        <v>1279</v>
      </c>
      <c r="D95" t="s">
        <v>1278</v>
      </c>
      <c r="E95" t="s">
        <v>1278</v>
      </c>
      <c r="F95">
        <v>99.27</v>
      </c>
      <c r="G95">
        <v>99.27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96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96</v>
      </c>
    </row>
    <row r="96" spans="1:219" x14ac:dyDescent="0.25">
      <c r="A96" t="s">
        <v>926</v>
      </c>
      <c r="B96" t="s">
        <v>1279</v>
      </c>
      <c r="C96" t="s">
        <v>1279</v>
      </c>
      <c r="D96" t="s">
        <v>1278</v>
      </c>
      <c r="E96" t="s">
        <v>1278</v>
      </c>
      <c r="F96">
        <v>99.27</v>
      </c>
      <c r="G96">
        <v>99.27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90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90</v>
      </c>
    </row>
    <row r="97" spans="1:219" x14ac:dyDescent="0.25">
      <c r="A97" t="s">
        <v>927</v>
      </c>
      <c r="B97" t="s">
        <v>1279</v>
      </c>
      <c r="C97" t="s">
        <v>1279</v>
      </c>
      <c r="D97" t="s">
        <v>1278</v>
      </c>
      <c r="E97" t="s">
        <v>1278</v>
      </c>
      <c r="F97">
        <v>99.27</v>
      </c>
      <c r="G97">
        <v>99.27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90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90</v>
      </c>
    </row>
    <row r="98" spans="1:219" x14ac:dyDescent="0.25">
      <c r="A98" t="s">
        <v>943</v>
      </c>
      <c r="B98" t="s">
        <v>1279</v>
      </c>
      <c r="C98" t="s">
        <v>1279</v>
      </c>
      <c r="D98" t="s">
        <v>1278</v>
      </c>
      <c r="E98" t="s">
        <v>1278</v>
      </c>
      <c r="F98">
        <v>99.27</v>
      </c>
      <c r="G98">
        <v>99.27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85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85</v>
      </c>
    </row>
    <row r="99" spans="1:219" x14ac:dyDescent="0.25">
      <c r="A99" t="s">
        <v>949</v>
      </c>
      <c r="B99" t="s">
        <v>1279</v>
      </c>
      <c r="C99" t="s">
        <v>1279</v>
      </c>
      <c r="D99" t="s">
        <v>1278</v>
      </c>
      <c r="E99" t="s">
        <v>1278</v>
      </c>
      <c r="F99">
        <v>99.27</v>
      </c>
      <c r="G99">
        <v>99.27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80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80</v>
      </c>
    </row>
    <row r="100" spans="1:219" x14ac:dyDescent="0.25">
      <c r="A100" t="s">
        <v>952</v>
      </c>
      <c r="B100" t="s">
        <v>1279</v>
      </c>
      <c r="C100" t="s">
        <v>1279</v>
      </c>
      <c r="D100" t="s">
        <v>1278</v>
      </c>
      <c r="E100" t="s">
        <v>1278</v>
      </c>
      <c r="F100">
        <v>99.27</v>
      </c>
      <c r="G100">
        <v>99.27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79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79</v>
      </c>
    </row>
    <row r="101" spans="1:219" x14ac:dyDescent="0.25">
      <c r="A101" t="s">
        <v>1006</v>
      </c>
      <c r="B101" t="s">
        <v>1279</v>
      </c>
      <c r="C101" t="s">
        <v>1279</v>
      </c>
      <c r="D101" t="s">
        <v>1278</v>
      </c>
      <c r="E101" t="s">
        <v>1278</v>
      </c>
      <c r="F101">
        <v>99.27</v>
      </c>
      <c r="G101">
        <v>99.27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53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53</v>
      </c>
    </row>
    <row r="102" spans="1:219" x14ac:dyDescent="0.25">
      <c r="A102" t="s">
        <v>1013</v>
      </c>
      <c r="B102" t="s">
        <v>1279</v>
      </c>
      <c r="C102" t="s">
        <v>1279</v>
      </c>
      <c r="D102" t="s">
        <v>1278</v>
      </c>
      <c r="E102" t="s">
        <v>1278</v>
      </c>
      <c r="F102">
        <v>99.27</v>
      </c>
      <c r="G102">
        <v>99.27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52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52</v>
      </c>
    </row>
    <row r="103" spans="1:219" x14ac:dyDescent="0.25">
      <c r="A103" t="s">
        <v>1031</v>
      </c>
      <c r="B103" t="s">
        <v>1279</v>
      </c>
      <c r="C103" t="s">
        <v>1279</v>
      </c>
      <c r="D103" t="s">
        <v>1278</v>
      </c>
      <c r="E103" t="s">
        <v>1278</v>
      </c>
      <c r="F103">
        <v>99.27</v>
      </c>
      <c r="G103">
        <v>99.27</v>
      </c>
      <c r="H103">
        <v>47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47</v>
      </c>
    </row>
    <row r="104" spans="1:219" x14ac:dyDescent="0.25">
      <c r="A104" t="s">
        <v>1035</v>
      </c>
      <c r="B104" t="s">
        <v>1279</v>
      </c>
      <c r="C104" t="s">
        <v>1279</v>
      </c>
      <c r="D104" t="s">
        <v>1278</v>
      </c>
      <c r="E104" t="s">
        <v>1278</v>
      </c>
      <c r="F104">
        <v>99.27</v>
      </c>
      <c r="G104">
        <v>99.27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45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45</v>
      </c>
    </row>
    <row r="105" spans="1:219" x14ac:dyDescent="0.25">
      <c r="A105" t="s">
        <v>1041</v>
      </c>
      <c r="B105" t="s">
        <v>1279</v>
      </c>
      <c r="C105" t="s">
        <v>1279</v>
      </c>
      <c r="D105" t="s">
        <v>1278</v>
      </c>
      <c r="E105" t="s">
        <v>1278</v>
      </c>
      <c r="F105">
        <v>99.27</v>
      </c>
      <c r="G105">
        <v>99.27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43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43</v>
      </c>
    </row>
    <row r="106" spans="1:219" x14ac:dyDescent="0.25">
      <c r="A106" t="s">
        <v>1064</v>
      </c>
      <c r="B106" t="s">
        <v>1279</v>
      </c>
      <c r="C106" t="s">
        <v>1279</v>
      </c>
      <c r="D106" t="s">
        <v>1278</v>
      </c>
      <c r="E106" t="s">
        <v>1278</v>
      </c>
      <c r="F106">
        <v>99.27</v>
      </c>
      <c r="G106">
        <v>99.27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35</v>
      </c>
    </row>
    <row r="107" spans="1:219" x14ac:dyDescent="0.25">
      <c r="A107" t="s">
        <v>1072</v>
      </c>
      <c r="B107" t="s">
        <v>1279</v>
      </c>
      <c r="C107" t="s">
        <v>1279</v>
      </c>
      <c r="D107" t="s">
        <v>1278</v>
      </c>
      <c r="E107" t="s">
        <v>1278</v>
      </c>
      <c r="F107">
        <v>99.27</v>
      </c>
      <c r="G107">
        <v>99.27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32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32</v>
      </c>
    </row>
    <row r="108" spans="1:219" x14ac:dyDescent="0.25">
      <c r="A108" t="s">
        <v>367</v>
      </c>
      <c r="B108" t="s">
        <v>1279</v>
      </c>
      <c r="C108" t="s">
        <v>1279</v>
      </c>
      <c r="D108" t="s">
        <v>1278</v>
      </c>
      <c r="E108" t="s">
        <v>1278</v>
      </c>
      <c r="F108">
        <v>99.26</v>
      </c>
      <c r="G108">
        <v>99.26</v>
      </c>
      <c r="H108">
        <v>0</v>
      </c>
      <c r="I108">
        <v>0</v>
      </c>
      <c r="J108">
        <v>431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140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147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276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125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76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18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402</v>
      </c>
      <c r="FP108">
        <v>0</v>
      </c>
      <c r="FQ108">
        <v>198</v>
      </c>
      <c r="FR108">
        <v>0</v>
      </c>
      <c r="FS108">
        <v>0</v>
      </c>
      <c r="FT108">
        <v>67</v>
      </c>
      <c r="FU108">
        <v>0</v>
      </c>
      <c r="FV108">
        <v>0</v>
      </c>
      <c r="FW108">
        <v>0</v>
      </c>
      <c r="FX108">
        <v>0</v>
      </c>
      <c r="FY108">
        <v>15</v>
      </c>
      <c r="FZ108">
        <v>247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6</v>
      </c>
      <c r="GG108">
        <v>13</v>
      </c>
      <c r="GH108">
        <v>362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35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209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2791</v>
      </c>
    </row>
    <row r="109" spans="1:219" x14ac:dyDescent="0.25">
      <c r="A109" t="s">
        <v>1071</v>
      </c>
      <c r="B109" t="s">
        <v>1279</v>
      </c>
      <c r="C109" t="s">
        <v>1279</v>
      </c>
      <c r="D109" t="s">
        <v>1278</v>
      </c>
      <c r="E109" t="s">
        <v>1278</v>
      </c>
      <c r="F109">
        <v>99.26</v>
      </c>
      <c r="G109">
        <v>99.26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32</v>
      </c>
    </row>
    <row r="110" spans="1:219" x14ac:dyDescent="0.25">
      <c r="A110" t="s">
        <v>415</v>
      </c>
      <c r="B110" t="s">
        <v>1279</v>
      </c>
      <c r="C110" t="s">
        <v>1279</v>
      </c>
      <c r="D110" t="s">
        <v>1278</v>
      </c>
      <c r="E110" t="s">
        <v>1278</v>
      </c>
      <c r="F110">
        <v>98.56</v>
      </c>
      <c r="G110">
        <v>98.56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197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1382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1678</v>
      </c>
    </row>
    <row r="111" spans="1:219" x14ac:dyDescent="0.25">
      <c r="A111" t="s">
        <v>1011</v>
      </c>
      <c r="B111" t="s">
        <v>1279</v>
      </c>
      <c r="C111" t="s">
        <v>1279</v>
      </c>
      <c r="D111" t="s">
        <v>1278</v>
      </c>
      <c r="E111" t="s">
        <v>1278</v>
      </c>
      <c r="F111">
        <v>98.55</v>
      </c>
      <c r="G111">
        <v>98.55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9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52</v>
      </c>
    </row>
    <row r="112" spans="1:219" x14ac:dyDescent="0.25">
      <c r="A112" t="s">
        <v>1066</v>
      </c>
      <c r="B112" t="s">
        <v>1279</v>
      </c>
      <c r="C112" t="s">
        <v>1279</v>
      </c>
      <c r="D112" t="s">
        <v>1278</v>
      </c>
      <c r="E112" t="s">
        <v>1278</v>
      </c>
      <c r="F112">
        <v>98.55</v>
      </c>
      <c r="G112">
        <v>98.55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0</v>
      </c>
      <c r="DK112">
        <v>1</v>
      </c>
      <c r="DL112">
        <v>0</v>
      </c>
      <c r="DM112">
        <v>5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2</v>
      </c>
      <c r="DT112">
        <v>0</v>
      </c>
      <c r="DU112">
        <v>0</v>
      </c>
      <c r="DV112">
        <v>0</v>
      </c>
      <c r="DW112">
        <v>2</v>
      </c>
      <c r="DX112">
        <v>0</v>
      </c>
      <c r="DY112">
        <v>0</v>
      </c>
      <c r="DZ112">
        <v>0</v>
      </c>
      <c r="EA112">
        <v>0</v>
      </c>
      <c r="EB112">
        <v>3</v>
      </c>
      <c r="EC112">
        <v>0</v>
      </c>
      <c r="ED112">
        <v>1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0</v>
      </c>
      <c r="HC112">
        <v>2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34</v>
      </c>
    </row>
    <row r="113" spans="1:219" x14ac:dyDescent="0.25">
      <c r="A113" t="s">
        <v>1187</v>
      </c>
      <c r="B113" t="s">
        <v>1279</v>
      </c>
      <c r="C113" t="s">
        <v>1279</v>
      </c>
      <c r="D113" t="s">
        <v>1278</v>
      </c>
      <c r="E113" t="s">
        <v>1278</v>
      </c>
      <c r="F113">
        <v>98.55</v>
      </c>
      <c r="G113">
        <v>98.55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7</v>
      </c>
    </row>
    <row r="114" spans="1:219" x14ac:dyDescent="0.25">
      <c r="A114" t="s">
        <v>1222</v>
      </c>
      <c r="B114" t="s">
        <v>1279</v>
      </c>
      <c r="C114" t="s">
        <v>1279</v>
      </c>
      <c r="D114" t="s">
        <v>1278</v>
      </c>
      <c r="E114" t="s">
        <v>1278</v>
      </c>
      <c r="F114">
        <v>98.55</v>
      </c>
      <c r="G114">
        <v>98.55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</row>
    <row r="115" spans="1:219" x14ac:dyDescent="0.25">
      <c r="A115" t="s">
        <v>1238</v>
      </c>
      <c r="B115" t="s">
        <v>1279</v>
      </c>
      <c r="C115" t="s">
        <v>1279</v>
      </c>
      <c r="D115" t="s">
        <v>1278</v>
      </c>
      <c r="E115" t="s">
        <v>1278</v>
      </c>
      <c r="F115">
        <v>98.55</v>
      </c>
      <c r="G115">
        <v>98.55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</v>
      </c>
    </row>
    <row r="116" spans="1:219" x14ac:dyDescent="0.25">
      <c r="A116" t="s">
        <v>1256</v>
      </c>
      <c r="B116" t="s">
        <v>1279</v>
      </c>
      <c r="C116" t="s">
        <v>1279</v>
      </c>
      <c r="D116" t="s">
        <v>1278</v>
      </c>
      <c r="E116" t="s">
        <v>1278</v>
      </c>
      <c r="F116">
        <v>98.55</v>
      </c>
      <c r="G116">
        <v>98.55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</row>
    <row r="117" spans="1:219" x14ac:dyDescent="0.25">
      <c r="A117" t="s">
        <v>285</v>
      </c>
      <c r="B117" t="s">
        <v>1279</v>
      </c>
      <c r="C117" t="s">
        <v>1279</v>
      </c>
      <c r="D117" t="s">
        <v>1278</v>
      </c>
      <c r="E117" t="s">
        <v>1278</v>
      </c>
      <c r="F117">
        <v>98.54</v>
      </c>
      <c r="G117">
        <v>98.54</v>
      </c>
      <c r="H117">
        <v>63</v>
      </c>
      <c r="I117">
        <v>0</v>
      </c>
      <c r="J117">
        <v>35</v>
      </c>
      <c r="K117">
        <v>43</v>
      </c>
      <c r="L117">
        <v>0</v>
      </c>
      <c r="M117">
        <v>0</v>
      </c>
      <c r="N117">
        <v>0</v>
      </c>
      <c r="O117">
        <v>0</v>
      </c>
      <c r="P117">
        <v>26</v>
      </c>
      <c r="Q117">
        <v>41</v>
      </c>
      <c r="R117">
        <v>0</v>
      </c>
      <c r="S117">
        <v>29</v>
      </c>
      <c r="T117">
        <v>0</v>
      </c>
      <c r="U117">
        <v>0</v>
      </c>
      <c r="V117">
        <v>36</v>
      </c>
      <c r="W117">
        <v>0</v>
      </c>
      <c r="X117">
        <v>0</v>
      </c>
      <c r="Y117">
        <v>0</v>
      </c>
      <c r="Z117">
        <v>27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25</v>
      </c>
      <c r="AT117">
        <v>42</v>
      </c>
      <c r="AU117">
        <v>0</v>
      </c>
      <c r="AV117">
        <v>0</v>
      </c>
      <c r="AW117">
        <v>0</v>
      </c>
      <c r="AX117">
        <v>156</v>
      </c>
      <c r="AY117">
        <v>37</v>
      </c>
      <c r="AZ117">
        <v>89</v>
      </c>
      <c r="BA117">
        <v>77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225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168</v>
      </c>
      <c r="BO117">
        <v>0</v>
      </c>
      <c r="BP117">
        <v>0</v>
      </c>
      <c r="BQ117">
        <v>221</v>
      </c>
      <c r="BR117">
        <v>0</v>
      </c>
      <c r="BS117">
        <v>307</v>
      </c>
      <c r="BT117">
        <v>59</v>
      </c>
      <c r="BU117">
        <v>306</v>
      </c>
      <c r="BV117">
        <v>0</v>
      </c>
      <c r="BW117">
        <v>45</v>
      </c>
      <c r="BX117">
        <v>281</v>
      </c>
      <c r="BY117">
        <v>253</v>
      </c>
      <c r="BZ117">
        <v>60</v>
      </c>
      <c r="CA117">
        <v>198</v>
      </c>
      <c r="CB117">
        <v>166</v>
      </c>
      <c r="CC117">
        <v>0</v>
      </c>
      <c r="CD117">
        <v>535</v>
      </c>
      <c r="CE117">
        <v>0</v>
      </c>
      <c r="CF117">
        <v>50</v>
      </c>
      <c r="CG117">
        <v>268</v>
      </c>
      <c r="CH117">
        <v>113</v>
      </c>
      <c r="CI117">
        <v>118</v>
      </c>
      <c r="CJ117">
        <v>43</v>
      </c>
      <c r="CK117">
        <v>33</v>
      </c>
      <c r="CL117">
        <v>0</v>
      </c>
      <c r="CM117">
        <v>0</v>
      </c>
      <c r="CN117">
        <v>197</v>
      </c>
      <c r="CO117">
        <v>205</v>
      </c>
      <c r="CP117">
        <v>242</v>
      </c>
      <c r="CQ117">
        <v>0</v>
      </c>
      <c r="CR117">
        <v>163</v>
      </c>
      <c r="CS117">
        <v>160</v>
      </c>
      <c r="CT117">
        <v>0</v>
      </c>
      <c r="CU117">
        <v>38</v>
      </c>
      <c r="CV117">
        <v>111</v>
      </c>
      <c r="CW117">
        <v>78</v>
      </c>
      <c r="CX117">
        <v>79</v>
      </c>
      <c r="CY117">
        <v>98</v>
      </c>
      <c r="CZ117">
        <v>249</v>
      </c>
      <c r="DA117">
        <v>155</v>
      </c>
      <c r="DB117">
        <v>211</v>
      </c>
      <c r="DC117">
        <v>252</v>
      </c>
      <c r="DD117">
        <v>74</v>
      </c>
      <c r="DE117">
        <v>402</v>
      </c>
      <c r="DF117">
        <v>0</v>
      </c>
      <c r="DG117">
        <v>188</v>
      </c>
      <c r="DH117">
        <v>98</v>
      </c>
      <c r="DI117">
        <v>126</v>
      </c>
      <c r="DJ117">
        <v>0</v>
      </c>
      <c r="DK117">
        <v>599</v>
      </c>
      <c r="DL117">
        <v>133</v>
      </c>
      <c r="DM117">
        <v>315</v>
      </c>
      <c r="DN117">
        <v>188</v>
      </c>
      <c r="DO117">
        <v>147</v>
      </c>
      <c r="DP117">
        <v>0</v>
      </c>
      <c r="DQ117">
        <v>199</v>
      </c>
      <c r="DR117">
        <v>29</v>
      </c>
      <c r="DS117">
        <v>281</v>
      </c>
      <c r="DT117">
        <v>0</v>
      </c>
      <c r="DU117">
        <v>69</v>
      </c>
      <c r="DV117">
        <v>61</v>
      </c>
      <c r="DW117">
        <v>187</v>
      </c>
      <c r="DX117">
        <v>65</v>
      </c>
      <c r="DY117">
        <v>53</v>
      </c>
      <c r="DZ117">
        <v>95</v>
      </c>
      <c r="EA117">
        <v>111</v>
      </c>
      <c r="EB117">
        <v>282</v>
      </c>
      <c r="EC117">
        <v>24</v>
      </c>
      <c r="ED117">
        <v>124</v>
      </c>
      <c r="EE117">
        <v>35</v>
      </c>
      <c r="EF117">
        <v>55</v>
      </c>
      <c r="EG117">
        <v>128</v>
      </c>
      <c r="EH117">
        <v>101</v>
      </c>
      <c r="EI117">
        <v>42</v>
      </c>
      <c r="EJ117">
        <v>0</v>
      </c>
      <c r="EK117">
        <v>0</v>
      </c>
      <c r="EL117">
        <v>81</v>
      </c>
      <c r="EM117">
        <v>93</v>
      </c>
      <c r="EN117">
        <v>0</v>
      </c>
      <c r="EO117">
        <v>37</v>
      </c>
      <c r="EP117">
        <v>102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23</v>
      </c>
      <c r="EW117">
        <v>75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20</v>
      </c>
      <c r="FE117">
        <v>0</v>
      </c>
      <c r="FF117">
        <v>108</v>
      </c>
      <c r="FG117">
        <v>68</v>
      </c>
      <c r="FH117">
        <v>0</v>
      </c>
      <c r="FI117">
        <v>0</v>
      </c>
      <c r="FJ117">
        <v>40</v>
      </c>
      <c r="FK117">
        <v>0</v>
      </c>
      <c r="FL117">
        <v>0</v>
      </c>
      <c r="FM117">
        <v>0</v>
      </c>
      <c r="FN117">
        <v>118</v>
      </c>
      <c r="FO117">
        <v>36</v>
      </c>
      <c r="FP117">
        <v>0</v>
      </c>
      <c r="FQ117">
        <v>157</v>
      </c>
      <c r="FR117">
        <v>27</v>
      </c>
      <c r="FS117">
        <v>76</v>
      </c>
      <c r="FT117">
        <v>122</v>
      </c>
      <c r="FU117">
        <v>0</v>
      </c>
      <c r="FV117">
        <v>30</v>
      </c>
      <c r="FW117">
        <v>70</v>
      </c>
      <c r="FX117">
        <v>33</v>
      </c>
      <c r="FY117">
        <v>200</v>
      </c>
      <c r="FZ117">
        <v>67</v>
      </c>
      <c r="GA117">
        <v>234</v>
      </c>
      <c r="GB117">
        <v>84</v>
      </c>
      <c r="GC117">
        <v>100</v>
      </c>
      <c r="GD117">
        <v>42</v>
      </c>
      <c r="GE117">
        <v>111</v>
      </c>
      <c r="GF117">
        <v>0</v>
      </c>
      <c r="GG117">
        <v>147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216</v>
      </c>
      <c r="GV117">
        <v>32</v>
      </c>
      <c r="GW117">
        <v>0</v>
      </c>
      <c r="GX117">
        <v>391</v>
      </c>
      <c r="GY117">
        <v>554</v>
      </c>
      <c r="GZ117">
        <v>181</v>
      </c>
      <c r="HA117">
        <v>92</v>
      </c>
      <c r="HB117">
        <v>0</v>
      </c>
      <c r="HC117">
        <v>304</v>
      </c>
      <c r="HD117">
        <v>68</v>
      </c>
      <c r="HE117">
        <v>174</v>
      </c>
      <c r="HF117">
        <v>33</v>
      </c>
      <c r="HG117">
        <v>32</v>
      </c>
      <c r="HH117">
        <v>70</v>
      </c>
      <c r="HI117">
        <v>0</v>
      </c>
      <c r="HJ117">
        <v>0</v>
      </c>
      <c r="HK117">
        <v>15072</v>
      </c>
    </row>
    <row r="118" spans="1:219" x14ac:dyDescent="0.25">
      <c r="A118" t="s">
        <v>361</v>
      </c>
      <c r="B118" t="s">
        <v>1279</v>
      </c>
      <c r="C118" t="s">
        <v>1279</v>
      </c>
      <c r="D118" t="s">
        <v>1278</v>
      </c>
      <c r="E118" t="s">
        <v>1278</v>
      </c>
      <c r="F118">
        <v>98.54</v>
      </c>
      <c r="G118">
        <v>98.54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528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2420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2948</v>
      </c>
    </row>
    <row r="119" spans="1:219" x14ac:dyDescent="0.25">
      <c r="A119" t="s">
        <v>378</v>
      </c>
      <c r="B119" t="s">
        <v>1279</v>
      </c>
      <c r="C119" t="s">
        <v>1279</v>
      </c>
      <c r="D119" t="s">
        <v>1278</v>
      </c>
      <c r="E119" t="s">
        <v>1278</v>
      </c>
      <c r="F119">
        <v>98.54</v>
      </c>
      <c r="G119">
        <v>98.54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22</v>
      </c>
      <c r="BO119">
        <v>0</v>
      </c>
      <c r="BP119">
        <v>0</v>
      </c>
      <c r="BQ119">
        <v>109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717</v>
      </c>
      <c r="CE119">
        <v>0</v>
      </c>
      <c r="CF119">
        <v>0</v>
      </c>
      <c r="CG119">
        <v>0</v>
      </c>
      <c r="CH119">
        <v>0</v>
      </c>
      <c r="CI119">
        <v>106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110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491</v>
      </c>
      <c r="DF119">
        <v>0</v>
      </c>
      <c r="DG119">
        <v>0</v>
      </c>
      <c r="DH119">
        <v>0</v>
      </c>
      <c r="DI119">
        <v>41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55</v>
      </c>
      <c r="DX119">
        <v>0</v>
      </c>
      <c r="DY119">
        <v>0</v>
      </c>
      <c r="DZ119">
        <v>0</v>
      </c>
      <c r="EA119">
        <v>0</v>
      </c>
      <c r="EB119">
        <v>42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47</v>
      </c>
      <c r="EN119">
        <v>0</v>
      </c>
      <c r="EO119">
        <v>0</v>
      </c>
      <c r="EP119">
        <v>21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48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53</v>
      </c>
      <c r="FZ119">
        <v>0</v>
      </c>
      <c r="GA119">
        <v>0</v>
      </c>
      <c r="GB119">
        <v>0</v>
      </c>
      <c r="GC119">
        <v>0</v>
      </c>
      <c r="GD119">
        <v>34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26</v>
      </c>
      <c r="GN119">
        <v>22</v>
      </c>
      <c r="GO119">
        <v>0</v>
      </c>
      <c r="GP119">
        <v>0</v>
      </c>
      <c r="GQ119">
        <v>51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146</v>
      </c>
      <c r="GZ119">
        <v>0</v>
      </c>
      <c r="HA119">
        <v>0</v>
      </c>
      <c r="HB119">
        <v>0</v>
      </c>
      <c r="HC119">
        <v>48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2258</v>
      </c>
    </row>
    <row r="120" spans="1:219" x14ac:dyDescent="0.25">
      <c r="A120" t="s">
        <v>633</v>
      </c>
      <c r="B120" t="s">
        <v>1279</v>
      </c>
      <c r="C120" t="s">
        <v>1279</v>
      </c>
      <c r="D120" t="s">
        <v>1278</v>
      </c>
      <c r="E120" t="s">
        <v>1278</v>
      </c>
      <c r="F120">
        <v>98.54</v>
      </c>
      <c r="G120">
        <v>98.54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403</v>
      </c>
    </row>
    <row r="121" spans="1:219" x14ac:dyDescent="0.25">
      <c r="A121" t="s">
        <v>655</v>
      </c>
      <c r="B121" t="s">
        <v>1279</v>
      </c>
      <c r="C121" t="s">
        <v>1279</v>
      </c>
      <c r="D121" t="s">
        <v>1278</v>
      </c>
      <c r="E121" t="s">
        <v>1278</v>
      </c>
      <c r="F121">
        <v>98.54</v>
      </c>
      <c r="G121">
        <v>98.54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351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351</v>
      </c>
    </row>
    <row r="122" spans="1:219" x14ac:dyDescent="0.25">
      <c r="A122" t="s">
        <v>705</v>
      </c>
      <c r="B122" t="s">
        <v>1279</v>
      </c>
      <c r="C122" t="s">
        <v>1279</v>
      </c>
      <c r="D122" t="s">
        <v>1278</v>
      </c>
      <c r="E122" t="s">
        <v>1278</v>
      </c>
      <c r="F122">
        <v>98.54</v>
      </c>
      <c r="G122">
        <v>98.54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41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240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281</v>
      </c>
    </row>
    <row r="123" spans="1:219" x14ac:dyDescent="0.25">
      <c r="A123" t="s">
        <v>725</v>
      </c>
      <c r="B123" t="s">
        <v>1279</v>
      </c>
      <c r="C123" t="s">
        <v>1279</v>
      </c>
      <c r="D123" t="s">
        <v>1278</v>
      </c>
      <c r="E123" t="s">
        <v>1278</v>
      </c>
      <c r="F123">
        <v>98.54</v>
      </c>
      <c r="G123">
        <v>98.54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245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245</v>
      </c>
    </row>
    <row r="124" spans="1:219" x14ac:dyDescent="0.25">
      <c r="A124" t="s">
        <v>774</v>
      </c>
      <c r="B124" t="s">
        <v>1279</v>
      </c>
      <c r="C124" t="s">
        <v>1279</v>
      </c>
      <c r="D124" t="s">
        <v>1278</v>
      </c>
      <c r="E124" t="s">
        <v>1278</v>
      </c>
      <c r="F124">
        <v>98.54</v>
      </c>
      <c r="G124">
        <v>98.54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197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197</v>
      </c>
    </row>
    <row r="125" spans="1:219" x14ac:dyDescent="0.25">
      <c r="A125" t="s">
        <v>776</v>
      </c>
      <c r="B125" t="s">
        <v>1279</v>
      </c>
      <c r="C125" t="s">
        <v>1279</v>
      </c>
      <c r="D125" t="s">
        <v>1278</v>
      </c>
      <c r="E125" t="s">
        <v>1278</v>
      </c>
      <c r="F125">
        <v>98.54</v>
      </c>
      <c r="G125">
        <v>98.54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194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194</v>
      </c>
    </row>
    <row r="126" spans="1:219" x14ac:dyDescent="0.25">
      <c r="A126" t="s">
        <v>782</v>
      </c>
      <c r="B126" t="s">
        <v>1279</v>
      </c>
      <c r="C126" t="s">
        <v>1279</v>
      </c>
      <c r="D126" t="s">
        <v>1278</v>
      </c>
      <c r="E126" t="s">
        <v>1278</v>
      </c>
      <c r="F126">
        <v>98.54</v>
      </c>
      <c r="G126">
        <v>98.54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155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35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190</v>
      </c>
    </row>
    <row r="127" spans="1:219" x14ac:dyDescent="0.25">
      <c r="A127" t="s">
        <v>954</v>
      </c>
      <c r="B127" t="s">
        <v>1279</v>
      </c>
      <c r="C127" t="s">
        <v>1279</v>
      </c>
      <c r="D127" t="s">
        <v>1278</v>
      </c>
      <c r="E127" t="s">
        <v>1278</v>
      </c>
      <c r="F127">
        <v>98.54</v>
      </c>
      <c r="G127">
        <v>98.54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8</v>
      </c>
      <c r="BZ127">
        <v>0</v>
      </c>
      <c r="CA127">
        <v>0</v>
      </c>
      <c r="CB127">
        <v>7</v>
      </c>
      <c r="CC127">
        <v>0</v>
      </c>
      <c r="CD127">
        <v>14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7</v>
      </c>
      <c r="DL127">
        <v>0</v>
      </c>
      <c r="DM127">
        <v>8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6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13</v>
      </c>
      <c r="GY127">
        <v>14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77</v>
      </c>
    </row>
    <row r="128" spans="1:219" x14ac:dyDescent="0.25">
      <c r="A128" t="s">
        <v>964</v>
      </c>
      <c r="B128" t="s">
        <v>1279</v>
      </c>
      <c r="C128" t="s">
        <v>1279</v>
      </c>
      <c r="D128" t="s">
        <v>1278</v>
      </c>
      <c r="E128" t="s">
        <v>1278</v>
      </c>
      <c r="F128">
        <v>98.54</v>
      </c>
      <c r="G128">
        <v>98.54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69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69</v>
      </c>
    </row>
    <row r="129" spans="1:219" x14ac:dyDescent="0.25">
      <c r="A129" t="s">
        <v>978</v>
      </c>
      <c r="B129" t="s">
        <v>1279</v>
      </c>
      <c r="C129" t="s">
        <v>1279</v>
      </c>
      <c r="D129" t="s">
        <v>1278</v>
      </c>
      <c r="E129" t="s">
        <v>1278</v>
      </c>
      <c r="F129">
        <v>98.54</v>
      </c>
      <c r="G129">
        <v>98.54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64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64</v>
      </c>
    </row>
    <row r="130" spans="1:219" x14ac:dyDescent="0.25">
      <c r="A130" t="s">
        <v>1020</v>
      </c>
      <c r="B130" t="s">
        <v>1279</v>
      </c>
      <c r="C130" t="s">
        <v>1279</v>
      </c>
      <c r="D130" t="s">
        <v>1278</v>
      </c>
      <c r="E130" t="s">
        <v>1278</v>
      </c>
      <c r="F130">
        <v>98.54</v>
      </c>
      <c r="G130">
        <v>98.54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51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51</v>
      </c>
    </row>
    <row r="131" spans="1:219" x14ac:dyDescent="0.25">
      <c r="A131" t="s">
        <v>463</v>
      </c>
      <c r="B131" t="s">
        <v>1279</v>
      </c>
      <c r="C131" t="s">
        <v>1279</v>
      </c>
      <c r="D131" t="s">
        <v>1278</v>
      </c>
      <c r="E131" t="s">
        <v>1278</v>
      </c>
      <c r="F131">
        <v>98.47</v>
      </c>
      <c r="G131">
        <v>98.47</v>
      </c>
      <c r="H131">
        <v>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233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225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237</v>
      </c>
      <c r="DT131">
        <v>0</v>
      </c>
      <c r="DU131">
        <v>0</v>
      </c>
      <c r="DV131">
        <v>0</v>
      </c>
      <c r="DW131">
        <v>24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71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183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39</v>
      </c>
      <c r="HH131">
        <v>0</v>
      </c>
      <c r="HI131">
        <v>0</v>
      </c>
      <c r="HJ131">
        <v>0</v>
      </c>
      <c r="HK131">
        <v>1117</v>
      </c>
    </row>
    <row r="132" spans="1:219" x14ac:dyDescent="0.25">
      <c r="A132" t="s">
        <v>1213</v>
      </c>
      <c r="B132" t="s">
        <v>1279</v>
      </c>
      <c r="C132" t="s">
        <v>1279</v>
      </c>
      <c r="D132" t="s">
        <v>1278</v>
      </c>
      <c r="E132" t="s">
        <v>1278</v>
      </c>
      <c r="F132">
        <v>97.83</v>
      </c>
      <c r="G132">
        <v>97.83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3</v>
      </c>
    </row>
    <row r="133" spans="1:219" x14ac:dyDescent="0.25">
      <c r="A133" t="s">
        <v>1221</v>
      </c>
      <c r="B133" t="s">
        <v>1279</v>
      </c>
      <c r="C133" t="s">
        <v>1279</v>
      </c>
      <c r="D133" t="s">
        <v>1278</v>
      </c>
      <c r="E133" t="s">
        <v>1278</v>
      </c>
      <c r="F133">
        <v>97.83</v>
      </c>
      <c r="G133">
        <v>97.83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</row>
    <row r="134" spans="1:219" x14ac:dyDescent="0.25">
      <c r="A134" t="s">
        <v>475</v>
      </c>
      <c r="B134" t="s">
        <v>1279</v>
      </c>
      <c r="C134" t="s">
        <v>1279</v>
      </c>
      <c r="D134" t="s">
        <v>1278</v>
      </c>
      <c r="E134" t="s">
        <v>1278</v>
      </c>
      <c r="F134">
        <v>97.81</v>
      </c>
      <c r="G134">
        <v>97.81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76</v>
      </c>
      <c r="BY134">
        <v>0</v>
      </c>
      <c r="BZ134">
        <v>0</v>
      </c>
      <c r="CA134">
        <v>68</v>
      </c>
      <c r="CB134">
        <v>0</v>
      </c>
      <c r="CC134">
        <v>0</v>
      </c>
      <c r="CD134">
        <v>104</v>
      </c>
      <c r="CE134">
        <v>0</v>
      </c>
      <c r="CF134">
        <v>0</v>
      </c>
      <c r="CG134">
        <v>61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60</v>
      </c>
      <c r="CO134">
        <v>41</v>
      </c>
      <c r="CP134">
        <v>52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73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106</v>
      </c>
      <c r="DL134">
        <v>0</v>
      </c>
      <c r="DM134">
        <v>39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33</v>
      </c>
      <c r="DX134">
        <v>0</v>
      </c>
      <c r="DY134">
        <v>0</v>
      </c>
      <c r="DZ134">
        <v>0</v>
      </c>
      <c r="EA134">
        <v>0</v>
      </c>
      <c r="EB134">
        <v>50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90</v>
      </c>
      <c r="GY134">
        <v>70</v>
      </c>
      <c r="GZ134">
        <v>0</v>
      </c>
      <c r="HA134">
        <v>0</v>
      </c>
      <c r="HB134">
        <v>24</v>
      </c>
      <c r="HC134">
        <v>53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1000</v>
      </c>
    </row>
    <row r="135" spans="1:219" x14ac:dyDescent="0.25">
      <c r="A135" t="s">
        <v>991</v>
      </c>
      <c r="B135" t="s">
        <v>1279</v>
      </c>
      <c r="C135" t="s">
        <v>1279</v>
      </c>
      <c r="D135" t="s">
        <v>1278</v>
      </c>
      <c r="E135" t="s">
        <v>1278</v>
      </c>
      <c r="F135">
        <v>97.81</v>
      </c>
      <c r="G135">
        <v>97.81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59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59</v>
      </c>
    </row>
    <row r="136" spans="1:219" x14ac:dyDescent="0.25">
      <c r="A136" t="s">
        <v>1240</v>
      </c>
      <c r="B136" t="s">
        <v>1279</v>
      </c>
      <c r="C136" t="s">
        <v>1279</v>
      </c>
      <c r="D136" t="s">
        <v>1278</v>
      </c>
      <c r="E136" t="s">
        <v>1278</v>
      </c>
      <c r="F136">
        <v>97.81</v>
      </c>
      <c r="G136">
        <v>97.81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</v>
      </c>
    </row>
    <row r="137" spans="1:219" x14ac:dyDescent="0.25">
      <c r="A137" t="s">
        <v>1255</v>
      </c>
      <c r="B137" t="s">
        <v>1279</v>
      </c>
      <c r="C137" t="s">
        <v>1279</v>
      </c>
      <c r="D137" t="s">
        <v>1278</v>
      </c>
      <c r="E137" t="s">
        <v>1278</v>
      </c>
      <c r="F137">
        <v>97.1</v>
      </c>
      <c r="G137">
        <v>97.1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</row>
    <row r="138" spans="1:219" x14ac:dyDescent="0.25">
      <c r="A138" t="s">
        <v>833</v>
      </c>
      <c r="B138" t="s">
        <v>1279</v>
      </c>
      <c r="C138" t="s">
        <v>1279</v>
      </c>
      <c r="D138" t="s">
        <v>1278</v>
      </c>
      <c r="E138" t="s">
        <v>1278</v>
      </c>
      <c r="F138">
        <v>97.08</v>
      </c>
      <c r="G138">
        <v>97.08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150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150</v>
      </c>
    </row>
    <row r="139" spans="1:219" x14ac:dyDescent="0.25">
      <c r="A139" t="s">
        <v>352</v>
      </c>
      <c r="B139" t="s">
        <v>1279</v>
      </c>
      <c r="C139" t="s">
        <v>1279</v>
      </c>
      <c r="D139" t="s">
        <v>1278</v>
      </c>
      <c r="E139" t="s">
        <v>1278</v>
      </c>
      <c r="F139">
        <v>95.62</v>
      </c>
      <c r="G139">
        <v>95.62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681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2673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3354</v>
      </c>
    </row>
    <row r="140" spans="1:219" x14ac:dyDescent="0.25">
      <c r="A140" t="s">
        <v>232</v>
      </c>
      <c r="B140" t="s">
        <v>1279</v>
      </c>
      <c r="C140" t="s">
        <v>1279</v>
      </c>
      <c r="D140" t="s">
        <v>1278</v>
      </c>
      <c r="E140" t="s">
        <v>1278</v>
      </c>
      <c r="F140">
        <v>0</v>
      </c>
      <c r="G140">
        <v>0</v>
      </c>
      <c r="H140">
        <v>19</v>
      </c>
      <c r="I140">
        <v>190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299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487</v>
      </c>
      <c r="AS140">
        <v>0</v>
      </c>
      <c r="AT140">
        <v>0</v>
      </c>
      <c r="AU140">
        <v>0</v>
      </c>
      <c r="AV140">
        <v>0</v>
      </c>
      <c r="AW140">
        <v>81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1006</v>
      </c>
      <c r="BH140">
        <v>0</v>
      </c>
      <c r="BI140">
        <v>550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868</v>
      </c>
      <c r="BR140">
        <v>12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2060</v>
      </c>
      <c r="BZ140">
        <v>0</v>
      </c>
      <c r="CA140">
        <v>0</v>
      </c>
      <c r="CB140">
        <v>0</v>
      </c>
      <c r="CC140">
        <v>0</v>
      </c>
      <c r="CD140">
        <v>503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19</v>
      </c>
      <c r="CY140">
        <v>0</v>
      </c>
      <c r="CZ140">
        <v>0</v>
      </c>
      <c r="DA140">
        <v>0</v>
      </c>
      <c r="DB140">
        <v>0</v>
      </c>
      <c r="DC140">
        <v>29539</v>
      </c>
      <c r="DD140">
        <v>0</v>
      </c>
      <c r="DE140">
        <v>4079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1159</v>
      </c>
      <c r="DX140">
        <v>0</v>
      </c>
      <c r="DY140">
        <v>938</v>
      </c>
      <c r="DZ140">
        <v>0</v>
      </c>
      <c r="EA140">
        <v>0</v>
      </c>
      <c r="EB140">
        <v>806</v>
      </c>
      <c r="EC140">
        <v>0</v>
      </c>
      <c r="ED140">
        <v>0</v>
      </c>
      <c r="EE140">
        <v>0</v>
      </c>
      <c r="EF140">
        <v>1214</v>
      </c>
      <c r="EG140">
        <v>312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3510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959</v>
      </c>
      <c r="FM140">
        <v>0</v>
      </c>
      <c r="FN140">
        <v>559</v>
      </c>
      <c r="FO140">
        <v>0</v>
      </c>
      <c r="FP140">
        <v>20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145</v>
      </c>
      <c r="FZ140">
        <v>0</v>
      </c>
      <c r="GA140">
        <v>0</v>
      </c>
      <c r="GB140">
        <v>0</v>
      </c>
      <c r="GC140">
        <v>866</v>
      </c>
      <c r="GD140">
        <v>0</v>
      </c>
      <c r="GE140">
        <v>0</v>
      </c>
      <c r="GF140">
        <v>0</v>
      </c>
      <c r="GG140">
        <v>998</v>
      </c>
      <c r="GH140">
        <v>309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1700</v>
      </c>
      <c r="GP140">
        <v>0</v>
      </c>
      <c r="GQ140">
        <v>0</v>
      </c>
      <c r="GR140">
        <v>316</v>
      </c>
      <c r="GS140">
        <v>0</v>
      </c>
      <c r="GT140">
        <v>0</v>
      </c>
      <c r="GU140">
        <v>14683</v>
      </c>
      <c r="GV140">
        <v>0</v>
      </c>
      <c r="GW140">
        <v>0</v>
      </c>
      <c r="GX140">
        <v>16691</v>
      </c>
      <c r="GY140">
        <v>0</v>
      </c>
      <c r="GZ140">
        <v>0</v>
      </c>
      <c r="HA140">
        <v>0</v>
      </c>
      <c r="HB140">
        <v>0</v>
      </c>
      <c r="HC140">
        <v>1275</v>
      </c>
      <c r="HD140">
        <v>0</v>
      </c>
      <c r="HE140">
        <v>0</v>
      </c>
      <c r="HF140">
        <v>0</v>
      </c>
      <c r="HG140">
        <v>0</v>
      </c>
      <c r="HH140">
        <v>4612</v>
      </c>
      <c r="HI140">
        <v>0</v>
      </c>
      <c r="HJ140">
        <v>0</v>
      </c>
      <c r="HK140">
        <v>90784</v>
      </c>
    </row>
    <row r="141" spans="1:219" x14ac:dyDescent="0.25">
      <c r="A141" t="s">
        <v>1155</v>
      </c>
      <c r="B141" t="s">
        <v>2639</v>
      </c>
      <c r="C141" t="s">
        <v>2639</v>
      </c>
      <c r="D141" t="s">
        <v>1278</v>
      </c>
      <c r="E141" t="s">
        <v>1278</v>
      </c>
      <c r="F141">
        <v>100</v>
      </c>
      <c r="G141">
        <v>100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7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14</v>
      </c>
    </row>
    <row r="142" spans="1:219" x14ac:dyDescent="0.25">
      <c r="A142" t="s">
        <v>1112</v>
      </c>
      <c r="B142" t="s">
        <v>2639</v>
      </c>
      <c r="C142" t="s">
        <v>2639</v>
      </c>
      <c r="D142" t="s">
        <v>1278</v>
      </c>
      <c r="E142" t="s">
        <v>1278</v>
      </c>
      <c r="F142">
        <v>99.28</v>
      </c>
      <c r="G142">
        <v>99.28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22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22</v>
      </c>
    </row>
    <row r="143" spans="1:219" x14ac:dyDescent="0.25">
      <c r="A143" t="s">
        <v>1119</v>
      </c>
      <c r="B143" t="s">
        <v>2639</v>
      </c>
      <c r="C143" t="s">
        <v>2639</v>
      </c>
      <c r="D143" t="s">
        <v>1278</v>
      </c>
      <c r="E143" t="s">
        <v>1278</v>
      </c>
      <c r="F143">
        <v>99.28</v>
      </c>
      <c r="G143">
        <v>99.28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19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19</v>
      </c>
    </row>
    <row r="144" spans="1:219" x14ac:dyDescent="0.25">
      <c r="A144" t="s">
        <v>1124</v>
      </c>
      <c r="B144" t="s">
        <v>2639</v>
      </c>
      <c r="C144" t="s">
        <v>2639</v>
      </c>
      <c r="D144" t="s">
        <v>1278</v>
      </c>
      <c r="E144" t="s">
        <v>1278</v>
      </c>
      <c r="F144">
        <v>99.28</v>
      </c>
      <c r="G144">
        <v>99.28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19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19</v>
      </c>
    </row>
    <row r="145" spans="1:219" x14ac:dyDescent="0.25">
      <c r="A145" t="s">
        <v>1126</v>
      </c>
      <c r="B145" t="s">
        <v>2639</v>
      </c>
      <c r="C145" t="s">
        <v>2639</v>
      </c>
      <c r="D145" t="s">
        <v>1278</v>
      </c>
      <c r="E145" t="s">
        <v>1278</v>
      </c>
      <c r="F145">
        <v>99.27</v>
      </c>
      <c r="G145">
        <v>99.27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18</v>
      </c>
    </row>
    <row r="146" spans="1:219" x14ac:dyDescent="0.25">
      <c r="A146" t="s">
        <v>1169</v>
      </c>
      <c r="B146" t="s">
        <v>2639</v>
      </c>
      <c r="C146" t="s">
        <v>2639</v>
      </c>
      <c r="D146" t="s">
        <v>1278</v>
      </c>
      <c r="E146" t="s">
        <v>1278</v>
      </c>
      <c r="F146">
        <v>99.27</v>
      </c>
      <c r="G146">
        <v>99.27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7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3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10</v>
      </c>
    </row>
    <row r="147" spans="1:219" x14ac:dyDescent="0.25">
      <c r="A147" t="s">
        <v>1161</v>
      </c>
      <c r="B147" t="s">
        <v>2639</v>
      </c>
      <c r="C147" t="s">
        <v>2639</v>
      </c>
      <c r="D147" t="s">
        <v>1278</v>
      </c>
      <c r="E147" t="s">
        <v>1278</v>
      </c>
      <c r="F147">
        <v>98.54</v>
      </c>
      <c r="G147">
        <v>98.54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12</v>
      </c>
    </row>
    <row r="148" spans="1:219" x14ac:dyDescent="0.25">
      <c r="A148" t="s">
        <v>1162</v>
      </c>
      <c r="B148" t="s">
        <v>2639</v>
      </c>
      <c r="C148" t="s">
        <v>2639</v>
      </c>
      <c r="D148" t="s">
        <v>1278</v>
      </c>
      <c r="E148" t="s">
        <v>1278</v>
      </c>
      <c r="F148">
        <v>98.54</v>
      </c>
      <c r="G148">
        <v>98.54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12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12</v>
      </c>
    </row>
    <row r="149" spans="1:219" x14ac:dyDescent="0.25">
      <c r="A149" t="s">
        <v>1101</v>
      </c>
      <c r="B149" t="s">
        <v>2639</v>
      </c>
      <c r="C149" t="s">
        <v>2639</v>
      </c>
      <c r="D149" t="s">
        <v>1278</v>
      </c>
      <c r="E149" t="s">
        <v>1278</v>
      </c>
      <c r="F149">
        <v>98.52</v>
      </c>
      <c r="G149">
        <v>98.52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24</v>
      </c>
    </row>
    <row r="150" spans="1:219" x14ac:dyDescent="0.25">
      <c r="A150" t="s">
        <v>1202</v>
      </c>
      <c r="B150" t="s">
        <v>2639</v>
      </c>
      <c r="C150" t="s">
        <v>2639</v>
      </c>
      <c r="D150" t="s">
        <v>1278</v>
      </c>
      <c r="E150" t="s">
        <v>1278</v>
      </c>
      <c r="F150">
        <v>97.84</v>
      </c>
      <c r="G150">
        <v>97.84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4</v>
      </c>
    </row>
    <row r="151" spans="1:219" x14ac:dyDescent="0.25">
      <c r="A151" t="s">
        <v>1129</v>
      </c>
      <c r="B151" t="s">
        <v>2639</v>
      </c>
      <c r="C151" t="s">
        <v>2639</v>
      </c>
      <c r="D151" t="s">
        <v>1278</v>
      </c>
      <c r="E151" t="s">
        <v>1278</v>
      </c>
      <c r="F151">
        <v>97.83</v>
      </c>
      <c r="G151">
        <v>97.83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18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18</v>
      </c>
    </row>
    <row r="152" spans="1:219" x14ac:dyDescent="0.25">
      <c r="A152" t="s">
        <v>1135</v>
      </c>
      <c r="B152" t="s">
        <v>2639</v>
      </c>
      <c r="C152" t="s">
        <v>2639</v>
      </c>
      <c r="D152" t="s">
        <v>1278</v>
      </c>
      <c r="E152" t="s">
        <v>1278</v>
      </c>
      <c r="F152">
        <v>97.83</v>
      </c>
      <c r="G152">
        <v>97.83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17</v>
      </c>
      <c r="HH152">
        <v>0</v>
      </c>
      <c r="HI152">
        <v>0</v>
      </c>
      <c r="HJ152">
        <v>0</v>
      </c>
      <c r="HK152">
        <v>17</v>
      </c>
    </row>
    <row r="153" spans="1:219" x14ac:dyDescent="0.25">
      <c r="A153" t="s">
        <v>1098</v>
      </c>
      <c r="B153" t="s">
        <v>2639</v>
      </c>
      <c r="C153" t="s">
        <v>2639</v>
      </c>
      <c r="D153" t="s">
        <v>1278</v>
      </c>
      <c r="E153" t="s">
        <v>1278</v>
      </c>
      <c r="F153">
        <v>97.81</v>
      </c>
      <c r="G153">
        <v>97.81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25</v>
      </c>
    </row>
    <row r="154" spans="1:219" x14ac:dyDescent="0.25">
      <c r="A154" t="s">
        <v>1180</v>
      </c>
      <c r="B154" t="s">
        <v>2639</v>
      </c>
      <c r="C154" t="s">
        <v>2639</v>
      </c>
      <c r="D154" t="s">
        <v>1445</v>
      </c>
      <c r="E154" t="s">
        <v>1445</v>
      </c>
      <c r="F154">
        <v>94.16</v>
      </c>
      <c r="G154">
        <v>94.16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8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8</v>
      </c>
    </row>
    <row r="155" spans="1:219" x14ac:dyDescent="0.25">
      <c r="A155" t="s">
        <v>1095</v>
      </c>
      <c r="B155" t="s">
        <v>2639</v>
      </c>
      <c r="C155" t="s">
        <v>2639</v>
      </c>
      <c r="D155" t="s">
        <v>1278</v>
      </c>
      <c r="E155" t="s">
        <v>1278</v>
      </c>
      <c r="F155">
        <v>93.43</v>
      </c>
      <c r="G155">
        <v>93.43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27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3"/>
  <sheetViews>
    <sheetView workbookViewId="0">
      <selection activeCell="A13" sqref="A13:XFD13"/>
    </sheetView>
  </sheetViews>
  <sheetFormatPr defaultRowHeight="15" x14ac:dyDescent="0.25"/>
  <sheetData>
    <row r="1" spans="1:219" x14ac:dyDescent="0.25">
      <c r="A1" t="s">
        <v>270</v>
      </c>
      <c r="B1" t="s">
        <v>1664</v>
      </c>
      <c r="C1" t="s">
        <v>1664</v>
      </c>
      <c r="D1" t="s">
        <v>1663</v>
      </c>
      <c r="E1" t="s">
        <v>1663</v>
      </c>
      <c r="F1">
        <v>100</v>
      </c>
      <c r="G1">
        <v>100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48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109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660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7104</v>
      </c>
      <c r="CU1">
        <v>0</v>
      </c>
      <c r="CV1">
        <v>0</v>
      </c>
      <c r="CW1">
        <v>0</v>
      </c>
      <c r="CX1">
        <v>0</v>
      </c>
      <c r="CY1">
        <v>13</v>
      </c>
      <c r="CZ1">
        <v>0</v>
      </c>
      <c r="DA1">
        <v>12630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305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219</v>
      </c>
      <c r="GD1">
        <v>131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1135</v>
      </c>
      <c r="HH1">
        <v>0</v>
      </c>
      <c r="HI1">
        <v>0</v>
      </c>
      <c r="HJ1">
        <v>0</v>
      </c>
      <c r="HK1">
        <v>22354</v>
      </c>
    </row>
    <row r="2" spans="1:219" x14ac:dyDescent="0.25">
      <c r="A2" t="s">
        <v>1027</v>
      </c>
      <c r="B2" t="s">
        <v>1664</v>
      </c>
      <c r="C2" t="s">
        <v>1664</v>
      </c>
      <c r="D2" t="s">
        <v>1663</v>
      </c>
      <c r="E2" t="s">
        <v>1663</v>
      </c>
      <c r="F2">
        <v>99.26</v>
      </c>
      <c r="G2">
        <v>99.26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49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49</v>
      </c>
    </row>
    <row r="3" spans="1:219" x14ac:dyDescent="0.25">
      <c r="A3" t="s">
        <v>1089</v>
      </c>
      <c r="B3" t="s">
        <v>1664</v>
      </c>
      <c r="C3" t="s">
        <v>1664</v>
      </c>
      <c r="D3" t="s">
        <v>1663</v>
      </c>
      <c r="E3" t="s">
        <v>1663</v>
      </c>
      <c r="F3">
        <v>99.26</v>
      </c>
      <c r="G3">
        <v>99.26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28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28</v>
      </c>
    </row>
    <row r="4" spans="1:219" x14ac:dyDescent="0.25">
      <c r="A4" t="s">
        <v>1097</v>
      </c>
      <c r="B4" t="s">
        <v>1664</v>
      </c>
      <c r="C4" t="s">
        <v>1664</v>
      </c>
      <c r="D4" t="s">
        <v>1663</v>
      </c>
      <c r="E4" t="s">
        <v>1663</v>
      </c>
      <c r="F4">
        <v>99.26</v>
      </c>
      <c r="G4">
        <v>99.26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27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27</v>
      </c>
    </row>
    <row r="5" spans="1:219" x14ac:dyDescent="0.25">
      <c r="A5" t="s">
        <v>386</v>
      </c>
      <c r="B5" t="s">
        <v>1969</v>
      </c>
      <c r="C5" t="s">
        <v>1969</v>
      </c>
      <c r="D5" t="s">
        <v>1968</v>
      </c>
      <c r="E5" t="s">
        <v>1968</v>
      </c>
      <c r="F5">
        <v>100</v>
      </c>
      <c r="G5">
        <v>100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2116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2116</v>
      </c>
    </row>
    <row r="6" spans="1:219" x14ac:dyDescent="0.25">
      <c r="A6" t="s">
        <v>872</v>
      </c>
      <c r="B6" t="s">
        <v>2449</v>
      </c>
      <c r="C6" t="s">
        <v>2449</v>
      </c>
      <c r="D6" t="s">
        <v>2445</v>
      </c>
      <c r="E6" t="s">
        <v>2445</v>
      </c>
      <c r="F6">
        <v>100</v>
      </c>
      <c r="G6">
        <v>100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119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119</v>
      </c>
    </row>
    <row r="7" spans="1:219" x14ac:dyDescent="0.25">
      <c r="A7" t="s">
        <v>287</v>
      </c>
      <c r="B7" t="s">
        <v>1716</v>
      </c>
      <c r="C7" t="s">
        <v>1716</v>
      </c>
      <c r="D7" t="s">
        <v>1714</v>
      </c>
      <c r="E7" t="s">
        <v>1714</v>
      </c>
      <c r="F7">
        <v>100</v>
      </c>
      <c r="G7">
        <v>100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265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420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12230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646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13571</v>
      </c>
    </row>
    <row r="8" spans="1:219" x14ac:dyDescent="0.25">
      <c r="A8" t="s">
        <v>1092</v>
      </c>
      <c r="B8" t="s">
        <v>1716</v>
      </c>
      <c r="C8" t="s">
        <v>1716</v>
      </c>
      <c r="D8" t="s">
        <v>2035</v>
      </c>
      <c r="E8" t="s">
        <v>2035</v>
      </c>
      <c r="F8">
        <v>99.28</v>
      </c>
      <c r="G8">
        <v>99.28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28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28</v>
      </c>
    </row>
    <row r="9" spans="1:219" x14ac:dyDescent="0.25">
      <c r="A9" t="s">
        <v>1121</v>
      </c>
      <c r="B9" t="s">
        <v>1716</v>
      </c>
      <c r="C9" t="s">
        <v>1716</v>
      </c>
      <c r="D9" t="s">
        <v>2035</v>
      </c>
      <c r="E9" t="s">
        <v>2035</v>
      </c>
      <c r="F9">
        <v>99.28</v>
      </c>
      <c r="G9">
        <v>99.28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19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19</v>
      </c>
    </row>
    <row r="10" spans="1:219" x14ac:dyDescent="0.25">
      <c r="A10" t="s">
        <v>424</v>
      </c>
      <c r="B10" t="s">
        <v>1716</v>
      </c>
      <c r="C10" t="s">
        <v>1716</v>
      </c>
      <c r="D10" t="s">
        <v>2035</v>
      </c>
      <c r="E10" t="s">
        <v>2035</v>
      </c>
      <c r="F10">
        <v>99.27</v>
      </c>
      <c r="G10">
        <v>99.27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1572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1572</v>
      </c>
    </row>
    <row r="11" spans="1:219" x14ac:dyDescent="0.25">
      <c r="A11" t="s">
        <v>888</v>
      </c>
      <c r="B11" t="s">
        <v>1716</v>
      </c>
      <c r="C11" t="s">
        <v>1716</v>
      </c>
      <c r="D11" t="s">
        <v>2035</v>
      </c>
      <c r="E11" t="s">
        <v>2035</v>
      </c>
      <c r="F11">
        <v>99.27</v>
      </c>
      <c r="G11">
        <v>99.27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108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108</v>
      </c>
    </row>
    <row r="12" spans="1:219" x14ac:dyDescent="0.25">
      <c r="A12" t="s">
        <v>892</v>
      </c>
      <c r="B12" t="s">
        <v>1716</v>
      </c>
      <c r="C12" t="s">
        <v>1716</v>
      </c>
      <c r="D12" t="s">
        <v>2035</v>
      </c>
      <c r="E12" t="s">
        <v>2035</v>
      </c>
      <c r="F12">
        <v>99.27</v>
      </c>
      <c r="G12">
        <v>99.27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106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106</v>
      </c>
    </row>
    <row r="13" spans="1:219" x14ac:dyDescent="0.25">
      <c r="A13" t="s">
        <v>1088</v>
      </c>
      <c r="B13" t="s">
        <v>2630</v>
      </c>
      <c r="C13" t="s">
        <v>2630</v>
      </c>
      <c r="D13" t="s">
        <v>2626</v>
      </c>
      <c r="E13" t="s">
        <v>2626</v>
      </c>
      <c r="F13">
        <v>100</v>
      </c>
      <c r="G13">
        <v>100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28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24"/>
  <sheetViews>
    <sheetView workbookViewId="0">
      <selection sqref="A1:XFD24"/>
    </sheetView>
  </sheetViews>
  <sheetFormatPr defaultRowHeight="15" x14ac:dyDescent="0.25"/>
  <sheetData>
    <row r="1" spans="1:219" x14ac:dyDescent="0.25">
      <c r="A1" t="s">
        <v>480</v>
      </c>
      <c r="B1" t="s">
        <v>2129</v>
      </c>
      <c r="C1" t="s">
        <v>2129</v>
      </c>
      <c r="D1" t="s">
        <v>2128</v>
      </c>
      <c r="E1" t="s">
        <v>2128</v>
      </c>
      <c r="F1">
        <v>100</v>
      </c>
      <c r="G1">
        <v>100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19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933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952</v>
      </c>
    </row>
    <row r="2" spans="1:219" x14ac:dyDescent="0.25">
      <c r="A2" t="s">
        <v>540</v>
      </c>
      <c r="B2" t="s">
        <v>2129</v>
      </c>
      <c r="C2" t="s">
        <v>2129</v>
      </c>
      <c r="D2" t="s">
        <v>2128</v>
      </c>
      <c r="E2" t="s">
        <v>2128</v>
      </c>
      <c r="F2">
        <v>100</v>
      </c>
      <c r="G2">
        <v>100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560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67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627</v>
      </c>
    </row>
    <row r="3" spans="1:219" x14ac:dyDescent="0.25">
      <c r="A3" t="s">
        <v>728</v>
      </c>
      <c r="B3" t="s">
        <v>2129</v>
      </c>
      <c r="C3" t="s">
        <v>2129</v>
      </c>
      <c r="D3" t="s">
        <v>2128</v>
      </c>
      <c r="E3" t="s">
        <v>2128</v>
      </c>
      <c r="F3">
        <v>97.79</v>
      </c>
      <c r="G3">
        <v>97.79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241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241</v>
      </c>
    </row>
    <row r="4" spans="1:219" x14ac:dyDescent="0.25">
      <c r="A4" t="s">
        <v>323</v>
      </c>
      <c r="B4" t="s">
        <v>1828</v>
      </c>
      <c r="C4" t="s">
        <v>1828</v>
      </c>
      <c r="D4" t="s">
        <v>1827</v>
      </c>
      <c r="E4" t="s">
        <v>1827</v>
      </c>
      <c r="F4">
        <v>100</v>
      </c>
      <c r="G4">
        <v>100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227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62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3169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7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2373</v>
      </c>
      <c r="GB4">
        <v>0</v>
      </c>
      <c r="GC4">
        <v>0</v>
      </c>
      <c r="GD4">
        <v>17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217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6097</v>
      </c>
    </row>
    <row r="5" spans="1:219" x14ac:dyDescent="0.25">
      <c r="A5" t="s">
        <v>438</v>
      </c>
      <c r="B5" t="s">
        <v>2013</v>
      </c>
      <c r="C5" t="s">
        <v>2013</v>
      </c>
      <c r="D5" t="s">
        <v>2009</v>
      </c>
      <c r="E5" t="s">
        <v>2009</v>
      </c>
      <c r="F5">
        <v>100</v>
      </c>
      <c r="G5">
        <v>100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168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1201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6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1375</v>
      </c>
    </row>
    <row r="6" spans="1:219" x14ac:dyDescent="0.25">
      <c r="A6" t="s">
        <v>240</v>
      </c>
      <c r="B6" t="s">
        <v>1473</v>
      </c>
      <c r="C6" t="s">
        <v>1473</v>
      </c>
      <c r="D6" t="s">
        <v>1472</v>
      </c>
      <c r="E6" t="s">
        <v>1472</v>
      </c>
      <c r="F6">
        <v>100</v>
      </c>
      <c r="G6">
        <v>100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282</v>
      </c>
      <c r="P6">
        <v>0</v>
      </c>
      <c r="Q6">
        <v>574</v>
      </c>
      <c r="R6">
        <v>0</v>
      </c>
      <c r="S6">
        <v>0</v>
      </c>
      <c r="T6">
        <v>169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45</v>
      </c>
      <c r="AB6">
        <v>0</v>
      </c>
      <c r="AC6">
        <v>0</v>
      </c>
      <c r="AD6">
        <v>0</v>
      </c>
      <c r="AE6">
        <v>0</v>
      </c>
      <c r="AF6">
        <v>0</v>
      </c>
      <c r="AG6">
        <v>4</v>
      </c>
      <c r="AH6">
        <v>0</v>
      </c>
      <c r="AI6">
        <v>0</v>
      </c>
      <c r="AJ6">
        <v>230</v>
      </c>
      <c r="AK6">
        <v>29</v>
      </c>
      <c r="AL6">
        <v>0</v>
      </c>
      <c r="AM6">
        <v>4</v>
      </c>
      <c r="AN6">
        <v>21</v>
      </c>
      <c r="AO6">
        <v>0</v>
      </c>
      <c r="AP6">
        <v>0</v>
      </c>
      <c r="AQ6">
        <v>0</v>
      </c>
      <c r="AR6">
        <v>5</v>
      </c>
      <c r="AS6">
        <v>0</v>
      </c>
      <c r="AT6">
        <v>35</v>
      </c>
      <c r="AU6">
        <v>63</v>
      </c>
      <c r="AV6">
        <v>0</v>
      </c>
      <c r="AW6">
        <v>43</v>
      </c>
      <c r="AX6">
        <v>0</v>
      </c>
      <c r="AY6">
        <v>608</v>
      </c>
      <c r="AZ6">
        <v>1341</v>
      </c>
      <c r="BA6">
        <v>0</v>
      </c>
      <c r="BB6">
        <v>0</v>
      </c>
      <c r="BC6">
        <v>7892</v>
      </c>
      <c r="BD6">
        <v>0</v>
      </c>
      <c r="BE6">
        <v>0</v>
      </c>
      <c r="BF6">
        <v>8</v>
      </c>
      <c r="BG6">
        <v>0</v>
      </c>
      <c r="BH6">
        <v>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2116</v>
      </c>
      <c r="BQ6">
        <v>551</v>
      </c>
      <c r="BR6">
        <v>0</v>
      </c>
      <c r="BS6">
        <v>0</v>
      </c>
      <c r="BT6">
        <v>342</v>
      </c>
      <c r="BU6">
        <v>0</v>
      </c>
      <c r="BV6">
        <v>0</v>
      </c>
      <c r="BW6">
        <v>2023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834</v>
      </c>
      <c r="CI6">
        <v>0</v>
      </c>
      <c r="CJ6">
        <v>0</v>
      </c>
      <c r="CK6">
        <v>0</v>
      </c>
      <c r="CL6">
        <v>728</v>
      </c>
      <c r="CM6">
        <v>0</v>
      </c>
      <c r="CN6">
        <v>0</v>
      </c>
      <c r="CO6">
        <v>0</v>
      </c>
      <c r="CP6">
        <v>0</v>
      </c>
      <c r="CQ6">
        <v>24</v>
      </c>
      <c r="CR6">
        <v>0</v>
      </c>
      <c r="CS6">
        <v>0</v>
      </c>
      <c r="CT6">
        <v>0</v>
      </c>
      <c r="CU6">
        <v>0</v>
      </c>
      <c r="CV6">
        <v>0</v>
      </c>
      <c r="CW6">
        <v>10</v>
      </c>
      <c r="CX6">
        <v>28</v>
      </c>
      <c r="CY6">
        <v>24</v>
      </c>
      <c r="CZ6">
        <v>0</v>
      </c>
      <c r="DA6">
        <v>4447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264</v>
      </c>
      <c r="DJ6">
        <v>0</v>
      </c>
      <c r="DK6">
        <v>0</v>
      </c>
      <c r="DL6">
        <v>7470</v>
      </c>
      <c r="DM6">
        <v>3689</v>
      </c>
      <c r="DN6">
        <v>363</v>
      </c>
      <c r="DO6">
        <v>935</v>
      </c>
      <c r="DP6">
        <v>0</v>
      </c>
      <c r="DQ6">
        <v>0</v>
      </c>
      <c r="DR6">
        <v>0</v>
      </c>
      <c r="DS6">
        <v>3533</v>
      </c>
      <c r="DT6">
        <v>1019</v>
      </c>
      <c r="DU6">
        <v>0</v>
      </c>
      <c r="DV6">
        <v>0</v>
      </c>
      <c r="DW6">
        <v>39</v>
      </c>
      <c r="DX6">
        <v>0</v>
      </c>
      <c r="DY6">
        <v>0</v>
      </c>
      <c r="DZ6">
        <v>0</v>
      </c>
      <c r="EA6">
        <v>0</v>
      </c>
      <c r="EB6">
        <v>877</v>
      </c>
      <c r="EC6">
        <v>0</v>
      </c>
      <c r="ED6">
        <v>0</v>
      </c>
      <c r="EE6">
        <v>0</v>
      </c>
      <c r="EF6">
        <v>0</v>
      </c>
      <c r="EG6">
        <v>0</v>
      </c>
      <c r="EH6">
        <v>605</v>
      </c>
      <c r="EI6">
        <v>118</v>
      </c>
      <c r="EJ6">
        <v>0</v>
      </c>
      <c r="EK6">
        <v>975</v>
      </c>
      <c r="EL6">
        <v>403</v>
      </c>
      <c r="EM6">
        <v>0</v>
      </c>
      <c r="EN6">
        <v>0</v>
      </c>
      <c r="EO6">
        <v>0</v>
      </c>
      <c r="EP6">
        <v>671</v>
      </c>
      <c r="EQ6">
        <v>0</v>
      </c>
      <c r="ER6">
        <v>0</v>
      </c>
      <c r="ES6">
        <v>365</v>
      </c>
      <c r="ET6">
        <v>486</v>
      </c>
      <c r="EU6">
        <v>0</v>
      </c>
      <c r="EV6">
        <v>0</v>
      </c>
      <c r="EW6">
        <v>195</v>
      </c>
      <c r="EX6">
        <v>534</v>
      </c>
      <c r="EY6">
        <v>755</v>
      </c>
      <c r="EZ6">
        <v>0</v>
      </c>
      <c r="FA6">
        <v>0</v>
      </c>
      <c r="FB6">
        <v>0</v>
      </c>
      <c r="FC6">
        <v>585</v>
      </c>
      <c r="FD6">
        <v>1383</v>
      </c>
      <c r="FE6">
        <v>630</v>
      </c>
      <c r="FF6">
        <v>0</v>
      </c>
      <c r="FG6">
        <v>822</v>
      </c>
      <c r="FH6">
        <v>591</v>
      </c>
      <c r="FI6">
        <v>0</v>
      </c>
      <c r="FJ6">
        <v>1288</v>
      </c>
      <c r="FK6">
        <v>0</v>
      </c>
      <c r="FL6">
        <v>0</v>
      </c>
      <c r="FM6">
        <v>0</v>
      </c>
      <c r="FN6">
        <v>338</v>
      </c>
      <c r="FO6">
        <v>123</v>
      </c>
      <c r="FP6">
        <v>0</v>
      </c>
      <c r="FQ6">
        <v>522</v>
      </c>
      <c r="FR6">
        <v>49</v>
      </c>
      <c r="FS6">
        <v>430</v>
      </c>
      <c r="FT6">
        <v>691</v>
      </c>
      <c r="FU6">
        <v>0</v>
      </c>
      <c r="FV6">
        <v>0</v>
      </c>
      <c r="FW6">
        <v>0</v>
      </c>
      <c r="FX6">
        <v>0</v>
      </c>
      <c r="FY6">
        <v>0</v>
      </c>
      <c r="FZ6">
        <v>3437</v>
      </c>
      <c r="GA6">
        <v>1175</v>
      </c>
      <c r="GB6">
        <v>0</v>
      </c>
      <c r="GC6">
        <v>0</v>
      </c>
      <c r="GD6">
        <v>0</v>
      </c>
      <c r="GE6">
        <v>296</v>
      </c>
      <c r="GF6">
        <v>0</v>
      </c>
      <c r="GG6">
        <v>0</v>
      </c>
      <c r="GH6">
        <v>89</v>
      </c>
      <c r="GI6">
        <v>8</v>
      </c>
      <c r="GJ6">
        <v>0</v>
      </c>
      <c r="GK6">
        <v>0</v>
      </c>
      <c r="GL6">
        <v>0</v>
      </c>
      <c r="GM6">
        <v>0</v>
      </c>
      <c r="GN6">
        <v>413</v>
      </c>
      <c r="GO6">
        <v>42</v>
      </c>
      <c r="GP6">
        <v>0</v>
      </c>
      <c r="GQ6">
        <v>219</v>
      </c>
      <c r="GR6">
        <v>324</v>
      </c>
      <c r="GS6">
        <v>0</v>
      </c>
      <c r="GT6">
        <v>0</v>
      </c>
      <c r="GU6">
        <v>0</v>
      </c>
      <c r="GV6">
        <v>3</v>
      </c>
      <c r="GW6">
        <v>22</v>
      </c>
      <c r="GX6">
        <v>0</v>
      </c>
      <c r="GY6">
        <v>0</v>
      </c>
      <c r="GZ6">
        <v>0</v>
      </c>
      <c r="HA6">
        <v>655</v>
      </c>
      <c r="HB6">
        <v>0</v>
      </c>
      <c r="HC6">
        <v>746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60660</v>
      </c>
    </row>
    <row r="7" spans="1:219" x14ac:dyDescent="0.25">
      <c r="A7" t="s">
        <v>1005</v>
      </c>
      <c r="B7" t="s">
        <v>1473</v>
      </c>
      <c r="C7" t="s">
        <v>1473</v>
      </c>
      <c r="D7" t="s">
        <v>1472</v>
      </c>
      <c r="E7" t="s">
        <v>1472</v>
      </c>
      <c r="F7">
        <v>99.27</v>
      </c>
      <c r="G7">
        <v>99.27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26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53</v>
      </c>
    </row>
    <row r="8" spans="1:219" x14ac:dyDescent="0.25">
      <c r="A8" t="s">
        <v>495</v>
      </c>
      <c r="B8" t="s">
        <v>1473</v>
      </c>
      <c r="C8" t="s">
        <v>1473</v>
      </c>
      <c r="D8" t="s">
        <v>1472</v>
      </c>
      <c r="E8" t="s">
        <v>1472</v>
      </c>
      <c r="F8">
        <v>99.26</v>
      </c>
      <c r="G8">
        <v>99.26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844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844</v>
      </c>
    </row>
    <row r="9" spans="1:219" x14ac:dyDescent="0.25">
      <c r="A9" t="s">
        <v>795</v>
      </c>
      <c r="B9" t="s">
        <v>1473</v>
      </c>
      <c r="C9" t="s">
        <v>1473</v>
      </c>
      <c r="D9" t="s">
        <v>1472</v>
      </c>
      <c r="E9" t="s">
        <v>1472</v>
      </c>
      <c r="F9">
        <v>99.26</v>
      </c>
      <c r="G9">
        <v>99.26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173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173</v>
      </c>
    </row>
    <row r="10" spans="1:219" x14ac:dyDescent="0.25">
      <c r="A10" t="s">
        <v>837</v>
      </c>
      <c r="B10" t="s">
        <v>1473</v>
      </c>
      <c r="C10" t="s">
        <v>1473</v>
      </c>
      <c r="D10" t="s">
        <v>2418</v>
      </c>
      <c r="E10" t="s">
        <v>2418</v>
      </c>
      <c r="F10">
        <v>99.26</v>
      </c>
      <c r="G10">
        <v>99.26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147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147</v>
      </c>
    </row>
    <row r="11" spans="1:219" x14ac:dyDescent="0.25">
      <c r="A11" t="s">
        <v>858</v>
      </c>
      <c r="B11" t="s">
        <v>1473</v>
      </c>
      <c r="C11" t="s">
        <v>1473</v>
      </c>
      <c r="D11" t="s">
        <v>1472</v>
      </c>
      <c r="E11" t="s">
        <v>1472</v>
      </c>
      <c r="F11">
        <v>99.26</v>
      </c>
      <c r="G11">
        <v>99.26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126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126</v>
      </c>
    </row>
    <row r="12" spans="1:219" x14ac:dyDescent="0.25">
      <c r="A12" t="s">
        <v>905</v>
      </c>
      <c r="B12" t="s">
        <v>1473</v>
      </c>
      <c r="C12" t="s">
        <v>1473</v>
      </c>
      <c r="D12" t="s">
        <v>2418</v>
      </c>
      <c r="E12" t="s">
        <v>2418</v>
      </c>
      <c r="F12">
        <v>99.26</v>
      </c>
      <c r="G12">
        <v>99.26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98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98</v>
      </c>
    </row>
    <row r="13" spans="1:219" x14ac:dyDescent="0.25">
      <c r="A13" t="s">
        <v>1034</v>
      </c>
      <c r="B13" t="s">
        <v>1473</v>
      </c>
      <c r="C13" t="s">
        <v>1473</v>
      </c>
      <c r="D13" t="s">
        <v>1472</v>
      </c>
      <c r="E13" t="s">
        <v>1472</v>
      </c>
      <c r="F13">
        <v>99.26</v>
      </c>
      <c r="G13">
        <v>99.26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45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45</v>
      </c>
    </row>
    <row r="14" spans="1:219" x14ac:dyDescent="0.25">
      <c r="A14" t="s">
        <v>664</v>
      </c>
      <c r="B14" t="s">
        <v>2332</v>
      </c>
      <c r="C14" t="s">
        <v>2332</v>
      </c>
      <c r="D14" t="s">
        <v>2331</v>
      </c>
      <c r="E14" t="s">
        <v>2331</v>
      </c>
      <c r="F14">
        <v>100</v>
      </c>
      <c r="G14">
        <v>100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341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341</v>
      </c>
    </row>
    <row r="15" spans="1:219" x14ac:dyDescent="0.25">
      <c r="A15" t="s">
        <v>245</v>
      </c>
      <c r="B15" t="s">
        <v>1488</v>
      </c>
      <c r="C15" t="s">
        <v>1488</v>
      </c>
      <c r="D15" t="s">
        <v>1487</v>
      </c>
      <c r="E15" t="s">
        <v>1487</v>
      </c>
      <c r="F15">
        <v>100</v>
      </c>
      <c r="G15">
        <v>100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247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706</v>
      </c>
      <c r="BP15">
        <v>0</v>
      </c>
      <c r="BQ15">
        <v>0</v>
      </c>
      <c r="BR15">
        <v>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10109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27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6588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8092</v>
      </c>
      <c r="DI15">
        <v>0</v>
      </c>
      <c r="DJ15">
        <v>64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3516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722</v>
      </c>
      <c r="EH15">
        <v>2073</v>
      </c>
      <c r="EI15">
        <v>249</v>
      </c>
      <c r="EJ15">
        <v>0</v>
      </c>
      <c r="EK15">
        <v>2523</v>
      </c>
      <c r="EL15">
        <v>0</v>
      </c>
      <c r="EM15">
        <v>0</v>
      </c>
      <c r="EN15">
        <v>7717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1923</v>
      </c>
      <c r="FC15">
        <v>0</v>
      </c>
      <c r="FD15">
        <v>298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1706</v>
      </c>
      <c r="FR15">
        <v>0</v>
      </c>
      <c r="FS15">
        <v>0</v>
      </c>
      <c r="FT15">
        <v>1349</v>
      </c>
      <c r="FU15">
        <v>1931</v>
      </c>
      <c r="FV15">
        <v>4017</v>
      </c>
      <c r="FW15">
        <v>0</v>
      </c>
      <c r="FX15">
        <v>0</v>
      </c>
      <c r="FY15">
        <v>0</v>
      </c>
      <c r="FZ15">
        <v>0</v>
      </c>
      <c r="GA15">
        <v>2875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493</v>
      </c>
      <c r="GM15">
        <v>0</v>
      </c>
      <c r="GN15">
        <v>0</v>
      </c>
      <c r="GO15">
        <v>0</v>
      </c>
      <c r="GP15">
        <v>111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57417</v>
      </c>
    </row>
    <row r="16" spans="1:219" x14ac:dyDescent="0.25">
      <c r="A16" t="s">
        <v>407</v>
      </c>
      <c r="B16" t="s">
        <v>1488</v>
      </c>
      <c r="C16" t="s">
        <v>1488</v>
      </c>
      <c r="D16" t="s">
        <v>1487</v>
      </c>
      <c r="E16" t="s">
        <v>1487</v>
      </c>
      <c r="F16">
        <v>99.28</v>
      </c>
      <c r="G16">
        <v>99.28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1796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1796</v>
      </c>
    </row>
    <row r="17" spans="1:219" x14ac:dyDescent="0.25">
      <c r="A17" t="s">
        <v>667</v>
      </c>
      <c r="B17" t="s">
        <v>1488</v>
      </c>
      <c r="C17" t="s">
        <v>1488</v>
      </c>
      <c r="D17" t="s">
        <v>1487</v>
      </c>
      <c r="E17" t="s">
        <v>1487</v>
      </c>
      <c r="F17">
        <v>99.28</v>
      </c>
      <c r="G17">
        <v>99.28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335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335</v>
      </c>
    </row>
    <row r="18" spans="1:219" x14ac:dyDescent="0.25">
      <c r="A18" t="s">
        <v>767</v>
      </c>
      <c r="B18" t="s">
        <v>1488</v>
      </c>
      <c r="C18" t="s">
        <v>1488</v>
      </c>
      <c r="D18" t="s">
        <v>1487</v>
      </c>
      <c r="E18" t="s">
        <v>1487</v>
      </c>
      <c r="F18">
        <v>99.28</v>
      </c>
      <c r="G18">
        <v>99.28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208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208</v>
      </c>
    </row>
    <row r="19" spans="1:219" x14ac:dyDescent="0.25">
      <c r="A19" t="s">
        <v>785</v>
      </c>
      <c r="B19" t="s">
        <v>1488</v>
      </c>
      <c r="C19" t="s">
        <v>1488</v>
      </c>
      <c r="D19" t="s">
        <v>1487</v>
      </c>
      <c r="E19" t="s">
        <v>1487</v>
      </c>
      <c r="F19">
        <v>99.28</v>
      </c>
      <c r="G19">
        <v>99.28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188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188</v>
      </c>
    </row>
    <row r="20" spans="1:219" x14ac:dyDescent="0.25">
      <c r="A20" t="s">
        <v>998</v>
      </c>
      <c r="B20" t="s">
        <v>1488</v>
      </c>
      <c r="C20" t="s">
        <v>1488</v>
      </c>
      <c r="D20" t="s">
        <v>1487</v>
      </c>
      <c r="E20" t="s">
        <v>1487</v>
      </c>
      <c r="F20">
        <v>99.28</v>
      </c>
      <c r="G20">
        <v>99.28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18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56</v>
      </c>
    </row>
    <row r="21" spans="1:219" x14ac:dyDescent="0.25">
      <c r="A21" t="s">
        <v>1049</v>
      </c>
      <c r="B21" t="s">
        <v>1488</v>
      </c>
      <c r="C21" t="s">
        <v>1488</v>
      </c>
      <c r="D21" t="s">
        <v>1487</v>
      </c>
      <c r="E21" t="s">
        <v>1487</v>
      </c>
      <c r="F21">
        <v>99.28</v>
      </c>
      <c r="G21">
        <v>99.28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15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25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40</v>
      </c>
    </row>
    <row r="22" spans="1:219" x14ac:dyDescent="0.25">
      <c r="A22" t="s">
        <v>1062</v>
      </c>
      <c r="B22" t="s">
        <v>1488</v>
      </c>
      <c r="C22" t="s">
        <v>1488</v>
      </c>
      <c r="D22" t="s">
        <v>1487</v>
      </c>
      <c r="E22" t="s">
        <v>1487</v>
      </c>
      <c r="F22">
        <v>99.28</v>
      </c>
      <c r="G22">
        <v>99.28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35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35</v>
      </c>
    </row>
    <row r="23" spans="1:219" x14ac:dyDescent="0.25">
      <c r="A23" t="s">
        <v>1138</v>
      </c>
      <c r="B23" t="s">
        <v>1488</v>
      </c>
      <c r="C23" t="s">
        <v>1488</v>
      </c>
      <c r="D23" t="s">
        <v>1487</v>
      </c>
      <c r="E23" t="s">
        <v>1487</v>
      </c>
      <c r="F23">
        <v>99.28</v>
      </c>
      <c r="G23">
        <v>99.28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16</v>
      </c>
    </row>
    <row r="24" spans="1:219" x14ac:dyDescent="0.25">
      <c r="A24" t="s">
        <v>997</v>
      </c>
      <c r="B24" t="s">
        <v>2012</v>
      </c>
      <c r="C24" t="s">
        <v>2012</v>
      </c>
      <c r="D24" t="s">
        <v>2540</v>
      </c>
      <c r="E24" t="s">
        <v>2540</v>
      </c>
      <c r="F24">
        <v>100</v>
      </c>
      <c r="G24">
        <v>100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98"/>
  <sheetViews>
    <sheetView workbookViewId="0">
      <selection activeCell="GI41" sqref="A41:XFD41"/>
    </sheetView>
  </sheetViews>
  <sheetFormatPr defaultRowHeight="15" x14ac:dyDescent="0.25"/>
  <sheetData>
    <row r="1" spans="1:219" x14ac:dyDescent="0.25">
      <c r="A1" t="s">
        <v>657</v>
      </c>
      <c r="B1" t="s">
        <v>1380</v>
      </c>
      <c r="C1" t="s">
        <v>1380</v>
      </c>
      <c r="D1" t="s">
        <v>1421</v>
      </c>
      <c r="E1" t="s">
        <v>1421</v>
      </c>
      <c r="F1">
        <v>97.3</v>
      </c>
      <c r="G1">
        <v>97.3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351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351</v>
      </c>
    </row>
    <row r="2" spans="1:219" x14ac:dyDescent="0.25">
      <c r="A2" t="s">
        <v>750</v>
      </c>
      <c r="B2" t="s">
        <v>1380</v>
      </c>
      <c r="C2" t="s">
        <v>1380</v>
      </c>
      <c r="D2" t="s">
        <v>1421</v>
      </c>
      <c r="E2" t="s">
        <v>1421</v>
      </c>
      <c r="F2">
        <v>97.3</v>
      </c>
      <c r="G2">
        <v>97.3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102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5</v>
      </c>
      <c r="EG2">
        <v>16</v>
      </c>
      <c r="EH2">
        <v>11</v>
      </c>
      <c r="EI2">
        <v>12</v>
      </c>
      <c r="EJ2">
        <v>0</v>
      </c>
      <c r="EK2">
        <v>15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49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11</v>
      </c>
      <c r="HG2">
        <v>0</v>
      </c>
      <c r="HH2">
        <v>0</v>
      </c>
      <c r="HI2">
        <v>0</v>
      </c>
      <c r="HJ2">
        <v>0</v>
      </c>
      <c r="HK2">
        <v>221</v>
      </c>
    </row>
    <row r="3" spans="1:219" x14ac:dyDescent="0.25">
      <c r="A3" t="s">
        <v>887</v>
      </c>
      <c r="B3" t="s">
        <v>1380</v>
      </c>
      <c r="C3" t="s">
        <v>1380</v>
      </c>
      <c r="D3" t="s">
        <v>1421</v>
      </c>
      <c r="E3" t="s">
        <v>1421</v>
      </c>
      <c r="F3">
        <v>97.3</v>
      </c>
      <c r="G3">
        <v>97.3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108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108</v>
      </c>
    </row>
    <row r="4" spans="1:219" x14ac:dyDescent="0.25">
      <c r="A4" t="s">
        <v>930</v>
      </c>
      <c r="B4" t="s">
        <v>1380</v>
      </c>
      <c r="C4" t="s">
        <v>1380</v>
      </c>
      <c r="D4" t="s">
        <v>1421</v>
      </c>
      <c r="E4" t="s">
        <v>1421</v>
      </c>
      <c r="F4">
        <v>97.3</v>
      </c>
      <c r="G4">
        <v>97.3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88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88</v>
      </c>
    </row>
    <row r="5" spans="1:219" x14ac:dyDescent="0.25">
      <c r="A5" t="s">
        <v>951</v>
      </c>
      <c r="B5" t="s">
        <v>1380</v>
      </c>
      <c r="C5" t="s">
        <v>1380</v>
      </c>
      <c r="D5" t="s">
        <v>1421</v>
      </c>
      <c r="E5" t="s">
        <v>1421</v>
      </c>
      <c r="F5">
        <v>97.3</v>
      </c>
      <c r="G5">
        <v>97.3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79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79</v>
      </c>
    </row>
    <row r="6" spans="1:219" x14ac:dyDescent="0.25">
      <c r="A6" t="s">
        <v>1244</v>
      </c>
      <c r="B6" t="s">
        <v>1380</v>
      </c>
      <c r="C6" t="s">
        <v>1380</v>
      </c>
      <c r="D6" t="s">
        <v>1421</v>
      </c>
      <c r="E6" t="s">
        <v>1421</v>
      </c>
      <c r="F6">
        <v>97.3</v>
      </c>
      <c r="G6">
        <v>97.3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</row>
    <row r="7" spans="1:219" x14ac:dyDescent="0.25">
      <c r="A7" t="s">
        <v>1245</v>
      </c>
      <c r="B7" t="s">
        <v>1380</v>
      </c>
      <c r="C7" t="s">
        <v>1380</v>
      </c>
      <c r="D7" t="s">
        <v>1421</v>
      </c>
      <c r="E7" t="s">
        <v>1421</v>
      </c>
      <c r="F7">
        <v>97.3</v>
      </c>
      <c r="G7">
        <v>97.3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</row>
    <row r="8" spans="1:219" x14ac:dyDescent="0.25">
      <c r="A8" t="s">
        <v>1246</v>
      </c>
      <c r="B8" t="s">
        <v>1380</v>
      </c>
      <c r="C8" t="s">
        <v>1380</v>
      </c>
      <c r="D8" t="s">
        <v>1421</v>
      </c>
      <c r="E8" t="s">
        <v>1421</v>
      </c>
      <c r="F8">
        <v>97.3</v>
      </c>
      <c r="G8">
        <v>97.3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</row>
    <row r="9" spans="1:219" x14ac:dyDescent="0.25">
      <c r="A9" t="s">
        <v>970</v>
      </c>
      <c r="B9" t="s">
        <v>1380</v>
      </c>
      <c r="C9" t="s">
        <v>1380</v>
      </c>
      <c r="D9" t="s">
        <v>2382</v>
      </c>
      <c r="E9" t="s">
        <v>2382</v>
      </c>
      <c r="F9">
        <v>96.61</v>
      </c>
      <c r="G9">
        <v>96.61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67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67</v>
      </c>
    </row>
    <row r="10" spans="1:219" x14ac:dyDescent="0.25">
      <c r="A10" t="s">
        <v>990</v>
      </c>
      <c r="B10" t="s">
        <v>1380</v>
      </c>
      <c r="C10" t="s">
        <v>1380</v>
      </c>
      <c r="D10" t="s">
        <v>2229</v>
      </c>
      <c r="E10" t="s">
        <v>2229</v>
      </c>
      <c r="F10">
        <v>95.62</v>
      </c>
      <c r="G10">
        <v>95.62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59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59</v>
      </c>
    </row>
    <row r="11" spans="1:219" x14ac:dyDescent="0.25">
      <c r="A11" t="s">
        <v>896</v>
      </c>
      <c r="B11" t="s">
        <v>1380</v>
      </c>
      <c r="C11" t="s">
        <v>1380</v>
      </c>
      <c r="D11" t="s">
        <v>2229</v>
      </c>
      <c r="E11" t="s">
        <v>2229</v>
      </c>
      <c r="F11">
        <v>95.52</v>
      </c>
      <c r="G11">
        <v>95.52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104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104</v>
      </c>
    </row>
    <row r="12" spans="1:219" x14ac:dyDescent="0.25">
      <c r="A12" t="s">
        <v>1151</v>
      </c>
      <c r="B12" t="s">
        <v>1380</v>
      </c>
      <c r="C12" t="s">
        <v>1380</v>
      </c>
      <c r="D12" t="s">
        <v>2687</v>
      </c>
      <c r="E12" t="s">
        <v>2687</v>
      </c>
      <c r="F12">
        <v>94.93</v>
      </c>
      <c r="G12">
        <v>94.93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14</v>
      </c>
    </row>
    <row r="13" spans="1:219" x14ac:dyDescent="0.25">
      <c r="A13" t="s">
        <v>1156</v>
      </c>
      <c r="B13" t="s">
        <v>1380</v>
      </c>
      <c r="C13" t="s">
        <v>1380</v>
      </c>
      <c r="D13" t="s">
        <v>1350</v>
      </c>
      <c r="E13" t="s">
        <v>1350</v>
      </c>
      <c r="F13">
        <v>94.89</v>
      </c>
      <c r="G13">
        <v>94.89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13</v>
      </c>
    </row>
    <row r="14" spans="1:219" x14ac:dyDescent="0.25">
      <c r="A14" t="s">
        <v>569</v>
      </c>
      <c r="B14" t="s">
        <v>1380</v>
      </c>
      <c r="C14" t="s">
        <v>1380</v>
      </c>
      <c r="D14" t="s">
        <v>2229</v>
      </c>
      <c r="E14" t="s">
        <v>2229</v>
      </c>
      <c r="F14">
        <v>94.85</v>
      </c>
      <c r="G14">
        <v>94.85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550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550</v>
      </c>
    </row>
    <row r="15" spans="1:219" x14ac:dyDescent="0.25">
      <c r="A15" t="s">
        <v>597</v>
      </c>
      <c r="B15" t="s">
        <v>1380</v>
      </c>
      <c r="C15" t="s">
        <v>1380</v>
      </c>
      <c r="D15" t="s">
        <v>1589</v>
      </c>
      <c r="E15" t="s">
        <v>1589</v>
      </c>
      <c r="F15">
        <v>94.85</v>
      </c>
      <c r="G15">
        <v>94.85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485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485</v>
      </c>
    </row>
    <row r="16" spans="1:219" x14ac:dyDescent="0.25">
      <c r="A16" t="s">
        <v>765</v>
      </c>
      <c r="B16" t="s">
        <v>1380</v>
      </c>
      <c r="C16" t="s">
        <v>1380</v>
      </c>
      <c r="D16" t="s">
        <v>2229</v>
      </c>
      <c r="E16" t="s">
        <v>2229</v>
      </c>
      <c r="F16">
        <v>94.85</v>
      </c>
      <c r="G16">
        <v>94.85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208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208</v>
      </c>
    </row>
    <row r="17" spans="1:219" x14ac:dyDescent="0.25">
      <c r="A17" t="s">
        <v>961</v>
      </c>
      <c r="B17" t="s">
        <v>1380</v>
      </c>
      <c r="C17" t="s">
        <v>1380</v>
      </c>
      <c r="D17" t="s">
        <v>2229</v>
      </c>
      <c r="E17" t="s">
        <v>2229</v>
      </c>
      <c r="F17">
        <v>94.85</v>
      </c>
      <c r="G17">
        <v>94.85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71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71</v>
      </c>
    </row>
    <row r="18" spans="1:219" x14ac:dyDescent="0.25">
      <c r="A18" t="s">
        <v>639</v>
      </c>
      <c r="B18" t="s">
        <v>1380</v>
      </c>
      <c r="C18" t="s">
        <v>1380</v>
      </c>
      <c r="D18" t="s">
        <v>1556</v>
      </c>
      <c r="E18" t="s">
        <v>1556</v>
      </c>
      <c r="F18">
        <v>94.81</v>
      </c>
      <c r="G18">
        <v>94.81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393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393</v>
      </c>
    </row>
    <row r="19" spans="1:219" x14ac:dyDescent="0.25">
      <c r="A19" t="s">
        <v>915</v>
      </c>
      <c r="B19" t="s">
        <v>1380</v>
      </c>
      <c r="C19" t="s">
        <v>1380</v>
      </c>
      <c r="D19" t="s">
        <v>2484</v>
      </c>
      <c r="E19" t="s">
        <v>2484</v>
      </c>
      <c r="F19">
        <v>94.81</v>
      </c>
      <c r="G19">
        <v>94.81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94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94</v>
      </c>
    </row>
    <row r="20" spans="1:219" x14ac:dyDescent="0.25">
      <c r="A20" t="s">
        <v>673</v>
      </c>
      <c r="B20" t="s">
        <v>1380</v>
      </c>
      <c r="C20" t="s">
        <v>1380</v>
      </c>
      <c r="D20" t="s">
        <v>1686</v>
      </c>
      <c r="E20" t="s">
        <v>1686</v>
      </c>
      <c r="F20">
        <v>94.28</v>
      </c>
      <c r="G20">
        <v>94.28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327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327</v>
      </c>
    </row>
    <row r="21" spans="1:219" x14ac:dyDescent="0.25">
      <c r="A21" t="s">
        <v>1074</v>
      </c>
      <c r="B21" t="s">
        <v>1380</v>
      </c>
      <c r="C21" t="s">
        <v>1380</v>
      </c>
      <c r="D21" t="s">
        <v>1686</v>
      </c>
      <c r="E21" t="s">
        <v>1686</v>
      </c>
      <c r="F21">
        <v>94.28</v>
      </c>
      <c r="G21">
        <v>94.28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15</v>
      </c>
      <c r="CQ21">
        <v>0</v>
      </c>
      <c r="CR21">
        <v>0</v>
      </c>
      <c r="CS21">
        <v>0</v>
      </c>
      <c r="CT21">
        <v>16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31</v>
      </c>
    </row>
    <row r="22" spans="1:219" x14ac:dyDescent="0.25">
      <c r="A22" t="s">
        <v>350</v>
      </c>
      <c r="B22" t="s">
        <v>1380</v>
      </c>
      <c r="C22" t="s">
        <v>1380</v>
      </c>
      <c r="D22" t="s">
        <v>1905</v>
      </c>
      <c r="E22" t="s">
        <v>1905</v>
      </c>
      <c r="F22">
        <v>94.16</v>
      </c>
      <c r="G22">
        <v>94.16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3430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3430</v>
      </c>
    </row>
    <row r="23" spans="1:219" x14ac:dyDescent="0.25">
      <c r="A23" t="s">
        <v>1003</v>
      </c>
      <c r="B23" t="s">
        <v>1380</v>
      </c>
      <c r="C23" t="s">
        <v>1380</v>
      </c>
      <c r="D23" t="s">
        <v>1476</v>
      </c>
      <c r="E23" t="s">
        <v>1476</v>
      </c>
      <c r="F23">
        <v>93.98</v>
      </c>
      <c r="G23">
        <v>93.98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33</v>
      </c>
      <c r="CJ23">
        <v>0</v>
      </c>
      <c r="CK23">
        <v>0</v>
      </c>
      <c r="CL23">
        <v>7</v>
      </c>
      <c r="CM23">
        <v>0</v>
      </c>
      <c r="CN23">
        <v>0</v>
      </c>
      <c r="CO23">
        <v>0</v>
      </c>
      <c r="CP23">
        <v>14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54</v>
      </c>
    </row>
    <row r="24" spans="1:219" x14ac:dyDescent="0.25">
      <c r="A24" t="s">
        <v>748</v>
      </c>
      <c r="B24" t="s">
        <v>1380</v>
      </c>
      <c r="C24" t="s">
        <v>1380</v>
      </c>
      <c r="D24" t="s">
        <v>1686</v>
      </c>
      <c r="E24" t="s">
        <v>1686</v>
      </c>
      <c r="F24">
        <v>93.53</v>
      </c>
      <c r="G24">
        <v>93.53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222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222</v>
      </c>
    </row>
    <row r="25" spans="1:219" x14ac:dyDescent="0.25">
      <c r="A25" t="s">
        <v>869</v>
      </c>
      <c r="B25" t="s">
        <v>1380</v>
      </c>
      <c r="C25" t="s">
        <v>1380</v>
      </c>
      <c r="D25" t="s">
        <v>2440</v>
      </c>
      <c r="E25" t="s">
        <v>2440</v>
      </c>
      <c r="F25">
        <v>93.53</v>
      </c>
      <c r="G25">
        <v>93.53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120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120</v>
      </c>
    </row>
    <row r="26" spans="1:219" x14ac:dyDescent="0.25">
      <c r="A26" t="s">
        <v>326</v>
      </c>
      <c r="B26" t="s">
        <v>1380</v>
      </c>
      <c r="C26" t="s">
        <v>1380</v>
      </c>
      <c r="D26" t="s">
        <v>1550</v>
      </c>
      <c r="E26" t="s">
        <v>1550</v>
      </c>
      <c r="F26">
        <v>93.48</v>
      </c>
      <c r="G26">
        <v>93.48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285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227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250</v>
      </c>
      <c r="EG26">
        <v>1257</v>
      </c>
      <c r="EH26">
        <v>577</v>
      </c>
      <c r="EI26">
        <v>146</v>
      </c>
      <c r="EJ26">
        <v>0</v>
      </c>
      <c r="EK26">
        <v>567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103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2145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5557</v>
      </c>
    </row>
    <row r="27" spans="1:219" x14ac:dyDescent="0.25">
      <c r="A27" t="s">
        <v>478</v>
      </c>
      <c r="B27" t="s">
        <v>1380</v>
      </c>
      <c r="C27" t="s">
        <v>1380</v>
      </c>
      <c r="D27" t="s">
        <v>1550</v>
      </c>
      <c r="E27" t="s">
        <v>1550</v>
      </c>
      <c r="F27">
        <v>93.48</v>
      </c>
      <c r="G27">
        <v>93.48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959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959</v>
      </c>
    </row>
    <row r="28" spans="1:219" x14ac:dyDescent="0.25">
      <c r="A28" t="s">
        <v>582</v>
      </c>
      <c r="B28" t="s">
        <v>1380</v>
      </c>
      <c r="C28" t="s">
        <v>1380</v>
      </c>
      <c r="D28" t="s">
        <v>1550</v>
      </c>
      <c r="E28" t="s">
        <v>1550</v>
      </c>
      <c r="F28">
        <v>93.48</v>
      </c>
      <c r="G28">
        <v>93.48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519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519</v>
      </c>
    </row>
    <row r="29" spans="1:219" x14ac:dyDescent="0.25">
      <c r="A29" t="s">
        <v>891</v>
      </c>
      <c r="B29" t="s">
        <v>1380</v>
      </c>
      <c r="C29" t="s">
        <v>1380</v>
      </c>
      <c r="D29" t="s">
        <v>1907</v>
      </c>
      <c r="E29" t="s">
        <v>1907</v>
      </c>
      <c r="F29">
        <v>93.43</v>
      </c>
      <c r="G29">
        <v>93.43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107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107</v>
      </c>
    </row>
    <row r="30" spans="1:219" x14ac:dyDescent="0.25">
      <c r="A30" t="s">
        <v>311</v>
      </c>
      <c r="B30" t="s">
        <v>1380</v>
      </c>
      <c r="C30" t="s">
        <v>1380</v>
      </c>
      <c r="D30" t="s">
        <v>1777</v>
      </c>
      <c r="E30" t="s">
        <v>1777</v>
      </c>
      <c r="F30">
        <v>93.38</v>
      </c>
      <c r="G30">
        <v>93.38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517</v>
      </c>
      <c r="AZ30">
        <v>0</v>
      </c>
      <c r="BA30">
        <v>0</v>
      </c>
      <c r="BB30">
        <v>0</v>
      </c>
      <c r="BC30">
        <v>7436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7953</v>
      </c>
    </row>
    <row r="31" spans="1:219" x14ac:dyDescent="0.25">
      <c r="A31" t="s">
        <v>341</v>
      </c>
      <c r="B31" t="s">
        <v>1380</v>
      </c>
      <c r="C31" t="s">
        <v>1380</v>
      </c>
      <c r="D31" t="s">
        <v>1888</v>
      </c>
      <c r="E31" t="s">
        <v>1888</v>
      </c>
      <c r="F31">
        <v>93.38</v>
      </c>
      <c r="G31">
        <v>93.38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92</v>
      </c>
      <c r="AK31">
        <v>95</v>
      </c>
      <c r="AL31">
        <v>0</v>
      </c>
      <c r="AM31">
        <v>25</v>
      </c>
      <c r="AN31">
        <v>11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176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1602</v>
      </c>
      <c r="BD31">
        <v>0</v>
      </c>
      <c r="BE31">
        <v>189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336</v>
      </c>
      <c r="ET31">
        <v>0</v>
      </c>
      <c r="EU31">
        <v>0</v>
      </c>
      <c r="EV31">
        <v>232</v>
      </c>
      <c r="EW31">
        <v>0</v>
      </c>
      <c r="EX31">
        <v>26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1036</v>
      </c>
      <c r="GR31">
        <v>0</v>
      </c>
      <c r="GS31">
        <v>91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3923</v>
      </c>
    </row>
    <row r="32" spans="1:219" x14ac:dyDescent="0.25">
      <c r="A32" t="s">
        <v>363</v>
      </c>
      <c r="B32" t="s">
        <v>1380</v>
      </c>
      <c r="C32" t="s">
        <v>1380</v>
      </c>
      <c r="D32" t="s">
        <v>1476</v>
      </c>
      <c r="E32" t="s">
        <v>1476</v>
      </c>
      <c r="F32">
        <v>93.38</v>
      </c>
      <c r="G32">
        <v>93.38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2874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2874</v>
      </c>
    </row>
    <row r="33" spans="1:219" x14ac:dyDescent="0.25">
      <c r="A33" t="s">
        <v>332</v>
      </c>
      <c r="B33" t="s">
        <v>1380</v>
      </c>
      <c r="C33" t="s">
        <v>1380</v>
      </c>
      <c r="D33" t="s">
        <v>1850</v>
      </c>
      <c r="E33" t="s">
        <v>1850</v>
      </c>
      <c r="F33">
        <v>92.86</v>
      </c>
      <c r="G33">
        <v>92.86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360</v>
      </c>
      <c r="AY33">
        <v>111</v>
      </c>
      <c r="AZ33">
        <v>506</v>
      </c>
      <c r="BA33">
        <v>144</v>
      </c>
      <c r="BB33">
        <v>0</v>
      </c>
      <c r="BC33">
        <v>1475</v>
      </c>
      <c r="BD33">
        <v>0</v>
      </c>
      <c r="BE33">
        <v>0</v>
      </c>
      <c r="BF33">
        <v>0</v>
      </c>
      <c r="BG33">
        <v>76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83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149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748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192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190</v>
      </c>
      <c r="EL33">
        <v>0</v>
      </c>
      <c r="EM33">
        <v>0</v>
      </c>
      <c r="EN33">
        <v>0</v>
      </c>
      <c r="EO33">
        <v>0</v>
      </c>
      <c r="EP33">
        <v>111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634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38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96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4930</v>
      </c>
    </row>
    <row r="34" spans="1:219" x14ac:dyDescent="0.25">
      <c r="A34" t="s">
        <v>611</v>
      </c>
      <c r="B34" t="s">
        <v>1380</v>
      </c>
      <c r="C34" t="s">
        <v>1380</v>
      </c>
      <c r="D34" t="s">
        <v>2285</v>
      </c>
      <c r="E34" t="s">
        <v>2285</v>
      </c>
      <c r="F34">
        <v>92.86</v>
      </c>
      <c r="G34">
        <v>92.86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443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443</v>
      </c>
    </row>
    <row r="35" spans="1:219" x14ac:dyDescent="0.25">
      <c r="A35" t="s">
        <v>766</v>
      </c>
      <c r="B35" t="s">
        <v>1380</v>
      </c>
      <c r="C35" t="s">
        <v>1380</v>
      </c>
      <c r="D35" t="s">
        <v>2382</v>
      </c>
      <c r="E35" t="s">
        <v>2382</v>
      </c>
      <c r="F35">
        <v>92.86</v>
      </c>
      <c r="G35">
        <v>92.86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208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208</v>
      </c>
    </row>
    <row r="36" spans="1:219" x14ac:dyDescent="0.25">
      <c r="A36" t="s">
        <v>848</v>
      </c>
      <c r="B36" t="s">
        <v>1380</v>
      </c>
      <c r="C36" t="s">
        <v>1380</v>
      </c>
      <c r="D36" t="s">
        <v>2382</v>
      </c>
      <c r="E36" t="s">
        <v>2382</v>
      </c>
      <c r="F36">
        <v>92.86</v>
      </c>
      <c r="G36">
        <v>92.86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60</v>
      </c>
      <c r="CX36">
        <v>0</v>
      </c>
      <c r="CY36">
        <v>71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131</v>
      </c>
    </row>
    <row r="37" spans="1:219" x14ac:dyDescent="0.25">
      <c r="A37" t="s">
        <v>1008</v>
      </c>
      <c r="B37" t="s">
        <v>1380</v>
      </c>
      <c r="C37" t="s">
        <v>1380</v>
      </c>
      <c r="D37" t="s">
        <v>2382</v>
      </c>
      <c r="E37" t="s">
        <v>2382</v>
      </c>
      <c r="F37">
        <v>92.86</v>
      </c>
      <c r="G37">
        <v>92.86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53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53</v>
      </c>
    </row>
    <row r="38" spans="1:219" x14ac:dyDescent="0.25">
      <c r="A38" t="s">
        <v>1045</v>
      </c>
      <c r="B38" t="s">
        <v>1380</v>
      </c>
      <c r="C38" t="s">
        <v>1380</v>
      </c>
      <c r="D38" t="s">
        <v>2382</v>
      </c>
      <c r="E38" t="s">
        <v>2382</v>
      </c>
      <c r="F38">
        <v>92.86</v>
      </c>
      <c r="G38">
        <v>92.86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42</v>
      </c>
    </row>
    <row r="39" spans="1:219" x14ac:dyDescent="0.25">
      <c r="A39" t="s">
        <v>1176</v>
      </c>
      <c r="B39" t="s">
        <v>1380</v>
      </c>
      <c r="C39" t="s">
        <v>1380</v>
      </c>
      <c r="D39" t="s">
        <v>2382</v>
      </c>
      <c r="E39" t="s">
        <v>2382</v>
      </c>
      <c r="F39">
        <v>92.86</v>
      </c>
      <c r="G39">
        <v>92.86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9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9</v>
      </c>
    </row>
    <row r="40" spans="1:219" x14ac:dyDescent="0.25">
      <c r="A40" t="s">
        <v>801</v>
      </c>
      <c r="B40" t="s">
        <v>1380</v>
      </c>
      <c r="C40" t="s">
        <v>1380</v>
      </c>
      <c r="D40" t="s">
        <v>1550</v>
      </c>
      <c r="E40" t="s">
        <v>1550</v>
      </c>
      <c r="F40">
        <v>92.75</v>
      </c>
      <c r="G40">
        <v>92.75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169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169</v>
      </c>
    </row>
    <row r="41" spans="1:219" x14ac:dyDescent="0.25">
      <c r="A41" t="s">
        <v>299</v>
      </c>
      <c r="B41" t="s">
        <v>1380</v>
      </c>
      <c r="C41" t="s">
        <v>1380</v>
      </c>
      <c r="D41" t="s">
        <v>1746</v>
      </c>
      <c r="E41" t="s">
        <v>1746</v>
      </c>
      <c r="F41">
        <v>92.7</v>
      </c>
      <c r="G41">
        <v>92.7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10482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10482</v>
      </c>
    </row>
    <row r="42" spans="1:219" x14ac:dyDescent="0.25">
      <c r="A42" t="s">
        <v>610</v>
      </c>
      <c r="B42" t="s">
        <v>1380</v>
      </c>
      <c r="C42" t="s">
        <v>1380</v>
      </c>
      <c r="D42" t="s">
        <v>1762</v>
      </c>
      <c r="E42" t="s">
        <v>1762</v>
      </c>
      <c r="F42">
        <v>92.7</v>
      </c>
      <c r="G42">
        <v>92.7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443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443</v>
      </c>
    </row>
    <row r="43" spans="1:219" x14ac:dyDescent="0.25">
      <c r="A43" t="s">
        <v>1073</v>
      </c>
      <c r="B43" t="s">
        <v>1380</v>
      </c>
      <c r="C43" t="s">
        <v>1380</v>
      </c>
      <c r="D43" t="s">
        <v>1777</v>
      </c>
      <c r="E43" t="s">
        <v>1777</v>
      </c>
      <c r="F43">
        <v>92.7</v>
      </c>
      <c r="G43">
        <v>92.7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31</v>
      </c>
    </row>
    <row r="44" spans="1:219" x14ac:dyDescent="0.25">
      <c r="A44" t="s">
        <v>482</v>
      </c>
      <c r="B44" t="s">
        <v>1380</v>
      </c>
      <c r="C44" t="s">
        <v>1380</v>
      </c>
      <c r="D44" t="s">
        <v>1888</v>
      </c>
      <c r="E44" t="s">
        <v>1888</v>
      </c>
      <c r="F44">
        <v>92.65</v>
      </c>
      <c r="G44">
        <v>92.65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939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939</v>
      </c>
    </row>
    <row r="45" spans="1:219" x14ac:dyDescent="0.25">
      <c r="A45" t="s">
        <v>1190</v>
      </c>
      <c r="B45" t="s">
        <v>1380</v>
      </c>
      <c r="C45" t="s">
        <v>1380</v>
      </c>
      <c r="D45" t="s">
        <v>1888</v>
      </c>
      <c r="E45" t="s">
        <v>1888</v>
      </c>
      <c r="F45">
        <v>92.65</v>
      </c>
      <c r="G45">
        <v>92.65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7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7</v>
      </c>
    </row>
    <row r="46" spans="1:219" x14ac:dyDescent="0.25">
      <c r="A46" t="s">
        <v>778</v>
      </c>
      <c r="B46" t="s">
        <v>1380</v>
      </c>
      <c r="C46" t="s">
        <v>1380</v>
      </c>
      <c r="D46" t="s">
        <v>1586</v>
      </c>
      <c r="E46" t="s">
        <v>1586</v>
      </c>
      <c r="F46">
        <v>92.59</v>
      </c>
      <c r="G46">
        <v>92.59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192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192</v>
      </c>
    </row>
    <row r="47" spans="1:219" x14ac:dyDescent="0.25">
      <c r="A47" t="s">
        <v>1076</v>
      </c>
      <c r="B47" t="s">
        <v>1380</v>
      </c>
      <c r="C47" t="s">
        <v>1380</v>
      </c>
      <c r="D47" t="s">
        <v>1907</v>
      </c>
      <c r="E47" t="s">
        <v>1907</v>
      </c>
      <c r="F47">
        <v>92.03</v>
      </c>
      <c r="G47">
        <v>92.03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31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31</v>
      </c>
    </row>
    <row r="48" spans="1:219" x14ac:dyDescent="0.25">
      <c r="A48" t="s">
        <v>1208</v>
      </c>
      <c r="B48" t="s">
        <v>1380</v>
      </c>
      <c r="C48" t="s">
        <v>1380</v>
      </c>
      <c r="D48" t="s">
        <v>2716</v>
      </c>
      <c r="E48" t="s">
        <v>2716</v>
      </c>
      <c r="F48">
        <v>91.97</v>
      </c>
      <c r="G48">
        <v>91.97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4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4</v>
      </c>
    </row>
    <row r="49" spans="1:219" x14ac:dyDescent="0.25">
      <c r="A49" t="s">
        <v>771</v>
      </c>
      <c r="B49" t="s">
        <v>1380</v>
      </c>
      <c r="C49" t="s">
        <v>1380</v>
      </c>
      <c r="D49" t="s">
        <v>1855</v>
      </c>
      <c r="E49" t="s">
        <v>1855</v>
      </c>
      <c r="F49">
        <v>91.61</v>
      </c>
      <c r="G49">
        <v>91.61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204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204</v>
      </c>
    </row>
    <row r="50" spans="1:219" x14ac:dyDescent="0.25">
      <c r="A50" t="s">
        <v>678</v>
      </c>
      <c r="B50" t="s">
        <v>1380</v>
      </c>
      <c r="C50" t="s">
        <v>1380</v>
      </c>
      <c r="D50" t="s">
        <v>2343</v>
      </c>
      <c r="E50" t="s">
        <v>2343</v>
      </c>
      <c r="F50">
        <v>89.58</v>
      </c>
      <c r="G50">
        <v>89.58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320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320</v>
      </c>
    </row>
    <row r="51" spans="1:219" x14ac:dyDescent="0.25">
      <c r="A51" t="s">
        <v>1100</v>
      </c>
      <c r="B51" t="s">
        <v>1380</v>
      </c>
      <c r="C51" t="s">
        <v>1380</v>
      </c>
      <c r="D51" t="s">
        <v>2343</v>
      </c>
      <c r="E51" t="s">
        <v>2343</v>
      </c>
      <c r="F51">
        <v>89.58</v>
      </c>
      <c r="G51">
        <v>89.58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25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25</v>
      </c>
    </row>
    <row r="52" spans="1:219" x14ac:dyDescent="0.25">
      <c r="A52" t="s">
        <v>1110</v>
      </c>
      <c r="B52" t="s">
        <v>1380</v>
      </c>
      <c r="C52" t="s">
        <v>1380</v>
      </c>
      <c r="D52" t="s">
        <v>2664</v>
      </c>
      <c r="E52" t="s">
        <v>2664</v>
      </c>
      <c r="F52">
        <v>88.75</v>
      </c>
      <c r="G52">
        <v>88.75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5</v>
      </c>
      <c r="DB52">
        <v>0</v>
      </c>
      <c r="DC52">
        <v>17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22</v>
      </c>
    </row>
    <row r="53" spans="1:219" x14ac:dyDescent="0.25">
      <c r="A53" t="s">
        <v>1152</v>
      </c>
      <c r="B53" t="s">
        <v>1380</v>
      </c>
      <c r="C53" t="s">
        <v>1380</v>
      </c>
      <c r="D53" t="s">
        <v>2664</v>
      </c>
      <c r="E53" t="s">
        <v>2664</v>
      </c>
      <c r="F53">
        <v>88.75</v>
      </c>
      <c r="G53">
        <v>88.75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14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14</v>
      </c>
    </row>
    <row r="54" spans="1:219" x14ac:dyDescent="0.25">
      <c r="A54" t="s">
        <v>310</v>
      </c>
      <c r="B54" t="s">
        <v>1380</v>
      </c>
      <c r="C54" t="s">
        <v>1380</v>
      </c>
      <c r="D54" t="s">
        <v>1771</v>
      </c>
      <c r="E54" t="s">
        <v>1771</v>
      </c>
      <c r="F54">
        <v>88.41</v>
      </c>
      <c r="G54">
        <v>88.41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221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1520</v>
      </c>
      <c r="CQ54">
        <v>0</v>
      </c>
      <c r="CR54">
        <v>0</v>
      </c>
      <c r="CS54">
        <v>0</v>
      </c>
      <c r="CT54">
        <v>1661</v>
      </c>
      <c r="CU54">
        <v>0</v>
      </c>
      <c r="CV54">
        <v>501</v>
      </c>
      <c r="CW54">
        <v>620</v>
      </c>
      <c r="CX54">
        <v>20</v>
      </c>
      <c r="CY54">
        <v>51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31</v>
      </c>
      <c r="DK54">
        <v>0</v>
      </c>
      <c r="DL54">
        <v>0</v>
      </c>
      <c r="DM54">
        <v>0</v>
      </c>
      <c r="DN54">
        <v>0</v>
      </c>
      <c r="DO54">
        <v>752</v>
      </c>
      <c r="DP54">
        <v>0</v>
      </c>
      <c r="DQ54">
        <v>0</v>
      </c>
      <c r="DR54">
        <v>64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2684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8125</v>
      </c>
    </row>
    <row r="55" spans="1:219" x14ac:dyDescent="0.25">
      <c r="A55" t="s">
        <v>428</v>
      </c>
      <c r="B55" t="s">
        <v>1380</v>
      </c>
      <c r="C55" t="s">
        <v>1380</v>
      </c>
      <c r="D55" t="s">
        <v>2041</v>
      </c>
      <c r="E55" t="s">
        <v>2041</v>
      </c>
      <c r="F55">
        <v>88.19</v>
      </c>
      <c r="G55">
        <v>88.19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378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548</v>
      </c>
      <c r="FX55">
        <v>556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46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1534</v>
      </c>
    </row>
    <row r="56" spans="1:219" x14ac:dyDescent="0.25">
      <c r="A56" t="s">
        <v>402</v>
      </c>
      <c r="B56" t="s">
        <v>1380</v>
      </c>
      <c r="C56" t="s">
        <v>1380</v>
      </c>
      <c r="D56" t="s">
        <v>1378</v>
      </c>
      <c r="E56" t="s">
        <v>1378</v>
      </c>
      <c r="F56">
        <v>87.77</v>
      </c>
      <c r="G56">
        <v>87.77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536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804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517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1857</v>
      </c>
    </row>
    <row r="57" spans="1:219" x14ac:dyDescent="0.25">
      <c r="A57" t="s">
        <v>886</v>
      </c>
      <c r="B57" t="s">
        <v>1380</v>
      </c>
      <c r="C57" t="s">
        <v>1380</v>
      </c>
      <c r="D57" t="s">
        <v>2041</v>
      </c>
      <c r="E57" t="s">
        <v>2041</v>
      </c>
      <c r="F57">
        <v>87.5</v>
      </c>
      <c r="G57">
        <v>87.5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109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109</v>
      </c>
    </row>
    <row r="58" spans="1:219" x14ac:dyDescent="0.25">
      <c r="A58" t="s">
        <v>347</v>
      </c>
      <c r="B58" t="s">
        <v>1380</v>
      </c>
      <c r="C58" t="s">
        <v>1380</v>
      </c>
      <c r="D58" t="s">
        <v>1421</v>
      </c>
      <c r="E58" t="s">
        <v>1421</v>
      </c>
      <c r="F58">
        <v>87.2</v>
      </c>
      <c r="G58">
        <v>87.2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47</v>
      </c>
      <c r="AS58">
        <v>0</v>
      </c>
      <c r="AT58">
        <v>0</v>
      </c>
      <c r="AU58">
        <v>0</v>
      </c>
      <c r="AV58">
        <v>42</v>
      </c>
      <c r="AW58">
        <v>0</v>
      </c>
      <c r="AX58">
        <v>0</v>
      </c>
      <c r="AY58">
        <v>0</v>
      </c>
      <c r="AZ58">
        <v>1875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1313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295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3572</v>
      </c>
    </row>
    <row r="59" spans="1:219" x14ac:dyDescent="0.25">
      <c r="A59" t="s">
        <v>900</v>
      </c>
      <c r="B59" t="s">
        <v>1380</v>
      </c>
      <c r="C59" t="s">
        <v>1380</v>
      </c>
      <c r="D59" t="s">
        <v>1421</v>
      </c>
      <c r="E59" t="s">
        <v>1421</v>
      </c>
      <c r="F59">
        <v>86.4</v>
      </c>
      <c r="G59">
        <v>86.4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100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100</v>
      </c>
    </row>
    <row r="60" spans="1:219" x14ac:dyDescent="0.25">
      <c r="A60" t="s">
        <v>827</v>
      </c>
      <c r="B60" t="s">
        <v>1380</v>
      </c>
      <c r="C60" t="s">
        <v>1380</v>
      </c>
      <c r="D60" t="s">
        <v>2416</v>
      </c>
      <c r="E60" t="s">
        <v>2416</v>
      </c>
      <c r="F60">
        <v>85.71</v>
      </c>
      <c r="G60">
        <v>85.71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156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156</v>
      </c>
    </row>
    <row r="61" spans="1:219" x14ac:dyDescent="0.25">
      <c r="A61" t="s">
        <v>1019</v>
      </c>
      <c r="B61" t="s">
        <v>1380</v>
      </c>
      <c r="C61" t="s">
        <v>1380</v>
      </c>
      <c r="D61" t="s">
        <v>2554</v>
      </c>
      <c r="E61" t="s">
        <v>2554</v>
      </c>
      <c r="F61">
        <v>85.71</v>
      </c>
      <c r="G61">
        <v>85.71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51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51</v>
      </c>
    </row>
    <row r="62" spans="1:219" x14ac:dyDescent="0.25">
      <c r="A62" t="s">
        <v>474</v>
      </c>
      <c r="B62" t="s">
        <v>1380</v>
      </c>
      <c r="C62" t="s">
        <v>1380</v>
      </c>
      <c r="D62" t="s">
        <v>2121</v>
      </c>
      <c r="E62" t="s">
        <v>2121</v>
      </c>
      <c r="F62">
        <v>85.4</v>
      </c>
      <c r="G62">
        <v>85.4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1009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1009</v>
      </c>
    </row>
    <row r="63" spans="1:219" x14ac:dyDescent="0.25">
      <c r="A63" t="s">
        <v>228</v>
      </c>
      <c r="B63" t="s">
        <v>1380</v>
      </c>
      <c r="C63" t="s">
        <v>1380</v>
      </c>
      <c r="D63" t="s">
        <v>1421</v>
      </c>
      <c r="E63" t="s">
        <v>1421</v>
      </c>
      <c r="F63">
        <v>85.06</v>
      </c>
      <c r="G63">
        <v>85.06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117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279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61733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1381</v>
      </c>
      <c r="DE63">
        <v>228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61</v>
      </c>
      <c r="DL63">
        <v>94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108</v>
      </c>
      <c r="DX63">
        <v>0</v>
      </c>
      <c r="DY63">
        <v>468</v>
      </c>
      <c r="DZ63">
        <v>0</v>
      </c>
      <c r="EA63">
        <v>0</v>
      </c>
      <c r="EB63">
        <v>0</v>
      </c>
      <c r="EC63">
        <v>78</v>
      </c>
      <c r="ED63">
        <v>0</v>
      </c>
      <c r="EE63">
        <v>2082</v>
      </c>
      <c r="EF63">
        <v>2396</v>
      </c>
      <c r="EG63">
        <v>5395</v>
      </c>
      <c r="EH63">
        <v>4861</v>
      </c>
      <c r="EI63">
        <v>3026</v>
      </c>
      <c r="EJ63">
        <v>0</v>
      </c>
      <c r="EK63">
        <v>5535</v>
      </c>
      <c r="EL63">
        <v>0</v>
      </c>
      <c r="EM63">
        <v>237</v>
      </c>
      <c r="EN63">
        <v>384</v>
      </c>
      <c r="EO63">
        <v>69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1069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19444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2930</v>
      </c>
      <c r="HG63">
        <v>0</v>
      </c>
      <c r="HH63">
        <v>0</v>
      </c>
      <c r="HI63">
        <v>0</v>
      </c>
      <c r="HJ63">
        <v>0</v>
      </c>
      <c r="HK63">
        <v>112006</v>
      </c>
    </row>
    <row r="64" spans="1:219" x14ac:dyDescent="0.25">
      <c r="A64" t="s">
        <v>492</v>
      </c>
      <c r="B64" t="s">
        <v>1380</v>
      </c>
      <c r="C64" t="s">
        <v>1380</v>
      </c>
      <c r="D64" t="s">
        <v>2150</v>
      </c>
      <c r="E64" t="s">
        <v>2150</v>
      </c>
      <c r="F64">
        <v>85.04</v>
      </c>
      <c r="G64">
        <v>85.04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515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20</v>
      </c>
      <c r="EG64">
        <v>47</v>
      </c>
      <c r="EH64">
        <v>33</v>
      </c>
      <c r="EI64">
        <v>29</v>
      </c>
      <c r="EJ64">
        <v>0</v>
      </c>
      <c r="EK64">
        <v>55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177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32</v>
      </c>
      <c r="HG64">
        <v>0</v>
      </c>
      <c r="HH64">
        <v>0</v>
      </c>
      <c r="HI64">
        <v>0</v>
      </c>
      <c r="HJ64">
        <v>0</v>
      </c>
      <c r="HK64">
        <v>908</v>
      </c>
    </row>
    <row r="65" spans="1:219" x14ac:dyDescent="0.25">
      <c r="A65" t="s">
        <v>534</v>
      </c>
      <c r="B65" t="s">
        <v>1380</v>
      </c>
      <c r="C65" t="s">
        <v>1380</v>
      </c>
      <c r="D65" t="s">
        <v>2150</v>
      </c>
      <c r="E65" t="s">
        <v>2150</v>
      </c>
      <c r="F65">
        <v>84.8</v>
      </c>
      <c r="G65">
        <v>84.8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649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649</v>
      </c>
    </row>
    <row r="66" spans="1:219" x14ac:dyDescent="0.25">
      <c r="A66" t="s">
        <v>641</v>
      </c>
      <c r="B66" t="s">
        <v>1380</v>
      </c>
      <c r="C66" t="s">
        <v>1380</v>
      </c>
      <c r="D66" t="s">
        <v>1421</v>
      </c>
      <c r="E66" t="s">
        <v>1421</v>
      </c>
      <c r="F66">
        <v>84.8</v>
      </c>
      <c r="G66">
        <v>84.8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387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387</v>
      </c>
    </row>
    <row r="67" spans="1:219" x14ac:dyDescent="0.25">
      <c r="A67" t="s">
        <v>898</v>
      </c>
      <c r="B67" t="s">
        <v>1380</v>
      </c>
      <c r="C67" t="s">
        <v>1380</v>
      </c>
      <c r="D67" t="s">
        <v>2121</v>
      </c>
      <c r="E67" t="s">
        <v>2121</v>
      </c>
      <c r="F67">
        <v>84.67</v>
      </c>
      <c r="G67">
        <v>84.67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103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103</v>
      </c>
    </row>
    <row r="68" spans="1:219" x14ac:dyDescent="0.25">
      <c r="A68" t="s">
        <v>779</v>
      </c>
      <c r="B68" t="s">
        <v>1380</v>
      </c>
      <c r="C68" t="s">
        <v>1380</v>
      </c>
      <c r="D68" t="s">
        <v>1421</v>
      </c>
      <c r="E68" t="s">
        <v>1421</v>
      </c>
      <c r="F68">
        <v>84.25</v>
      </c>
      <c r="G68">
        <v>84.25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192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192</v>
      </c>
    </row>
    <row r="69" spans="1:219" x14ac:dyDescent="0.25">
      <c r="A69" t="s">
        <v>826</v>
      </c>
      <c r="B69" t="s">
        <v>1380</v>
      </c>
      <c r="C69" t="s">
        <v>1380</v>
      </c>
      <c r="D69" t="s">
        <v>2150</v>
      </c>
      <c r="E69" t="s">
        <v>2150</v>
      </c>
      <c r="F69">
        <v>84.25</v>
      </c>
      <c r="G69">
        <v>84.25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156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156</v>
      </c>
    </row>
    <row r="70" spans="1:219" x14ac:dyDescent="0.25">
      <c r="A70" t="s">
        <v>831</v>
      </c>
      <c r="B70" t="s">
        <v>1380</v>
      </c>
      <c r="C70" t="s">
        <v>1380</v>
      </c>
      <c r="D70" t="s">
        <v>2150</v>
      </c>
      <c r="E70" t="s">
        <v>2150</v>
      </c>
      <c r="F70">
        <v>84.25</v>
      </c>
      <c r="G70">
        <v>84.25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151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151</v>
      </c>
    </row>
    <row r="71" spans="1:219" x14ac:dyDescent="0.25">
      <c r="A71" t="s">
        <v>955</v>
      </c>
      <c r="B71" t="s">
        <v>1380</v>
      </c>
      <c r="C71" t="s">
        <v>1380</v>
      </c>
      <c r="D71" t="s">
        <v>1421</v>
      </c>
      <c r="E71" t="s">
        <v>1421</v>
      </c>
      <c r="F71">
        <v>84.25</v>
      </c>
      <c r="G71">
        <v>84.25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76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76</v>
      </c>
    </row>
    <row r="72" spans="1:219" x14ac:dyDescent="0.25">
      <c r="A72" t="s">
        <v>660</v>
      </c>
      <c r="B72" t="s">
        <v>1380</v>
      </c>
      <c r="C72" t="s">
        <v>1380</v>
      </c>
      <c r="D72" t="s">
        <v>2330</v>
      </c>
      <c r="E72" t="s">
        <v>2330</v>
      </c>
      <c r="F72">
        <v>84</v>
      </c>
      <c r="G72">
        <v>84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347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347</v>
      </c>
    </row>
    <row r="73" spans="1:219" x14ac:dyDescent="0.25">
      <c r="A73" t="s">
        <v>818</v>
      </c>
      <c r="B73" t="s">
        <v>1380</v>
      </c>
      <c r="C73" t="s">
        <v>1380</v>
      </c>
      <c r="D73" t="s">
        <v>2330</v>
      </c>
      <c r="E73" t="s">
        <v>2330</v>
      </c>
      <c r="F73">
        <v>84</v>
      </c>
      <c r="G73">
        <v>84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160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160</v>
      </c>
    </row>
    <row r="74" spans="1:219" x14ac:dyDescent="0.25">
      <c r="A74" t="s">
        <v>288</v>
      </c>
      <c r="B74" t="s">
        <v>1380</v>
      </c>
      <c r="C74" t="s">
        <v>1380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53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7192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120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261</v>
      </c>
      <c r="EF74">
        <v>291</v>
      </c>
      <c r="EG74">
        <v>707</v>
      </c>
      <c r="EH74">
        <v>497</v>
      </c>
      <c r="EI74">
        <v>494</v>
      </c>
      <c r="EJ74">
        <v>0</v>
      </c>
      <c r="EK74">
        <v>677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93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2302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370</v>
      </c>
      <c r="HG74">
        <v>0</v>
      </c>
      <c r="HH74">
        <v>0</v>
      </c>
      <c r="HI74">
        <v>0</v>
      </c>
      <c r="HJ74">
        <v>0</v>
      </c>
      <c r="HK74">
        <v>13057</v>
      </c>
    </row>
    <row r="75" spans="1:219" x14ac:dyDescent="0.25">
      <c r="A75" t="s">
        <v>1153</v>
      </c>
      <c r="B75" t="s">
        <v>1380</v>
      </c>
      <c r="C75" t="s">
        <v>1380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14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14</v>
      </c>
    </row>
    <row r="76" spans="1:219" x14ac:dyDescent="0.25">
      <c r="A76" t="s">
        <v>1157</v>
      </c>
      <c r="B76" t="s">
        <v>1380</v>
      </c>
      <c r="C76" t="s">
        <v>1380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13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13</v>
      </c>
    </row>
    <row r="77" spans="1:219" x14ac:dyDescent="0.25">
      <c r="A77" t="s">
        <v>1159</v>
      </c>
      <c r="B77" t="s">
        <v>1380</v>
      </c>
      <c r="C77" t="s">
        <v>1380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12</v>
      </c>
    </row>
    <row r="78" spans="1:219" x14ac:dyDescent="0.25">
      <c r="A78" t="s">
        <v>562</v>
      </c>
      <c r="B78" t="s">
        <v>1566</v>
      </c>
      <c r="C78" t="s">
        <v>1566</v>
      </c>
      <c r="D78" t="s">
        <v>2222</v>
      </c>
      <c r="E78" t="s">
        <v>2222</v>
      </c>
      <c r="F78">
        <v>93.48</v>
      </c>
      <c r="G78">
        <v>93.48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559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559</v>
      </c>
    </row>
    <row r="79" spans="1:219" x14ac:dyDescent="0.25">
      <c r="A79" t="s">
        <v>398</v>
      </c>
      <c r="B79" t="s">
        <v>1566</v>
      </c>
      <c r="C79" t="s">
        <v>1566</v>
      </c>
      <c r="D79" t="s">
        <v>1993</v>
      </c>
      <c r="E79" t="s">
        <v>1993</v>
      </c>
      <c r="F79">
        <v>93.38</v>
      </c>
      <c r="G79">
        <v>93.38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1907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1907</v>
      </c>
    </row>
    <row r="80" spans="1:219" x14ac:dyDescent="0.25">
      <c r="A80" t="s">
        <v>399</v>
      </c>
      <c r="B80" t="s">
        <v>1566</v>
      </c>
      <c r="C80" t="s">
        <v>1566</v>
      </c>
      <c r="D80" t="s">
        <v>1995</v>
      </c>
      <c r="E80" t="s">
        <v>1995</v>
      </c>
      <c r="F80">
        <v>90.85</v>
      </c>
      <c r="G80">
        <v>90.85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356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1547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1903</v>
      </c>
    </row>
    <row r="81" spans="1:219" x14ac:dyDescent="0.25">
      <c r="A81" t="s">
        <v>1078</v>
      </c>
      <c r="B81" t="s">
        <v>1566</v>
      </c>
      <c r="C81" t="s">
        <v>1566</v>
      </c>
      <c r="D81" t="s">
        <v>2613</v>
      </c>
      <c r="E81" t="s">
        <v>2613</v>
      </c>
      <c r="F81">
        <v>78.459999999999994</v>
      </c>
      <c r="G81">
        <v>78.459999999999994</v>
      </c>
      <c r="H81">
        <v>0</v>
      </c>
      <c r="I81">
        <v>0</v>
      </c>
      <c r="J81">
        <v>0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27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30</v>
      </c>
    </row>
    <row r="82" spans="1:219" x14ac:dyDescent="0.25">
      <c r="A82" t="s">
        <v>394</v>
      </c>
      <c r="B82" t="s">
        <v>1560</v>
      </c>
      <c r="C82" t="s">
        <v>1560</v>
      </c>
      <c r="D82" t="s">
        <v>1556</v>
      </c>
      <c r="E82" t="s">
        <v>1556</v>
      </c>
      <c r="F82">
        <v>95.56</v>
      </c>
      <c r="G82">
        <v>95.56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1967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1967</v>
      </c>
    </row>
    <row r="83" spans="1:219" x14ac:dyDescent="0.25">
      <c r="A83" t="s">
        <v>589</v>
      </c>
      <c r="B83" t="s">
        <v>1560</v>
      </c>
      <c r="C83" t="s">
        <v>1560</v>
      </c>
      <c r="D83" t="s">
        <v>1706</v>
      </c>
      <c r="E83" t="s">
        <v>1706</v>
      </c>
      <c r="F83">
        <v>92.91</v>
      </c>
      <c r="G83">
        <v>92.91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500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500</v>
      </c>
    </row>
    <row r="84" spans="1:219" x14ac:dyDescent="0.25">
      <c r="A84" t="s">
        <v>375</v>
      </c>
      <c r="B84" t="s">
        <v>1956</v>
      </c>
      <c r="C84" t="s">
        <v>1956</v>
      </c>
      <c r="D84" t="s">
        <v>1954</v>
      </c>
      <c r="E84" t="s">
        <v>1954</v>
      </c>
      <c r="F84">
        <v>90.51</v>
      </c>
      <c r="G84">
        <v>90.51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2441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2441</v>
      </c>
    </row>
    <row r="85" spans="1:219" x14ac:dyDescent="0.25">
      <c r="A85" t="s">
        <v>242</v>
      </c>
      <c r="B85" t="s">
        <v>1478</v>
      </c>
      <c r="C85" t="s">
        <v>1478</v>
      </c>
      <c r="D85" t="s">
        <v>1476</v>
      </c>
      <c r="E85" t="s">
        <v>1476</v>
      </c>
      <c r="F85">
        <v>94.12</v>
      </c>
      <c r="G85">
        <v>94.12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43</v>
      </c>
      <c r="AL85">
        <v>0</v>
      </c>
      <c r="AM85">
        <v>0</v>
      </c>
      <c r="AN85">
        <v>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282</v>
      </c>
      <c r="CG85">
        <v>9380</v>
      </c>
      <c r="CH85">
        <v>7094</v>
      </c>
      <c r="CI85">
        <v>7888</v>
      </c>
      <c r="CJ85">
        <v>4330</v>
      </c>
      <c r="CK85">
        <v>0</v>
      </c>
      <c r="CL85">
        <v>6867</v>
      </c>
      <c r="CM85">
        <v>0</v>
      </c>
      <c r="CN85">
        <v>0</v>
      </c>
      <c r="CO85">
        <v>4536</v>
      </c>
      <c r="CP85">
        <v>8013</v>
      </c>
      <c r="CQ85">
        <v>0</v>
      </c>
      <c r="CR85">
        <v>0</v>
      </c>
      <c r="CS85">
        <v>0</v>
      </c>
      <c r="CT85">
        <v>1123</v>
      </c>
      <c r="CU85">
        <v>0</v>
      </c>
      <c r="CV85">
        <v>210</v>
      </c>
      <c r="CW85">
        <v>1210</v>
      </c>
      <c r="CX85">
        <v>34</v>
      </c>
      <c r="CY85">
        <v>45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73</v>
      </c>
      <c r="DK85">
        <v>0</v>
      </c>
      <c r="DL85">
        <v>0</v>
      </c>
      <c r="DM85">
        <v>0</v>
      </c>
      <c r="DN85">
        <v>1924</v>
      </c>
      <c r="DO85">
        <v>407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887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5304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59658</v>
      </c>
    </row>
    <row r="86" spans="1:219" x14ac:dyDescent="0.25">
      <c r="A86" t="s">
        <v>571</v>
      </c>
      <c r="B86" t="s">
        <v>2198</v>
      </c>
      <c r="C86" t="s">
        <v>2198</v>
      </c>
      <c r="D86" t="s">
        <v>1822</v>
      </c>
      <c r="E86" t="s">
        <v>1822</v>
      </c>
      <c r="F86">
        <v>96.65</v>
      </c>
      <c r="G86">
        <v>96.65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547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547</v>
      </c>
    </row>
    <row r="87" spans="1:219" x14ac:dyDescent="0.25">
      <c r="A87" t="s">
        <v>525</v>
      </c>
      <c r="B87" t="s">
        <v>2198</v>
      </c>
      <c r="C87" t="s">
        <v>2198</v>
      </c>
      <c r="D87" t="s">
        <v>1822</v>
      </c>
      <c r="E87" t="s">
        <v>1822</v>
      </c>
      <c r="F87">
        <v>94.2</v>
      </c>
      <c r="G87">
        <v>94.2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677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677</v>
      </c>
    </row>
    <row r="88" spans="1:219" x14ac:dyDescent="0.25">
      <c r="A88" t="s">
        <v>530</v>
      </c>
      <c r="B88" t="s">
        <v>1939</v>
      </c>
      <c r="C88" t="s">
        <v>1939</v>
      </c>
      <c r="D88" t="s">
        <v>1937</v>
      </c>
      <c r="E88" t="s">
        <v>1937</v>
      </c>
      <c r="F88">
        <v>97.06</v>
      </c>
      <c r="G88">
        <v>97.06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655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655</v>
      </c>
    </row>
    <row r="89" spans="1:219" x14ac:dyDescent="0.25">
      <c r="A89" t="s">
        <v>251</v>
      </c>
      <c r="B89" t="s">
        <v>1552</v>
      </c>
      <c r="C89" t="s">
        <v>1552</v>
      </c>
      <c r="D89" t="s">
        <v>1550</v>
      </c>
      <c r="E89" t="s">
        <v>1550</v>
      </c>
      <c r="F89">
        <v>94.2</v>
      </c>
      <c r="G89">
        <v>94.2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50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2073</v>
      </c>
      <c r="CH89">
        <v>0</v>
      </c>
      <c r="CI89">
        <v>0</v>
      </c>
      <c r="CJ89">
        <v>257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1470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128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1778</v>
      </c>
      <c r="EG89">
        <v>7074</v>
      </c>
      <c r="EH89">
        <v>4051</v>
      </c>
      <c r="EI89">
        <v>1092</v>
      </c>
      <c r="EJ89">
        <v>0</v>
      </c>
      <c r="EK89">
        <v>4266</v>
      </c>
      <c r="EL89">
        <v>0</v>
      </c>
      <c r="EM89">
        <v>0</v>
      </c>
      <c r="EN89">
        <v>137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542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366</v>
      </c>
      <c r="GI89">
        <v>10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14893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38187</v>
      </c>
    </row>
    <row r="90" spans="1:219" x14ac:dyDescent="0.25">
      <c r="A90" t="s">
        <v>919</v>
      </c>
      <c r="B90" t="s">
        <v>1552</v>
      </c>
      <c r="C90" t="s">
        <v>1552</v>
      </c>
      <c r="D90" t="s">
        <v>1550</v>
      </c>
      <c r="E90" t="s">
        <v>1550</v>
      </c>
      <c r="F90">
        <v>94.12</v>
      </c>
      <c r="G90">
        <v>94.12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24</v>
      </c>
      <c r="EH90">
        <v>16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53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93</v>
      </c>
    </row>
    <row r="91" spans="1:219" x14ac:dyDescent="0.25">
      <c r="A91" t="s">
        <v>454</v>
      </c>
      <c r="B91" t="s">
        <v>1552</v>
      </c>
      <c r="C91" t="s">
        <v>1552</v>
      </c>
      <c r="D91" t="s">
        <v>1550</v>
      </c>
      <c r="E91" t="s">
        <v>1550</v>
      </c>
      <c r="F91">
        <v>93.48</v>
      </c>
      <c r="G91">
        <v>93.48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1191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1191</v>
      </c>
    </row>
    <row r="92" spans="1:219" x14ac:dyDescent="0.25">
      <c r="A92" t="s">
        <v>862</v>
      </c>
      <c r="B92" t="s">
        <v>1552</v>
      </c>
      <c r="C92" t="s">
        <v>1552</v>
      </c>
      <c r="D92" t="s">
        <v>1550</v>
      </c>
      <c r="E92" t="s">
        <v>1550</v>
      </c>
      <c r="F92">
        <v>93.48</v>
      </c>
      <c r="G92">
        <v>93.48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124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124</v>
      </c>
    </row>
    <row r="93" spans="1:219" x14ac:dyDescent="0.25">
      <c r="A93" t="s">
        <v>932</v>
      </c>
      <c r="B93" t="s">
        <v>1552</v>
      </c>
      <c r="C93" t="s">
        <v>1552</v>
      </c>
      <c r="D93" t="s">
        <v>1550</v>
      </c>
      <c r="E93" t="s">
        <v>1550</v>
      </c>
      <c r="F93">
        <v>93.48</v>
      </c>
      <c r="G93">
        <v>93.48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88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88</v>
      </c>
    </row>
    <row r="94" spans="1:219" x14ac:dyDescent="0.25">
      <c r="A94" t="s">
        <v>950</v>
      </c>
      <c r="B94" t="s">
        <v>1552</v>
      </c>
      <c r="C94" t="s">
        <v>1552</v>
      </c>
      <c r="D94" t="s">
        <v>1550</v>
      </c>
      <c r="E94" t="s">
        <v>1550</v>
      </c>
      <c r="F94">
        <v>93.48</v>
      </c>
      <c r="G94">
        <v>93.48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80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80</v>
      </c>
    </row>
    <row r="95" spans="1:219" x14ac:dyDescent="0.25">
      <c r="A95" t="s">
        <v>494</v>
      </c>
      <c r="B95" t="s">
        <v>2156</v>
      </c>
      <c r="C95" t="s">
        <v>2156</v>
      </c>
      <c r="D95" t="s">
        <v>2152</v>
      </c>
      <c r="E95" t="s">
        <v>2152</v>
      </c>
      <c r="F95">
        <v>94.89</v>
      </c>
      <c r="G95">
        <v>94.89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827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853</v>
      </c>
    </row>
    <row r="96" spans="1:219" x14ac:dyDescent="0.25">
      <c r="A96" t="s">
        <v>257</v>
      </c>
      <c r="B96" t="s">
        <v>1591</v>
      </c>
      <c r="C96" t="s">
        <v>1591</v>
      </c>
      <c r="D96" t="s">
        <v>1589</v>
      </c>
      <c r="E96" t="s">
        <v>1589</v>
      </c>
      <c r="F96">
        <v>95.59</v>
      </c>
      <c r="G96">
        <v>95.59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48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19483</v>
      </c>
      <c r="EE96">
        <v>3888</v>
      </c>
      <c r="EF96">
        <v>407</v>
      </c>
      <c r="EG96">
        <v>2296</v>
      </c>
      <c r="EH96">
        <v>0</v>
      </c>
      <c r="EI96">
        <v>412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3725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30259</v>
      </c>
    </row>
    <row r="97" spans="1:219" x14ac:dyDescent="0.25">
      <c r="A97" t="s">
        <v>280</v>
      </c>
      <c r="B97" t="s">
        <v>1591</v>
      </c>
      <c r="C97" t="s">
        <v>1591</v>
      </c>
      <c r="D97" t="s">
        <v>1686</v>
      </c>
      <c r="E97" t="s">
        <v>1686</v>
      </c>
      <c r="F97">
        <v>94.96</v>
      </c>
      <c r="G97">
        <v>94.96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6396</v>
      </c>
      <c r="CQ97">
        <v>0</v>
      </c>
      <c r="CR97">
        <v>0</v>
      </c>
      <c r="CS97">
        <v>0</v>
      </c>
      <c r="CT97">
        <v>2329</v>
      </c>
      <c r="CU97">
        <v>0</v>
      </c>
      <c r="CV97">
        <v>1147</v>
      </c>
      <c r="CW97">
        <v>2778</v>
      </c>
      <c r="CX97">
        <v>57</v>
      </c>
      <c r="CY97">
        <v>639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205</v>
      </c>
      <c r="DK97">
        <v>0</v>
      </c>
      <c r="DL97">
        <v>0</v>
      </c>
      <c r="DM97">
        <v>0</v>
      </c>
      <c r="DN97">
        <v>1199</v>
      </c>
      <c r="DO97">
        <v>562</v>
      </c>
      <c r="DP97">
        <v>0</v>
      </c>
      <c r="DQ97">
        <v>0</v>
      </c>
      <c r="DR97">
        <v>0</v>
      </c>
      <c r="DS97">
        <v>0</v>
      </c>
      <c r="DT97">
        <v>126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3434</v>
      </c>
      <c r="EF97">
        <v>0</v>
      </c>
      <c r="EG97">
        <v>0</v>
      </c>
      <c r="EH97">
        <v>0</v>
      </c>
      <c r="EI97">
        <v>163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88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19123</v>
      </c>
    </row>
    <row r="98" spans="1:219" x14ac:dyDescent="0.25">
      <c r="A98" t="s">
        <v>730</v>
      </c>
      <c r="B98" t="s">
        <v>1591</v>
      </c>
      <c r="C98" t="s">
        <v>1591</v>
      </c>
      <c r="D98" t="s">
        <v>1686</v>
      </c>
      <c r="E98" t="s">
        <v>1686</v>
      </c>
      <c r="F98">
        <v>94.24</v>
      </c>
      <c r="G98">
        <v>94.24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241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241</v>
      </c>
    </row>
    <row r="99" spans="1:219" x14ac:dyDescent="0.25">
      <c r="A99" t="s">
        <v>834</v>
      </c>
      <c r="B99" t="s">
        <v>1591</v>
      </c>
      <c r="C99" t="s">
        <v>1591</v>
      </c>
      <c r="D99" t="s">
        <v>1686</v>
      </c>
      <c r="E99" t="s">
        <v>1686</v>
      </c>
      <c r="F99">
        <v>94.24</v>
      </c>
      <c r="G99">
        <v>94.24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150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150</v>
      </c>
    </row>
    <row r="100" spans="1:219" x14ac:dyDescent="0.25">
      <c r="A100" t="s">
        <v>342</v>
      </c>
      <c r="B100" t="s">
        <v>1893</v>
      </c>
      <c r="C100" t="s">
        <v>1893</v>
      </c>
      <c r="D100" t="s">
        <v>1889</v>
      </c>
      <c r="E100" t="s">
        <v>1889</v>
      </c>
      <c r="F100">
        <v>94.89</v>
      </c>
      <c r="G100">
        <v>94.89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3785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3785</v>
      </c>
    </row>
    <row r="101" spans="1:219" x14ac:dyDescent="0.25">
      <c r="A101" t="s">
        <v>395</v>
      </c>
      <c r="B101" t="s">
        <v>1991</v>
      </c>
      <c r="C101" t="s">
        <v>1991</v>
      </c>
      <c r="D101" t="s">
        <v>1988</v>
      </c>
      <c r="E101" t="s">
        <v>1988</v>
      </c>
      <c r="F101">
        <v>95.62</v>
      </c>
      <c r="G101">
        <v>95.62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8</v>
      </c>
      <c r="BL101">
        <v>51</v>
      </c>
      <c r="BM101">
        <v>0</v>
      </c>
      <c r="BN101">
        <v>136</v>
      </c>
      <c r="BO101">
        <v>60</v>
      </c>
      <c r="BP101">
        <v>241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1282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100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80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1958</v>
      </c>
    </row>
    <row r="102" spans="1:219" x14ac:dyDescent="0.25">
      <c r="A102" t="s">
        <v>845</v>
      </c>
      <c r="B102" t="s">
        <v>2426</v>
      </c>
      <c r="C102" t="s">
        <v>2426</v>
      </c>
      <c r="D102" t="s">
        <v>1292</v>
      </c>
      <c r="E102" t="s">
        <v>1292</v>
      </c>
      <c r="F102">
        <v>93.43</v>
      </c>
      <c r="G102">
        <v>93.43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135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135</v>
      </c>
    </row>
    <row r="103" spans="1:219" x14ac:dyDescent="0.25">
      <c r="A103" t="s">
        <v>459</v>
      </c>
      <c r="B103" t="s">
        <v>2043</v>
      </c>
      <c r="C103" t="s">
        <v>2043</v>
      </c>
      <c r="D103" t="s">
        <v>2102</v>
      </c>
      <c r="E103" t="s">
        <v>2102</v>
      </c>
      <c r="F103">
        <v>96.32</v>
      </c>
      <c r="G103">
        <v>96.32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1165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1165</v>
      </c>
    </row>
    <row r="104" spans="1:219" x14ac:dyDescent="0.25">
      <c r="A104" t="s">
        <v>591</v>
      </c>
      <c r="B104" t="s">
        <v>2043</v>
      </c>
      <c r="C104" t="s">
        <v>2043</v>
      </c>
      <c r="D104" t="s">
        <v>2257</v>
      </c>
      <c r="E104" t="s">
        <v>2257</v>
      </c>
      <c r="F104">
        <v>95.59</v>
      </c>
      <c r="G104">
        <v>95.59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486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12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498</v>
      </c>
    </row>
    <row r="105" spans="1:219" x14ac:dyDescent="0.25">
      <c r="A105" t="s">
        <v>551</v>
      </c>
      <c r="B105" t="s">
        <v>2043</v>
      </c>
      <c r="C105" t="s">
        <v>2043</v>
      </c>
      <c r="D105" t="s">
        <v>1586</v>
      </c>
      <c r="E105" t="s">
        <v>1586</v>
      </c>
      <c r="F105">
        <v>93.33</v>
      </c>
      <c r="G105">
        <v>93.33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78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338</v>
      </c>
      <c r="EG105">
        <v>0</v>
      </c>
      <c r="EH105">
        <v>0</v>
      </c>
      <c r="EI105">
        <v>104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63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583</v>
      </c>
    </row>
    <row r="106" spans="1:219" x14ac:dyDescent="0.25">
      <c r="A106" t="s">
        <v>429</v>
      </c>
      <c r="B106" t="s">
        <v>2043</v>
      </c>
      <c r="C106" t="s">
        <v>2043</v>
      </c>
      <c r="D106" t="s">
        <v>2042</v>
      </c>
      <c r="E106" t="s">
        <v>2042</v>
      </c>
      <c r="F106">
        <v>92.7</v>
      </c>
      <c r="G106">
        <v>92.7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1533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1533</v>
      </c>
    </row>
    <row r="107" spans="1:219" x14ac:dyDescent="0.25">
      <c r="A107" t="s">
        <v>516</v>
      </c>
      <c r="B107" t="s">
        <v>2043</v>
      </c>
      <c r="C107" t="s">
        <v>2043</v>
      </c>
      <c r="D107" t="s">
        <v>2191</v>
      </c>
      <c r="E107" t="s">
        <v>2191</v>
      </c>
      <c r="F107">
        <v>92.65</v>
      </c>
      <c r="G107">
        <v>92.65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714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714</v>
      </c>
    </row>
    <row r="108" spans="1:219" x14ac:dyDescent="0.25">
      <c r="A108" t="s">
        <v>1033</v>
      </c>
      <c r="B108" t="s">
        <v>2043</v>
      </c>
      <c r="C108" t="s">
        <v>2043</v>
      </c>
      <c r="D108" t="s">
        <v>2564</v>
      </c>
      <c r="E108" t="s">
        <v>2564</v>
      </c>
      <c r="F108">
        <v>91.91</v>
      </c>
      <c r="G108">
        <v>91.91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45</v>
      </c>
    </row>
    <row r="109" spans="1:219" x14ac:dyDescent="0.25">
      <c r="A109" t="s">
        <v>983</v>
      </c>
      <c r="B109" t="s">
        <v>2530</v>
      </c>
      <c r="C109" t="s">
        <v>2530</v>
      </c>
      <c r="D109" t="s">
        <v>2526</v>
      </c>
      <c r="E109" t="s">
        <v>2526</v>
      </c>
      <c r="F109">
        <v>93.43</v>
      </c>
      <c r="G109">
        <v>93.43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62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62</v>
      </c>
    </row>
    <row r="110" spans="1:219" x14ac:dyDescent="0.25">
      <c r="A110" t="s">
        <v>515</v>
      </c>
      <c r="B110" t="s">
        <v>2187</v>
      </c>
      <c r="C110" t="s">
        <v>2187</v>
      </c>
      <c r="D110" t="s">
        <v>1952</v>
      </c>
      <c r="E110" t="s">
        <v>1952</v>
      </c>
      <c r="F110">
        <v>97.1</v>
      </c>
      <c r="G110">
        <v>97.1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715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720</v>
      </c>
    </row>
    <row r="111" spans="1:219" x14ac:dyDescent="0.25">
      <c r="A111" t="s">
        <v>1106</v>
      </c>
      <c r="B111" t="s">
        <v>2659</v>
      </c>
      <c r="C111" t="s">
        <v>2659</v>
      </c>
      <c r="D111" t="s">
        <v>2658</v>
      </c>
      <c r="E111" t="s">
        <v>2658</v>
      </c>
      <c r="F111">
        <v>93.43</v>
      </c>
      <c r="G111">
        <v>93.43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23</v>
      </c>
    </row>
    <row r="112" spans="1:219" x14ac:dyDescent="0.25">
      <c r="A112" t="s">
        <v>238</v>
      </c>
      <c r="B112" t="s">
        <v>1462</v>
      </c>
      <c r="C112" t="s">
        <v>1462</v>
      </c>
      <c r="D112" t="s">
        <v>1461</v>
      </c>
      <c r="E112" t="s">
        <v>1461</v>
      </c>
      <c r="F112">
        <v>92.86</v>
      </c>
      <c r="G112">
        <v>92.86</v>
      </c>
      <c r="H112">
        <v>0</v>
      </c>
      <c r="I112">
        <v>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14</v>
      </c>
      <c r="V112">
        <v>55</v>
      </c>
      <c r="W112">
        <v>21</v>
      </c>
      <c r="X112">
        <v>19</v>
      </c>
      <c r="Y112">
        <v>2</v>
      </c>
      <c r="Z112">
        <v>7</v>
      </c>
      <c r="AA112">
        <v>45</v>
      </c>
      <c r="AB112">
        <v>0</v>
      </c>
      <c r="AC112">
        <v>0</v>
      </c>
      <c r="AD112">
        <v>30</v>
      </c>
      <c r="AE112">
        <v>42</v>
      </c>
      <c r="AF112">
        <v>17</v>
      </c>
      <c r="AG112">
        <v>0</v>
      </c>
      <c r="AH112">
        <v>0</v>
      </c>
      <c r="AI112">
        <v>0</v>
      </c>
      <c r="AJ112">
        <v>97</v>
      </c>
      <c r="AK112">
        <v>45</v>
      </c>
      <c r="AL112">
        <v>0</v>
      </c>
      <c r="AM112">
        <v>9</v>
      </c>
      <c r="AN112">
        <v>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97</v>
      </c>
      <c r="AV112">
        <v>354</v>
      </c>
      <c r="AW112">
        <v>43</v>
      </c>
      <c r="AX112">
        <v>1667</v>
      </c>
      <c r="AY112">
        <v>530</v>
      </c>
      <c r="AZ112">
        <v>932</v>
      </c>
      <c r="BA112">
        <v>987</v>
      </c>
      <c r="BB112">
        <v>741</v>
      </c>
      <c r="BC112">
        <v>6698</v>
      </c>
      <c r="BD112">
        <v>0</v>
      </c>
      <c r="BE112">
        <v>0</v>
      </c>
      <c r="BF112">
        <v>0</v>
      </c>
      <c r="BG112">
        <v>449</v>
      </c>
      <c r="BH112">
        <v>253</v>
      </c>
      <c r="BI112">
        <v>0</v>
      </c>
      <c r="BJ112">
        <v>118</v>
      </c>
      <c r="BK112">
        <v>136</v>
      </c>
      <c r="BL112">
        <v>177</v>
      </c>
      <c r="BM112">
        <v>13</v>
      </c>
      <c r="BN112">
        <v>168</v>
      </c>
      <c r="BO112">
        <v>187</v>
      </c>
      <c r="BP112">
        <v>1438</v>
      </c>
      <c r="BQ112">
        <v>1074</v>
      </c>
      <c r="BR112">
        <v>65</v>
      </c>
      <c r="BS112">
        <v>355</v>
      </c>
      <c r="BT112">
        <v>196</v>
      </c>
      <c r="BU112">
        <v>705</v>
      </c>
      <c r="BV112">
        <v>0</v>
      </c>
      <c r="BW112">
        <v>144</v>
      </c>
      <c r="BX112">
        <v>588</v>
      </c>
      <c r="BY112">
        <v>2714</v>
      </c>
      <c r="BZ112">
        <v>624</v>
      </c>
      <c r="CA112">
        <v>1230</v>
      </c>
      <c r="CB112">
        <v>2282</v>
      </c>
      <c r="CC112">
        <v>0</v>
      </c>
      <c r="CD112">
        <v>73</v>
      </c>
      <c r="CE112">
        <v>182</v>
      </c>
      <c r="CF112">
        <v>602</v>
      </c>
      <c r="CG112">
        <v>3328</v>
      </c>
      <c r="CH112">
        <v>815</v>
      </c>
      <c r="CI112">
        <v>316</v>
      </c>
      <c r="CJ112">
        <v>96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2448</v>
      </c>
      <c r="CR112">
        <v>472</v>
      </c>
      <c r="CS112">
        <v>376</v>
      </c>
      <c r="CT112">
        <v>1101</v>
      </c>
      <c r="CU112">
        <v>2417</v>
      </c>
      <c r="CV112">
        <v>1645</v>
      </c>
      <c r="CW112">
        <v>782</v>
      </c>
      <c r="CX112">
        <v>1032</v>
      </c>
      <c r="CY112">
        <v>1488</v>
      </c>
      <c r="CZ112">
        <v>1061</v>
      </c>
      <c r="DA112">
        <v>2325</v>
      </c>
      <c r="DB112">
        <v>313</v>
      </c>
      <c r="DC112">
        <v>844</v>
      </c>
      <c r="DD112">
        <v>1336</v>
      </c>
      <c r="DE112">
        <v>65</v>
      </c>
      <c r="DF112">
        <v>0</v>
      </c>
      <c r="DG112">
        <v>0</v>
      </c>
      <c r="DH112">
        <v>0</v>
      </c>
      <c r="DI112">
        <v>0</v>
      </c>
      <c r="DJ112">
        <v>30</v>
      </c>
      <c r="DK112">
        <v>17</v>
      </c>
      <c r="DL112">
        <v>0</v>
      </c>
      <c r="DM112">
        <v>0</v>
      </c>
      <c r="DN112">
        <v>0</v>
      </c>
      <c r="DO112">
        <v>314</v>
      </c>
      <c r="DP112">
        <v>28</v>
      </c>
      <c r="DQ112">
        <v>466</v>
      </c>
      <c r="DR112">
        <v>1072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314</v>
      </c>
      <c r="EH112">
        <v>0</v>
      </c>
      <c r="EI112">
        <v>60</v>
      </c>
      <c r="EJ112">
        <v>0</v>
      </c>
      <c r="EK112">
        <v>1728</v>
      </c>
      <c r="EL112">
        <v>2113</v>
      </c>
      <c r="EM112">
        <v>3148</v>
      </c>
      <c r="EN112">
        <v>293</v>
      </c>
      <c r="EO112">
        <v>1632</v>
      </c>
      <c r="EP112">
        <v>793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5880</v>
      </c>
      <c r="EX112">
        <v>1554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75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116</v>
      </c>
      <c r="GM112">
        <v>49</v>
      </c>
      <c r="GN112">
        <v>240</v>
      </c>
      <c r="GO112">
        <v>24</v>
      </c>
      <c r="GP112">
        <v>0</v>
      </c>
      <c r="GQ112">
        <v>0</v>
      </c>
      <c r="GR112">
        <v>225</v>
      </c>
      <c r="GS112">
        <v>744</v>
      </c>
      <c r="GT112">
        <v>0</v>
      </c>
      <c r="GU112">
        <v>0</v>
      </c>
      <c r="GV112">
        <v>0</v>
      </c>
      <c r="GW112">
        <v>132</v>
      </c>
      <c r="GX112">
        <v>28</v>
      </c>
      <c r="GY112">
        <v>181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69761</v>
      </c>
    </row>
    <row r="113" spans="1:219" x14ac:dyDescent="0.25">
      <c r="A113" t="s">
        <v>338</v>
      </c>
      <c r="B113" t="s">
        <v>1462</v>
      </c>
      <c r="C113" t="s">
        <v>1462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23</v>
      </c>
      <c r="BK113">
        <v>8</v>
      </c>
      <c r="BL113">
        <v>20</v>
      </c>
      <c r="BM113">
        <v>0</v>
      </c>
      <c r="BN113">
        <v>93</v>
      </c>
      <c r="BO113">
        <v>49</v>
      </c>
      <c r="BP113">
        <v>0</v>
      </c>
      <c r="BQ113">
        <v>206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275</v>
      </c>
      <c r="BZ113">
        <v>0</v>
      </c>
      <c r="CA113">
        <v>0</v>
      </c>
      <c r="CB113">
        <v>1503</v>
      </c>
      <c r="CC113">
        <v>0</v>
      </c>
      <c r="CD113">
        <v>0</v>
      </c>
      <c r="CE113">
        <v>1877</v>
      </c>
      <c r="CF113">
        <v>0</v>
      </c>
      <c r="CG113">
        <v>0</v>
      </c>
      <c r="CH113">
        <v>79</v>
      </c>
      <c r="CI113">
        <v>0</v>
      </c>
      <c r="CJ113">
        <v>0</v>
      </c>
      <c r="CK113">
        <v>7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4140</v>
      </c>
    </row>
    <row r="114" spans="1:219" x14ac:dyDescent="0.25">
      <c r="A114" t="s">
        <v>441</v>
      </c>
      <c r="B114" t="s">
        <v>1462</v>
      </c>
      <c r="C114" t="s">
        <v>1462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65</v>
      </c>
      <c r="K114">
        <v>0</v>
      </c>
      <c r="L114">
        <v>0</v>
      </c>
      <c r="M114">
        <v>0</v>
      </c>
      <c r="N114">
        <v>48</v>
      </c>
      <c r="O114">
        <v>0</v>
      </c>
      <c r="P114">
        <v>394</v>
      </c>
      <c r="Q114">
        <v>131</v>
      </c>
      <c r="R114">
        <v>0</v>
      </c>
      <c r="S114">
        <v>194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231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4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288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1359</v>
      </c>
    </row>
    <row r="115" spans="1:219" x14ac:dyDescent="0.25">
      <c r="A115" t="s">
        <v>585</v>
      </c>
      <c r="B115" t="s">
        <v>1462</v>
      </c>
      <c r="C115" t="s">
        <v>1462</v>
      </c>
      <c r="D115" t="s">
        <v>1462</v>
      </c>
      <c r="E115" t="s">
        <v>1462</v>
      </c>
      <c r="F115">
        <v>0</v>
      </c>
      <c r="G115">
        <v>0</v>
      </c>
      <c r="H115">
        <v>0</v>
      </c>
      <c r="I115">
        <v>4</v>
      </c>
      <c r="J115">
        <v>0</v>
      </c>
      <c r="K115">
        <v>58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46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394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517</v>
      </c>
    </row>
    <row r="116" spans="1:219" x14ac:dyDescent="0.25">
      <c r="A116" t="s">
        <v>606</v>
      </c>
      <c r="B116" t="s">
        <v>1462</v>
      </c>
      <c r="C116" t="s">
        <v>1462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453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453</v>
      </c>
    </row>
    <row r="117" spans="1:219" x14ac:dyDescent="0.25">
      <c r="A117" t="s">
        <v>652</v>
      </c>
      <c r="B117" t="s">
        <v>1462</v>
      </c>
      <c r="C117" t="s">
        <v>1462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56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186</v>
      </c>
      <c r="CC117">
        <v>0</v>
      </c>
      <c r="CD117">
        <v>0</v>
      </c>
      <c r="CE117">
        <v>114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356</v>
      </c>
    </row>
    <row r="118" spans="1:219" x14ac:dyDescent="0.25">
      <c r="A118" t="s">
        <v>680</v>
      </c>
      <c r="B118" t="s">
        <v>1462</v>
      </c>
      <c r="C118" t="s">
        <v>1462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204</v>
      </c>
      <c r="BD118">
        <v>0</v>
      </c>
      <c r="BE118">
        <v>0</v>
      </c>
      <c r="BF118">
        <v>0</v>
      </c>
      <c r="BG118">
        <v>9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95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9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317</v>
      </c>
    </row>
    <row r="119" spans="1:219" x14ac:dyDescent="0.25">
      <c r="A119" t="s">
        <v>685</v>
      </c>
      <c r="B119" t="s">
        <v>1462</v>
      </c>
      <c r="C119" t="s">
        <v>1462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291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307</v>
      </c>
    </row>
    <row r="120" spans="1:219" x14ac:dyDescent="0.25">
      <c r="A120" t="s">
        <v>695</v>
      </c>
      <c r="B120" t="s">
        <v>1462</v>
      </c>
      <c r="C120" t="s">
        <v>1462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111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188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299</v>
      </c>
    </row>
    <row r="121" spans="1:219" x14ac:dyDescent="0.25">
      <c r="A121" t="s">
        <v>696</v>
      </c>
      <c r="B121" t="s">
        <v>1462</v>
      </c>
      <c r="C121" t="s">
        <v>1462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297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297</v>
      </c>
    </row>
    <row r="122" spans="1:219" x14ac:dyDescent="0.25">
      <c r="A122" t="s">
        <v>732</v>
      </c>
      <c r="B122" t="s">
        <v>1462</v>
      </c>
      <c r="C122" t="s">
        <v>1462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239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239</v>
      </c>
    </row>
    <row r="123" spans="1:219" x14ac:dyDescent="0.25">
      <c r="A123" t="s">
        <v>791</v>
      </c>
      <c r="B123" t="s">
        <v>1462</v>
      </c>
      <c r="C123" t="s">
        <v>1462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180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180</v>
      </c>
    </row>
    <row r="124" spans="1:219" x14ac:dyDescent="0.25">
      <c r="A124" t="s">
        <v>810</v>
      </c>
      <c r="B124" t="s">
        <v>1462</v>
      </c>
      <c r="C124" t="s">
        <v>1462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163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163</v>
      </c>
    </row>
    <row r="125" spans="1:219" x14ac:dyDescent="0.25">
      <c r="A125" t="s">
        <v>811</v>
      </c>
      <c r="B125" t="s">
        <v>1462</v>
      </c>
      <c r="C125" t="s">
        <v>1462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162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162</v>
      </c>
    </row>
    <row r="126" spans="1:219" x14ac:dyDescent="0.25">
      <c r="A126" t="s">
        <v>814</v>
      </c>
      <c r="B126" t="s">
        <v>1462</v>
      </c>
      <c r="C126" t="s">
        <v>1462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161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161</v>
      </c>
    </row>
    <row r="127" spans="1:219" x14ac:dyDescent="0.25">
      <c r="A127" t="s">
        <v>865</v>
      </c>
      <c r="B127" t="s">
        <v>1462</v>
      </c>
      <c r="C127" t="s">
        <v>1462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83</v>
      </c>
      <c r="P127">
        <v>0</v>
      </c>
      <c r="Q127">
        <v>0</v>
      </c>
      <c r="R127">
        <v>15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121</v>
      </c>
    </row>
    <row r="128" spans="1:219" x14ac:dyDescent="0.25">
      <c r="A128" t="s">
        <v>866</v>
      </c>
      <c r="B128" t="s">
        <v>1462</v>
      </c>
      <c r="C128" t="s">
        <v>1462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25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6</v>
      </c>
      <c r="DY128">
        <v>65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3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15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3</v>
      </c>
      <c r="HI128">
        <v>0</v>
      </c>
      <c r="HJ128">
        <v>0</v>
      </c>
      <c r="HK128">
        <v>121</v>
      </c>
    </row>
    <row r="129" spans="1:219" x14ac:dyDescent="0.25">
      <c r="A129" t="s">
        <v>922</v>
      </c>
      <c r="B129" t="s">
        <v>1462</v>
      </c>
      <c r="C129" t="s">
        <v>1462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52</v>
      </c>
      <c r="P129">
        <v>40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92</v>
      </c>
    </row>
    <row r="130" spans="1:219" x14ac:dyDescent="0.25">
      <c r="A130" t="s">
        <v>923</v>
      </c>
      <c r="B130" t="s">
        <v>1462</v>
      </c>
      <c r="C130" t="s">
        <v>1462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92</v>
      </c>
    </row>
    <row r="131" spans="1:219" x14ac:dyDescent="0.25">
      <c r="A131" t="s">
        <v>938</v>
      </c>
      <c r="B131" t="s">
        <v>1462</v>
      </c>
      <c r="C131" t="s">
        <v>1462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19</v>
      </c>
      <c r="O131">
        <v>22</v>
      </c>
      <c r="P131">
        <v>34</v>
      </c>
      <c r="Q131">
        <v>11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86</v>
      </c>
    </row>
    <row r="132" spans="1:219" x14ac:dyDescent="0.25">
      <c r="A132" t="s">
        <v>959</v>
      </c>
      <c r="B132" t="s">
        <v>1462</v>
      </c>
      <c r="C132" t="s">
        <v>1462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73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73</v>
      </c>
    </row>
    <row r="133" spans="1:219" x14ac:dyDescent="0.25">
      <c r="A133" t="s">
        <v>975</v>
      </c>
      <c r="B133" t="s">
        <v>1462</v>
      </c>
      <c r="C133" t="s">
        <v>1462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65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65</v>
      </c>
    </row>
    <row r="134" spans="1:219" x14ac:dyDescent="0.25">
      <c r="A134" t="s">
        <v>989</v>
      </c>
      <c r="B134" t="s">
        <v>1462</v>
      </c>
      <c r="C134" t="s">
        <v>1462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59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59</v>
      </c>
    </row>
    <row r="135" spans="1:219" x14ac:dyDescent="0.25">
      <c r="A135" t="s">
        <v>995</v>
      </c>
      <c r="B135" t="s">
        <v>1462</v>
      </c>
      <c r="C135" t="s">
        <v>1462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57</v>
      </c>
    </row>
    <row r="136" spans="1:219" x14ac:dyDescent="0.25">
      <c r="A136" t="s">
        <v>1004</v>
      </c>
      <c r="B136" t="s">
        <v>1462</v>
      </c>
      <c r="C136" t="s">
        <v>1462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53</v>
      </c>
    </row>
    <row r="137" spans="1:219" x14ac:dyDescent="0.25">
      <c r="A137" t="s">
        <v>1010</v>
      </c>
      <c r="B137" t="s">
        <v>1462</v>
      </c>
      <c r="C137" t="s">
        <v>1462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52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52</v>
      </c>
    </row>
    <row r="138" spans="1:219" x14ac:dyDescent="0.25">
      <c r="A138" t="s">
        <v>1016</v>
      </c>
      <c r="B138" t="s">
        <v>1462</v>
      </c>
      <c r="C138" t="s">
        <v>1462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51</v>
      </c>
    </row>
    <row r="139" spans="1:219" x14ac:dyDescent="0.25">
      <c r="A139" t="s">
        <v>1040</v>
      </c>
      <c r="B139" t="s">
        <v>1462</v>
      </c>
      <c r="C139" t="s">
        <v>1462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17</v>
      </c>
      <c r="P139">
        <v>15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43</v>
      </c>
    </row>
    <row r="140" spans="1:219" x14ac:dyDescent="0.25">
      <c r="A140" t="s">
        <v>1043</v>
      </c>
      <c r="B140" t="s">
        <v>1462</v>
      </c>
      <c r="C140" t="s">
        <v>1462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42</v>
      </c>
    </row>
    <row r="141" spans="1:219" x14ac:dyDescent="0.25">
      <c r="A141" t="s">
        <v>1061</v>
      </c>
      <c r="B141" t="s">
        <v>1462</v>
      </c>
      <c r="C141" t="s">
        <v>1462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35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35</v>
      </c>
    </row>
    <row r="142" spans="1:219" x14ac:dyDescent="0.25">
      <c r="A142" t="s">
        <v>1068</v>
      </c>
      <c r="B142" t="s">
        <v>1462</v>
      </c>
      <c r="C142" t="s">
        <v>1462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33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33</v>
      </c>
    </row>
    <row r="143" spans="1:219" x14ac:dyDescent="0.25">
      <c r="A143" t="s">
        <v>1082</v>
      </c>
      <c r="B143" t="s">
        <v>1462</v>
      </c>
      <c r="C143" t="s">
        <v>1462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29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29</v>
      </c>
    </row>
    <row r="144" spans="1:219" x14ac:dyDescent="0.25">
      <c r="A144" t="s">
        <v>1107</v>
      </c>
      <c r="B144" t="s">
        <v>1462</v>
      </c>
      <c r="C144" t="s">
        <v>1462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23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23</v>
      </c>
    </row>
    <row r="145" spans="1:219" x14ac:dyDescent="0.25">
      <c r="A145" t="s">
        <v>1108</v>
      </c>
      <c r="B145" t="s">
        <v>1462</v>
      </c>
      <c r="C145" t="s">
        <v>1462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22</v>
      </c>
    </row>
    <row r="146" spans="1:219" x14ac:dyDescent="0.25">
      <c r="A146" t="s">
        <v>1111</v>
      </c>
      <c r="B146" t="s">
        <v>1462</v>
      </c>
      <c r="C146" t="s">
        <v>1462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22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22</v>
      </c>
    </row>
    <row r="147" spans="1:219" x14ac:dyDescent="0.25">
      <c r="A147" t="s">
        <v>1114</v>
      </c>
      <c r="B147" t="s">
        <v>1462</v>
      </c>
      <c r="C147" t="s">
        <v>1462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20</v>
      </c>
    </row>
    <row r="148" spans="1:219" x14ac:dyDescent="0.25">
      <c r="A148" t="s">
        <v>1116</v>
      </c>
      <c r="B148" t="s">
        <v>1462</v>
      </c>
      <c r="C148" t="s">
        <v>1462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20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20</v>
      </c>
    </row>
    <row r="149" spans="1:219" x14ac:dyDescent="0.25">
      <c r="A149" t="s">
        <v>1117</v>
      </c>
      <c r="B149" t="s">
        <v>1462</v>
      </c>
      <c r="C149" t="s">
        <v>1462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19</v>
      </c>
    </row>
    <row r="150" spans="1:219" x14ac:dyDescent="0.25">
      <c r="A150" t="s">
        <v>1123</v>
      </c>
      <c r="B150" t="s">
        <v>1462</v>
      </c>
      <c r="C150" t="s">
        <v>1462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19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19</v>
      </c>
    </row>
    <row r="151" spans="1:219" x14ac:dyDescent="0.25">
      <c r="A151" t="s">
        <v>1127</v>
      </c>
      <c r="B151" t="s">
        <v>1462</v>
      </c>
      <c r="C151" t="s">
        <v>1462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18</v>
      </c>
    </row>
    <row r="152" spans="1:219" x14ac:dyDescent="0.25">
      <c r="A152" t="s">
        <v>1130</v>
      </c>
      <c r="B152" t="s">
        <v>1462</v>
      </c>
      <c r="C152" t="s">
        <v>1462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17</v>
      </c>
    </row>
    <row r="153" spans="1:219" x14ac:dyDescent="0.25">
      <c r="A153" t="s">
        <v>1142</v>
      </c>
      <c r="B153" t="s">
        <v>1462</v>
      </c>
      <c r="C153" t="s">
        <v>1462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5</v>
      </c>
      <c r="EB153">
        <v>0</v>
      </c>
      <c r="EC153">
        <v>0</v>
      </c>
      <c r="ED153">
        <v>11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16</v>
      </c>
    </row>
    <row r="154" spans="1:219" x14ac:dyDescent="0.25">
      <c r="A154" t="s">
        <v>1145</v>
      </c>
      <c r="B154" t="s">
        <v>1462</v>
      </c>
      <c r="C154" t="s">
        <v>1462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15</v>
      </c>
    </row>
    <row r="155" spans="1:219" x14ac:dyDescent="0.25">
      <c r="A155" t="s">
        <v>1148</v>
      </c>
      <c r="B155" t="s">
        <v>1462</v>
      </c>
      <c r="C155" t="s">
        <v>1462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15</v>
      </c>
    </row>
    <row r="156" spans="1:219" x14ac:dyDescent="0.25">
      <c r="A156" t="s">
        <v>1149</v>
      </c>
      <c r="B156" t="s">
        <v>1462</v>
      </c>
      <c r="C156" t="s">
        <v>1462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15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15</v>
      </c>
    </row>
    <row r="157" spans="1:219" x14ac:dyDescent="0.25">
      <c r="A157" t="s">
        <v>1150</v>
      </c>
      <c r="B157" t="s">
        <v>1462</v>
      </c>
      <c r="C157" t="s">
        <v>1462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14</v>
      </c>
    </row>
    <row r="158" spans="1:219" x14ac:dyDescent="0.25">
      <c r="A158" t="s">
        <v>1168</v>
      </c>
      <c r="B158" t="s">
        <v>1462</v>
      </c>
      <c r="C158" t="s">
        <v>1462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5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10</v>
      </c>
    </row>
    <row r="159" spans="1:219" x14ac:dyDescent="0.25">
      <c r="A159" t="s">
        <v>1173</v>
      </c>
      <c r="B159" t="s">
        <v>1462</v>
      </c>
      <c r="C159" t="s">
        <v>1462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9</v>
      </c>
    </row>
    <row r="160" spans="1:219" x14ac:dyDescent="0.25">
      <c r="A160" t="s">
        <v>1178</v>
      </c>
      <c r="B160" t="s">
        <v>1462</v>
      </c>
      <c r="C160" t="s">
        <v>1462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8</v>
      </c>
    </row>
    <row r="161" spans="1:219" x14ac:dyDescent="0.25">
      <c r="A161" t="s">
        <v>1179</v>
      </c>
      <c r="B161" t="s">
        <v>1462</v>
      </c>
      <c r="C161" t="s">
        <v>1462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8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8</v>
      </c>
    </row>
    <row r="162" spans="1:219" x14ac:dyDescent="0.25">
      <c r="A162" t="s">
        <v>1181</v>
      </c>
      <c r="B162" t="s">
        <v>1462</v>
      </c>
      <c r="C162" t="s">
        <v>1462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8</v>
      </c>
    </row>
    <row r="163" spans="1:219" x14ac:dyDescent="0.25">
      <c r="A163" t="s">
        <v>1183</v>
      </c>
      <c r="B163" t="s">
        <v>1462</v>
      </c>
      <c r="C163" t="s">
        <v>1462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7</v>
      </c>
    </row>
    <row r="164" spans="1:219" x14ac:dyDescent="0.25">
      <c r="A164" t="s">
        <v>1184</v>
      </c>
      <c r="B164" t="s">
        <v>1462</v>
      </c>
      <c r="C164" t="s">
        <v>1462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7</v>
      </c>
    </row>
    <row r="165" spans="1:219" x14ac:dyDescent="0.25">
      <c r="A165" t="s">
        <v>1185</v>
      </c>
      <c r="B165" t="s">
        <v>1462</v>
      </c>
      <c r="C165" t="s">
        <v>1462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7</v>
      </c>
    </row>
    <row r="166" spans="1:219" x14ac:dyDescent="0.25">
      <c r="A166" t="s">
        <v>1186</v>
      </c>
      <c r="B166" t="s">
        <v>1462</v>
      </c>
      <c r="C166" t="s">
        <v>1462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7</v>
      </c>
    </row>
    <row r="167" spans="1:219" x14ac:dyDescent="0.25">
      <c r="A167" t="s">
        <v>1188</v>
      </c>
      <c r="B167" t="s">
        <v>1462</v>
      </c>
      <c r="C167" t="s">
        <v>1462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7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7</v>
      </c>
    </row>
    <row r="168" spans="1:219" x14ac:dyDescent="0.25">
      <c r="A168" t="s">
        <v>1189</v>
      </c>
      <c r="B168" t="s">
        <v>1462</v>
      </c>
      <c r="C168" t="s">
        <v>1462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7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7</v>
      </c>
    </row>
    <row r="169" spans="1:219" x14ac:dyDescent="0.25">
      <c r="A169" t="s">
        <v>1192</v>
      </c>
      <c r="B169" t="s">
        <v>1462</v>
      </c>
      <c r="C169" t="s">
        <v>1462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6</v>
      </c>
    </row>
    <row r="170" spans="1:219" x14ac:dyDescent="0.25">
      <c r="A170" t="s">
        <v>1196</v>
      </c>
      <c r="B170" t="s">
        <v>1462</v>
      </c>
      <c r="C170" t="s">
        <v>1462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6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6</v>
      </c>
    </row>
    <row r="171" spans="1:219" x14ac:dyDescent="0.25">
      <c r="A171" t="s">
        <v>1197</v>
      </c>
      <c r="B171" t="s">
        <v>1462</v>
      </c>
      <c r="C171" t="s">
        <v>1462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6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6</v>
      </c>
    </row>
    <row r="172" spans="1:219" x14ac:dyDescent="0.25">
      <c r="A172" t="s">
        <v>1198</v>
      </c>
      <c r="B172" t="s">
        <v>1462</v>
      </c>
      <c r="C172" t="s">
        <v>1462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6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6</v>
      </c>
    </row>
    <row r="173" spans="1:219" x14ac:dyDescent="0.25">
      <c r="A173" t="s">
        <v>1200</v>
      </c>
      <c r="B173" t="s">
        <v>1462</v>
      </c>
      <c r="C173" t="s">
        <v>1462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5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5</v>
      </c>
    </row>
    <row r="174" spans="1:219" x14ac:dyDescent="0.25">
      <c r="A174" t="s">
        <v>1203</v>
      </c>
      <c r="B174" t="s">
        <v>1462</v>
      </c>
      <c r="C174" t="s">
        <v>1462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4</v>
      </c>
    </row>
    <row r="175" spans="1:219" x14ac:dyDescent="0.25">
      <c r="A175" t="s">
        <v>1204</v>
      </c>
      <c r="B175" t="s">
        <v>1462</v>
      </c>
      <c r="C175" t="s">
        <v>1462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4</v>
      </c>
    </row>
    <row r="176" spans="1:219" x14ac:dyDescent="0.25">
      <c r="A176" t="s">
        <v>1207</v>
      </c>
      <c r="B176" t="s">
        <v>1462</v>
      </c>
      <c r="C176" t="s">
        <v>1462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4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4</v>
      </c>
    </row>
    <row r="177" spans="1:219" x14ac:dyDescent="0.25">
      <c r="A177" t="s">
        <v>1211</v>
      </c>
      <c r="B177" t="s">
        <v>1462</v>
      </c>
      <c r="C177" t="s">
        <v>1462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3</v>
      </c>
    </row>
    <row r="178" spans="1:219" x14ac:dyDescent="0.25">
      <c r="A178" t="s">
        <v>1212</v>
      </c>
      <c r="B178" t="s">
        <v>1462</v>
      </c>
      <c r="C178" t="s">
        <v>1462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3</v>
      </c>
    </row>
    <row r="179" spans="1:219" x14ac:dyDescent="0.25">
      <c r="A179" t="s">
        <v>1214</v>
      </c>
      <c r="B179" t="s">
        <v>1462</v>
      </c>
      <c r="C179" t="s">
        <v>1462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3</v>
      </c>
    </row>
    <row r="180" spans="1:219" x14ac:dyDescent="0.25">
      <c r="A180" t="s">
        <v>1215</v>
      </c>
      <c r="B180" t="s">
        <v>1462</v>
      </c>
      <c r="C180" t="s">
        <v>1462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3</v>
      </c>
    </row>
    <row r="181" spans="1:219" x14ac:dyDescent="0.25">
      <c r="A181" t="s">
        <v>1219</v>
      </c>
      <c r="B181" t="s">
        <v>1462</v>
      </c>
      <c r="C181" t="s">
        <v>1462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2</v>
      </c>
    </row>
    <row r="182" spans="1:219" x14ac:dyDescent="0.25">
      <c r="A182" t="s">
        <v>1228</v>
      </c>
      <c r="B182" t="s">
        <v>1462</v>
      </c>
      <c r="C182" t="s">
        <v>1462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2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2</v>
      </c>
    </row>
    <row r="183" spans="1:219" x14ac:dyDescent="0.25">
      <c r="A183" t="s">
        <v>334</v>
      </c>
      <c r="B183" t="s">
        <v>1847</v>
      </c>
      <c r="C183" t="s">
        <v>1847</v>
      </c>
      <c r="D183" t="s">
        <v>1550</v>
      </c>
      <c r="E183" t="s">
        <v>1550</v>
      </c>
      <c r="F183">
        <v>92.2</v>
      </c>
      <c r="G183">
        <v>92.2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4847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4847</v>
      </c>
    </row>
    <row r="184" spans="1:219" x14ac:dyDescent="0.25">
      <c r="A184" t="s">
        <v>1163</v>
      </c>
      <c r="B184" t="s">
        <v>1986</v>
      </c>
      <c r="C184" t="s">
        <v>1986</v>
      </c>
      <c r="D184" t="s">
        <v>1641</v>
      </c>
      <c r="E184" t="s">
        <v>1641</v>
      </c>
      <c r="F184">
        <v>97.12</v>
      </c>
      <c r="G184">
        <v>97.12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12</v>
      </c>
    </row>
    <row r="185" spans="1:219" x14ac:dyDescent="0.25">
      <c r="A185" t="s">
        <v>390</v>
      </c>
      <c r="B185" t="s">
        <v>1986</v>
      </c>
      <c r="C185" t="s">
        <v>1986</v>
      </c>
      <c r="D185" t="s">
        <v>1641</v>
      </c>
      <c r="E185" t="s">
        <v>1641</v>
      </c>
      <c r="F185">
        <v>97.1</v>
      </c>
      <c r="G185">
        <v>97.1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2024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2024</v>
      </c>
    </row>
    <row r="186" spans="1:219" x14ac:dyDescent="0.25">
      <c r="A186" t="s">
        <v>986</v>
      </c>
      <c r="B186" t="s">
        <v>2532</v>
      </c>
      <c r="C186" t="s">
        <v>2532</v>
      </c>
      <c r="D186" t="s">
        <v>1347</v>
      </c>
      <c r="E186" t="s">
        <v>1347</v>
      </c>
      <c r="F186">
        <v>97.08</v>
      </c>
      <c r="G186">
        <v>97.08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61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61</v>
      </c>
    </row>
    <row r="187" spans="1:219" x14ac:dyDescent="0.25">
      <c r="A187" t="s">
        <v>1226</v>
      </c>
      <c r="B187" t="s">
        <v>1676</v>
      </c>
      <c r="C187" t="s">
        <v>1676</v>
      </c>
      <c r="D187" t="s">
        <v>1675</v>
      </c>
      <c r="E187" t="s">
        <v>1675</v>
      </c>
      <c r="F187">
        <v>97.1</v>
      </c>
      <c r="G187">
        <v>97.1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2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2</v>
      </c>
    </row>
    <row r="188" spans="1:219" x14ac:dyDescent="0.25">
      <c r="A188" t="s">
        <v>877</v>
      </c>
      <c r="B188" t="s">
        <v>1824</v>
      </c>
      <c r="C188" t="s">
        <v>1824</v>
      </c>
      <c r="D188" t="s">
        <v>1820</v>
      </c>
      <c r="E188" t="s">
        <v>1820</v>
      </c>
      <c r="F188">
        <v>97.16</v>
      </c>
      <c r="G188">
        <v>97.16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114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114</v>
      </c>
    </row>
    <row r="189" spans="1:219" x14ac:dyDescent="0.25">
      <c r="A189" t="s">
        <v>321</v>
      </c>
      <c r="B189" t="s">
        <v>1824</v>
      </c>
      <c r="C189" t="s">
        <v>1824</v>
      </c>
      <c r="D189" t="s">
        <v>1820</v>
      </c>
      <c r="E189" t="s">
        <v>1820</v>
      </c>
      <c r="F189">
        <v>96.45</v>
      </c>
      <c r="G189">
        <v>96.45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6328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6328</v>
      </c>
    </row>
    <row r="190" spans="1:219" x14ac:dyDescent="0.25">
      <c r="A190" t="s">
        <v>1057</v>
      </c>
      <c r="B190" t="s">
        <v>1705</v>
      </c>
      <c r="C190" t="s">
        <v>1705</v>
      </c>
      <c r="D190" t="s">
        <v>1703</v>
      </c>
      <c r="E190" t="s">
        <v>1703</v>
      </c>
      <c r="F190">
        <v>97.11</v>
      </c>
      <c r="G190">
        <v>97.11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37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37</v>
      </c>
    </row>
    <row r="191" spans="1:219" x14ac:dyDescent="0.25">
      <c r="A191" t="s">
        <v>1032</v>
      </c>
      <c r="B191" t="s">
        <v>1705</v>
      </c>
      <c r="C191" t="s">
        <v>1705</v>
      </c>
      <c r="D191" t="s">
        <v>1703</v>
      </c>
      <c r="E191" t="s">
        <v>1703</v>
      </c>
      <c r="F191">
        <v>97.1</v>
      </c>
      <c r="G191">
        <v>97.1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46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46</v>
      </c>
    </row>
    <row r="192" spans="1:219" x14ac:dyDescent="0.25">
      <c r="A192" t="s">
        <v>988</v>
      </c>
      <c r="B192" t="s">
        <v>1916</v>
      </c>
      <c r="C192" t="s">
        <v>1916</v>
      </c>
      <c r="D192" t="s">
        <v>1286</v>
      </c>
      <c r="E192" t="s">
        <v>1286</v>
      </c>
      <c r="F192">
        <v>96.38</v>
      </c>
      <c r="G192">
        <v>96.38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60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60</v>
      </c>
    </row>
    <row r="193" spans="1:219" x14ac:dyDescent="0.25">
      <c r="A193" t="s">
        <v>1096</v>
      </c>
      <c r="B193" t="s">
        <v>1640</v>
      </c>
      <c r="C193" t="s">
        <v>1640</v>
      </c>
      <c r="D193" t="s">
        <v>1639</v>
      </c>
      <c r="E193" t="s">
        <v>1639</v>
      </c>
      <c r="F193">
        <v>97.08</v>
      </c>
      <c r="G193">
        <v>97.08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27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27</v>
      </c>
    </row>
    <row r="194" spans="1:219" x14ac:dyDescent="0.25">
      <c r="A194" t="s">
        <v>1054</v>
      </c>
      <c r="B194" t="s">
        <v>2591</v>
      </c>
      <c r="C194" t="s">
        <v>2591</v>
      </c>
      <c r="D194" t="s">
        <v>2590</v>
      </c>
      <c r="E194" t="s">
        <v>2590</v>
      </c>
      <c r="F194">
        <v>97.08</v>
      </c>
      <c r="G194">
        <v>97.08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39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39</v>
      </c>
    </row>
    <row r="195" spans="1:219" x14ac:dyDescent="0.25">
      <c r="A195" t="s">
        <v>980</v>
      </c>
      <c r="B195" t="s">
        <v>2523</v>
      </c>
      <c r="C195" t="s">
        <v>2523</v>
      </c>
      <c r="D195" t="s">
        <v>1306</v>
      </c>
      <c r="E195" t="s">
        <v>1306</v>
      </c>
      <c r="F195">
        <v>94.2</v>
      </c>
      <c r="G195">
        <v>94.2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63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63</v>
      </c>
    </row>
    <row r="196" spans="1:219" x14ac:dyDescent="0.25">
      <c r="A196" t="s">
        <v>822</v>
      </c>
      <c r="B196" t="s">
        <v>1380</v>
      </c>
      <c r="C196" t="s">
        <v>1380</v>
      </c>
      <c r="D196" t="s">
        <v>2406</v>
      </c>
      <c r="E196" t="s">
        <v>2406</v>
      </c>
      <c r="F196">
        <v>97.1</v>
      </c>
      <c r="G196">
        <v>97.1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158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158</v>
      </c>
    </row>
    <row r="197" spans="1:219" x14ac:dyDescent="0.25">
      <c r="A197" t="s">
        <v>1175</v>
      </c>
      <c r="B197" t="s">
        <v>1526</v>
      </c>
      <c r="C197" t="s">
        <v>1526</v>
      </c>
      <c r="D197" t="s">
        <v>1525</v>
      </c>
      <c r="E197" t="s">
        <v>1525</v>
      </c>
      <c r="F197">
        <v>95.59</v>
      </c>
      <c r="G197">
        <v>95.59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9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9</v>
      </c>
    </row>
    <row r="198" spans="1:219" x14ac:dyDescent="0.25">
      <c r="A198" t="s">
        <v>1201</v>
      </c>
      <c r="B198" t="s">
        <v>1281</v>
      </c>
      <c r="C198" t="s">
        <v>1281</v>
      </c>
      <c r="D198" t="s">
        <v>1280</v>
      </c>
      <c r="E198" t="s">
        <v>1280</v>
      </c>
      <c r="F198">
        <v>97.08</v>
      </c>
      <c r="G198">
        <v>97.08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Taxonomy</vt:lpstr>
      <vt:lpstr>Original</vt:lpstr>
      <vt:lpstr>Fish etc ASVs</vt:lpstr>
      <vt:lpstr>Human ASV</vt:lpstr>
      <vt:lpstr>Birds ASV</vt:lpstr>
      <vt:lpstr>catsNdogs</vt:lpstr>
      <vt:lpstr>No 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2022-02-18T16:05:01Z</dcterms:modified>
</cp:coreProperties>
</file>