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uan.Liu\Desktop\Bioinformatics_done_locally\Flatfish\"/>
    </mc:Choice>
  </mc:AlternateContent>
  <bookViews>
    <workbookView xWindow="0" yWindow="0" windowWidth="28800" windowHeight="11400"/>
  </bookViews>
  <sheets>
    <sheet name="Table1_List of 47" sheetId="1" r:id="rId1"/>
  </sheets>
  <calcPr calcId="162913"/>
  <fileRecoveryPr repairLoad="1"/>
</workbook>
</file>

<file path=xl/calcChain.xml><?xml version="1.0" encoding="utf-8"?>
<calcChain xmlns="http://schemas.openxmlformats.org/spreadsheetml/2006/main">
  <c r="I57" i="1" l="1"/>
  <c r="D59" i="1"/>
  <c r="D60" i="1"/>
  <c r="F60" i="1" s="1"/>
  <c r="D57" i="1"/>
  <c r="E60" i="1"/>
  <c r="D58" i="1"/>
</calcChain>
</file>

<file path=xl/comments1.xml><?xml version="1.0" encoding="utf-8"?>
<comments xmlns="http://schemas.openxmlformats.org/spreadsheetml/2006/main">
  <authors>
    <author/>
  </authors>
  <commentList>
    <comment ref="D6" authorId="0" shapeId="0">
      <text>
        <r>
          <rPr>
            <sz val="10"/>
            <color rgb="FF000000"/>
            <rFont val="Arial"/>
            <scheme val="minor"/>
          </rPr>
          <t>reverse primer site has one base mismatch
	-Yuan Liu - NOAA Affiliate
Complete mitochondrial DNA
	-Yuan Liu - NOAA Affiliate</t>
        </r>
      </text>
    </comment>
    <comment ref="D7" authorId="0" shapeId="0">
      <text>
        <r>
          <rPr>
            <sz val="10"/>
            <color rgb="FF000000"/>
            <rFont val="Arial"/>
            <scheme val="minor"/>
          </rPr>
          <t>Only one 12S sequence (Miya) available in NCBI.
	-Yuan Liu - NOAA Affiliate</t>
        </r>
      </text>
    </comment>
    <comment ref="D8" authorId="0" shapeId="0">
      <text>
        <r>
          <rPr>
            <sz val="10"/>
            <color rgb="FF000000"/>
            <rFont val="Arial"/>
            <scheme val="minor"/>
          </rPr>
          <t>Only CO1
	-Yuan Liu - NOAA Affiliate</t>
        </r>
      </text>
    </comment>
    <comment ref="D12" authorId="0" shapeId="0">
      <text>
        <r>
          <rPr>
            <sz val="10"/>
            <color rgb="FF000000"/>
            <rFont val="Arial"/>
            <scheme val="minor"/>
          </rPr>
          <t>labeled as ssu rDNA, mitochondrial
	-Yuan Liu - NOAA Affiliate</t>
        </r>
      </text>
    </comment>
    <comment ref="D13" authorId="0" shapeId="0">
      <text>
        <r>
          <rPr>
            <sz val="10"/>
            <color rgb="FF000000"/>
            <rFont val="Arial"/>
            <scheme val="minor"/>
          </rPr>
          <t>A couple CO1 sequences
	-Yuan Liu - NOAA Affiliate</t>
        </r>
      </text>
    </comment>
    <comment ref="D14" authorId="0" shapeId="0">
      <text>
        <r>
          <rPr>
            <sz val="10"/>
            <color rgb="FF000000"/>
            <rFont val="Arial"/>
            <scheme val="minor"/>
          </rPr>
          <t>No sequences at all
	-Yuan Liu - NOAA Affiliate</t>
        </r>
      </text>
    </comment>
    <comment ref="D17" authorId="0" shapeId="0">
      <text>
        <r>
          <rPr>
            <sz val="10"/>
            <color rgb="FF000000"/>
            <rFont val="Arial"/>
            <scheme val="minor"/>
          </rPr>
          <t>Whole mitogenome available
	-Yuan Liu - NOAA Affiliate</t>
        </r>
      </text>
    </comment>
    <comment ref="D18" authorId="0" shapeId="0">
      <text>
        <r>
          <rPr>
            <sz val="10"/>
            <color rgb="FF000000"/>
            <rFont val="Arial"/>
            <scheme val="minor"/>
          </rPr>
          <t>Only 89 bases of the Riaz region
	-Yuan Liu - NOAA Affiliate</t>
        </r>
      </text>
    </comment>
    <comment ref="D19" authorId="0" shapeId="0">
      <text>
        <r>
          <rPr>
            <sz val="10"/>
            <color rgb="FF000000"/>
            <rFont val="Arial"/>
            <scheme val="minor"/>
          </rPr>
          <t>No sequences
	-Yuan Liu - NOAA Affiliate</t>
        </r>
      </text>
    </comment>
    <comment ref="D20" authorId="0" shapeId="0">
      <text>
        <r>
          <rPr>
            <sz val="10"/>
            <color rgb="FF000000"/>
            <rFont val="Arial"/>
            <scheme val="minor"/>
          </rPr>
          <t>One base mismatch on the reverse region
	-Yuan Liu - NOAA Affiliate</t>
        </r>
      </text>
    </comment>
    <comment ref="D21" authorId="0" shapeId="0">
      <text>
        <r>
          <rPr>
            <sz val="10"/>
            <color rgb="FF000000"/>
            <rFont val="Arial"/>
            <scheme val="minor"/>
          </rPr>
          <t>No ref sequences
	-Yuan Liu - NOAA Affiliate</t>
        </r>
      </text>
    </comment>
    <comment ref="D22" authorId="0" shapeId="0">
      <text>
        <r>
          <rPr>
            <sz val="10"/>
            <color rgb="FF000000"/>
            <rFont val="Arial"/>
            <scheme val="minor"/>
          </rPr>
          <t>The forward primer site of the ref seq has an N that should be A.
	-Yuan Liu - NOAA Affiliate</t>
        </r>
      </text>
    </comment>
    <comment ref="D24" authorId="0" shapeId="0">
      <text>
        <r>
          <rPr>
            <sz val="10"/>
            <color rgb="FF000000"/>
            <rFont val="Arial"/>
            <scheme val="minor"/>
          </rPr>
          <t>No ref sequences
	-Yuan Liu - NOAA Affiliate</t>
        </r>
      </text>
    </comment>
    <comment ref="D25" authorId="0" shapeId="0">
      <text>
        <r>
          <rPr>
            <sz val="10"/>
            <color rgb="FF000000"/>
            <rFont val="Arial"/>
            <scheme val="minor"/>
          </rPr>
          <t>Genus spelling has an extra c?
	-Yuan Liu - NOAA Affiliate</t>
        </r>
      </text>
    </comment>
    <comment ref="D28" authorId="0" shapeId="0">
      <text>
        <r>
          <rPr>
            <sz val="10"/>
            <color rgb="FF000000"/>
            <rFont val="Arial"/>
            <scheme val="minor"/>
          </rPr>
          <t>Whole mitogenome sequence is available
	-Yuan Liu - NOAA Affiliate</t>
        </r>
      </text>
    </comment>
    <comment ref="D29" authorId="0" shapeId="0">
      <text>
        <r>
          <rPr>
            <sz val="10"/>
            <color rgb="FF000000"/>
            <rFont val="Arial"/>
            <scheme val="minor"/>
          </rPr>
          <t>Whole mitogenome sequence is available
	-Yuan Liu - NOAA Affiliate</t>
        </r>
      </text>
    </comment>
    <comment ref="D31" authorId="0" shapeId="0">
      <text>
        <r>
          <rPr>
            <sz val="10"/>
            <color rgb="FF000000"/>
            <rFont val="Arial"/>
            <scheme val="minor"/>
          </rPr>
          <t>Only 12S ref seqs available
	-Yuan Liu - NOAA Affiliate</t>
        </r>
      </text>
    </comment>
    <comment ref="D35" authorId="0" shapeId="0">
      <text>
        <r>
          <rPr>
            <sz val="10"/>
            <color rgb="FF000000"/>
            <rFont val="Arial"/>
            <scheme val="minor"/>
          </rPr>
          <t>Whole mitogenome available
	-Yuan Liu - NOAA Affiliate</t>
        </r>
      </text>
    </comment>
    <comment ref="D36" authorId="0" shapeId="0">
      <text>
        <r>
          <rPr>
            <sz val="10"/>
            <color rgb="FF000000"/>
            <rFont val="Arial"/>
            <scheme val="minor"/>
          </rPr>
          <t>Whole mitogenome available
	-Yuan Liu - NOAA Affiliate</t>
        </r>
      </text>
    </comment>
    <comment ref="D38" authorId="0" shapeId="0">
      <text>
        <r>
          <rPr>
            <sz val="10"/>
            <color rgb="FF000000"/>
            <rFont val="Arial"/>
            <scheme val="minor"/>
          </rPr>
          <t>No ref seqs
	-Yuan Liu - NOAA Affiliate</t>
        </r>
      </text>
    </comment>
    <comment ref="D39" authorId="0" shapeId="0">
      <text>
        <r>
          <rPr>
            <sz val="10"/>
            <color rgb="FF000000"/>
            <rFont val="Arial"/>
            <scheme val="minor"/>
          </rPr>
          <t>Whole mitogenome available
	-Yuan Liu - NOAA Affiliate</t>
        </r>
      </text>
    </comment>
    <comment ref="D41" authorId="0" shapeId="0">
      <text>
        <r>
          <rPr>
            <sz val="10"/>
            <color rgb="FF000000"/>
            <rFont val="Arial"/>
            <scheme val="minor"/>
          </rPr>
          <t>92 bases of 106 bases are available
	-Yuan Liu - NOAA Affiliate</t>
        </r>
      </text>
    </comment>
    <comment ref="D43" authorId="0" shapeId="0">
      <text>
        <r>
          <rPr>
            <sz val="10"/>
            <color rgb="FF000000"/>
            <rFont val="Arial"/>
            <scheme val="minor"/>
          </rPr>
          <t>Whole mitogenome available
	-Yuan Liu - NOAA Affiliate</t>
        </r>
      </text>
    </comment>
    <comment ref="D47" authorId="0" shapeId="0">
      <text>
        <r>
          <rPr>
            <sz val="10"/>
            <color rgb="FF000000"/>
            <rFont val="Arial"/>
            <scheme val="minor"/>
          </rPr>
          <t>No ref seqs
	-Yuan Liu - NOAA Affiliate</t>
        </r>
      </text>
    </comment>
    <comment ref="D48" authorId="0" shapeId="0">
      <text>
        <r>
          <rPr>
            <sz val="10"/>
            <color rgb="FF000000"/>
            <rFont val="Arial"/>
            <scheme val="minor"/>
          </rPr>
          <t>NCBI spelling is Symphurus civitatium.
The only 16S seq doesn't have Berry primer sites?
	-Yuan Liu - NOAA Affiliate</t>
        </r>
      </text>
    </comment>
    <comment ref="D54" authorId="0" shapeId="0">
      <text>
        <r>
          <rPr>
            <sz val="10"/>
            <color rgb="FF000000"/>
            <rFont val="Arial"/>
            <scheme val="minor"/>
          </rPr>
          <t>91 bases out of 106 bases available. Reference primer site has 2-base mismatches.
	-Yuan Liu - NOAA Affiliate</t>
        </r>
      </text>
    </comment>
  </commentList>
</comments>
</file>

<file path=xl/sharedStrings.xml><?xml version="1.0" encoding="utf-8"?>
<sst xmlns="http://schemas.openxmlformats.org/spreadsheetml/2006/main" count="230" uniqueCount="134">
  <si>
    <t>Family: species</t>
  </si>
  <si>
    <t>Common name</t>
  </si>
  <si>
    <t>Source</t>
  </si>
  <si>
    <t>In GenBank (our 12S region y/n)</t>
  </si>
  <si>
    <t>16S (Shaw)</t>
  </si>
  <si>
    <t>16S (Berry)</t>
  </si>
  <si>
    <t>Bothidae:</t>
  </si>
  <si>
    <t>Bothus ocellatus</t>
  </si>
  <si>
    <t>Eyed Flounder</t>
  </si>
  <si>
    <t>NC1, GOM</t>
  </si>
  <si>
    <t>N</t>
  </si>
  <si>
    <t>Bothus robinsi</t>
  </si>
  <si>
    <t>Twospot Flounder</t>
  </si>
  <si>
    <t>NC1, NJ</t>
  </si>
  <si>
    <t>Y</t>
  </si>
  <si>
    <t>Chascanopsetta danae</t>
  </si>
  <si>
    <t>Angry Pelican Flounder</t>
  </si>
  <si>
    <t>NC2</t>
  </si>
  <si>
    <t>Chascanopsetta lugubris</t>
  </si>
  <si>
    <t>Pelican Flounder</t>
  </si>
  <si>
    <t>NC1</t>
  </si>
  <si>
    <t xml:space="preserve">Y </t>
  </si>
  <si>
    <t>N(?)</t>
  </si>
  <si>
    <t>Engyophrys senta</t>
  </si>
  <si>
    <t>American spiny Flounder</t>
  </si>
  <si>
    <t>Monolene sessilicauda</t>
  </si>
  <si>
    <t>Deepwater Flounder</t>
  </si>
  <si>
    <t>Scophthalmidae:</t>
  </si>
  <si>
    <t>Scophthalmus aquosus</t>
  </si>
  <si>
    <t>Windowpane</t>
  </si>
  <si>
    <t>NC1, NJ, GOM</t>
  </si>
  <si>
    <t>Cyclopsettidae:</t>
  </si>
  <si>
    <t>Citharichthys arctifrons</t>
  </si>
  <si>
    <t>Gulf Stream Flounder</t>
  </si>
  <si>
    <t>Citharichthys cornutus</t>
  </si>
  <si>
    <t>Horned Whiff</t>
  </si>
  <si>
    <t>NJ</t>
  </si>
  <si>
    <t>Citharichthys gymnorhinus</t>
  </si>
  <si>
    <t>Angelfin Whiff</t>
  </si>
  <si>
    <t>Citharichthys macrops</t>
  </si>
  <si>
    <t>Spotted Whiff</t>
  </si>
  <si>
    <t>Citharichthys spilopterus</t>
  </si>
  <si>
    <t>Bay Whiff</t>
  </si>
  <si>
    <t>Cyclopsetta fimbriata</t>
  </si>
  <si>
    <t>Spotfin Flounder</t>
  </si>
  <si>
    <t>Etropus crossotus</t>
  </si>
  <si>
    <t>Fringed Flounder</t>
  </si>
  <si>
    <t>Etropus cyclosquamus</t>
  </si>
  <si>
    <t>Shelf Flounder</t>
  </si>
  <si>
    <t>Etropus microstomus</t>
  </si>
  <si>
    <t>Smallmouth Flounder</t>
  </si>
  <si>
    <t>NJ, GOM</t>
  </si>
  <si>
    <t>Etropus rimosus</t>
  </si>
  <si>
    <t>Gray Flounder</t>
  </si>
  <si>
    <t>Syacium papillosum</t>
  </si>
  <si>
    <t>Dusky Flounder</t>
  </si>
  <si>
    <t>Paralichthyidae:</t>
  </si>
  <si>
    <t>Ancyclopsetta dilecta</t>
  </si>
  <si>
    <t>Three-eye Flounder</t>
  </si>
  <si>
    <t>NC1, NC2</t>
  </si>
  <si>
    <t>Ancyclopsetta quadrocellata</t>
  </si>
  <si>
    <t>Ocellated Flounder</t>
  </si>
  <si>
    <t>Genus spellling has an extra c?</t>
  </si>
  <si>
    <t>Gastropsetta frontalis</t>
  </si>
  <si>
    <t>Shrimp Flounder</t>
  </si>
  <si>
    <t>Paralichthys albigutta</t>
  </si>
  <si>
    <t>Gulf Flounder</t>
  </si>
  <si>
    <t>Paralichthys dentatus</t>
  </si>
  <si>
    <t>Summer Flounder</t>
  </si>
  <si>
    <t>Paralichthys lethostigma</t>
  </si>
  <si>
    <t>Southern Flounder</t>
  </si>
  <si>
    <t>Paralichthys oblongus</t>
  </si>
  <si>
    <t>Fourspot Flounder</t>
  </si>
  <si>
    <t>NC1, NC2, NJ, GOM</t>
  </si>
  <si>
    <t>Paralichthys squamilentus</t>
  </si>
  <si>
    <t>Broad Flounder</t>
  </si>
  <si>
    <t>Pleuronectidae:</t>
  </si>
  <si>
    <t>Glyptocephalus cynoglossus</t>
  </si>
  <si>
    <t>Witch Flounder</t>
  </si>
  <si>
    <t>Hippoglossoides platessoides</t>
  </si>
  <si>
    <t>American Plaice</t>
  </si>
  <si>
    <t>Hippoglossus hippoglossus</t>
  </si>
  <si>
    <t>Atlantic Halibut</t>
  </si>
  <si>
    <t>Pseudopleuronectes americanus</t>
  </si>
  <si>
    <t>Winter Flounder</t>
  </si>
  <si>
    <t>Myzopsetta ferruginea</t>
  </si>
  <si>
    <t>Yellowtail Flounder</t>
  </si>
  <si>
    <t>Pleuronectes putnami</t>
  </si>
  <si>
    <t>Smooth Flounder</t>
  </si>
  <si>
    <t>GOM</t>
  </si>
  <si>
    <t>Reinhardtius hippoglossoides</t>
  </si>
  <si>
    <t>Greenland halibut</t>
  </si>
  <si>
    <t>NC2, GOM</t>
  </si>
  <si>
    <t>Poecilopsettidae</t>
  </si>
  <si>
    <t>Poecilopsetta beanii</t>
  </si>
  <si>
    <t>Deepwater dab</t>
  </si>
  <si>
    <t>N?</t>
  </si>
  <si>
    <t>Achiridae:</t>
  </si>
  <si>
    <t>Achirus lineatus</t>
  </si>
  <si>
    <t>Lined sole</t>
  </si>
  <si>
    <t>Gymnachirus melas</t>
  </si>
  <si>
    <t>Naked sole</t>
  </si>
  <si>
    <t>Trinectes maculatus</t>
  </si>
  <si>
    <t>Hogchoker</t>
  </si>
  <si>
    <t>Cynoglossidae:</t>
  </si>
  <si>
    <t>Symphurus billykrietei</t>
  </si>
  <si>
    <t>Chocolatebanded Tonguefish</t>
  </si>
  <si>
    <t>Symphurus civitatus</t>
  </si>
  <si>
    <t>Offshore tonguefish</t>
  </si>
  <si>
    <t>Symphurus diomedeanus</t>
  </si>
  <si>
    <t>Spottedfin tonguefish</t>
  </si>
  <si>
    <t>Symphurus marginatus</t>
  </si>
  <si>
    <t>Margined Tonguefish</t>
  </si>
  <si>
    <t>Symphurus minor</t>
  </si>
  <si>
    <t>Largescale Tonguefish</t>
  </si>
  <si>
    <t>Symphurus nebulosus</t>
  </si>
  <si>
    <t>Freckled tonguefish</t>
  </si>
  <si>
    <t>Symphurus parvus</t>
  </si>
  <si>
    <t>Pygmy Tonguefish</t>
  </si>
  <si>
    <t>Symphurus plagiusa</t>
  </si>
  <si>
    <t>Blackcheek Tonguefish</t>
  </si>
  <si>
    <t>Symphurus pusillus</t>
  </si>
  <si>
    <t>Northern tonguefish</t>
  </si>
  <si>
    <t>Symphurus urospilus</t>
  </si>
  <si>
    <t>Spottail Tonguefish</t>
  </si>
  <si>
    <t>Sources:</t>
  </si>
  <si>
    <t>NC1 Schwartz FJ. 1989. Zoogeography and ecology of fishes inhabiting North Carolina's marine waters to depths of 600 meters. NOAA-NURP Rept 89-2:335.</t>
  </si>
  <si>
    <t>NC2 Schwartz FJ. 2012. Additional fishes inhabiting North Carolina's estuarine and marine ocean waters to 2,000+ m depths. Journal of the North Carolina Academy of Science 128(2):33-38. https://doi.org/10.7572/2167-5880-128.2.33</t>
  </si>
  <si>
    <t>NJ: Able KW. 1992. Checklist of New Jersey saltwater fishes. The Bulletin of the New Jersey Academy of Science 37(1):1–11. https://www.njfishandwildlife.com/chkfishmarine.htm#citation</t>
  </si>
  <si>
    <t>GOM: Collette BB, Klein-MacPhee G. 2002. Bigelow and Schroeder's Fishes of the Gulf of Maine (3rd Ed.). Washington, D.C: Smithsonian Institution Press.</t>
  </si>
  <si>
    <t>Munroe, T.A. 1998. Systematics and ecology of tonguefishes of the genus Symphurus (Cynoglossidae: Pleuronectiformes) from the western Atlantic Ocean. Fishery Bulletin 96(1):1-182.</t>
  </si>
  <si>
    <t>Page L. M., Espinosa-Pérez H., Findley L. T., Gilbert C. R., Lea R. N., Mandrak N. E., Mayden R. L., Nelson J. S. 2013. Common and Scientific Names of Fishes from the United States, Canada, and Mexico, 7th ed., Special Publication 34. Bethesda, MD: American Fisheries Society.</t>
  </si>
  <si>
    <t>Campbell M. A., Chanet B., Chen J.-N., Lee M.-Y., Chen W.-J. 2019. Origins and relationships of the Pleuronectoidei: Molecular and morphological analysis of living and fossil taxa. Zoologica Scripta, 48: 640-656. https://doi.org/10.1111/zsc.12372.</t>
  </si>
  <si>
    <t>Why isn't D6 seen by Excel as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</si>
</sst>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scheme val="minor"/>
    </font>
    <font>
      <b/>
      <sz val="9"/>
      <color rgb="FF000000"/>
      <name val="Verdana"/>
      <family val="2"/>
    </font>
    <font>
      <sz val="9"/>
      <color rgb="FF000000"/>
      <name val="Verdana"/>
      <family val="2"/>
    </font>
    <font>
      <sz val="10"/>
      <color theme="1"/>
      <name val="Arial"/>
      <family val="2"/>
      <scheme val="minor"/>
    </font>
    <font>
      <i/>
      <sz val="9"/>
      <color rgb="FF000000"/>
      <name val="Verdana"/>
      <family val="2"/>
    </font>
    <font>
      <sz val="11"/>
      <color rgb="FF000000"/>
      <name val="Arial"/>
      <family val="2"/>
    </font>
    <font>
      <u/>
      <sz val="11"/>
      <color rgb="FF000000"/>
      <name val="Arial"/>
      <family val="2"/>
    </font>
    <font>
      <sz val="10"/>
      <color rgb="FF000000"/>
      <name val="Arial"/>
      <family val="2"/>
      <scheme val="minor"/>
    </font>
    <font>
      <sz val="10"/>
      <color rgb="FFFF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13">
    <xf numFmtId="0" fontId="0" fillId="0" borderId="0" xfId="0" applyFont="1" applyAlignment="1"/>
    <xf numFmtId="0" fontId="1" fillId="0" borderId="1" xfId="0" applyFont="1" applyBorder="1" applyAlignment="1">
      <alignment horizontal="left" wrapText="1"/>
    </xf>
    <xf numFmtId="0" fontId="2" fillId="0" borderId="1" xfId="0" applyFont="1" applyBorder="1" applyAlignment="1">
      <alignment horizontal="left" wrapText="1"/>
    </xf>
    <xf numFmtId="0" fontId="3" fillId="0" borderId="0" xfId="0" applyFont="1" applyAlignment="1"/>
    <xf numFmtId="0" fontId="3" fillId="2" borderId="1" xfId="0" applyFont="1" applyFill="1" applyBorder="1" applyAlignment="1">
      <alignment horizontal="left" vertical="top" wrapText="1"/>
    </xf>
    <xf numFmtId="0" fontId="4" fillId="0" borderId="1" xfId="0" applyFont="1" applyBorder="1" applyAlignment="1">
      <alignment horizontal="left" wrapText="1"/>
    </xf>
    <xf numFmtId="0" fontId="3" fillId="2" borderId="1" xfId="0" applyFont="1" applyFill="1" applyBorder="1" applyAlignment="1">
      <alignment horizontal="left" vertical="top" wrapText="1"/>
    </xf>
    <xf numFmtId="0" fontId="3" fillId="0" borderId="0" xfId="0" applyFont="1"/>
    <xf numFmtId="0" fontId="5" fillId="0" borderId="0" xfId="0" applyFont="1" applyAlignment="1"/>
    <xf numFmtId="0" fontId="5" fillId="0" borderId="0" xfId="0" applyFont="1"/>
    <xf numFmtId="0" fontId="6" fillId="0" borderId="0" xfId="0" applyFont="1" applyAlignment="1"/>
    <xf numFmtId="0" fontId="7" fillId="0" borderId="0" xfId="0" applyFont="1" applyAlignment="1"/>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njfishandwildlife.com/chkfishmarine.htm" TargetMode="External"/><Relationship Id="rId1" Type="http://schemas.openxmlformats.org/officeDocument/2006/relationships/hyperlink" Target="https://doi.org/10.7572/2167-5880-128.2.33"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73"/>
  <sheetViews>
    <sheetView tabSelected="1" topLeftCell="A46" workbookViewId="0">
      <selection activeCell="I58" sqref="I58"/>
    </sheetView>
  </sheetViews>
  <sheetFormatPr defaultColWidth="12.5703125" defaultRowHeight="15.75" customHeight="1" x14ac:dyDescent="0.2"/>
  <cols>
    <col min="1" max="1" width="26" customWidth="1"/>
    <col min="2" max="2" width="27.85546875" bestFit="1" customWidth="1"/>
    <col min="3" max="3" width="18.28515625" bestFit="1" customWidth="1"/>
    <col min="4" max="4" width="30.85546875" bestFit="1" customWidth="1"/>
  </cols>
  <sheetData>
    <row r="1" spans="1:7" x14ac:dyDescent="0.2">
      <c r="A1" s="1" t="s">
        <v>0</v>
      </c>
      <c r="B1" s="2" t="s">
        <v>1</v>
      </c>
      <c r="C1" s="2" t="s">
        <v>2</v>
      </c>
      <c r="D1" s="2" t="s">
        <v>3</v>
      </c>
      <c r="E1" s="3" t="s">
        <v>4</v>
      </c>
      <c r="F1" s="3" t="s">
        <v>5</v>
      </c>
    </row>
    <row r="2" spans="1:7" x14ac:dyDescent="0.2">
      <c r="A2" s="1" t="s">
        <v>6</v>
      </c>
      <c r="B2" s="4"/>
      <c r="C2" s="4"/>
      <c r="D2" s="4"/>
    </row>
    <row r="3" spans="1:7" x14ac:dyDescent="0.2">
      <c r="A3" s="5" t="s">
        <v>7</v>
      </c>
      <c r="B3" s="2" t="s">
        <v>8</v>
      </c>
      <c r="C3" s="2" t="s">
        <v>9</v>
      </c>
      <c r="D3" s="6" t="s">
        <v>10</v>
      </c>
      <c r="E3" s="3" t="s">
        <v>10</v>
      </c>
      <c r="F3" s="3" t="s">
        <v>10</v>
      </c>
    </row>
    <row r="4" spans="1:7" x14ac:dyDescent="0.2">
      <c r="A4" s="5" t="s">
        <v>11</v>
      </c>
      <c r="B4" s="2" t="s">
        <v>12</v>
      </c>
      <c r="C4" s="2" t="s">
        <v>13</v>
      </c>
      <c r="D4" s="6" t="s">
        <v>14</v>
      </c>
      <c r="E4" s="3" t="s">
        <v>10</v>
      </c>
      <c r="F4" s="3" t="s">
        <v>10</v>
      </c>
    </row>
    <row r="5" spans="1:7" x14ac:dyDescent="0.2">
      <c r="A5" s="5" t="s">
        <v>15</v>
      </c>
      <c r="B5" s="2" t="s">
        <v>16</v>
      </c>
      <c r="C5" s="2" t="s">
        <v>17</v>
      </c>
      <c r="D5" s="6" t="s">
        <v>10</v>
      </c>
      <c r="E5" s="3" t="s">
        <v>10</v>
      </c>
      <c r="F5" s="3" t="s">
        <v>10</v>
      </c>
    </row>
    <row r="6" spans="1:7" x14ac:dyDescent="0.2">
      <c r="A6" s="5" t="s">
        <v>18</v>
      </c>
      <c r="B6" s="2" t="s">
        <v>19</v>
      </c>
      <c r="C6" s="2" t="s">
        <v>20</v>
      </c>
      <c r="D6" s="6" t="s">
        <v>21</v>
      </c>
      <c r="E6" s="3" t="s">
        <v>22</v>
      </c>
      <c r="F6" s="3" t="s">
        <v>22</v>
      </c>
      <c r="G6" s="12" t="s">
        <v>133</v>
      </c>
    </row>
    <row r="7" spans="1:7" x14ac:dyDescent="0.2">
      <c r="A7" s="5" t="s">
        <v>23</v>
      </c>
      <c r="B7" s="2" t="s">
        <v>24</v>
      </c>
      <c r="C7" s="2" t="s">
        <v>17</v>
      </c>
      <c r="D7" s="6" t="s">
        <v>10</v>
      </c>
      <c r="E7" s="3" t="s">
        <v>10</v>
      </c>
      <c r="F7" s="3" t="s">
        <v>10</v>
      </c>
    </row>
    <row r="8" spans="1:7" x14ac:dyDescent="0.2">
      <c r="A8" s="5" t="s">
        <v>25</v>
      </c>
      <c r="B8" s="2" t="s">
        <v>26</v>
      </c>
      <c r="C8" s="2" t="s">
        <v>20</v>
      </c>
      <c r="D8" s="6" t="s">
        <v>10</v>
      </c>
      <c r="E8" s="3" t="s">
        <v>10</v>
      </c>
      <c r="F8" s="3" t="s">
        <v>10</v>
      </c>
    </row>
    <row r="9" spans="1:7" x14ac:dyDescent="0.2">
      <c r="A9" s="1" t="s">
        <v>27</v>
      </c>
      <c r="B9" s="4"/>
      <c r="C9" s="4"/>
      <c r="D9" s="4"/>
    </row>
    <row r="10" spans="1:7" x14ac:dyDescent="0.2">
      <c r="A10" s="5" t="s">
        <v>28</v>
      </c>
      <c r="B10" s="2" t="s">
        <v>29</v>
      </c>
      <c r="C10" s="2" t="s">
        <v>30</v>
      </c>
      <c r="D10" s="6" t="s">
        <v>14</v>
      </c>
      <c r="E10" s="3" t="s">
        <v>22</v>
      </c>
      <c r="F10" s="3" t="s">
        <v>22</v>
      </c>
    </row>
    <row r="11" spans="1:7" x14ac:dyDescent="0.2">
      <c r="A11" s="1" t="s">
        <v>31</v>
      </c>
      <c r="B11" s="4"/>
      <c r="C11" s="4"/>
      <c r="D11" s="4"/>
    </row>
    <row r="12" spans="1:7" x14ac:dyDescent="0.2">
      <c r="A12" s="5" t="s">
        <v>32</v>
      </c>
      <c r="B12" s="2" t="s">
        <v>33</v>
      </c>
      <c r="C12" s="2"/>
      <c r="D12" s="6" t="s">
        <v>14</v>
      </c>
      <c r="E12" s="3" t="s">
        <v>22</v>
      </c>
      <c r="F12" s="3" t="s">
        <v>22</v>
      </c>
    </row>
    <row r="13" spans="1:7" x14ac:dyDescent="0.2">
      <c r="A13" s="5" t="s">
        <v>34</v>
      </c>
      <c r="B13" s="2" t="s">
        <v>35</v>
      </c>
      <c r="C13" s="2" t="s">
        <v>36</v>
      </c>
      <c r="D13" s="6" t="s">
        <v>10</v>
      </c>
    </row>
    <row r="14" spans="1:7" x14ac:dyDescent="0.2">
      <c r="A14" s="5" t="s">
        <v>37</v>
      </c>
      <c r="B14" s="2" t="s">
        <v>38</v>
      </c>
      <c r="C14" s="2" t="s">
        <v>36</v>
      </c>
      <c r="D14" s="6" t="s">
        <v>10</v>
      </c>
    </row>
    <row r="15" spans="1:7" x14ac:dyDescent="0.2">
      <c r="A15" s="5" t="s">
        <v>39</v>
      </c>
      <c r="B15" s="2" t="s">
        <v>40</v>
      </c>
      <c r="C15" s="2" t="s">
        <v>20</v>
      </c>
      <c r="D15" s="6" t="s">
        <v>10</v>
      </c>
    </row>
    <row r="16" spans="1:7" x14ac:dyDescent="0.2">
      <c r="A16" s="5" t="s">
        <v>41</v>
      </c>
      <c r="B16" s="2" t="s">
        <v>42</v>
      </c>
      <c r="C16" s="2" t="s">
        <v>13</v>
      </c>
      <c r="D16" s="6" t="s">
        <v>14</v>
      </c>
    </row>
    <row r="17" spans="1:5" x14ac:dyDescent="0.2">
      <c r="A17" s="5" t="s">
        <v>43</v>
      </c>
      <c r="B17" s="2" t="s">
        <v>44</v>
      </c>
      <c r="C17" s="2" t="s">
        <v>20</v>
      </c>
      <c r="D17" s="6" t="s">
        <v>14</v>
      </c>
    </row>
    <row r="18" spans="1:5" x14ac:dyDescent="0.2">
      <c r="A18" s="5" t="s">
        <v>45</v>
      </c>
      <c r="B18" s="2" t="s">
        <v>46</v>
      </c>
      <c r="C18" s="2" t="s">
        <v>20</v>
      </c>
      <c r="D18" s="6" t="s">
        <v>10</v>
      </c>
    </row>
    <row r="19" spans="1:5" x14ac:dyDescent="0.2">
      <c r="A19" s="5" t="s">
        <v>47</v>
      </c>
      <c r="B19" s="2" t="s">
        <v>48</v>
      </c>
      <c r="C19" s="2" t="s">
        <v>17</v>
      </c>
      <c r="D19" s="6" t="s">
        <v>10</v>
      </c>
    </row>
    <row r="20" spans="1:5" x14ac:dyDescent="0.2">
      <c r="A20" s="5" t="s">
        <v>49</v>
      </c>
      <c r="B20" s="2" t="s">
        <v>50</v>
      </c>
      <c r="C20" s="2" t="s">
        <v>51</v>
      </c>
      <c r="D20" s="6" t="s">
        <v>10</v>
      </c>
    </row>
    <row r="21" spans="1:5" x14ac:dyDescent="0.2">
      <c r="A21" s="5" t="s">
        <v>52</v>
      </c>
      <c r="B21" s="2" t="s">
        <v>53</v>
      </c>
      <c r="C21" s="2" t="s">
        <v>20</v>
      </c>
      <c r="D21" s="6" t="s">
        <v>10</v>
      </c>
    </row>
    <row r="22" spans="1:5" x14ac:dyDescent="0.2">
      <c r="A22" s="5" t="s">
        <v>54</v>
      </c>
      <c r="B22" s="2" t="s">
        <v>55</v>
      </c>
      <c r="C22" s="2" t="s">
        <v>13</v>
      </c>
      <c r="D22" s="6" t="s">
        <v>14</v>
      </c>
    </row>
    <row r="23" spans="1:5" x14ac:dyDescent="0.2">
      <c r="A23" s="1" t="s">
        <v>56</v>
      </c>
      <c r="B23" s="4"/>
      <c r="C23" s="4"/>
      <c r="D23" s="4"/>
    </row>
    <row r="24" spans="1:5" x14ac:dyDescent="0.2">
      <c r="A24" s="5" t="s">
        <v>57</v>
      </c>
      <c r="B24" s="2" t="s">
        <v>58</v>
      </c>
      <c r="C24" s="2" t="s">
        <v>59</v>
      </c>
      <c r="D24" s="6" t="s">
        <v>10</v>
      </c>
    </row>
    <row r="25" spans="1:5" x14ac:dyDescent="0.2">
      <c r="A25" s="5" t="s">
        <v>60</v>
      </c>
      <c r="B25" s="2" t="s">
        <v>61</v>
      </c>
      <c r="C25" s="2" t="s">
        <v>20</v>
      </c>
      <c r="D25" s="6" t="s">
        <v>14</v>
      </c>
      <c r="E25" s="3" t="s">
        <v>62</v>
      </c>
    </row>
    <row r="26" spans="1:5" x14ac:dyDescent="0.2">
      <c r="A26" s="5" t="s">
        <v>63</v>
      </c>
      <c r="B26" s="2" t="s">
        <v>64</v>
      </c>
      <c r="C26" s="2" t="s">
        <v>20</v>
      </c>
      <c r="D26" s="6" t="s">
        <v>10</v>
      </c>
    </row>
    <row r="27" spans="1:5" x14ac:dyDescent="0.2">
      <c r="A27" s="5" t="s">
        <v>65</v>
      </c>
      <c r="B27" s="2" t="s">
        <v>66</v>
      </c>
      <c r="C27" s="2" t="s">
        <v>13</v>
      </c>
      <c r="D27" s="6" t="s">
        <v>14</v>
      </c>
    </row>
    <row r="28" spans="1:5" x14ac:dyDescent="0.2">
      <c r="A28" s="5" t="s">
        <v>67</v>
      </c>
      <c r="B28" s="2" t="s">
        <v>68</v>
      </c>
      <c r="C28" s="2" t="s">
        <v>30</v>
      </c>
      <c r="D28" s="6" t="s">
        <v>14</v>
      </c>
    </row>
    <row r="29" spans="1:5" x14ac:dyDescent="0.2">
      <c r="A29" s="5" t="s">
        <v>69</v>
      </c>
      <c r="B29" s="2" t="s">
        <v>70</v>
      </c>
      <c r="C29" s="2" t="s">
        <v>20</v>
      </c>
      <c r="D29" s="6" t="s">
        <v>14</v>
      </c>
    </row>
    <row r="30" spans="1:5" x14ac:dyDescent="0.2">
      <c r="A30" s="5" t="s">
        <v>71</v>
      </c>
      <c r="B30" s="2" t="s">
        <v>72</v>
      </c>
      <c r="C30" s="2" t="s">
        <v>73</v>
      </c>
      <c r="D30" s="6" t="s">
        <v>14</v>
      </c>
    </row>
    <row r="31" spans="1:5" x14ac:dyDescent="0.2">
      <c r="A31" s="5" t="s">
        <v>74</v>
      </c>
      <c r="B31" s="2" t="s">
        <v>75</v>
      </c>
      <c r="C31" s="2" t="s">
        <v>20</v>
      </c>
      <c r="D31" s="6" t="s">
        <v>14</v>
      </c>
    </row>
    <row r="32" spans="1:5" x14ac:dyDescent="0.2">
      <c r="A32" s="1" t="s">
        <v>76</v>
      </c>
      <c r="B32" s="4"/>
      <c r="C32" s="4"/>
      <c r="D32" s="4"/>
    </row>
    <row r="33" spans="1:4" x14ac:dyDescent="0.2">
      <c r="A33" s="5" t="s">
        <v>77</v>
      </c>
      <c r="B33" s="2" t="s">
        <v>78</v>
      </c>
      <c r="C33" s="2" t="s">
        <v>30</v>
      </c>
      <c r="D33" s="6" t="s">
        <v>14</v>
      </c>
    </row>
    <row r="34" spans="1:4" x14ac:dyDescent="0.2">
      <c r="A34" s="5" t="s">
        <v>79</v>
      </c>
      <c r="B34" s="2" t="s">
        <v>80</v>
      </c>
      <c r="C34" s="2" t="s">
        <v>51</v>
      </c>
      <c r="D34" s="6" t="s">
        <v>14</v>
      </c>
    </row>
    <row r="35" spans="1:4" x14ac:dyDescent="0.2">
      <c r="A35" s="5" t="s">
        <v>81</v>
      </c>
      <c r="B35" s="2" t="s">
        <v>82</v>
      </c>
      <c r="C35" s="2" t="s">
        <v>51</v>
      </c>
      <c r="D35" s="6" t="s">
        <v>14</v>
      </c>
    </row>
    <row r="36" spans="1:4" x14ac:dyDescent="0.2">
      <c r="A36" s="5" t="s">
        <v>83</v>
      </c>
      <c r="B36" s="2" t="s">
        <v>84</v>
      </c>
      <c r="C36" s="2" t="s">
        <v>30</v>
      </c>
      <c r="D36" s="6" t="s">
        <v>14</v>
      </c>
    </row>
    <row r="37" spans="1:4" x14ac:dyDescent="0.2">
      <c r="A37" s="5" t="s">
        <v>85</v>
      </c>
      <c r="B37" s="2" t="s">
        <v>86</v>
      </c>
      <c r="C37" s="2" t="s">
        <v>51</v>
      </c>
      <c r="D37" s="6" t="s">
        <v>14</v>
      </c>
    </row>
    <row r="38" spans="1:4" x14ac:dyDescent="0.2">
      <c r="A38" s="5" t="s">
        <v>87</v>
      </c>
      <c r="B38" s="2" t="s">
        <v>88</v>
      </c>
      <c r="C38" s="2" t="s">
        <v>89</v>
      </c>
      <c r="D38" s="6" t="s">
        <v>10</v>
      </c>
    </row>
    <row r="39" spans="1:4" x14ac:dyDescent="0.2">
      <c r="A39" s="5" t="s">
        <v>90</v>
      </c>
      <c r="B39" s="2" t="s">
        <v>91</v>
      </c>
      <c r="C39" s="2" t="s">
        <v>92</v>
      </c>
      <c r="D39" s="6" t="s">
        <v>14</v>
      </c>
    </row>
    <row r="40" spans="1:4" x14ac:dyDescent="0.2">
      <c r="A40" s="1" t="s">
        <v>93</v>
      </c>
      <c r="B40" s="4"/>
      <c r="C40" s="4"/>
      <c r="D40" s="4"/>
    </row>
    <row r="41" spans="1:4" x14ac:dyDescent="0.2">
      <c r="A41" s="5" t="s">
        <v>94</v>
      </c>
      <c r="B41" s="2" t="s">
        <v>95</v>
      </c>
      <c r="C41" s="2" t="s">
        <v>17</v>
      </c>
      <c r="D41" s="6" t="s">
        <v>96</v>
      </c>
    </row>
    <row r="42" spans="1:4" x14ac:dyDescent="0.2">
      <c r="A42" s="1" t="s">
        <v>97</v>
      </c>
      <c r="B42" s="4"/>
      <c r="C42" s="4"/>
      <c r="D42" s="4"/>
    </row>
    <row r="43" spans="1:4" x14ac:dyDescent="0.2">
      <c r="A43" s="5" t="s">
        <v>98</v>
      </c>
      <c r="B43" s="2" t="s">
        <v>99</v>
      </c>
      <c r="C43" s="2" t="s">
        <v>17</v>
      </c>
      <c r="D43" s="6" t="s">
        <v>14</v>
      </c>
    </row>
    <row r="44" spans="1:4" x14ac:dyDescent="0.2">
      <c r="A44" s="5" t="s">
        <v>100</v>
      </c>
      <c r="B44" s="2" t="s">
        <v>101</v>
      </c>
      <c r="C44" s="2" t="s">
        <v>59</v>
      </c>
      <c r="D44" s="6" t="s">
        <v>10</v>
      </c>
    </row>
    <row r="45" spans="1:4" x14ac:dyDescent="0.2">
      <c r="A45" s="5" t="s">
        <v>102</v>
      </c>
      <c r="B45" s="2" t="s">
        <v>103</v>
      </c>
      <c r="C45" s="2" t="s">
        <v>13</v>
      </c>
      <c r="D45" s="6" t="s">
        <v>14</v>
      </c>
    </row>
    <row r="46" spans="1:4" x14ac:dyDescent="0.2">
      <c r="A46" s="1" t="s">
        <v>104</v>
      </c>
      <c r="B46" s="4"/>
      <c r="C46" s="4"/>
      <c r="D46" s="4"/>
    </row>
    <row r="47" spans="1:4" x14ac:dyDescent="0.2">
      <c r="A47" s="5" t="s">
        <v>105</v>
      </c>
      <c r="B47" s="2" t="s">
        <v>106</v>
      </c>
      <c r="C47" s="2" t="s">
        <v>17</v>
      </c>
      <c r="D47" s="6" t="s">
        <v>10</v>
      </c>
    </row>
    <row r="48" spans="1:4" x14ac:dyDescent="0.2">
      <c r="A48" s="5" t="s">
        <v>107</v>
      </c>
      <c r="B48" s="2" t="s">
        <v>108</v>
      </c>
      <c r="C48" s="2" t="s">
        <v>20</v>
      </c>
      <c r="D48" s="6" t="s">
        <v>10</v>
      </c>
    </row>
    <row r="49" spans="1:9" x14ac:dyDescent="0.2">
      <c r="A49" s="5" t="s">
        <v>109</v>
      </c>
      <c r="B49" s="2" t="s">
        <v>110</v>
      </c>
      <c r="C49" s="2" t="s">
        <v>20</v>
      </c>
      <c r="D49" s="6" t="s">
        <v>10</v>
      </c>
    </row>
    <row r="50" spans="1:9" x14ac:dyDescent="0.2">
      <c r="A50" s="5" t="s">
        <v>111</v>
      </c>
      <c r="B50" s="2" t="s">
        <v>112</v>
      </c>
      <c r="C50" s="2" t="s">
        <v>17</v>
      </c>
      <c r="D50" s="6" t="s">
        <v>10</v>
      </c>
    </row>
    <row r="51" spans="1:9" x14ac:dyDescent="0.2">
      <c r="A51" s="5" t="s">
        <v>113</v>
      </c>
      <c r="B51" s="2" t="s">
        <v>114</v>
      </c>
      <c r="C51" s="2" t="s">
        <v>59</v>
      </c>
      <c r="D51" s="6" t="s">
        <v>10</v>
      </c>
    </row>
    <row r="52" spans="1:9" x14ac:dyDescent="0.2">
      <c r="A52" s="5" t="s">
        <v>115</v>
      </c>
      <c r="B52" s="2" t="s">
        <v>116</v>
      </c>
      <c r="C52" s="2" t="s">
        <v>17</v>
      </c>
      <c r="D52" s="6" t="s">
        <v>10</v>
      </c>
    </row>
    <row r="53" spans="1:9" x14ac:dyDescent="0.2">
      <c r="A53" s="5" t="s">
        <v>117</v>
      </c>
      <c r="B53" s="2" t="s">
        <v>118</v>
      </c>
      <c r="C53" s="2" t="s">
        <v>20</v>
      </c>
      <c r="D53" s="6" t="s">
        <v>10</v>
      </c>
    </row>
    <row r="54" spans="1:9" x14ac:dyDescent="0.2">
      <c r="A54" s="5" t="s">
        <v>119</v>
      </c>
      <c r="B54" s="2" t="s">
        <v>120</v>
      </c>
      <c r="C54" s="2" t="s">
        <v>13</v>
      </c>
      <c r="D54" s="6" t="s">
        <v>96</v>
      </c>
    </row>
    <row r="55" spans="1:9" x14ac:dyDescent="0.2">
      <c r="A55" s="5" t="s">
        <v>121</v>
      </c>
      <c r="B55" s="2" t="s">
        <v>122</v>
      </c>
      <c r="C55" s="2" t="s">
        <v>20</v>
      </c>
      <c r="D55" s="6" t="s">
        <v>10</v>
      </c>
    </row>
    <row r="56" spans="1:9" x14ac:dyDescent="0.2">
      <c r="A56" s="5" t="s">
        <v>123</v>
      </c>
      <c r="B56" s="2" t="s">
        <v>124</v>
      </c>
      <c r="C56" s="2" t="s">
        <v>17</v>
      </c>
      <c r="D56" s="6" t="s">
        <v>10</v>
      </c>
    </row>
    <row r="57" spans="1:9" x14ac:dyDescent="0.2">
      <c r="D57" s="7">
        <f>COUNTIF((D3:D56),"n")</f>
        <v>24</v>
      </c>
      <c r="E57" s="11" t="s">
        <v>10</v>
      </c>
      <c r="I57">
        <f>26/47</f>
        <v>0.55319148936170215</v>
      </c>
    </row>
    <row r="58" spans="1:9" x14ac:dyDescent="0.2">
      <c r="A58" s="8" t="s">
        <v>125</v>
      </c>
      <c r="D58">
        <f>COUNTIF((D3:D56),"N?")</f>
        <v>2</v>
      </c>
      <c r="E58" s="11" t="s">
        <v>96</v>
      </c>
    </row>
    <row r="59" spans="1:9" x14ac:dyDescent="0.2">
      <c r="A59" s="9"/>
      <c r="D59">
        <f>COUNTIF((D3:D56),"y")</f>
        <v>20</v>
      </c>
      <c r="E59" s="11" t="s">
        <v>14</v>
      </c>
    </row>
    <row r="60" spans="1:9" x14ac:dyDescent="0.2">
      <c r="A60" s="9"/>
      <c r="D60">
        <f>COUNTIF((D3:D56),"")</f>
        <v>7</v>
      </c>
      <c r="E60" s="11">
        <f>56-3+1</f>
        <v>54</v>
      </c>
      <c r="F60">
        <f>E60-D60</f>
        <v>47</v>
      </c>
    </row>
    <row r="61" spans="1:9" x14ac:dyDescent="0.2">
      <c r="A61" s="8" t="s">
        <v>126</v>
      </c>
    </row>
    <row r="62" spans="1:9" x14ac:dyDescent="0.2">
      <c r="A62" s="9"/>
    </row>
    <row r="63" spans="1:9" x14ac:dyDescent="0.2">
      <c r="A63" s="10" t="s">
        <v>127</v>
      </c>
    </row>
    <row r="64" spans="1:9" x14ac:dyDescent="0.2">
      <c r="A64" s="9"/>
    </row>
    <row r="65" spans="1:1" x14ac:dyDescent="0.2">
      <c r="A65" s="10" t="s">
        <v>128</v>
      </c>
    </row>
    <row r="66" spans="1:1" x14ac:dyDescent="0.2">
      <c r="A66" s="9"/>
    </row>
    <row r="67" spans="1:1" x14ac:dyDescent="0.2">
      <c r="A67" s="8" t="s">
        <v>129</v>
      </c>
    </row>
    <row r="68" spans="1:1" x14ac:dyDescent="0.2">
      <c r="A68" s="9"/>
    </row>
    <row r="69" spans="1:1" x14ac:dyDescent="0.2">
      <c r="A69" s="8" t="s">
        <v>130</v>
      </c>
    </row>
    <row r="71" spans="1:1" x14ac:dyDescent="0.2">
      <c r="A71" s="3" t="s">
        <v>131</v>
      </c>
    </row>
    <row r="73" spans="1:1" x14ac:dyDescent="0.2">
      <c r="A73" s="3" t="s">
        <v>132</v>
      </c>
    </row>
  </sheetData>
  <hyperlinks>
    <hyperlink ref="A63" r:id="rId1"/>
    <hyperlink ref="A65" r:id="rId2" location="citation"/>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Table1_List of 47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 Liu</dc:creator>
  <cp:lastModifiedBy>Yuan Liu</cp:lastModifiedBy>
  <dcterms:created xsi:type="dcterms:W3CDTF">2022-09-19T16:45:34Z</dcterms:created>
  <dcterms:modified xsi:type="dcterms:W3CDTF">2022-09-19T17:38:13Z</dcterms:modified>
</cp:coreProperties>
</file>