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yuan.liu/Desktop/GoProDNA-raw data/2018/AfterBioinformatics/"/>
    </mc:Choice>
  </mc:AlternateContent>
  <xr:revisionPtr revIDLastSave="0" documentId="13_ncr:1_{62459456-7605-C145-A0D3-F07FC51063E2}" xr6:coauthVersionLast="36" xr6:coauthVersionMax="36" xr10:uidLastSave="{00000000-0000-0000-0000-000000000000}"/>
  <bookViews>
    <workbookView xWindow="0" yWindow="760" windowWidth="26780" windowHeight="16440" activeTab="4" xr2:uid="{00000000-000D-0000-FFFF-FFFF00000000}"/>
  </bookViews>
  <sheets>
    <sheet name="Original" sheetId="1" r:id="rId1"/>
    <sheet name="NoDuplicateNGS" sheetId="2" r:id="rId2"/>
    <sheet name="Primer" sheetId="4" r:id="rId3"/>
    <sheet name="Taxonomy summary" sheetId="13" r:id="rId4"/>
    <sheet name="Sheet1" sheetId="14" r:id="rId5"/>
    <sheet name="Sampling Dates Summary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3" l="1"/>
  <c r="G10" i="13" l="1"/>
  <c r="G4" i="13" l="1"/>
  <c r="G5" i="13"/>
  <c r="G6" i="13"/>
  <c r="G7" i="13"/>
  <c r="G8" i="13"/>
  <c r="G9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I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G2" i="13"/>
  <c r="G3" i="13"/>
  <c r="E1" i="13"/>
  <c r="BX198" i="1" l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Liu</author>
  </authors>
  <commentList>
    <comment ref="D1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Lost about 50 ml at the beginning (100 ml went in and maybe half was lost do to leaking)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Liu</author>
  </authors>
  <commentList>
    <comment ref="EN8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Lost about 50 ml at the beginning (100 ml went in and maybe half was lost do to leaking)</t>
        </r>
      </text>
    </comment>
  </commentList>
</comments>
</file>

<file path=xl/sharedStrings.xml><?xml version="1.0" encoding="utf-8"?>
<sst xmlns="http://schemas.openxmlformats.org/spreadsheetml/2006/main" count="2097" uniqueCount="401">
  <si>
    <t>1.00_American_butterfish_Peprilus_triacanthus</t>
  </si>
  <si>
    <t>1.00_American_conger_Conger_oceanicus</t>
  </si>
  <si>
    <t>1.00_American_eel_Anguilla_rostrata</t>
  </si>
  <si>
    <t>1.00_American_gizzard_shad_Dorosoma_cepedianum</t>
  </si>
  <si>
    <t>1.00_Arctic_char_others_Salvelinus_sp</t>
  </si>
  <si>
    <t>1.00_Atlantic_herring_Clupea_harengus</t>
  </si>
  <si>
    <t>1.00_Atlantic_mackerel_Scomber_scombrus</t>
  </si>
  <si>
    <t>1.00_Atlantic_menhaden_Brevoortia_tyrannus_LS17</t>
  </si>
  <si>
    <t>1.00_Atlantic_menhaden_LS16_or_river_herrings_Clupeidae_sp</t>
  </si>
  <si>
    <t>1.00_Atlantic_silverside_Menidia_menidia</t>
  </si>
  <si>
    <t>1.00_Bay_anchovy_Anchoa_mitchilli</t>
  </si>
  <si>
    <t>1.00_Black_drum_or_Spot_Pogonias_cromis_or_Leiostomus_xanthurus</t>
  </si>
  <si>
    <t>1.00_Black_sea_bass_Centropristis_striata</t>
  </si>
  <si>
    <t>1.00_Bluefish_Pomatomus_saltatrix</t>
  </si>
  <si>
    <t>1.00_Bluegill_Lepomis_macrochirus</t>
  </si>
  <si>
    <t>1.00_Broad_striped_anchovy_Anchoa_hepsetus</t>
  </si>
  <si>
    <t>1.00_Cunner_Tetragolabrus_adspersus</t>
  </si>
  <si>
    <t>1.00_Feather_blenny_Hypsoblennius_hentz</t>
  </si>
  <si>
    <t>1.00_Flathead_grey_mullet_Mugil_cephalus</t>
  </si>
  <si>
    <t>1.00_Fourspine_stickleback_Apelties_quadraacus</t>
  </si>
  <si>
    <t>1.00_Hogchoker_trinectes_maculatus</t>
  </si>
  <si>
    <t>1.00_Inland_silverside_Menidia_beryllina</t>
  </si>
  <si>
    <t>1.00_Large_yellow_croaker_Larimichthys_crocea</t>
  </si>
  <si>
    <t>1.00_Largemouth_bass_Micropterus_salmoides</t>
  </si>
  <si>
    <t>1.00_Mummichog_Fundulus_heteroclitus</t>
  </si>
  <si>
    <t>1.00_Naked_goby_Gobiosoma_bosc</t>
  </si>
  <si>
    <t>1.00_Northern_kingfish_Menticirrhus_saxatilis</t>
  </si>
  <si>
    <t>1.00_Northern_puffer_Sphoeroides_maculatus</t>
  </si>
  <si>
    <t>1.00_Northern_sea_robin_Prionotus_carolinus</t>
  </si>
  <si>
    <t>1.00_Northern_stargazer</t>
  </si>
  <si>
    <t>1.00_Offshore_hake_Merluccius_albidus</t>
  </si>
  <si>
    <t>1.00_Oyster_toadfish_Opsanus_tau</t>
  </si>
  <si>
    <t>1.00_Pacific_sand_lance_Ammodytes_hexapterus</t>
  </si>
  <si>
    <t>1.00_Planehead_filefish_Stephanolepis_hispidus</t>
  </si>
  <si>
    <t>1.00_Pumpkinseed_Lepomis_gibbosus</t>
  </si>
  <si>
    <t>1.00_Rainbow_trout_or_Salmon_sp_Oncorhynchus_sp</t>
  </si>
  <si>
    <t>1.00_Red_breast_sunfish_Lepomis_auritis_GB_MF621723.1</t>
  </si>
  <si>
    <t>1.00_Red_White_or_Spotted_hake_sp_Urophycis_sp</t>
  </si>
  <si>
    <t>1.00_Rock_bass_Ambloplites_rupestris</t>
  </si>
  <si>
    <t>1.00_Rock_gunnel_Pholis_gunnelus</t>
  </si>
  <si>
    <t>1.00_Rough_silverside_Membras_martinica</t>
  </si>
  <si>
    <t>1.00_Scup_Stenotomus_chrysops</t>
  </si>
  <si>
    <t>1.00_Sea_lamprey_Petromyzon_marinus</t>
  </si>
  <si>
    <t>1.00_Seaboard_goby_Gobiosoma_ginsburgi</t>
  </si>
  <si>
    <t>1.00_Sheepshead_minnow_Cyprindon_variegatus</t>
  </si>
  <si>
    <t>1.00_Silver_hake_Merluccius_bilinearis</t>
  </si>
  <si>
    <t>1.00_Smallmouth_flounder_Etropus_microstomus</t>
  </si>
  <si>
    <t>1.00_Spanish_mackerel_Scomberomorus_maculatus</t>
  </si>
  <si>
    <t>1.00_Spotfin_killifish_Fundulus_luciae</t>
  </si>
  <si>
    <t>1.00_Striped_bass_Morone_saxatilis</t>
  </si>
  <si>
    <t>1.00_Striped_cusk_eel_Ophidon_marginatum</t>
  </si>
  <si>
    <t>1.00_Striped_killifish_Fundulus_majalis</t>
  </si>
  <si>
    <t>1.00_Striped_sea_robin_Prionotus_evolans</t>
  </si>
  <si>
    <t>1.00_Summer_flounder_Paralichthys_dentatus</t>
  </si>
  <si>
    <t>1.00_Tautog_Tautoga_onitis</t>
  </si>
  <si>
    <t>1.00_Tesselated_darter_Etheostoma_olmstedi</t>
  </si>
  <si>
    <t>1.00_Thread_herring_Opisthonema_oglinum</t>
  </si>
  <si>
    <t>1.00_Weakfish_Cynoscion_regalis</t>
  </si>
  <si>
    <t>1.00_White_perch_Morone_americana</t>
  </si>
  <si>
    <t>1.00_White_sucker_Catastomus_commersoni</t>
  </si>
  <si>
    <t>1.00_Windowpane_flounder_Scophthalmos_aquosus</t>
  </si>
  <si>
    <t>1.00_Winter_or_Yellowtail_flounder_Pseudopleuronectes_americanus_or_Pleuronectes_ferrugineus</t>
  </si>
  <si>
    <t>1.00_Yellow_perch_Perca_flavescens</t>
  </si>
  <si>
    <t>1.10_Atlantic_menhaden_LS15</t>
  </si>
  <si>
    <t>1.10_Atlantic_silverside_v2</t>
  </si>
  <si>
    <t>1.10_Bay_anchovy99_v1</t>
  </si>
  <si>
    <t>1.10_Scup99_v1</t>
  </si>
  <si>
    <t>1.10_Striped_killifish_v1</t>
  </si>
  <si>
    <t>1.10_Summer_flounder99_v1</t>
  </si>
  <si>
    <t>1.10_Tautog_v1</t>
  </si>
  <si>
    <t>1.10_Tautog_v2</t>
  </si>
  <si>
    <t>1.30_Atlantic_salmon_Salmo_salar</t>
  </si>
  <si>
    <t>2.00_Smooth_dogfish_Mustelus_canis</t>
  </si>
  <si>
    <t>2.00_Thresher_shark_Alopias_vulpinus</t>
  </si>
  <si>
    <t>S01_S1_R1_001.fastq.gz</t>
  </si>
  <si>
    <t>S02_S2_R1_001.fastq.gz</t>
  </si>
  <si>
    <t>S03_S3_R1_001.fastq.gz</t>
  </si>
  <si>
    <t>S04_S4_R1_001.fastq.gz</t>
  </si>
  <si>
    <t>S05_S5_R1_001.fastq.gz</t>
  </si>
  <si>
    <t>S06_S6_R1_001.fastq.gz</t>
  </si>
  <si>
    <t>S07_S7_R1_001.fastq.gz</t>
  </si>
  <si>
    <t>S08_S1_R1_001.fastq.gz</t>
  </si>
  <si>
    <t>S08_S8_R1_001.fastq.gz</t>
  </si>
  <si>
    <t>S09_S2_R1_001.fastq.gz</t>
  </si>
  <si>
    <t>S09_S9_R1_001.fastq.gz</t>
  </si>
  <si>
    <t>S10_S10_R1_001.fastq.gz</t>
  </si>
  <si>
    <t>S100_S20_R1_001.fastq.gz</t>
  </si>
  <si>
    <t>S101_S21_R1_001.fastq.gz</t>
  </si>
  <si>
    <t>S102_S22_R1_001.fastq.gz</t>
  </si>
  <si>
    <t>S103_S23_R1_001.fastq.gz</t>
  </si>
  <si>
    <t>S104_S24_R1_001.fastq.gz</t>
  </si>
  <si>
    <t>S105_S12_R1_001.fastq.gz</t>
  </si>
  <si>
    <t>S105_S25_R1_001.fastq.gz</t>
  </si>
  <si>
    <t>S106_S26_R1_001.fastq.gz</t>
  </si>
  <si>
    <t>S107_S27_R1_001.fastq.gz</t>
  </si>
  <si>
    <t>S108_S28_R1_001.fastq.gz</t>
  </si>
  <si>
    <t>S109_S29_R1_001.fastq.gz</t>
  </si>
  <si>
    <t>S11_S11_R1_001.fastq.gz</t>
  </si>
  <si>
    <t>S11_S3_R1_001.fastq.gz</t>
  </si>
  <si>
    <t>S110_S30_R1_001.fastq.gz</t>
  </si>
  <si>
    <t>S111_S31_R1_001.fastq.gz</t>
  </si>
  <si>
    <t>S112_S13_R1_001.fastq.gz</t>
  </si>
  <si>
    <t>S112_S32_R1_001.fastq.gz</t>
  </si>
  <si>
    <t>S113_S14_R1_001.fastq.gz</t>
  </si>
  <si>
    <t>S113_S33_R1_001.fastq.gz</t>
  </si>
  <si>
    <t>S114_S34_R1_001.fastq.gz</t>
  </si>
  <si>
    <t>S115_S15_R1_001.fastq.gz</t>
  </si>
  <si>
    <t>S115_S35_R1_001.fastq.gz</t>
  </si>
  <si>
    <t>S116_S16_R1_001.fastq.gz</t>
  </si>
  <si>
    <t>S116_S36_R1_001.fastq.gz</t>
  </si>
  <si>
    <t>S117_S17_R1_001.fastq.gz</t>
  </si>
  <si>
    <t>S117_S37_R1_001.fastq.gz</t>
  </si>
  <si>
    <t>S118_S38_R1_001.fastq.gz</t>
  </si>
  <si>
    <t>S119_S18_R1_001.fastq.gz</t>
  </si>
  <si>
    <t>S119_S39_R1_001.fastq.gz</t>
  </si>
  <si>
    <t>S12_S12_R1_001.fastq.gz</t>
  </si>
  <si>
    <t>S120_S40_R1_001.fastq.gz</t>
  </si>
  <si>
    <t>S121_S19_R1_001.fastq.gz</t>
  </si>
  <si>
    <t>S121_S41_R1_001.fastq.gz</t>
  </si>
  <si>
    <t>S122_S42_R1_001.fastq.gz</t>
  </si>
  <si>
    <t>S123_S43_R1_001.fastq.gz</t>
  </si>
  <si>
    <t>S124_S44_R1_001.fastq.gz</t>
  </si>
  <si>
    <t>S125_S45_R1_001.fastq.gz</t>
  </si>
  <si>
    <t>S126_S46_R1_001.fastq.gz</t>
  </si>
  <si>
    <t>S127_S47_R1_001.fastq.gz</t>
  </si>
  <si>
    <t>S128_S48_R1_001.fastq.gz</t>
  </si>
  <si>
    <t>S129_S20_R1_001.fastq.gz</t>
  </si>
  <si>
    <t>S129_S49_R1_001.fastq.gz</t>
  </si>
  <si>
    <t>S13_S13_R1_001.fastq.gz</t>
  </si>
  <si>
    <t>S130_S21_R1_001.fastq.gz</t>
  </si>
  <si>
    <t>S130_S50_R1_001.fastq.gz</t>
  </si>
  <si>
    <t>S131_S22_R1_001.fastq.gz</t>
  </si>
  <si>
    <t>S131_S51_R1_001.fastq.gz</t>
  </si>
  <si>
    <t>S132_S52_R1_001.fastq.gz</t>
  </si>
  <si>
    <t>S133_S23_R1_001.fastq.gz</t>
  </si>
  <si>
    <t>S133_S53_R1_001.fastq.gz</t>
  </si>
  <si>
    <t>S134_S24_R1_001.fastq.gz</t>
  </si>
  <si>
    <t>S134_S54_R1_001.fastq.gz</t>
  </si>
  <si>
    <t>S135_S25_R1_001.fastq.gz</t>
  </si>
  <si>
    <t>S135_S55_R1_001.fastq.gz</t>
  </si>
  <si>
    <t>S136_S26_R1_001.fastq.gz</t>
  </si>
  <si>
    <t>S136_S56_R1_001.fastq.gz</t>
  </si>
  <si>
    <t>S137_S27_R1_001.fastq.gz</t>
  </si>
  <si>
    <t>S137_S57_R1_001.fastq.gz</t>
  </si>
  <si>
    <t>S138_S28_R1_001.fastq.gz</t>
  </si>
  <si>
    <t>S138_S58_R1_001.fastq.gz</t>
  </si>
  <si>
    <t>S139_S29_R1_001.fastq.gz</t>
  </si>
  <si>
    <t>S139_S59_R1_001.fastq.gz</t>
  </si>
  <si>
    <t>S14_S14_R1_001.fastq.gz</t>
  </si>
  <si>
    <t>S140_S30_R1_001.fastq.gz</t>
  </si>
  <si>
    <t>S140_S60_R1_001.fastq.gz</t>
  </si>
  <si>
    <t>S141_S31_R1_001.fastq.gz</t>
  </si>
  <si>
    <t>S141_S61_R1_001.fastq.gz</t>
  </si>
  <si>
    <t>S142_S32_R1_001.fastq.gz</t>
  </si>
  <si>
    <t>S142_S62_R1_001.fastq.gz</t>
  </si>
  <si>
    <t>S143_S33_R1_001.fastq.gz</t>
  </si>
  <si>
    <t>S143_S63_R1_001.fastq.gz</t>
  </si>
  <si>
    <t>S144_S34_R1_001.fastq.gz</t>
  </si>
  <si>
    <t>S144_S64_R1_001.fastq.gz</t>
  </si>
  <si>
    <t>S145_S35_R1_001.fastq.gz</t>
  </si>
  <si>
    <t>S145_S65_R1_001.fastq.gz</t>
  </si>
  <si>
    <t>S146_S66_R1_001.fastq.gz</t>
  </si>
  <si>
    <t>S147_S67_R1_001.fastq.gz</t>
  </si>
  <si>
    <t>S148_S68_R1_001.fastq.gz</t>
  </si>
  <si>
    <t>S149_S36_R1_001.fastq.gz</t>
  </si>
  <si>
    <t>S149_S69_R1_001.fastq.gz</t>
  </si>
  <si>
    <t>S15_S15_R1_001.fastq.gz</t>
  </si>
  <si>
    <t>S150_S37_R1_001.fastq.gz</t>
  </si>
  <si>
    <t>S150_S70_R1_001.fastq.gz</t>
  </si>
  <si>
    <t>S151_S38_R1_001.fastq.gz</t>
  </si>
  <si>
    <t>S151_S71_R1_001.fastq.gz</t>
  </si>
  <si>
    <t>S152_S39_R1_001.fastq.gz</t>
  </si>
  <si>
    <t>S152_S72_R1_001.fastq.gz</t>
  </si>
  <si>
    <t>S153_S73_R1_001.fastq.gz</t>
  </si>
  <si>
    <t>S154_S74_R1_001.fastq.gz</t>
  </si>
  <si>
    <t>S155_S75_R1_001.fastq.gz</t>
  </si>
  <si>
    <t>S156_S76_R1_001.fastq.gz</t>
  </si>
  <si>
    <t>S16_S16_R1_001.fastq.gz</t>
  </si>
  <si>
    <t>S17_S17_R1_001.fastq.gz</t>
  </si>
  <si>
    <t>S17_S4_R1_001.fastq.gz</t>
  </si>
  <si>
    <t>S18_S18_R1_001.fastq.gz</t>
  </si>
  <si>
    <t>S19_S19_R1_001.fastq.gz</t>
  </si>
  <si>
    <t>S20_S20_R1_001.fastq.gz</t>
  </si>
  <si>
    <t>S21_S21_R1_001.fastq.gz</t>
  </si>
  <si>
    <t>S22_S22_R1_001.fastq.gz</t>
  </si>
  <si>
    <t>S23_S23_R1_001.fastq.gz</t>
  </si>
  <si>
    <t>S24_S24_R1_001.fastq.gz</t>
  </si>
  <si>
    <t>S25_S25_R1_001.fastq.gz</t>
  </si>
  <si>
    <t>S26_S26_R1_001.fastq.gz</t>
  </si>
  <si>
    <t>S26_S5_R1_001.fastq.gz</t>
  </si>
  <si>
    <t>S27_S27_R1_001.fastq.gz</t>
  </si>
  <si>
    <t>S27_S6_R1_001.fastq.gz</t>
  </si>
  <si>
    <t>S28_S28_R1_001.fastq.gz</t>
  </si>
  <si>
    <t>S28_S7_R1_001.fastq.gz</t>
  </si>
  <si>
    <t>S29_S29_R1_001.fastq.gz</t>
  </si>
  <si>
    <t>S29_S8_R1_001.fastq.gz</t>
  </si>
  <si>
    <t>S30_S30_R1_001.fastq.gz</t>
  </si>
  <si>
    <t>S31_S31_R1_001.fastq.gz</t>
  </si>
  <si>
    <t>S32_S32_R1_001.fastq.gz</t>
  </si>
  <si>
    <t>S33_S33_R1_001.fastq.gz</t>
  </si>
  <si>
    <t>S34_S34_R1_001.fastq.gz</t>
  </si>
  <si>
    <t>S35_S35_R1_001.fastq.gz</t>
  </si>
  <si>
    <t>S36_S36_R1_001.fastq.gz</t>
  </si>
  <si>
    <t>S37_S37_R1_001.fastq.gz</t>
  </si>
  <si>
    <t>S37_S9_R1_001.fastq.gz</t>
  </si>
  <si>
    <t>S38_S38_R1_001.fastq.gz</t>
  </si>
  <si>
    <t>S39_S39_R1_001.fastq.gz</t>
  </si>
  <si>
    <t>S40_S40_R1_001.fastq.gz</t>
  </si>
  <si>
    <t>S41_S10_R1_001.fastq.gz</t>
  </si>
  <si>
    <t>S41_S41_R1_001.fastq.gz</t>
  </si>
  <si>
    <t>S42_S42_R1_001.fastq.gz</t>
  </si>
  <si>
    <t>S43_S43_R1_001.fastq.gz</t>
  </si>
  <si>
    <t>S44_S44_R1_001.fastq.gz</t>
  </si>
  <si>
    <t>S45_S45_R1_001.fastq.gz</t>
  </si>
  <si>
    <t>S46_S46_R1_001.fastq.gz</t>
  </si>
  <si>
    <t>S47_S47_R1_001.fastq.gz</t>
  </si>
  <si>
    <t>S48_S48_R1_001.fastq.gz</t>
  </si>
  <si>
    <t>S49_S11_R1_001.fastq.gz</t>
  </si>
  <si>
    <t>S49_S49_R1_001.fastq.gz</t>
  </si>
  <si>
    <t>S50_S50_R1_001.fastq.gz</t>
  </si>
  <si>
    <t>S51_S51_R1_001.fastq.gz</t>
  </si>
  <si>
    <t>S52_S52_R1_001.fastq.gz</t>
  </si>
  <si>
    <t>S53_S53_R1_001.fastq.gz</t>
  </si>
  <si>
    <t>S54_S54_R1_001.fastq.gz</t>
  </si>
  <si>
    <t>S55_S55_R1_001.fastq.gz</t>
  </si>
  <si>
    <t>S56_S56_R1_001.fastq.gz</t>
  </si>
  <si>
    <t>S57_S57_R1_001.fastq.gz</t>
  </si>
  <si>
    <t>S58_S58_R1_001.fastq.gz</t>
  </si>
  <si>
    <t>S59_S59_R1_001.fastq.gz</t>
  </si>
  <si>
    <t>S60_S60_R1_001.fastq.gz</t>
  </si>
  <si>
    <t>S61_S61_R1_001.fastq.gz</t>
  </si>
  <si>
    <t>S62_S62_R1_001.fastq.gz</t>
  </si>
  <si>
    <t>S63_S63_R1_001.fastq.gz</t>
  </si>
  <si>
    <t>S64_S64_R1_001.fastq.gz</t>
  </si>
  <si>
    <t>S65_S65_R1_001.fastq.gz</t>
  </si>
  <si>
    <t>S66_S66_R1_001.fastq.gz</t>
  </si>
  <si>
    <t>S67_S67_R1_001.fastq.gz</t>
  </si>
  <si>
    <t>S68_S68_R1_001.fastq.gz</t>
  </si>
  <si>
    <t>S69_S69_R1_001.fastq.gz</t>
  </si>
  <si>
    <t>S70_S70_R1_001.fastq.gz</t>
  </si>
  <si>
    <t>S71_S71_R1_001.fastq.gz</t>
  </si>
  <si>
    <t>S72_S72_R1_001.fastq.gz</t>
  </si>
  <si>
    <t>S73_S73_R1_001.fastq.gz</t>
  </si>
  <si>
    <t>S74_S74_R1_001.fastq.gz</t>
  </si>
  <si>
    <t>S75_S75_R1_001.fastq.gz</t>
  </si>
  <si>
    <t>S76_S76_R1_001.fastq.gz</t>
  </si>
  <si>
    <t>S77_S77_R1_001.fastq.gz</t>
  </si>
  <si>
    <t>S78_S78_R1_001.fastq.gz</t>
  </si>
  <si>
    <t>S79_S79_R1_001.fastq.gz</t>
  </si>
  <si>
    <t>S80_S80_R1_001.fastq.gz</t>
  </si>
  <si>
    <t>S81_S1_R1_001.fastq.gz</t>
  </si>
  <si>
    <t>S81_S40_R1_001.fastq.gz</t>
  </si>
  <si>
    <t>S82_S2_R1_001.fastq.gz</t>
  </si>
  <si>
    <t>S83_S3_R1_001.fastq.gz</t>
  </si>
  <si>
    <t>S84_S4_R1_001.fastq.gz</t>
  </si>
  <si>
    <t>S85_S5_R1_001.fastq.gz</t>
  </si>
  <si>
    <t>S86_S6_R1_001.fastq.gz</t>
  </si>
  <si>
    <t>S87_S7_R1_001.fastq.gz</t>
  </si>
  <si>
    <t>S88_S8_R1_001.fastq.gz</t>
  </si>
  <si>
    <t>S89_S9_R1_001.fastq.gz</t>
  </si>
  <si>
    <t>S90_S10_R1_001.fastq.gz</t>
  </si>
  <si>
    <t>S91_S11_R1_001.fastq.gz</t>
  </si>
  <si>
    <t>S92_S12_R1_001.fastq.gz</t>
  </si>
  <si>
    <t>S93_S13_R1_001.fastq.gz</t>
  </si>
  <si>
    <t>S94_S14_R1_001.fastq.gz</t>
  </si>
  <si>
    <t>S95_S15_R1_001.fastq.gz</t>
  </si>
  <si>
    <t>S96_S16_R1_001.fastq.gz</t>
  </si>
  <si>
    <t>S97_S17_R1_001.fastq.gz</t>
  </si>
  <si>
    <t>S98_S18_R1_001.fastq.gz</t>
  </si>
  <si>
    <t>S99_S19_R1_001.fastq.gz</t>
  </si>
  <si>
    <t>Date</t>
  </si>
  <si>
    <t>Time Pt</t>
  </si>
  <si>
    <t>Site</t>
  </si>
  <si>
    <t>Farm</t>
  </si>
  <si>
    <t>Reef</t>
  </si>
  <si>
    <t>Reef </t>
  </si>
  <si>
    <t>Volumne</t>
  </si>
  <si>
    <t>1L</t>
  </si>
  <si>
    <t>1.2L</t>
  </si>
  <si>
    <t>1.1L</t>
  </si>
  <si>
    <t>1.45L</t>
  </si>
  <si>
    <t>1.37L</t>
  </si>
  <si>
    <t>1.38L</t>
  </si>
  <si>
    <t>1.39L</t>
  </si>
  <si>
    <t>1.3L</t>
  </si>
  <si>
    <t>1.35L</t>
  </si>
  <si>
    <t>1.4L</t>
  </si>
  <si>
    <t>1.33L</t>
  </si>
  <si>
    <t>1.28L</t>
  </si>
  <si>
    <t>1.265L</t>
  </si>
  <si>
    <t>1.22L</t>
  </si>
  <si>
    <t>0.85L</t>
  </si>
  <si>
    <t>1.15L</t>
  </si>
  <si>
    <t>2018-LIS-GoPro</t>
  </si>
  <si>
    <t>H-F</t>
  </si>
  <si>
    <t>L-F</t>
  </si>
  <si>
    <t>HD</t>
  </si>
  <si>
    <t>LD</t>
  </si>
  <si>
    <t>1.25L</t>
  </si>
  <si>
    <t>8'</t>
  </si>
  <si>
    <t>10'</t>
  </si>
  <si>
    <t>11'</t>
  </si>
  <si>
    <t>42'</t>
  </si>
  <si>
    <t>52'</t>
  </si>
  <si>
    <t>54'</t>
  </si>
  <si>
    <t>55'</t>
  </si>
  <si>
    <t>55''</t>
  </si>
  <si>
    <t>Month</t>
  </si>
  <si>
    <t>May</t>
  </si>
  <si>
    <t>June</t>
  </si>
  <si>
    <t>July</t>
  </si>
  <si>
    <t>August</t>
  </si>
  <si>
    <t>September</t>
  </si>
  <si>
    <t>November</t>
  </si>
  <si>
    <t>December</t>
  </si>
  <si>
    <t>January</t>
  </si>
  <si>
    <t>February</t>
  </si>
  <si>
    <t>March</t>
  </si>
  <si>
    <t>April</t>
  </si>
  <si>
    <t>Season</t>
  </si>
  <si>
    <t>Winter</t>
  </si>
  <si>
    <t>Spring</t>
  </si>
  <si>
    <t>Summer</t>
  </si>
  <si>
    <t>Fall</t>
  </si>
  <si>
    <t>Habitat type</t>
  </si>
  <si>
    <t xml:space="preserve">Offshore hake dropped off after including only one of the MiSeq runs from the same sample. </t>
  </si>
  <si>
    <t xml:space="preserve">Salmon is not expected. </t>
  </si>
  <si>
    <t>Scup_Stenotomus_chrysops</t>
  </si>
  <si>
    <t>Scup99_v1</t>
  </si>
  <si>
    <t>Sea_lamprey_Petromyzon_marinus</t>
  </si>
  <si>
    <t>Seaboard_goby_Gobiosoma_ginsburgi</t>
  </si>
  <si>
    <t>Atlantic_silverside_v2</t>
  </si>
  <si>
    <t>Sheepshead_minnow_Cyprindon_variegatus</t>
  </si>
  <si>
    <t>Silver_hake_Merluccius_bilinearis</t>
  </si>
  <si>
    <t>Smallmouth_flounder_Etropus_microstomus</t>
  </si>
  <si>
    <t>Spanish_mackerel_Scomberomorus_maculatus</t>
  </si>
  <si>
    <t>Spotfin_killifish_Fundulus_luciae</t>
  </si>
  <si>
    <t>Striped_bass_Morone_saxatilis</t>
  </si>
  <si>
    <t>Striped_cusk_eel_Ophidon_marginatum</t>
  </si>
  <si>
    <t>Striped_killifish_Fundulus_majalis</t>
  </si>
  <si>
    <t>Striped_killifish_v1</t>
  </si>
  <si>
    <t>Striped_sea_robin_Prionotus_evolans</t>
  </si>
  <si>
    <t>Summer_flounder_Paralichthys_dentatus</t>
  </si>
  <si>
    <t>Summer_flounder99_v1</t>
  </si>
  <si>
    <t>Tautog_Tautoga_onitis</t>
  </si>
  <si>
    <t>Tautog_v1</t>
  </si>
  <si>
    <t>Tautog_v2</t>
  </si>
  <si>
    <t>Tesselated_darter_Etheostoma_olmstedi</t>
  </si>
  <si>
    <t>Thread_herring_Opisthonema_oglinum</t>
  </si>
  <si>
    <t>Weakfish_Cynoscion_regalis</t>
  </si>
  <si>
    <t>White_perch_Morone_americana</t>
  </si>
  <si>
    <t>White_sucker_Catastomus_commersoni</t>
  </si>
  <si>
    <t>Windowpane_flounder_Scophthalmos_aquosus</t>
  </si>
  <si>
    <t>Northern_stargazer</t>
  </si>
  <si>
    <t>Winter_or_Yellowtail_flounder_Pseudopleuronectes_americanus_or_Pleuronectes_ferrugineus</t>
  </si>
  <si>
    <t>Yellow_perch_Perca_flavescens</t>
  </si>
  <si>
    <t>Atlantic_salmon_Salmo_salar</t>
  </si>
  <si>
    <t>Smooth_dogfish_Mustelus_canis</t>
  </si>
  <si>
    <t>Thresher_shark_Alopias_vulpinus</t>
  </si>
  <si>
    <t>American_butterfish</t>
  </si>
  <si>
    <t>American_conger</t>
  </si>
  <si>
    <t>American_eel</t>
  </si>
  <si>
    <t>American_gizzard_shad</t>
  </si>
  <si>
    <t>Arctic_char</t>
  </si>
  <si>
    <t>Atlantic_herring</t>
  </si>
  <si>
    <t>Atlantic_mackerel</t>
  </si>
  <si>
    <t>Atlantic_menhaden_v1</t>
  </si>
  <si>
    <t>Atlantic_menhaden_v2</t>
  </si>
  <si>
    <t>Atlantic_menhaden/river_herring</t>
  </si>
  <si>
    <t>Atlantic_silverside_v1</t>
  </si>
  <si>
    <t>Bay_anchovy_v1</t>
  </si>
  <si>
    <t>Bay_anchovy_v2</t>
  </si>
  <si>
    <t>Black_drum/Spot</t>
  </si>
  <si>
    <t>Black_sea_bass</t>
  </si>
  <si>
    <t>Bluefish</t>
  </si>
  <si>
    <t>Bluegill</t>
  </si>
  <si>
    <t>Broad_striped_anchovy</t>
  </si>
  <si>
    <t>Cunner</t>
  </si>
  <si>
    <t>Feather_blenny</t>
  </si>
  <si>
    <t>Flathead_grey_mullet</t>
  </si>
  <si>
    <t>Fourspine_stickleback</t>
  </si>
  <si>
    <t>Hogchoker</t>
  </si>
  <si>
    <t>Inland_silverside</t>
  </si>
  <si>
    <t>Large_yellow_croaker</t>
  </si>
  <si>
    <t>Largemouth_bass</t>
  </si>
  <si>
    <t>Mummichog</t>
  </si>
  <si>
    <t>Naked_goby</t>
  </si>
  <si>
    <t>Northern_kingfish</t>
  </si>
  <si>
    <t>Northern_puffer</t>
  </si>
  <si>
    <t>Northern_sea_robin</t>
  </si>
  <si>
    <t>Offshore_hake</t>
  </si>
  <si>
    <t>Oyster_toadfish</t>
  </si>
  <si>
    <t>Pacific_sand_lance</t>
  </si>
  <si>
    <t>Planehead_filefish</t>
  </si>
  <si>
    <t>Pumpkinseed</t>
  </si>
  <si>
    <t>Rainbow_trout_or_Salmon_sp</t>
  </si>
  <si>
    <t>Red_breast_sunfish</t>
  </si>
  <si>
    <t>Red/White/Spotted_hake_sp</t>
  </si>
  <si>
    <t>Rock_bass</t>
  </si>
  <si>
    <t>Rock_gunnel</t>
  </si>
  <si>
    <t>Rough_silverside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</si>
</sst>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4BA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2" borderId="0" xfId="0" applyFill="1"/>
    <xf numFmtId="16" fontId="0" fillId="0" borderId="0" xfId="0" applyNumberFormat="1"/>
    <xf numFmtId="0" fontId="0" fillId="3" borderId="0" xfId="0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" fontId="0" fillId="0" borderId="7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98"/>
  <sheetViews>
    <sheetView topLeftCell="A172" workbookViewId="0">
      <selection sqref="A1:XFD1048576"/>
    </sheetView>
  </sheetViews>
  <sheetFormatPr baseColWidth="10" defaultColWidth="8.83203125" defaultRowHeight="15" x14ac:dyDescent="0.2"/>
  <cols>
    <col min="1" max="1" width="18" customWidth="1"/>
  </cols>
  <sheetData>
    <row r="1" spans="1:76" x14ac:dyDescent="0.2">
      <c r="B1" s="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5</v>
      </c>
      <c r="H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t="s">
        <v>11</v>
      </c>
      <c r="N1" t="s">
        <v>12</v>
      </c>
      <c r="O1" s="2" t="s">
        <v>12</v>
      </c>
      <c r="P1" s="2" t="s">
        <v>13</v>
      </c>
      <c r="Q1" t="s">
        <v>14</v>
      </c>
      <c r="R1" s="2" t="s">
        <v>15</v>
      </c>
      <c r="S1" s="2" t="s">
        <v>16</v>
      </c>
      <c r="T1" t="s">
        <v>17</v>
      </c>
      <c r="U1" s="2" t="s">
        <v>18</v>
      </c>
      <c r="V1" t="s">
        <v>19</v>
      </c>
      <c r="W1" s="2" t="s">
        <v>20</v>
      </c>
      <c r="X1" t="s">
        <v>21</v>
      </c>
      <c r="Y1" t="s">
        <v>22</v>
      </c>
      <c r="Z1" t="s">
        <v>23</v>
      </c>
      <c r="AA1" s="2" t="s">
        <v>24</v>
      </c>
      <c r="AB1" t="s">
        <v>25</v>
      </c>
      <c r="AC1" t="s">
        <v>26</v>
      </c>
      <c r="AD1" s="2" t="s">
        <v>27</v>
      </c>
      <c r="AE1" s="2" t="s">
        <v>28</v>
      </c>
      <c r="AF1" t="s">
        <v>29</v>
      </c>
      <c r="AG1" t="s">
        <v>30</v>
      </c>
      <c r="AH1" s="2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s="2" t="s">
        <v>37</v>
      </c>
      <c r="AO1" t="s">
        <v>38</v>
      </c>
      <c r="AP1" s="2" t="s">
        <v>39</v>
      </c>
      <c r="AQ1" t="s">
        <v>40</v>
      </c>
      <c r="AR1" s="2" t="s">
        <v>41</v>
      </c>
      <c r="AS1" t="s">
        <v>42</v>
      </c>
      <c r="AT1" s="2" t="s">
        <v>43</v>
      </c>
      <c r="AU1" t="s">
        <v>44</v>
      </c>
      <c r="AV1" s="2" t="s">
        <v>45</v>
      </c>
      <c r="AW1" s="2" t="s">
        <v>46</v>
      </c>
      <c r="AX1" s="2" t="s">
        <v>47</v>
      </c>
      <c r="AY1" t="s">
        <v>48</v>
      </c>
      <c r="AZ1" s="2" t="s">
        <v>49</v>
      </c>
      <c r="BA1" t="s">
        <v>50</v>
      </c>
      <c r="BB1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t="s">
        <v>59</v>
      </c>
      <c r="BK1" t="s">
        <v>60</v>
      </c>
      <c r="BL1" t="s">
        <v>61</v>
      </c>
      <c r="BM1" t="s">
        <v>62</v>
      </c>
      <c r="BN1" s="2" t="s">
        <v>63</v>
      </c>
      <c r="BO1" t="s">
        <v>64</v>
      </c>
      <c r="BP1" s="2" t="s">
        <v>65</v>
      </c>
      <c r="BQ1" t="s">
        <v>66</v>
      </c>
      <c r="BR1" s="2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2">
      <c r="A2" t="s">
        <v>74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3286</v>
      </c>
      <c r="J2" s="3">
        <v>2728</v>
      </c>
      <c r="K2" s="3">
        <v>85</v>
      </c>
      <c r="L2" s="3">
        <v>121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436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103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11318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27</v>
      </c>
      <c r="BA2" s="3">
        <v>0</v>
      </c>
      <c r="BB2" s="3">
        <v>0</v>
      </c>
      <c r="BC2" s="3">
        <v>202</v>
      </c>
      <c r="BD2" s="3">
        <v>43</v>
      </c>
      <c r="BE2" s="3">
        <v>439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79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</row>
    <row r="3" spans="1:76" x14ac:dyDescent="0.2">
      <c r="A3" t="s">
        <v>75</v>
      </c>
      <c r="B3" s="3">
        <v>496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23525</v>
      </c>
      <c r="J3" s="3">
        <v>12992</v>
      </c>
      <c r="K3" s="3">
        <v>790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884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421</v>
      </c>
      <c r="AB3" s="3">
        <v>0</v>
      </c>
      <c r="AC3" s="3">
        <v>62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39022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157</v>
      </c>
      <c r="BA3" s="3">
        <v>0</v>
      </c>
      <c r="BB3" s="3">
        <v>0</v>
      </c>
      <c r="BC3" s="3">
        <v>1734</v>
      </c>
      <c r="BD3" s="3">
        <v>589</v>
      </c>
      <c r="BE3" s="3">
        <v>14955</v>
      </c>
      <c r="BF3" s="3">
        <v>525</v>
      </c>
      <c r="BG3" s="3">
        <v>0</v>
      </c>
      <c r="BH3" s="3">
        <v>0</v>
      </c>
      <c r="BI3" s="3">
        <v>0</v>
      </c>
      <c r="BJ3" s="3">
        <v>460</v>
      </c>
      <c r="BK3" s="3">
        <v>0</v>
      </c>
      <c r="BL3" s="3">
        <v>0</v>
      </c>
      <c r="BM3" s="3">
        <v>0</v>
      </c>
      <c r="BN3" s="3">
        <v>441</v>
      </c>
      <c r="BO3" s="3">
        <v>0</v>
      </c>
      <c r="BP3" s="3">
        <v>0</v>
      </c>
      <c r="BQ3" s="3">
        <v>319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</row>
    <row r="4" spans="1:76" x14ac:dyDescent="0.2">
      <c r="A4" t="s">
        <v>76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18208</v>
      </c>
      <c r="J4" s="3">
        <v>19898</v>
      </c>
      <c r="K4" s="3">
        <v>0</v>
      </c>
      <c r="L4" s="3">
        <v>814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1277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511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764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51683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188</v>
      </c>
      <c r="BA4" s="3">
        <v>0</v>
      </c>
      <c r="BB4" s="3">
        <v>0</v>
      </c>
      <c r="BC4" s="3">
        <v>601</v>
      </c>
      <c r="BD4" s="3">
        <v>0</v>
      </c>
      <c r="BE4" s="3">
        <v>4454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136</v>
      </c>
      <c r="BL4" s="3">
        <v>0</v>
      </c>
      <c r="BM4" s="3">
        <v>0</v>
      </c>
      <c r="BN4" s="3">
        <v>1627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</row>
    <row r="5" spans="1:76" x14ac:dyDescent="0.2">
      <c r="A5" t="s">
        <v>77</v>
      </c>
      <c r="B5" s="3">
        <v>3005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39252</v>
      </c>
      <c r="J5" s="3">
        <v>41356</v>
      </c>
      <c r="K5" s="3">
        <v>0</v>
      </c>
      <c r="L5" s="3">
        <v>451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688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662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30827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786</v>
      </c>
      <c r="BD5" s="3">
        <v>0</v>
      </c>
      <c r="BE5" s="3">
        <v>484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1152</v>
      </c>
      <c r="BL5" s="3">
        <v>5</v>
      </c>
      <c r="BM5" s="3">
        <v>0</v>
      </c>
      <c r="BN5" s="3">
        <v>1746</v>
      </c>
      <c r="BO5" s="3">
        <v>0</v>
      </c>
      <c r="BP5" s="3">
        <v>1043</v>
      </c>
      <c r="BQ5" s="3">
        <v>293</v>
      </c>
      <c r="BR5" s="3">
        <v>0</v>
      </c>
      <c r="BS5" s="3">
        <v>0</v>
      </c>
      <c r="BT5" s="3">
        <v>0</v>
      </c>
      <c r="BU5" s="3">
        <v>303</v>
      </c>
      <c r="BV5" s="3">
        <v>241</v>
      </c>
      <c r="BW5" s="3">
        <v>0</v>
      </c>
      <c r="BX5" s="3">
        <v>0</v>
      </c>
    </row>
    <row r="6" spans="1:76" x14ac:dyDescent="0.2">
      <c r="A6" t="s">
        <v>78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40393</v>
      </c>
      <c r="J6" s="3">
        <v>29950</v>
      </c>
      <c r="K6" s="3">
        <v>171</v>
      </c>
      <c r="L6" s="3">
        <v>1805</v>
      </c>
      <c r="M6" s="3">
        <v>0</v>
      </c>
      <c r="N6" s="3">
        <v>0</v>
      </c>
      <c r="O6" s="3">
        <v>262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32861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369</v>
      </c>
      <c r="BA6" s="3">
        <v>0</v>
      </c>
      <c r="BB6" s="3">
        <v>0</v>
      </c>
      <c r="BC6" s="3">
        <v>464</v>
      </c>
      <c r="BD6" s="3">
        <v>0</v>
      </c>
      <c r="BE6" s="3">
        <v>1719</v>
      </c>
      <c r="BF6" s="3">
        <v>0</v>
      </c>
      <c r="BG6" s="3">
        <v>0</v>
      </c>
      <c r="BH6" s="3">
        <v>0</v>
      </c>
      <c r="BI6" s="3">
        <v>0</v>
      </c>
      <c r="BJ6" s="3">
        <v>2</v>
      </c>
      <c r="BK6" s="3">
        <v>0</v>
      </c>
      <c r="BL6" s="3">
        <v>15</v>
      </c>
      <c r="BM6" s="3">
        <v>0</v>
      </c>
      <c r="BN6" s="3">
        <v>3729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</row>
    <row r="7" spans="1:76" x14ac:dyDescent="0.2">
      <c r="A7" t="s">
        <v>79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13363</v>
      </c>
      <c r="J7" s="3">
        <v>89312</v>
      </c>
      <c r="K7" s="3">
        <v>0</v>
      </c>
      <c r="L7" s="3">
        <v>655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559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775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12558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126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736</v>
      </c>
      <c r="BL7" s="3">
        <v>0</v>
      </c>
      <c r="BM7" s="3">
        <v>0</v>
      </c>
      <c r="BN7" s="3">
        <v>1687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</row>
    <row r="8" spans="1:76" x14ac:dyDescent="0.2">
      <c r="A8" t="s">
        <v>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2771</v>
      </c>
      <c r="J8" s="3">
        <v>1434</v>
      </c>
      <c r="K8" s="3">
        <v>0</v>
      </c>
      <c r="L8" s="3">
        <v>21</v>
      </c>
      <c r="M8" s="3">
        <v>0</v>
      </c>
      <c r="N8" s="3">
        <v>0</v>
      </c>
      <c r="O8" s="3">
        <v>0</v>
      </c>
      <c r="P8" s="3">
        <v>3179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14916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866</v>
      </c>
      <c r="BD8" s="3">
        <v>0</v>
      </c>
      <c r="BE8" s="3">
        <v>2117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461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</row>
    <row r="9" spans="1:76" x14ac:dyDescent="0.2">
      <c r="A9" t="s">
        <v>81</v>
      </c>
      <c r="B9" s="3">
        <v>1333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774</v>
      </c>
      <c r="I9" s="3">
        <v>2835</v>
      </c>
      <c r="J9" s="3">
        <v>4128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10747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1129</v>
      </c>
      <c r="BL9" s="3">
        <v>0</v>
      </c>
      <c r="BM9" s="3">
        <v>0</v>
      </c>
      <c r="BN9" s="3">
        <v>376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</row>
    <row r="10" spans="1:76" x14ac:dyDescent="0.2">
      <c r="A10" t="s">
        <v>82</v>
      </c>
      <c r="B10" s="3">
        <v>622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357</v>
      </c>
      <c r="I10" s="3">
        <v>1644</v>
      </c>
      <c r="J10" s="3">
        <v>2454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5103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556</v>
      </c>
      <c r="BL10" s="3">
        <v>0</v>
      </c>
      <c r="BM10" s="3">
        <v>0</v>
      </c>
      <c r="BN10" s="3">
        <v>203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</row>
    <row r="11" spans="1:76" x14ac:dyDescent="0.2">
      <c r="A11" t="s">
        <v>83</v>
      </c>
      <c r="B11" s="3">
        <v>1391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6200</v>
      </c>
      <c r="J11" s="3">
        <v>7940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241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17409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943</v>
      </c>
      <c r="BA11" s="3">
        <v>0</v>
      </c>
      <c r="BB11" s="3">
        <v>0</v>
      </c>
      <c r="BC11" s="3">
        <v>1101</v>
      </c>
      <c r="BD11" s="3">
        <v>0</v>
      </c>
      <c r="BE11" s="3">
        <v>3297</v>
      </c>
      <c r="BF11" s="3">
        <v>0</v>
      </c>
      <c r="BG11" s="3">
        <v>0</v>
      </c>
      <c r="BH11" s="3">
        <v>999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734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</row>
    <row r="12" spans="1:76" x14ac:dyDescent="0.2">
      <c r="A12" t="s">
        <v>84</v>
      </c>
      <c r="B12" s="3">
        <v>397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2289</v>
      </c>
      <c r="J12" s="3">
        <v>2651</v>
      </c>
      <c r="K12" s="3">
        <v>0</v>
      </c>
      <c r="L12" s="3">
        <v>23</v>
      </c>
      <c r="M12" s="3">
        <v>0</v>
      </c>
      <c r="N12" s="3">
        <v>10</v>
      </c>
      <c r="O12" s="3">
        <v>10</v>
      </c>
      <c r="P12" s="3">
        <v>0</v>
      </c>
      <c r="Q12" s="3">
        <v>0</v>
      </c>
      <c r="R12" s="3">
        <v>0</v>
      </c>
      <c r="S12" s="3">
        <v>91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4995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289</v>
      </c>
      <c r="BA12" s="3">
        <v>0</v>
      </c>
      <c r="BB12" s="3">
        <v>0</v>
      </c>
      <c r="BC12" s="3">
        <v>381</v>
      </c>
      <c r="BD12" s="3">
        <v>0</v>
      </c>
      <c r="BE12" s="3">
        <v>1106</v>
      </c>
      <c r="BF12" s="3">
        <v>0</v>
      </c>
      <c r="BG12" s="3">
        <v>0</v>
      </c>
      <c r="BH12" s="3">
        <v>337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262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</row>
    <row r="13" spans="1:76" x14ac:dyDescent="0.2">
      <c r="A13" t="s">
        <v>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13402</v>
      </c>
      <c r="J13" s="3">
        <v>12162</v>
      </c>
      <c r="K13" s="3">
        <v>0</v>
      </c>
      <c r="L13" s="3">
        <v>22</v>
      </c>
      <c r="M13" s="3">
        <v>0</v>
      </c>
      <c r="N13" s="3">
        <v>458</v>
      </c>
      <c r="O13" s="3">
        <v>458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13329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1802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2108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</row>
    <row r="14" spans="1:76" x14ac:dyDescent="0.2">
      <c r="A14" t="s">
        <v>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5483</v>
      </c>
      <c r="J14" s="3">
        <v>13149</v>
      </c>
      <c r="K14" s="3">
        <v>556</v>
      </c>
      <c r="L14" s="3">
        <v>29214</v>
      </c>
      <c r="M14" s="3">
        <v>0</v>
      </c>
      <c r="N14" s="3">
        <v>21798</v>
      </c>
      <c r="O14" s="3">
        <v>21798</v>
      </c>
      <c r="P14" s="3">
        <v>772</v>
      </c>
      <c r="Q14" s="3">
        <v>0</v>
      </c>
      <c r="R14" s="3">
        <v>0</v>
      </c>
      <c r="S14" s="3">
        <v>4906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25499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704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19512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1702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</row>
    <row r="15" spans="1:76" x14ac:dyDescent="0.2">
      <c r="A15" t="s">
        <v>87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1455</v>
      </c>
      <c r="I15" s="3">
        <v>10156</v>
      </c>
      <c r="J15" s="3">
        <v>5517</v>
      </c>
      <c r="K15" s="3">
        <v>0</v>
      </c>
      <c r="L15" s="3">
        <v>83654</v>
      </c>
      <c r="M15" s="3">
        <v>0</v>
      </c>
      <c r="N15" s="3">
        <v>45252</v>
      </c>
      <c r="O15" s="3">
        <v>45252</v>
      </c>
      <c r="P15" s="3">
        <v>1072</v>
      </c>
      <c r="Q15" s="3">
        <v>0</v>
      </c>
      <c r="R15" s="3">
        <v>2224</v>
      </c>
      <c r="S15" s="3">
        <v>7570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996</v>
      </c>
      <c r="AB15" s="3">
        <v>0</v>
      </c>
      <c r="AC15" s="3">
        <v>0</v>
      </c>
      <c r="AD15" s="3">
        <v>0</v>
      </c>
      <c r="AE15" s="3">
        <v>1242</v>
      </c>
      <c r="AF15" s="3">
        <v>0</v>
      </c>
      <c r="AG15" s="3">
        <v>0</v>
      </c>
      <c r="AH15" s="3">
        <v>0</v>
      </c>
      <c r="AI15" s="3">
        <v>2297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29560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15114</v>
      </c>
      <c r="BF15" s="3">
        <v>0</v>
      </c>
      <c r="BG15" s="3">
        <v>0</v>
      </c>
      <c r="BH15" s="3">
        <v>1652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941</v>
      </c>
      <c r="BO15" s="3">
        <v>0</v>
      </c>
      <c r="BP15" s="3">
        <v>4803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</row>
    <row r="16" spans="1:76" x14ac:dyDescent="0.2">
      <c r="A16" t="s">
        <v>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379</v>
      </c>
      <c r="J16" s="3">
        <v>612</v>
      </c>
      <c r="K16" s="3">
        <v>0</v>
      </c>
      <c r="L16" s="3">
        <v>166047</v>
      </c>
      <c r="M16" s="3">
        <v>0</v>
      </c>
      <c r="N16" s="3">
        <v>3402</v>
      </c>
      <c r="O16" s="3">
        <v>3672</v>
      </c>
      <c r="P16" s="3">
        <v>162</v>
      </c>
      <c r="Q16" s="3">
        <v>0</v>
      </c>
      <c r="R16" s="3">
        <v>0</v>
      </c>
      <c r="S16" s="3">
        <v>1037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188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5269</v>
      </c>
      <c r="AS16" s="3">
        <v>0</v>
      </c>
      <c r="AT16" s="3">
        <v>990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209</v>
      </c>
      <c r="BD16" s="3">
        <v>0</v>
      </c>
      <c r="BE16" s="3">
        <v>1985</v>
      </c>
      <c r="BF16" s="3">
        <v>0</v>
      </c>
      <c r="BG16" s="3">
        <v>0</v>
      </c>
      <c r="BH16" s="3">
        <v>340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568</v>
      </c>
      <c r="BS16" s="3">
        <v>0</v>
      </c>
      <c r="BT16" s="3">
        <v>0</v>
      </c>
      <c r="BU16" s="3">
        <v>240</v>
      </c>
      <c r="BV16" s="3">
        <v>0</v>
      </c>
      <c r="BW16" s="3">
        <v>0</v>
      </c>
      <c r="BX16" s="3">
        <v>0</v>
      </c>
    </row>
    <row r="17" spans="1:76" x14ac:dyDescent="0.2">
      <c r="A17" t="s">
        <v>89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3736</v>
      </c>
      <c r="J17" s="3">
        <v>9347</v>
      </c>
      <c r="K17" s="3">
        <v>0</v>
      </c>
      <c r="L17" s="3">
        <v>138</v>
      </c>
      <c r="M17" s="3">
        <v>0</v>
      </c>
      <c r="N17" s="3">
        <v>35</v>
      </c>
      <c r="O17" s="3">
        <v>35</v>
      </c>
      <c r="P17" s="3">
        <v>0</v>
      </c>
      <c r="Q17" s="3">
        <v>0</v>
      </c>
      <c r="R17" s="3">
        <v>0</v>
      </c>
      <c r="S17" s="3">
        <v>6087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2382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91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14407</v>
      </c>
      <c r="BA17" s="3">
        <v>0</v>
      </c>
      <c r="BB17" s="3">
        <v>0</v>
      </c>
      <c r="BC17" s="3">
        <v>0</v>
      </c>
      <c r="BD17" s="3">
        <v>0</v>
      </c>
      <c r="BE17" s="3">
        <v>2180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2076</v>
      </c>
      <c r="BL17" s="3">
        <v>0</v>
      </c>
      <c r="BM17" s="3">
        <v>0</v>
      </c>
      <c r="BN17" s="3">
        <v>5035</v>
      </c>
      <c r="BO17" s="3">
        <v>0</v>
      </c>
      <c r="BP17" s="3">
        <v>0</v>
      </c>
      <c r="BQ17" s="3">
        <v>0</v>
      </c>
      <c r="BR17" s="3">
        <v>4015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</row>
    <row r="18" spans="1:76" x14ac:dyDescent="0.2">
      <c r="A18" t="s">
        <v>90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2205</v>
      </c>
      <c r="H18" s="3">
        <v>0</v>
      </c>
      <c r="I18" s="3">
        <v>7690</v>
      </c>
      <c r="J18" s="3">
        <v>30589</v>
      </c>
      <c r="K18" s="3">
        <v>11238</v>
      </c>
      <c r="L18" s="3">
        <v>156</v>
      </c>
      <c r="M18" s="3">
        <v>0</v>
      </c>
      <c r="N18" s="3">
        <v>55</v>
      </c>
      <c r="O18" s="3">
        <v>55</v>
      </c>
      <c r="P18" s="3">
        <v>3049</v>
      </c>
      <c r="Q18" s="3">
        <v>0</v>
      </c>
      <c r="R18" s="3">
        <v>0</v>
      </c>
      <c r="S18" s="3">
        <v>34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9302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89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6088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1714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</row>
    <row r="19" spans="1:76" x14ac:dyDescent="0.2">
      <c r="A19" t="s">
        <v>91</v>
      </c>
      <c r="B19" s="3">
        <v>0</v>
      </c>
      <c r="C19" s="3">
        <v>0</v>
      </c>
      <c r="D19" s="3">
        <v>0</v>
      </c>
      <c r="E19" s="3">
        <v>0</v>
      </c>
      <c r="F19" s="3">
        <v>1972</v>
      </c>
      <c r="G19" s="3">
        <v>0</v>
      </c>
      <c r="H19" s="3">
        <v>0</v>
      </c>
      <c r="I19" s="3">
        <v>4184</v>
      </c>
      <c r="J19" s="3">
        <v>4393</v>
      </c>
      <c r="K19" s="3">
        <v>2062</v>
      </c>
      <c r="L19" s="3">
        <v>37</v>
      </c>
      <c r="M19" s="3">
        <v>0</v>
      </c>
      <c r="N19" s="3">
        <v>6</v>
      </c>
      <c r="O19" s="3">
        <v>6</v>
      </c>
      <c r="P19" s="3">
        <v>0</v>
      </c>
      <c r="Q19" s="3">
        <v>0</v>
      </c>
      <c r="R19" s="3">
        <v>0</v>
      </c>
      <c r="S19" s="3">
        <v>4206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2972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1072</v>
      </c>
      <c r="BA19" s="3">
        <v>0</v>
      </c>
      <c r="BB19" s="3">
        <v>0</v>
      </c>
      <c r="BC19" s="3">
        <v>2</v>
      </c>
      <c r="BD19" s="3">
        <v>2714</v>
      </c>
      <c r="BE19" s="3">
        <v>1327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</row>
    <row r="20" spans="1:76" x14ac:dyDescent="0.2">
      <c r="A20" t="s">
        <v>92</v>
      </c>
      <c r="B20" s="3">
        <v>0</v>
      </c>
      <c r="C20" s="3">
        <v>0</v>
      </c>
      <c r="D20" s="3">
        <v>0</v>
      </c>
      <c r="E20" s="3">
        <v>0</v>
      </c>
      <c r="F20" s="3">
        <v>309</v>
      </c>
      <c r="G20" s="3">
        <v>0</v>
      </c>
      <c r="H20" s="3">
        <v>0</v>
      </c>
      <c r="I20" s="3">
        <v>542</v>
      </c>
      <c r="J20" s="3">
        <v>604</v>
      </c>
      <c r="K20" s="3">
        <v>380</v>
      </c>
      <c r="L20" s="3">
        <v>50</v>
      </c>
      <c r="M20" s="3">
        <v>0</v>
      </c>
      <c r="N20" s="3">
        <v>38</v>
      </c>
      <c r="O20" s="3">
        <v>38</v>
      </c>
      <c r="P20" s="3">
        <v>13</v>
      </c>
      <c r="Q20" s="3">
        <v>0</v>
      </c>
      <c r="R20" s="3">
        <v>0</v>
      </c>
      <c r="S20" s="3">
        <v>660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412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172</v>
      </c>
      <c r="BA20" s="3">
        <v>0</v>
      </c>
      <c r="BB20" s="3">
        <v>0</v>
      </c>
      <c r="BC20" s="3">
        <v>0</v>
      </c>
      <c r="BD20" s="3">
        <v>380</v>
      </c>
      <c r="BE20" s="3">
        <v>345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</row>
    <row r="21" spans="1:76" x14ac:dyDescent="0.2">
      <c r="A21" t="s">
        <v>93</v>
      </c>
      <c r="B21" s="3">
        <v>3427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4290</v>
      </c>
      <c r="J21" s="3">
        <v>53812</v>
      </c>
      <c r="K21" s="3">
        <v>2779</v>
      </c>
      <c r="L21" s="3">
        <v>1270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2354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2717</v>
      </c>
      <c r="AS21" s="3">
        <v>0</v>
      </c>
      <c r="AT21" s="3">
        <v>5078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6453</v>
      </c>
      <c r="BA21" s="3">
        <v>0</v>
      </c>
      <c r="BB21" s="3">
        <v>0</v>
      </c>
      <c r="BC21" s="3">
        <v>0</v>
      </c>
      <c r="BD21" s="3">
        <v>0</v>
      </c>
      <c r="BE21" s="3">
        <v>18578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9008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</row>
    <row r="22" spans="1:76" x14ac:dyDescent="0.2">
      <c r="A22" t="s">
        <v>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45192</v>
      </c>
      <c r="J22" s="3">
        <v>55268</v>
      </c>
      <c r="K22" s="3">
        <v>16052</v>
      </c>
      <c r="L22" s="3">
        <v>5073</v>
      </c>
      <c r="M22" s="3">
        <v>0</v>
      </c>
      <c r="N22" s="3">
        <v>0</v>
      </c>
      <c r="O22" s="3">
        <v>0</v>
      </c>
      <c r="P22" s="3">
        <v>13074</v>
      </c>
      <c r="Q22" s="3">
        <v>3613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1451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5605</v>
      </c>
      <c r="AS22" s="3">
        <v>0</v>
      </c>
      <c r="AT22" s="3">
        <v>1835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15071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4257</v>
      </c>
      <c r="BO22" s="3">
        <v>0</v>
      </c>
      <c r="BP22" s="3">
        <v>0</v>
      </c>
      <c r="BQ22" s="3">
        <v>0</v>
      </c>
      <c r="BR22" s="3">
        <v>4443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</row>
    <row r="23" spans="1:76" x14ac:dyDescent="0.2">
      <c r="A23" t="s">
        <v>95</v>
      </c>
      <c r="B23" s="3">
        <v>1844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1444</v>
      </c>
      <c r="J23" s="3">
        <v>31870</v>
      </c>
      <c r="K23" s="3">
        <v>21059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5138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182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5298</v>
      </c>
      <c r="BA23" s="3">
        <v>0</v>
      </c>
      <c r="BB23" s="3">
        <v>0</v>
      </c>
      <c r="BC23" s="3">
        <v>0</v>
      </c>
      <c r="BD23" s="3">
        <v>0</v>
      </c>
      <c r="BE23" s="3">
        <v>17862</v>
      </c>
      <c r="BF23" s="3">
        <v>0</v>
      </c>
      <c r="BG23" s="3">
        <v>0</v>
      </c>
      <c r="BH23" s="3">
        <v>0</v>
      </c>
      <c r="BI23" s="3">
        <v>1940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</row>
    <row r="24" spans="1:76" x14ac:dyDescent="0.2">
      <c r="A24" t="s">
        <v>96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1699</v>
      </c>
      <c r="H24" s="3">
        <v>0</v>
      </c>
      <c r="I24" s="3">
        <v>1657</v>
      </c>
      <c r="J24" s="3">
        <v>0</v>
      </c>
      <c r="K24" s="3">
        <v>7548</v>
      </c>
      <c r="L24" s="3">
        <v>4063</v>
      </c>
      <c r="M24" s="3">
        <v>0</v>
      </c>
      <c r="N24" s="3">
        <v>7</v>
      </c>
      <c r="O24" s="3">
        <v>7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1608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8658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540</v>
      </c>
      <c r="BA24" s="3">
        <v>0</v>
      </c>
      <c r="BB24" s="3">
        <v>0</v>
      </c>
      <c r="BC24" s="3">
        <v>0</v>
      </c>
      <c r="BD24" s="3">
        <v>0</v>
      </c>
      <c r="BE24" s="3">
        <v>28154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</row>
    <row r="25" spans="1:76" x14ac:dyDescent="0.2">
      <c r="A25" t="s">
        <v>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5170</v>
      </c>
      <c r="J25" s="3">
        <v>2795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9047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3835</v>
      </c>
      <c r="BD25" s="3">
        <v>0</v>
      </c>
      <c r="BE25" s="3">
        <v>1232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1313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</row>
    <row r="26" spans="1:76" x14ac:dyDescent="0.2">
      <c r="A26" t="s">
        <v>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16583</v>
      </c>
      <c r="J26" s="3">
        <v>8756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29793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13028</v>
      </c>
      <c r="BD26" s="3">
        <v>0</v>
      </c>
      <c r="BE26" s="3">
        <v>4170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3534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</row>
    <row r="27" spans="1:76" x14ac:dyDescent="0.2">
      <c r="A27" t="s">
        <v>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134</v>
      </c>
      <c r="K27" s="3">
        <v>52</v>
      </c>
      <c r="L27" s="3">
        <v>56</v>
      </c>
      <c r="M27" s="3">
        <v>0</v>
      </c>
      <c r="N27" s="3">
        <v>0</v>
      </c>
      <c r="O27" s="3">
        <v>0</v>
      </c>
      <c r="P27" s="3">
        <v>6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14877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5816</v>
      </c>
      <c r="BA27" s="3">
        <v>0</v>
      </c>
      <c r="BB27" s="3">
        <v>0</v>
      </c>
      <c r="BC27" s="3">
        <v>0</v>
      </c>
      <c r="BD27" s="3">
        <v>0</v>
      </c>
      <c r="BE27" s="3">
        <v>53626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</row>
    <row r="28" spans="1:76" x14ac:dyDescent="0.2">
      <c r="A28" t="s">
        <v>100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524</v>
      </c>
      <c r="K28" s="3">
        <v>282</v>
      </c>
      <c r="L28" s="3">
        <v>0</v>
      </c>
      <c r="M28" s="3">
        <v>0</v>
      </c>
      <c r="N28" s="3">
        <v>0</v>
      </c>
      <c r="O28" s="3">
        <v>0</v>
      </c>
      <c r="P28" s="3">
        <v>253</v>
      </c>
      <c r="Q28" s="3">
        <v>0</v>
      </c>
      <c r="R28" s="3">
        <v>0</v>
      </c>
      <c r="S28" s="3">
        <v>11</v>
      </c>
      <c r="T28" s="3">
        <v>0</v>
      </c>
      <c r="U28" s="3">
        <v>0</v>
      </c>
      <c r="V28" s="3">
        <v>99</v>
      </c>
      <c r="W28" s="3">
        <v>0</v>
      </c>
      <c r="X28" s="3">
        <v>0</v>
      </c>
      <c r="Y28" s="3">
        <v>0</v>
      </c>
      <c r="Z28" s="3">
        <v>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1295</v>
      </c>
      <c r="BA28" s="3">
        <v>0</v>
      </c>
      <c r="BB28" s="3">
        <v>0</v>
      </c>
      <c r="BC28" s="3">
        <v>0</v>
      </c>
      <c r="BD28" s="3">
        <v>0</v>
      </c>
      <c r="BE28" s="3">
        <v>2595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</row>
    <row r="29" spans="1:76" x14ac:dyDescent="0.2">
      <c r="A29" t="s">
        <v>101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4788</v>
      </c>
      <c r="J29" s="3">
        <v>1737</v>
      </c>
      <c r="K29" s="3">
        <v>0</v>
      </c>
      <c r="L29" s="3">
        <v>4341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5209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1337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</row>
    <row r="30" spans="1:76" x14ac:dyDescent="0.2">
      <c r="A30" t="s">
        <v>102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2137</v>
      </c>
      <c r="J30" s="3">
        <v>717</v>
      </c>
      <c r="K30" s="3">
        <v>0</v>
      </c>
      <c r="L30" s="3">
        <v>1919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15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2283</v>
      </c>
      <c r="BA30" s="3">
        <v>0</v>
      </c>
      <c r="BB30" s="3">
        <v>0</v>
      </c>
      <c r="BC30" s="3">
        <v>0</v>
      </c>
      <c r="BD30" s="3">
        <v>0</v>
      </c>
      <c r="BE30" s="3">
        <v>66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539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</row>
    <row r="31" spans="1:76" x14ac:dyDescent="0.2">
      <c r="A31" t="s">
        <v>103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1577</v>
      </c>
      <c r="J31" s="3">
        <v>493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27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19</v>
      </c>
      <c r="AS31" s="3">
        <v>0</v>
      </c>
      <c r="AT31" s="3">
        <v>0</v>
      </c>
      <c r="AU31" s="3">
        <v>0</v>
      </c>
      <c r="AV31" s="3">
        <v>811</v>
      </c>
      <c r="AW31" s="3">
        <v>0</v>
      </c>
      <c r="AX31" s="3">
        <v>0</v>
      </c>
      <c r="AY31" s="3">
        <v>0</v>
      </c>
      <c r="AZ31" s="3">
        <v>9952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</row>
    <row r="32" spans="1:76" x14ac:dyDescent="0.2">
      <c r="A32" t="s">
        <v>104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681</v>
      </c>
      <c r="J32" s="3">
        <v>230</v>
      </c>
      <c r="K32" s="3">
        <v>0</v>
      </c>
      <c r="L32" s="3">
        <v>6</v>
      </c>
      <c r="M32" s="3">
        <v>0</v>
      </c>
      <c r="N32" s="3">
        <v>12</v>
      </c>
      <c r="O32" s="3">
        <v>12</v>
      </c>
      <c r="P32" s="3">
        <v>0</v>
      </c>
      <c r="Q32" s="3">
        <v>0</v>
      </c>
      <c r="R32" s="3">
        <v>0</v>
      </c>
      <c r="S32" s="3">
        <v>17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33</v>
      </c>
      <c r="AS32" s="3">
        <v>0</v>
      </c>
      <c r="AT32" s="3">
        <v>0</v>
      </c>
      <c r="AU32" s="3">
        <v>0</v>
      </c>
      <c r="AV32" s="3">
        <v>350</v>
      </c>
      <c r="AW32" s="3">
        <v>0</v>
      </c>
      <c r="AX32" s="3">
        <v>0</v>
      </c>
      <c r="AY32" s="3">
        <v>0</v>
      </c>
      <c r="AZ32" s="3">
        <v>4938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</row>
    <row r="33" spans="1:76" x14ac:dyDescent="0.2">
      <c r="A33" t="s">
        <v>105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2314</v>
      </c>
      <c r="J33" s="3">
        <v>0</v>
      </c>
      <c r="K33" s="3">
        <v>1336</v>
      </c>
      <c r="L33" s="3">
        <v>5</v>
      </c>
      <c r="M33" s="3">
        <v>0</v>
      </c>
      <c r="N33" s="3">
        <v>4677</v>
      </c>
      <c r="O33" s="3">
        <v>4677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3747</v>
      </c>
      <c r="AS33" s="3">
        <v>0</v>
      </c>
      <c r="AT33" s="3">
        <v>3364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797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</row>
    <row r="34" spans="1:76" x14ac:dyDescent="0.2">
      <c r="A34" t="s">
        <v>106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3430</v>
      </c>
      <c r="H34" s="3">
        <v>0</v>
      </c>
      <c r="I34" s="3">
        <v>2258</v>
      </c>
      <c r="J34" s="3">
        <v>3093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12680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925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6002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6267</v>
      </c>
      <c r="BA34" s="3">
        <v>0</v>
      </c>
      <c r="BB34" s="3">
        <v>0</v>
      </c>
      <c r="BC34" s="3">
        <v>0</v>
      </c>
      <c r="BD34" s="3">
        <v>0</v>
      </c>
      <c r="BE34" s="3">
        <v>4511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21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</row>
    <row r="35" spans="1:76" x14ac:dyDescent="0.2">
      <c r="A35" t="s">
        <v>107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1332</v>
      </c>
      <c r="H35" s="3">
        <v>0</v>
      </c>
      <c r="I35" s="3">
        <v>1042</v>
      </c>
      <c r="J35" s="3">
        <v>1276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4491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626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2164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2481</v>
      </c>
      <c r="BA35" s="3">
        <v>0</v>
      </c>
      <c r="BB35" s="3">
        <v>0</v>
      </c>
      <c r="BC35" s="3">
        <v>0</v>
      </c>
      <c r="BD35" s="3">
        <v>0</v>
      </c>
      <c r="BE35" s="3">
        <v>1675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7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</row>
    <row r="36" spans="1:76" x14ac:dyDescent="0.2">
      <c r="A36" t="s">
        <v>108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4958</v>
      </c>
      <c r="H36" s="3">
        <v>0</v>
      </c>
      <c r="I36" s="3">
        <v>0</v>
      </c>
      <c r="J36" s="3">
        <v>0</v>
      </c>
      <c r="K36" s="3">
        <v>4199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4697</v>
      </c>
      <c r="AS36" s="3">
        <v>0</v>
      </c>
      <c r="AT36" s="3">
        <v>4575</v>
      </c>
      <c r="AU36" s="3">
        <v>0</v>
      </c>
      <c r="AV36" s="3">
        <v>1412</v>
      </c>
      <c r="AW36" s="3">
        <v>0</v>
      </c>
      <c r="AX36" s="3">
        <v>0</v>
      </c>
      <c r="AY36" s="3">
        <v>0</v>
      </c>
      <c r="AZ36" s="3">
        <v>9926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14276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</row>
    <row r="37" spans="1:76" x14ac:dyDescent="0.2">
      <c r="A37" t="s">
        <v>109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3812</v>
      </c>
      <c r="H37" s="3">
        <v>0</v>
      </c>
      <c r="I37" s="3">
        <v>0</v>
      </c>
      <c r="J37" s="3">
        <v>0</v>
      </c>
      <c r="K37" s="3">
        <v>3181</v>
      </c>
      <c r="L37" s="3">
        <v>8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3502</v>
      </c>
      <c r="AS37" s="3">
        <v>0</v>
      </c>
      <c r="AT37" s="3">
        <v>3497</v>
      </c>
      <c r="AU37" s="3">
        <v>0</v>
      </c>
      <c r="AV37" s="3">
        <v>1242</v>
      </c>
      <c r="AW37" s="3">
        <v>0</v>
      </c>
      <c r="AX37" s="3">
        <v>0</v>
      </c>
      <c r="AY37" s="3">
        <v>0</v>
      </c>
      <c r="AZ37" s="3">
        <v>7959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10338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</row>
    <row r="38" spans="1:76" x14ac:dyDescent="0.2">
      <c r="A38" t="s">
        <v>110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5739</v>
      </c>
      <c r="H38" s="3">
        <v>0</v>
      </c>
      <c r="I38" s="3">
        <v>7561</v>
      </c>
      <c r="J38" s="3">
        <v>154</v>
      </c>
      <c r="K38" s="3">
        <v>9407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1374</v>
      </c>
      <c r="AW38" s="3">
        <v>0</v>
      </c>
      <c r="AX38" s="3">
        <v>0</v>
      </c>
      <c r="AY38" s="3">
        <v>0</v>
      </c>
      <c r="AZ38" s="3">
        <v>13420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12764</v>
      </c>
      <c r="BJ38" s="3">
        <v>0</v>
      </c>
      <c r="BK38" s="3">
        <v>0</v>
      </c>
      <c r="BL38" s="3">
        <v>0</v>
      </c>
      <c r="BM38" s="3">
        <v>0</v>
      </c>
      <c r="BN38" s="3">
        <v>3157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</row>
    <row r="39" spans="1:76" x14ac:dyDescent="0.2">
      <c r="A39" t="s">
        <v>111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2095</v>
      </c>
      <c r="H39" s="3">
        <v>0</v>
      </c>
      <c r="I39" s="3">
        <v>2970</v>
      </c>
      <c r="J39" s="3">
        <v>0</v>
      </c>
      <c r="K39" s="3">
        <v>3517</v>
      </c>
      <c r="L39" s="3">
        <v>0</v>
      </c>
      <c r="M39" s="3">
        <v>0</v>
      </c>
      <c r="N39" s="3">
        <v>5</v>
      </c>
      <c r="O39" s="3">
        <v>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15</v>
      </c>
      <c r="AS39" s="3">
        <v>0</v>
      </c>
      <c r="AT39" s="3">
        <v>0</v>
      </c>
      <c r="AU39" s="3">
        <v>0</v>
      </c>
      <c r="AV39" s="3">
        <v>539</v>
      </c>
      <c r="AW39" s="3">
        <v>0</v>
      </c>
      <c r="AX39" s="3">
        <v>0</v>
      </c>
      <c r="AY39" s="3">
        <v>0</v>
      </c>
      <c r="AZ39" s="3">
        <v>5171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4785</v>
      </c>
      <c r="BJ39" s="3">
        <v>0</v>
      </c>
      <c r="BK39" s="3">
        <v>0</v>
      </c>
      <c r="BL39" s="3">
        <v>0</v>
      </c>
      <c r="BM39" s="3">
        <v>0</v>
      </c>
      <c r="BN39" s="3">
        <v>1331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</row>
    <row r="40" spans="1:76" x14ac:dyDescent="0.2">
      <c r="A40" t="s">
        <v>112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2086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622</v>
      </c>
      <c r="AO40" s="3">
        <v>0</v>
      </c>
      <c r="AP40" s="3">
        <v>0</v>
      </c>
      <c r="AQ40" s="3">
        <v>0</v>
      </c>
      <c r="AR40" s="3">
        <v>3011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4691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4414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1035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</row>
    <row r="41" spans="1:76" x14ac:dyDescent="0.2">
      <c r="A41" t="s">
        <v>113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3140</v>
      </c>
      <c r="H41" s="3">
        <v>0</v>
      </c>
      <c r="I41" s="3">
        <v>19005</v>
      </c>
      <c r="J41" s="3">
        <v>4648</v>
      </c>
      <c r="K41" s="3">
        <v>4653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10838</v>
      </c>
      <c r="T41" s="3">
        <v>0</v>
      </c>
      <c r="U41" s="3">
        <v>6536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26</v>
      </c>
      <c r="BA41" s="3">
        <v>0</v>
      </c>
      <c r="BB41" s="3">
        <v>0</v>
      </c>
      <c r="BC41" s="3">
        <v>0</v>
      </c>
      <c r="BD41" s="3">
        <v>0</v>
      </c>
      <c r="BE41" s="3">
        <v>2564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2381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</row>
    <row r="42" spans="1:76" x14ac:dyDescent="0.2">
      <c r="A42" t="s">
        <v>114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1166</v>
      </c>
      <c r="H42" s="3">
        <v>0</v>
      </c>
      <c r="I42" s="3">
        <v>7462</v>
      </c>
      <c r="J42" s="3">
        <v>1826</v>
      </c>
      <c r="K42" s="3">
        <v>1771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4464</v>
      </c>
      <c r="T42" s="3">
        <v>0</v>
      </c>
      <c r="U42" s="3">
        <v>2553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14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18</v>
      </c>
      <c r="BA42" s="3">
        <v>0</v>
      </c>
      <c r="BB42" s="3">
        <v>0</v>
      </c>
      <c r="BC42" s="3">
        <v>0</v>
      </c>
      <c r="BD42" s="3">
        <v>0</v>
      </c>
      <c r="BE42" s="3">
        <v>988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991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</row>
    <row r="43" spans="1:76" x14ac:dyDescent="0.2">
      <c r="A43" t="s">
        <v>115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7877</v>
      </c>
      <c r="J43" s="3">
        <v>5833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101</v>
      </c>
      <c r="AO43" s="3">
        <v>0</v>
      </c>
      <c r="AP43" s="3">
        <v>0</v>
      </c>
      <c r="AQ43" s="3">
        <v>0</v>
      </c>
      <c r="AR43" s="3">
        <v>7026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1715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277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</row>
    <row r="44" spans="1:76" x14ac:dyDescent="0.2">
      <c r="A44" t="s">
        <v>116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329</v>
      </c>
      <c r="H44" s="3">
        <v>0</v>
      </c>
      <c r="I44" s="3">
        <v>650</v>
      </c>
      <c r="J44" s="3">
        <v>1158</v>
      </c>
      <c r="K44" s="3">
        <v>0</v>
      </c>
      <c r="L44" s="3">
        <v>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1062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456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783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327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</row>
    <row r="45" spans="1:76" x14ac:dyDescent="0.2">
      <c r="A45" t="s">
        <v>117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429</v>
      </c>
      <c r="H45" s="3">
        <v>0</v>
      </c>
      <c r="I45" s="3">
        <v>483</v>
      </c>
      <c r="J45" s="3">
        <v>0</v>
      </c>
      <c r="K45" s="3">
        <v>0</v>
      </c>
      <c r="L45" s="3">
        <v>0</v>
      </c>
      <c r="M45" s="3">
        <v>0</v>
      </c>
      <c r="N45" s="3">
        <v>2000</v>
      </c>
      <c r="O45" s="3">
        <v>2000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4087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520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</row>
    <row r="46" spans="1:76" x14ac:dyDescent="0.2">
      <c r="A46" t="s">
        <v>118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69</v>
      </c>
      <c r="H46" s="3">
        <v>0</v>
      </c>
      <c r="I46" s="3">
        <v>130</v>
      </c>
      <c r="J46" s="3">
        <v>0</v>
      </c>
      <c r="K46" s="3">
        <v>0</v>
      </c>
      <c r="L46" s="3">
        <v>10</v>
      </c>
      <c r="M46" s="3">
        <v>0</v>
      </c>
      <c r="N46" s="3">
        <v>539</v>
      </c>
      <c r="O46" s="3">
        <v>539</v>
      </c>
      <c r="P46" s="3">
        <v>0</v>
      </c>
      <c r="Q46" s="3">
        <v>0</v>
      </c>
      <c r="R46" s="3">
        <v>0</v>
      </c>
      <c r="S46" s="3">
        <v>20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11</v>
      </c>
      <c r="AS46" s="3">
        <v>0</v>
      </c>
      <c r="AT46" s="3">
        <v>1101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161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</row>
    <row r="47" spans="1:76" x14ac:dyDescent="0.2">
      <c r="A47" t="s">
        <v>119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4431</v>
      </c>
      <c r="L47" s="3">
        <v>0</v>
      </c>
      <c r="M47" s="3">
        <v>0</v>
      </c>
      <c r="N47" s="3">
        <v>14202</v>
      </c>
      <c r="O47" s="3">
        <v>14202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4161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2631</v>
      </c>
      <c r="AP47" s="3">
        <v>0</v>
      </c>
      <c r="AQ47" s="3">
        <v>0</v>
      </c>
      <c r="AR47" s="3">
        <v>1414</v>
      </c>
      <c r="AS47" s="3">
        <v>0</v>
      </c>
      <c r="AT47" s="3">
        <v>1587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1253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</row>
    <row r="48" spans="1:76" x14ac:dyDescent="0.2">
      <c r="A48" t="s">
        <v>120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995</v>
      </c>
      <c r="H48" s="3">
        <v>0</v>
      </c>
      <c r="I48" s="3">
        <v>0</v>
      </c>
      <c r="J48" s="3">
        <v>0</v>
      </c>
      <c r="K48" s="3">
        <v>440</v>
      </c>
      <c r="L48" s="3">
        <v>11</v>
      </c>
      <c r="M48" s="3">
        <v>1970</v>
      </c>
      <c r="N48" s="3">
        <v>10</v>
      </c>
      <c r="O48" s="3">
        <v>10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1142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10</v>
      </c>
      <c r="AS48" s="3">
        <v>0</v>
      </c>
      <c r="AT48" s="3">
        <v>14882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</row>
    <row r="49" spans="1:76" x14ac:dyDescent="0.2">
      <c r="A49" t="s">
        <v>121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3041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862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9064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</row>
    <row r="50" spans="1:76" x14ac:dyDescent="0.2">
      <c r="A50" t="s">
        <v>122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465</v>
      </c>
      <c r="H50" s="3">
        <v>0</v>
      </c>
      <c r="I50" s="3">
        <v>0</v>
      </c>
      <c r="J50" s="3">
        <v>0</v>
      </c>
      <c r="K50" s="3">
        <v>0</v>
      </c>
      <c r="L50" s="3">
        <v>323</v>
      </c>
      <c r="M50" s="3">
        <v>0</v>
      </c>
      <c r="N50" s="3">
        <v>982</v>
      </c>
      <c r="O50" s="3">
        <v>982</v>
      </c>
      <c r="P50" s="3">
        <v>0</v>
      </c>
      <c r="Q50" s="3">
        <v>0</v>
      </c>
      <c r="R50" s="3">
        <v>0</v>
      </c>
      <c r="S50" s="3">
        <v>1349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401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108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8</v>
      </c>
      <c r="AS50" s="3">
        <v>0</v>
      </c>
      <c r="AT50" s="3">
        <v>1309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390</v>
      </c>
      <c r="BJ50" s="3">
        <v>570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</row>
    <row r="51" spans="1:76" x14ac:dyDescent="0.2">
      <c r="A51" t="s">
        <v>123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1394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20</v>
      </c>
      <c r="AS51" s="3">
        <v>0</v>
      </c>
      <c r="AT51" s="3">
        <v>8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</row>
    <row r="52" spans="1:76" x14ac:dyDescent="0.2">
      <c r="A52" t="s">
        <v>124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551</v>
      </c>
      <c r="J52" s="3">
        <v>0</v>
      </c>
      <c r="K52" s="3">
        <v>0</v>
      </c>
      <c r="L52" s="3">
        <v>4</v>
      </c>
      <c r="M52" s="3">
        <v>0</v>
      </c>
      <c r="N52" s="3">
        <v>246</v>
      </c>
      <c r="O52" s="3">
        <v>246</v>
      </c>
      <c r="P52" s="3">
        <v>0</v>
      </c>
      <c r="Q52" s="3">
        <v>0</v>
      </c>
      <c r="R52" s="3">
        <v>0</v>
      </c>
      <c r="S52" s="3">
        <v>3222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15</v>
      </c>
      <c r="AS52" s="3">
        <v>927</v>
      </c>
      <c r="AT52" s="3">
        <v>918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272</v>
      </c>
      <c r="BA52" s="3">
        <v>0</v>
      </c>
      <c r="BB52" s="3">
        <v>0</v>
      </c>
      <c r="BC52" s="3">
        <v>592</v>
      </c>
      <c r="BD52" s="3">
        <v>0</v>
      </c>
      <c r="BE52" s="3">
        <v>1051</v>
      </c>
      <c r="BF52" s="3">
        <v>555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</row>
    <row r="53" spans="1:76" x14ac:dyDescent="0.2">
      <c r="A53" t="s">
        <v>125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82</v>
      </c>
      <c r="H53" s="3">
        <v>0</v>
      </c>
      <c r="I53" s="3">
        <v>0</v>
      </c>
      <c r="J53" s="3">
        <v>0</v>
      </c>
      <c r="K53" s="3">
        <v>198</v>
      </c>
      <c r="L53" s="3">
        <v>0</v>
      </c>
      <c r="M53" s="3">
        <v>0</v>
      </c>
      <c r="N53" s="3">
        <v>123</v>
      </c>
      <c r="O53" s="3">
        <v>123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57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1063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174</v>
      </c>
      <c r="BL53" s="3">
        <v>167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</row>
    <row r="54" spans="1:76" x14ac:dyDescent="0.2">
      <c r="A54" t="s">
        <v>126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107</v>
      </c>
      <c r="H54" s="3">
        <v>0</v>
      </c>
      <c r="I54" s="3">
        <v>0</v>
      </c>
      <c r="J54" s="3">
        <v>158</v>
      </c>
      <c r="K54" s="3">
        <v>120</v>
      </c>
      <c r="L54" s="3">
        <v>1280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520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320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553</v>
      </c>
      <c r="AS54" s="3">
        <v>0</v>
      </c>
      <c r="AT54" s="3">
        <v>1545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5</v>
      </c>
      <c r="BE54" s="3">
        <v>145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</row>
    <row r="55" spans="1:76" x14ac:dyDescent="0.2">
      <c r="A55" t="s">
        <v>127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21</v>
      </c>
      <c r="H55" s="3">
        <v>0</v>
      </c>
      <c r="I55" s="3">
        <v>0</v>
      </c>
      <c r="J55" s="3">
        <v>66</v>
      </c>
      <c r="K55" s="3">
        <v>32</v>
      </c>
      <c r="L55" s="3">
        <v>409</v>
      </c>
      <c r="M55" s="3">
        <v>0</v>
      </c>
      <c r="N55" s="3">
        <v>20</v>
      </c>
      <c r="O55" s="3">
        <v>20</v>
      </c>
      <c r="P55" s="3">
        <v>0</v>
      </c>
      <c r="Q55" s="3">
        <v>0</v>
      </c>
      <c r="R55" s="3">
        <v>0</v>
      </c>
      <c r="S55" s="3">
        <v>174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71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187</v>
      </c>
      <c r="AS55" s="3">
        <v>0</v>
      </c>
      <c r="AT55" s="3">
        <v>344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57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</row>
    <row r="56" spans="1:76" x14ac:dyDescent="0.2">
      <c r="A56" t="s">
        <v>128</v>
      </c>
      <c r="B56" s="3">
        <v>0</v>
      </c>
      <c r="C56" s="3">
        <v>281</v>
      </c>
      <c r="D56" s="3">
        <v>0</v>
      </c>
      <c r="E56" s="3">
        <v>0</v>
      </c>
      <c r="F56" s="3">
        <v>0</v>
      </c>
      <c r="G56" s="3">
        <v>837</v>
      </c>
      <c r="H56" s="3">
        <v>0</v>
      </c>
      <c r="I56" s="3">
        <v>18156</v>
      </c>
      <c r="J56" s="3">
        <v>15369</v>
      </c>
      <c r="K56" s="3">
        <v>0</v>
      </c>
      <c r="L56" s="3">
        <v>2619</v>
      </c>
      <c r="M56" s="3">
        <v>0</v>
      </c>
      <c r="N56" s="3">
        <v>362</v>
      </c>
      <c r="O56" s="3">
        <v>365</v>
      </c>
      <c r="P56" s="3">
        <v>809</v>
      </c>
      <c r="Q56" s="3">
        <v>0</v>
      </c>
      <c r="R56" s="3">
        <v>0</v>
      </c>
      <c r="S56" s="3">
        <v>734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233</v>
      </c>
      <c r="AF56" s="3">
        <v>0</v>
      </c>
      <c r="AG56" s="3">
        <v>0</v>
      </c>
      <c r="AH56" s="3">
        <v>0</v>
      </c>
      <c r="AI56" s="3">
        <v>1149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5561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945</v>
      </c>
      <c r="BA56" s="3">
        <v>0</v>
      </c>
      <c r="BB56" s="3">
        <v>0</v>
      </c>
      <c r="BC56" s="3">
        <v>1793</v>
      </c>
      <c r="BD56" s="3">
        <v>0</v>
      </c>
      <c r="BE56" s="3">
        <v>1588</v>
      </c>
      <c r="BF56" s="3">
        <v>0</v>
      </c>
      <c r="BG56" s="3">
        <v>0</v>
      </c>
      <c r="BH56" s="3">
        <v>623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559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</row>
    <row r="57" spans="1:76" x14ac:dyDescent="0.2">
      <c r="A57" t="s">
        <v>129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542</v>
      </c>
      <c r="H57" s="3">
        <v>0</v>
      </c>
      <c r="I57" s="3">
        <v>0</v>
      </c>
      <c r="J57" s="3">
        <v>0</v>
      </c>
      <c r="K57" s="3">
        <v>0</v>
      </c>
      <c r="L57" s="3">
        <v>2931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4184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11</v>
      </c>
      <c r="AS57" s="3">
        <v>0</v>
      </c>
      <c r="AT57" s="3">
        <v>5974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</row>
    <row r="58" spans="1:76" x14ac:dyDescent="0.2">
      <c r="A58" t="s">
        <v>130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194</v>
      </c>
      <c r="H58" s="3">
        <v>0</v>
      </c>
      <c r="I58" s="3">
        <v>0</v>
      </c>
      <c r="J58" s="3">
        <v>0</v>
      </c>
      <c r="K58" s="3">
        <v>0</v>
      </c>
      <c r="L58" s="3">
        <v>1114</v>
      </c>
      <c r="M58" s="3">
        <v>0</v>
      </c>
      <c r="N58" s="3">
        <v>3</v>
      </c>
      <c r="O58" s="3">
        <v>3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1480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2372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</row>
    <row r="59" spans="1:76" x14ac:dyDescent="0.2">
      <c r="A59" t="s">
        <v>131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1899</v>
      </c>
      <c r="K59" s="3">
        <v>4853</v>
      </c>
      <c r="L59" s="3">
        <v>4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3840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7</v>
      </c>
      <c r="AS59" s="3">
        <v>0</v>
      </c>
      <c r="AT59" s="3">
        <v>2385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2199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3703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</row>
    <row r="60" spans="1:76" x14ac:dyDescent="0.2">
      <c r="A60" t="s">
        <v>132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515</v>
      </c>
      <c r="K60" s="3">
        <v>1165</v>
      </c>
      <c r="L60" s="3">
        <v>17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967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24</v>
      </c>
      <c r="AS60" s="3">
        <v>0</v>
      </c>
      <c r="AT60" s="3">
        <v>606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502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800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</row>
    <row r="61" spans="1:76" x14ac:dyDescent="0.2">
      <c r="A61" t="s">
        <v>133</v>
      </c>
      <c r="B61" s="3">
        <v>0</v>
      </c>
      <c r="C61" s="3">
        <v>0</v>
      </c>
      <c r="D61" s="3">
        <v>1676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25</v>
      </c>
      <c r="K61" s="3">
        <v>0</v>
      </c>
      <c r="L61" s="3">
        <v>0</v>
      </c>
      <c r="M61" s="3">
        <v>0</v>
      </c>
      <c r="N61" s="3">
        <v>835</v>
      </c>
      <c r="O61" s="3">
        <v>835</v>
      </c>
      <c r="P61" s="3">
        <v>0</v>
      </c>
      <c r="Q61" s="3">
        <v>0</v>
      </c>
      <c r="R61" s="3">
        <v>0</v>
      </c>
      <c r="S61" s="3">
        <v>3017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1690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3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1129</v>
      </c>
      <c r="AQ61" s="3">
        <v>0</v>
      </c>
      <c r="AR61" s="3">
        <v>1304</v>
      </c>
      <c r="AS61" s="3">
        <v>0</v>
      </c>
      <c r="AT61" s="3">
        <v>1311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290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</row>
    <row r="62" spans="1:76" x14ac:dyDescent="0.2">
      <c r="A62" t="s">
        <v>134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8</v>
      </c>
      <c r="J62" s="3">
        <v>0</v>
      </c>
      <c r="K62" s="3">
        <v>0</v>
      </c>
      <c r="L62" s="3">
        <v>0</v>
      </c>
      <c r="M62" s="3">
        <v>0</v>
      </c>
      <c r="N62" s="3">
        <v>413</v>
      </c>
      <c r="O62" s="3">
        <v>413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855</v>
      </c>
      <c r="AU62" s="3">
        <v>0</v>
      </c>
      <c r="AV62" s="3">
        <v>682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</row>
    <row r="63" spans="1:76" x14ac:dyDescent="0.2">
      <c r="A63" t="s">
        <v>135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12</v>
      </c>
      <c r="M63" s="3">
        <v>0</v>
      </c>
      <c r="N63" s="3">
        <v>296</v>
      </c>
      <c r="O63" s="3">
        <v>296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636</v>
      </c>
      <c r="AU63" s="3">
        <v>0</v>
      </c>
      <c r="AV63" s="3">
        <v>585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</row>
    <row r="64" spans="1:76" x14ac:dyDescent="0.2">
      <c r="A64" t="s">
        <v>136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773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</row>
    <row r="65" spans="1:76" x14ac:dyDescent="0.2">
      <c r="A65" t="s">
        <v>137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27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459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</row>
    <row r="66" spans="1:76" x14ac:dyDescent="0.2">
      <c r="A66" t="s">
        <v>138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1358</v>
      </c>
      <c r="K66" s="3">
        <v>3975</v>
      </c>
      <c r="L66" s="3">
        <v>11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5</v>
      </c>
      <c r="BA66" s="3">
        <v>0</v>
      </c>
      <c r="BB66" s="3">
        <v>0</v>
      </c>
      <c r="BC66" s="3">
        <v>0</v>
      </c>
      <c r="BD66" s="3">
        <v>0</v>
      </c>
      <c r="BE66" s="3">
        <v>12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</row>
    <row r="67" spans="1:76" x14ac:dyDescent="0.2">
      <c r="A67" t="s">
        <v>139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344</v>
      </c>
      <c r="K67" s="3">
        <v>1006</v>
      </c>
      <c r="L67" s="3">
        <v>6</v>
      </c>
      <c r="M67" s="3">
        <v>0</v>
      </c>
      <c r="N67" s="3">
        <v>0</v>
      </c>
      <c r="O67" s="3">
        <v>0</v>
      </c>
      <c r="P67" s="3">
        <v>7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20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</row>
    <row r="68" spans="1:76" x14ac:dyDescent="0.2">
      <c r="A68" t="s">
        <v>140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264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302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1712</v>
      </c>
      <c r="AU68" s="3">
        <v>0</v>
      </c>
      <c r="AV68" s="3">
        <v>0</v>
      </c>
      <c r="AW68" s="3">
        <v>0</v>
      </c>
      <c r="AX68" s="3">
        <v>0</v>
      </c>
      <c r="AY68" s="3">
        <v>266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1301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</row>
    <row r="69" spans="1:76" x14ac:dyDescent="0.2">
      <c r="A69" t="s">
        <v>141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170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137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795</v>
      </c>
      <c r="AU69" s="3">
        <v>0</v>
      </c>
      <c r="AV69" s="3">
        <v>0</v>
      </c>
      <c r="AW69" s="3">
        <v>0</v>
      </c>
      <c r="AX69" s="3">
        <v>0</v>
      </c>
      <c r="AY69" s="3">
        <v>128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715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</row>
    <row r="70" spans="1:76" x14ac:dyDescent="0.2">
      <c r="A70" t="s">
        <v>142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43</v>
      </c>
      <c r="K70" s="3">
        <v>19</v>
      </c>
      <c r="L70" s="3">
        <v>1272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1107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186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13774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206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</row>
    <row r="71" spans="1:76" x14ac:dyDescent="0.2">
      <c r="A71" t="s">
        <v>143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267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14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260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95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3726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41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</row>
    <row r="72" spans="1:76" x14ac:dyDescent="0.2">
      <c r="A72" t="s">
        <v>144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1720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</row>
    <row r="73" spans="1:76" x14ac:dyDescent="0.2">
      <c r="A73" t="s">
        <v>145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1554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</row>
    <row r="74" spans="1:76" x14ac:dyDescent="0.2">
      <c r="A74" t="s">
        <v>146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421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486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1816</v>
      </c>
      <c r="AS74" s="3">
        <v>0</v>
      </c>
      <c r="AT74" s="3">
        <v>1253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347</v>
      </c>
      <c r="BL74" s="3">
        <v>1882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</row>
    <row r="75" spans="1:76" x14ac:dyDescent="0.2">
      <c r="A75" t="s">
        <v>147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202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204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775</v>
      </c>
      <c r="AS75" s="3">
        <v>0</v>
      </c>
      <c r="AT75" s="3">
        <v>535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129</v>
      </c>
      <c r="BL75" s="3">
        <v>916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</row>
    <row r="76" spans="1:76" x14ac:dyDescent="0.2">
      <c r="A76" t="s">
        <v>148</v>
      </c>
      <c r="B76" s="3">
        <v>0</v>
      </c>
      <c r="C76" s="3">
        <v>868</v>
      </c>
      <c r="D76" s="3">
        <v>0</v>
      </c>
      <c r="E76" s="3">
        <v>0</v>
      </c>
      <c r="F76" s="3">
        <v>0</v>
      </c>
      <c r="G76" s="3">
        <v>956</v>
      </c>
      <c r="H76" s="3">
        <v>0</v>
      </c>
      <c r="I76" s="3">
        <v>30018</v>
      </c>
      <c r="J76" s="3">
        <v>20870</v>
      </c>
      <c r="K76" s="3">
        <v>408</v>
      </c>
      <c r="L76" s="3">
        <v>2307</v>
      </c>
      <c r="M76" s="3">
        <v>0</v>
      </c>
      <c r="N76" s="3">
        <v>164</v>
      </c>
      <c r="O76" s="3">
        <v>164</v>
      </c>
      <c r="P76" s="3">
        <v>931</v>
      </c>
      <c r="Q76" s="3">
        <v>0</v>
      </c>
      <c r="R76" s="3">
        <v>0</v>
      </c>
      <c r="S76" s="3">
        <v>346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501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7795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2174</v>
      </c>
      <c r="BA76" s="3">
        <v>0</v>
      </c>
      <c r="BB76" s="3">
        <v>0</v>
      </c>
      <c r="BC76" s="3">
        <v>2165</v>
      </c>
      <c r="BD76" s="3">
        <v>406</v>
      </c>
      <c r="BE76" s="3">
        <v>4444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4925</v>
      </c>
      <c r="BO76" s="3">
        <v>0</v>
      </c>
      <c r="BP76" s="3">
        <v>546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</row>
    <row r="77" spans="1:76" x14ac:dyDescent="0.2">
      <c r="A77" t="s">
        <v>149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728</v>
      </c>
      <c r="H77" s="3">
        <v>0</v>
      </c>
      <c r="I77" s="3">
        <v>0</v>
      </c>
      <c r="J77" s="3">
        <v>0</v>
      </c>
      <c r="K77" s="3">
        <v>0</v>
      </c>
      <c r="L77" s="3">
        <v>1206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798</v>
      </c>
      <c r="T77" s="3">
        <v>0</v>
      </c>
      <c r="U77" s="3">
        <v>0</v>
      </c>
      <c r="V77" s="3">
        <v>0</v>
      </c>
      <c r="W77" s="3">
        <v>1739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1643</v>
      </c>
      <c r="AS77" s="3">
        <v>0</v>
      </c>
      <c r="AT77" s="3">
        <v>567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239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</row>
    <row r="78" spans="1:76" x14ac:dyDescent="0.2">
      <c r="A78" t="s">
        <v>150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550</v>
      </c>
      <c r="H78" s="3">
        <v>0</v>
      </c>
      <c r="I78" s="3">
        <v>0</v>
      </c>
      <c r="J78" s="3">
        <v>0</v>
      </c>
      <c r="K78" s="3">
        <v>0</v>
      </c>
      <c r="L78" s="3">
        <v>1007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603</v>
      </c>
      <c r="T78" s="3">
        <v>0</v>
      </c>
      <c r="U78" s="3">
        <v>0</v>
      </c>
      <c r="V78" s="3">
        <v>0</v>
      </c>
      <c r="W78" s="3">
        <v>1233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1285</v>
      </c>
      <c r="AS78" s="3">
        <v>0</v>
      </c>
      <c r="AT78" s="3">
        <v>396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194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</row>
    <row r="79" spans="1:76" x14ac:dyDescent="0.2">
      <c r="A79" t="s">
        <v>151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10358</v>
      </c>
      <c r="H79" s="3">
        <v>0</v>
      </c>
      <c r="I79" s="3">
        <v>0</v>
      </c>
      <c r="J79" s="3">
        <v>10088</v>
      </c>
      <c r="K79" s="3">
        <v>9711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19299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4069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4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</row>
    <row r="80" spans="1:76" x14ac:dyDescent="0.2">
      <c r="A80" t="s">
        <v>152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430</v>
      </c>
      <c r="H80" s="3">
        <v>0</v>
      </c>
      <c r="I80" s="3">
        <v>0</v>
      </c>
      <c r="J80" s="3">
        <v>443</v>
      </c>
      <c r="K80" s="3">
        <v>404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767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194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</row>
    <row r="81" spans="1:76" x14ac:dyDescent="0.2">
      <c r="A81" t="s">
        <v>153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1158</v>
      </c>
      <c r="J81" s="3">
        <v>0</v>
      </c>
      <c r="K81" s="3">
        <v>0</v>
      </c>
      <c r="L81" s="3">
        <v>1467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1033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1692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4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</row>
    <row r="82" spans="1:76" x14ac:dyDescent="0.2">
      <c r="A82" t="s">
        <v>154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447</v>
      </c>
      <c r="J82" s="3">
        <v>0</v>
      </c>
      <c r="K82" s="3">
        <v>0</v>
      </c>
      <c r="L82" s="3">
        <v>602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390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647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</row>
    <row r="83" spans="1:76" x14ac:dyDescent="0.2">
      <c r="A83" t="s">
        <v>155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761</v>
      </c>
      <c r="H83" s="3">
        <v>0</v>
      </c>
      <c r="I83" s="3">
        <v>0</v>
      </c>
      <c r="J83" s="3">
        <v>965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581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596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</row>
    <row r="84" spans="1:76" x14ac:dyDescent="0.2">
      <c r="A84" t="s">
        <v>156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746</v>
      </c>
      <c r="H84" s="3">
        <v>0</v>
      </c>
      <c r="I84" s="3">
        <v>0</v>
      </c>
      <c r="J84" s="3">
        <v>970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519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654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</row>
    <row r="85" spans="1:76" x14ac:dyDescent="0.2">
      <c r="A85" t="s">
        <v>157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1023</v>
      </c>
      <c r="J85" s="3">
        <v>777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5779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2161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</row>
    <row r="86" spans="1:76" x14ac:dyDescent="0.2">
      <c r="A86" t="s">
        <v>158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482</v>
      </c>
      <c r="J86" s="3">
        <v>328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2466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833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</row>
    <row r="87" spans="1:76" x14ac:dyDescent="0.2">
      <c r="A87" t="s">
        <v>159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1840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1889</v>
      </c>
      <c r="U87" s="3">
        <v>0</v>
      </c>
      <c r="V87" s="3">
        <v>0</v>
      </c>
      <c r="W87" s="3">
        <v>0</v>
      </c>
      <c r="X87" s="3">
        <v>0</v>
      </c>
      <c r="Y87" s="3">
        <v>2336</v>
      </c>
      <c r="Z87" s="3">
        <v>0</v>
      </c>
      <c r="AA87" s="3">
        <v>2662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789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244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</row>
    <row r="88" spans="1:76" x14ac:dyDescent="0.2">
      <c r="A88" t="s">
        <v>160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697</v>
      </c>
      <c r="K88" s="3">
        <v>0</v>
      </c>
      <c r="L88" s="3">
        <v>15</v>
      </c>
      <c r="M88" s="3">
        <v>0</v>
      </c>
      <c r="N88" s="3">
        <v>16</v>
      </c>
      <c r="O88" s="3">
        <v>16</v>
      </c>
      <c r="P88" s="3">
        <v>0</v>
      </c>
      <c r="Q88" s="3">
        <v>0</v>
      </c>
      <c r="R88" s="3">
        <v>0</v>
      </c>
      <c r="S88" s="3">
        <v>0</v>
      </c>
      <c r="T88" s="3">
        <v>667</v>
      </c>
      <c r="U88" s="3">
        <v>0</v>
      </c>
      <c r="V88" s="3">
        <v>0</v>
      </c>
      <c r="W88" s="3">
        <v>0</v>
      </c>
      <c r="X88" s="3">
        <v>0</v>
      </c>
      <c r="Y88" s="3">
        <v>792</v>
      </c>
      <c r="Z88" s="3">
        <v>0</v>
      </c>
      <c r="AA88" s="3">
        <v>834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260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107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</row>
    <row r="89" spans="1:76" x14ac:dyDescent="0.2">
      <c r="A89" t="s">
        <v>161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672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1036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21</v>
      </c>
      <c r="AS89" s="3">
        <v>0</v>
      </c>
      <c r="AT89" s="3">
        <v>2460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</row>
    <row r="90" spans="1:76" x14ac:dyDescent="0.2">
      <c r="A90" t="s">
        <v>162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22</v>
      </c>
      <c r="K90" s="3">
        <v>0</v>
      </c>
      <c r="L90" s="3">
        <v>2091</v>
      </c>
      <c r="M90" s="3">
        <v>0</v>
      </c>
      <c r="N90" s="3">
        <v>0</v>
      </c>
      <c r="O90" s="3">
        <v>0</v>
      </c>
      <c r="P90" s="3">
        <v>8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1514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379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253</v>
      </c>
      <c r="AO90" s="3">
        <v>0</v>
      </c>
      <c r="AP90" s="3">
        <v>0</v>
      </c>
      <c r="AQ90" s="3">
        <v>0</v>
      </c>
      <c r="AR90" s="3">
        <v>29</v>
      </c>
      <c r="AS90" s="3">
        <v>6</v>
      </c>
      <c r="AT90" s="3">
        <v>784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3571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</row>
    <row r="91" spans="1:76" x14ac:dyDescent="0.2">
      <c r="A91" t="s">
        <v>163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24</v>
      </c>
      <c r="M91" s="3">
        <v>0</v>
      </c>
      <c r="N91" s="3">
        <v>1070</v>
      </c>
      <c r="O91" s="3">
        <v>1070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383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663</v>
      </c>
      <c r="AS91" s="3">
        <v>187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</row>
    <row r="92" spans="1:76" x14ac:dyDescent="0.2">
      <c r="A92" t="s">
        <v>164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1902</v>
      </c>
      <c r="J92" s="3">
        <v>7892</v>
      </c>
      <c r="K92" s="3">
        <v>0</v>
      </c>
      <c r="L92" s="3">
        <v>0</v>
      </c>
      <c r="M92" s="3">
        <v>0</v>
      </c>
      <c r="N92" s="3">
        <v>2156</v>
      </c>
      <c r="O92" s="3">
        <v>2156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7501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497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1626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1571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</row>
    <row r="93" spans="1:76" x14ac:dyDescent="0.2">
      <c r="A93" t="s">
        <v>165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867</v>
      </c>
      <c r="J93" s="3">
        <v>3212</v>
      </c>
      <c r="K93" s="3">
        <v>0</v>
      </c>
      <c r="L93" s="3">
        <v>7</v>
      </c>
      <c r="M93" s="3">
        <v>0</v>
      </c>
      <c r="N93" s="3">
        <v>887</v>
      </c>
      <c r="O93" s="3">
        <v>887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2815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181</v>
      </c>
      <c r="AO93" s="3">
        <v>0</v>
      </c>
      <c r="AP93" s="3">
        <v>0</v>
      </c>
      <c r="AQ93" s="3">
        <v>0</v>
      </c>
      <c r="AR93" s="3">
        <v>12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629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611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</row>
    <row r="94" spans="1:76" x14ac:dyDescent="0.2">
      <c r="A94" t="s">
        <v>166</v>
      </c>
      <c r="B94" s="3">
        <v>2659</v>
      </c>
      <c r="C94" s="3">
        <v>0</v>
      </c>
      <c r="D94" s="3">
        <v>0</v>
      </c>
      <c r="E94" s="3">
        <v>0</v>
      </c>
      <c r="F94" s="3">
        <v>0</v>
      </c>
      <c r="G94" s="3">
        <v>1912</v>
      </c>
      <c r="H94" s="3">
        <v>0</v>
      </c>
      <c r="I94" s="3">
        <v>25486</v>
      </c>
      <c r="J94" s="3">
        <v>20830</v>
      </c>
      <c r="K94" s="3">
        <v>0</v>
      </c>
      <c r="L94" s="3">
        <v>3941</v>
      </c>
      <c r="M94" s="3">
        <v>0</v>
      </c>
      <c r="N94" s="3">
        <v>675</v>
      </c>
      <c r="O94" s="3">
        <v>675</v>
      </c>
      <c r="P94" s="3">
        <v>1107</v>
      </c>
      <c r="Q94" s="3">
        <v>0</v>
      </c>
      <c r="R94" s="3">
        <v>0</v>
      </c>
      <c r="S94" s="3">
        <v>4650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957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6936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752</v>
      </c>
      <c r="BA94" s="3">
        <v>0</v>
      </c>
      <c r="BB94" s="3">
        <v>0</v>
      </c>
      <c r="BC94" s="3">
        <v>2690</v>
      </c>
      <c r="BD94" s="3">
        <v>0</v>
      </c>
      <c r="BE94" s="3">
        <v>13249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343</v>
      </c>
      <c r="BL94" s="3">
        <v>0</v>
      </c>
      <c r="BM94" s="3">
        <v>0</v>
      </c>
      <c r="BN94" s="3">
        <v>2281</v>
      </c>
      <c r="BO94" s="3">
        <v>0</v>
      </c>
      <c r="BP94" s="3">
        <v>0</v>
      </c>
      <c r="BQ94" s="3">
        <v>0</v>
      </c>
      <c r="BR94" s="3">
        <v>0</v>
      </c>
      <c r="BS94" s="3">
        <v>409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</row>
    <row r="95" spans="1:76" x14ac:dyDescent="0.2">
      <c r="A95" t="s">
        <v>167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4695</v>
      </c>
      <c r="J95" s="3">
        <v>3642</v>
      </c>
      <c r="K95" s="3">
        <v>0</v>
      </c>
      <c r="L95" s="3">
        <v>1405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1917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</row>
    <row r="96" spans="1:76" x14ac:dyDescent="0.2">
      <c r="A96" t="s">
        <v>168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2405</v>
      </c>
      <c r="J96" s="3">
        <v>1886</v>
      </c>
      <c r="K96" s="3">
        <v>0</v>
      </c>
      <c r="L96" s="3">
        <v>709</v>
      </c>
      <c r="M96" s="3">
        <v>0</v>
      </c>
      <c r="N96" s="3">
        <v>7</v>
      </c>
      <c r="O96" s="3">
        <v>7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4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27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910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</row>
    <row r="97" spans="1:76" x14ac:dyDescent="0.2">
      <c r="A97" t="s">
        <v>169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719</v>
      </c>
      <c r="H97" s="3">
        <v>0</v>
      </c>
      <c r="I97" s="3">
        <v>12433</v>
      </c>
      <c r="J97" s="3">
        <v>1208</v>
      </c>
      <c r="K97" s="3">
        <v>2450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1269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1767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1060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686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</row>
    <row r="98" spans="1:76" x14ac:dyDescent="0.2">
      <c r="A98" t="s">
        <v>170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386</v>
      </c>
      <c r="H98" s="3">
        <v>0</v>
      </c>
      <c r="I98" s="3">
        <v>7927</v>
      </c>
      <c r="J98" s="3">
        <v>776</v>
      </c>
      <c r="K98" s="3">
        <v>1484</v>
      </c>
      <c r="L98" s="3">
        <v>10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736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1054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18</v>
      </c>
      <c r="AS98" s="3">
        <v>0</v>
      </c>
      <c r="AT98" s="3">
        <v>700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469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</row>
    <row r="99" spans="1:76" x14ac:dyDescent="0.2">
      <c r="A99" t="s">
        <v>171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8249</v>
      </c>
      <c r="J99" s="3">
        <v>4594</v>
      </c>
      <c r="K99" s="3">
        <v>0</v>
      </c>
      <c r="L99" s="3">
        <v>0</v>
      </c>
      <c r="M99" s="3">
        <v>0</v>
      </c>
      <c r="N99" s="3">
        <v>0</v>
      </c>
      <c r="O99" s="3">
        <v>1382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738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2870</v>
      </c>
      <c r="BK99" s="3">
        <v>3247</v>
      </c>
      <c r="BL99" s="3">
        <v>5478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</row>
    <row r="100" spans="1:76" x14ac:dyDescent="0.2">
      <c r="A100" t="s">
        <v>172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3824</v>
      </c>
      <c r="J100" s="3">
        <v>2220</v>
      </c>
      <c r="K100" s="3">
        <v>0</v>
      </c>
      <c r="L100" s="3">
        <v>5</v>
      </c>
      <c r="M100" s="3">
        <v>0</v>
      </c>
      <c r="N100" s="3">
        <v>0</v>
      </c>
      <c r="O100" s="3">
        <v>624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385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1320</v>
      </c>
      <c r="BK100" s="3">
        <v>1398</v>
      </c>
      <c r="BL100" s="3">
        <v>2463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</row>
    <row r="101" spans="1:76" x14ac:dyDescent="0.2">
      <c r="A101" t="s">
        <v>173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447</v>
      </c>
      <c r="J101" s="3">
        <v>528</v>
      </c>
      <c r="K101" s="3">
        <v>254</v>
      </c>
      <c r="L101" s="3">
        <v>156</v>
      </c>
      <c r="M101" s="3">
        <v>0</v>
      </c>
      <c r="N101" s="3">
        <v>7</v>
      </c>
      <c r="O101" s="3">
        <v>7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22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139</v>
      </c>
      <c r="AS101" s="3">
        <v>0</v>
      </c>
      <c r="AT101" s="3">
        <v>0</v>
      </c>
      <c r="AU101" s="3">
        <v>76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18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13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</row>
    <row r="102" spans="1:76" x14ac:dyDescent="0.2">
      <c r="A102" t="s">
        <v>174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1135</v>
      </c>
      <c r="J102" s="3">
        <v>1622</v>
      </c>
      <c r="K102" s="3">
        <v>0</v>
      </c>
      <c r="L102" s="3">
        <v>1196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941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568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236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593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</row>
    <row r="103" spans="1:76" x14ac:dyDescent="0.2">
      <c r="A103" t="s">
        <v>175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6969</v>
      </c>
      <c r="J103" s="3">
        <v>4284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1862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10016</v>
      </c>
      <c r="BF103" s="3">
        <v>0</v>
      </c>
      <c r="BG103" s="3">
        <v>0</v>
      </c>
      <c r="BH103" s="3">
        <v>0</v>
      </c>
      <c r="BI103" s="3">
        <v>0</v>
      </c>
      <c r="BJ103" s="3">
        <v>790</v>
      </c>
      <c r="BK103" s="3">
        <v>0</v>
      </c>
      <c r="BL103" s="3">
        <v>0</v>
      </c>
      <c r="BM103" s="3">
        <v>0</v>
      </c>
      <c r="BN103" s="3">
        <v>888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</row>
    <row r="104" spans="1:76" x14ac:dyDescent="0.2">
      <c r="A104" t="s">
        <v>176</v>
      </c>
      <c r="B104" s="3">
        <v>0</v>
      </c>
      <c r="C104" s="3">
        <v>0</v>
      </c>
      <c r="D104" s="3">
        <v>3439</v>
      </c>
      <c r="E104" s="3">
        <v>0</v>
      </c>
      <c r="F104" s="3">
        <v>0</v>
      </c>
      <c r="G104" s="3">
        <v>815</v>
      </c>
      <c r="H104" s="3">
        <v>0</v>
      </c>
      <c r="I104" s="3">
        <v>5823</v>
      </c>
      <c r="J104" s="3">
        <v>4355</v>
      </c>
      <c r="K104" s="3">
        <v>0</v>
      </c>
      <c r="L104" s="3">
        <v>124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261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2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9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925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</row>
    <row r="105" spans="1:76" x14ac:dyDescent="0.2">
      <c r="A105" t="s">
        <v>177</v>
      </c>
      <c r="B105" s="3">
        <v>781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35511</v>
      </c>
      <c r="J105" s="3">
        <v>17822</v>
      </c>
      <c r="K105" s="3">
        <v>775</v>
      </c>
      <c r="L105" s="3">
        <v>125</v>
      </c>
      <c r="M105" s="3">
        <v>0</v>
      </c>
      <c r="N105" s="3">
        <v>2110</v>
      </c>
      <c r="O105" s="3">
        <v>2110</v>
      </c>
      <c r="P105" s="3">
        <v>816</v>
      </c>
      <c r="Q105" s="3">
        <v>0</v>
      </c>
      <c r="R105" s="3">
        <v>0</v>
      </c>
      <c r="S105" s="3">
        <v>264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2353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11093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266</v>
      </c>
      <c r="BA105" s="3">
        <v>0</v>
      </c>
      <c r="BB105" s="3">
        <v>0</v>
      </c>
      <c r="BC105" s="3">
        <v>5373</v>
      </c>
      <c r="BD105" s="3">
        <v>1504</v>
      </c>
      <c r="BE105" s="3">
        <v>3389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2320</v>
      </c>
      <c r="BO105" s="3">
        <v>0</v>
      </c>
      <c r="BP105" s="3">
        <v>383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123</v>
      </c>
      <c r="BX105" s="3">
        <v>0</v>
      </c>
    </row>
    <row r="106" spans="1:76" x14ac:dyDescent="0.2">
      <c r="A106" t="s">
        <v>178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18220</v>
      </c>
      <c r="J106" s="3">
        <v>20200</v>
      </c>
      <c r="K106" s="3">
        <v>0</v>
      </c>
      <c r="L106" s="3">
        <v>819</v>
      </c>
      <c r="M106" s="3">
        <v>0</v>
      </c>
      <c r="N106" s="3">
        <v>603</v>
      </c>
      <c r="O106" s="3">
        <v>603</v>
      </c>
      <c r="P106" s="3">
        <v>1881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1544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11389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540</v>
      </c>
      <c r="BA106" s="3">
        <v>0</v>
      </c>
      <c r="BB106" s="3">
        <v>0</v>
      </c>
      <c r="BC106" s="3">
        <v>866</v>
      </c>
      <c r="BD106" s="3">
        <v>297</v>
      </c>
      <c r="BE106" s="3">
        <v>2528</v>
      </c>
      <c r="BF106" s="3">
        <v>0</v>
      </c>
      <c r="BG106" s="3">
        <v>0</v>
      </c>
      <c r="BH106" s="3">
        <v>304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1114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26</v>
      </c>
      <c r="BX106" s="3">
        <v>0</v>
      </c>
    </row>
    <row r="107" spans="1:76" x14ac:dyDescent="0.2">
      <c r="A107" t="s">
        <v>179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59443</v>
      </c>
      <c r="J107" s="3">
        <v>69241</v>
      </c>
      <c r="K107" s="3">
        <v>0</v>
      </c>
      <c r="L107" s="3">
        <v>2606</v>
      </c>
      <c r="M107" s="3">
        <v>0</v>
      </c>
      <c r="N107" s="3">
        <v>1672</v>
      </c>
      <c r="O107" s="3">
        <v>1672</v>
      </c>
      <c r="P107" s="3">
        <v>6306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5246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38075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1963</v>
      </c>
      <c r="BA107" s="3">
        <v>0</v>
      </c>
      <c r="BB107" s="3">
        <v>0</v>
      </c>
      <c r="BC107" s="3">
        <v>2842</v>
      </c>
      <c r="BD107" s="3">
        <v>1053</v>
      </c>
      <c r="BE107" s="3">
        <v>8083</v>
      </c>
      <c r="BF107" s="3">
        <v>0</v>
      </c>
      <c r="BG107" s="3">
        <v>0</v>
      </c>
      <c r="BH107" s="3">
        <v>1217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3179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116</v>
      </c>
      <c r="BX107" s="3">
        <v>0</v>
      </c>
    </row>
    <row r="108" spans="1:76" x14ac:dyDescent="0.2">
      <c r="A108" t="s">
        <v>180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44448</v>
      </c>
      <c r="J108" s="3">
        <v>32049</v>
      </c>
      <c r="K108" s="3">
        <v>0</v>
      </c>
      <c r="L108" s="3">
        <v>2607</v>
      </c>
      <c r="M108" s="3">
        <v>0</v>
      </c>
      <c r="N108" s="3">
        <v>0</v>
      </c>
      <c r="O108" s="3">
        <v>0</v>
      </c>
      <c r="P108" s="3">
        <v>1612</v>
      </c>
      <c r="Q108" s="3">
        <v>0</v>
      </c>
      <c r="R108" s="3">
        <v>0</v>
      </c>
      <c r="S108" s="3">
        <v>227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1140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19800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4477</v>
      </c>
      <c r="BA108" s="3">
        <v>0</v>
      </c>
      <c r="BB108" s="3">
        <v>0</v>
      </c>
      <c r="BC108" s="3">
        <v>1906</v>
      </c>
      <c r="BD108" s="3">
        <v>1306</v>
      </c>
      <c r="BE108" s="3">
        <v>5263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4864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</row>
    <row r="109" spans="1:76" x14ac:dyDescent="0.2">
      <c r="A109" t="s">
        <v>181</v>
      </c>
      <c r="B109" s="3">
        <v>1084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12577</v>
      </c>
      <c r="J109" s="3">
        <v>16033</v>
      </c>
      <c r="K109" s="3">
        <v>0</v>
      </c>
      <c r="L109" s="3">
        <v>2814</v>
      </c>
      <c r="M109" s="3">
        <v>0</v>
      </c>
      <c r="N109" s="3">
        <v>5109</v>
      </c>
      <c r="O109" s="3">
        <v>5109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742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2730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146</v>
      </c>
      <c r="AO109" s="3">
        <v>0</v>
      </c>
      <c r="AP109" s="3">
        <v>0</v>
      </c>
      <c r="AQ109" s="3">
        <v>0</v>
      </c>
      <c r="AR109" s="3">
        <v>50999</v>
      </c>
      <c r="AS109" s="3">
        <v>0</v>
      </c>
      <c r="AT109" s="3">
        <v>1907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1245</v>
      </c>
      <c r="BD109" s="3">
        <v>0</v>
      </c>
      <c r="BE109" s="3">
        <v>3413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</row>
    <row r="110" spans="1:76" x14ac:dyDescent="0.2">
      <c r="A110" t="s">
        <v>182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19414</v>
      </c>
      <c r="J110" s="3">
        <v>10402</v>
      </c>
      <c r="K110" s="3">
        <v>0</v>
      </c>
      <c r="L110" s="3">
        <v>12</v>
      </c>
      <c r="M110" s="3">
        <v>0</v>
      </c>
      <c r="N110" s="3">
        <v>8029</v>
      </c>
      <c r="O110" s="3">
        <v>8029</v>
      </c>
      <c r="P110" s="3">
        <v>0</v>
      </c>
      <c r="Q110" s="3">
        <v>0</v>
      </c>
      <c r="R110" s="3">
        <v>0</v>
      </c>
      <c r="S110" s="3">
        <v>1749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319</v>
      </c>
      <c r="AB110" s="3">
        <v>0</v>
      </c>
      <c r="AC110" s="3">
        <v>0</v>
      </c>
      <c r="AD110" s="3">
        <v>0</v>
      </c>
      <c r="AE110" s="3">
        <v>1743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45978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501</v>
      </c>
      <c r="BD110" s="3">
        <v>1060</v>
      </c>
      <c r="BE110" s="3">
        <v>7466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2005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</row>
    <row r="111" spans="1:76" x14ac:dyDescent="0.2">
      <c r="A111" t="s">
        <v>183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17682</v>
      </c>
      <c r="J111" s="3">
        <v>20514</v>
      </c>
      <c r="K111" s="3">
        <v>0</v>
      </c>
      <c r="L111" s="3">
        <v>1373</v>
      </c>
      <c r="M111" s="3">
        <v>0</v>
      </c>
      <c r="N111" s="3">
        <v>9825</v>
      </c>
      <c r="O111" s="3">
        <v>9825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3149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28556</v>
      </c>
      <c r="AS111" s="3">
        <v>0</v>
      </c>
      <c r="AT111" s="3">
        <v>832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2793</v>
      </c>
      <c r="BD111" s="3">
        <v>0</v>
      </c>
      <c r="BE111" s="3">
        <v>4593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6796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</row>
    <row r="112" spans="1:76" x14ac:dyDescent="0.2">
      <c r="A112" t="s">
        <v>184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19469</v>
      </c>
      <c r="J112" s="3">
        <v>22140</v>
      </c>
      <c r="K112" s="3">
        <v>0</v>
      </c>
      <c r="L112" s="3">
        <v>2457</v>
      </c>
      <c r="M112" s="3">
        <v>0</v>
      </c>
      <c r="N112" s="3">
        <v>6592</v>
      </c>
      <c r="O112" s="3">
        <v>6592</v>
      </c>
      <c r="P112" s="3">
        <v>4162</v>
      </c>
      <c r="Q112" s="3">
        <v>0</v>
      </c>
      <c r="R112" s="3">
        <v>0</v>
      </c>
      <c r="S112" s="3">
        <v>1458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182</v>
      </c>
      <c r="AF112" s="3">
        <v>0</v>
      </c>
      <c r="AG112" s="3">
        <v>0</v>
      </c>
      <c r="AH112" s="3">
        <v>779</v>
      </c>
      <c r="AI112" s="3">
        <v>2450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38172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1522</v>
      </c>
      <c r="BD112" s="3">
        <v>0</v>
      </c>
      <c r="BE112" s="3">
        <v>4251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1868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</row>
    <row r="113" spans="1:76" x14ac:dyDescent="0.2">
      <c r="A113" t="s">
        <v>185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1744</v>
      </c>
      <c r="H113" s="3">
        <v>0</v>
      </c>
      <c r="I113" s="3">
        <v>19076</v>
      </c>
      <c r="J113" s="3">
        <v>14616</v>
      </c>
      <c r="K113" s="3">
        <v>0</v>
      </c>
      <c r="L113" s="3">
        <v>3371</v>
      </c>
      <c r="M113" s="3">
        <v>0</v>
      </c>
      <c r="N113" s="3">
        <v>708</v>
      </c>
      <c r="O113" s="3">
        <v>708</v>
      </c>
      <c r="P113" s="3">
        <v>602</v>
      </c>
      <c r="Q113" s="3">
        <v>0</v>
      </c>
      <c r="R113" s="3">
        <v>0</v>
      </c>
      <c r="S113" s="3">
        <v>913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1497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33121</v>
      </c>
      <c r="AS113" s="3">
        <v>0</v>
      </c>
      <c r="AT113" s="3">
        <v>302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3324</v>
      </c>
      <c r="BD113" s="3">
        <v>905</v>
      </c>
      <c r="BE113" s="3">
        <v>18895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1557</v>
      </c>
      <c r="BM113" s="3">
        <v>0</v>
      </c>
      <c r="BN113" s="3">
        <v>1410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448</v>
      </c>
      <c r="BV113" s="3">
        <v>0</v>
      </c>
      <c r="BW113" s="3">
        <v>0</v>
      </c>
      <c r="BX113" s="3">
        <v>0</v>
      </c>
    </row>
    <row r="114" spans="1:76" x14ac:dyDescent="0.2">
      <c r="A114" t="s">
        <v>186</v>
      </c>
      <c r="B114" s="3">
        <v>0</v>
      </c>
      <c r="C114" s="3">
        <v>1314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16788</v>
      </c>
      <c r="J114" s="3">
        <v>9374</v>
      </c>
      <c r="K114" s="3">
        <v>0</v>
      </c>
      <c r="L114" s="3">
        <v>696</v>
      </c>
      <c r="M114" s="3">
        <v>0</v>
      </c>
      <c r="N114" s="3">
        <v>1720</v>
      </c>
      <c r="O114" s="3">
        <v>1720</v>
      </c>
      <c r="P114" s="3">
        <v>3153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770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97</v>
      </c>
      <c r="AO114" s="3">
        <v>0</v>
      </c>
      <c r="AP114" s="3">
        <v>0</v>
      </c>
      <c r="AQ114" s="3">
        <v>0</v>
      </c>
      <c r="AR114" s="3">
        <v>14983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867</v>
      </c>
      <c r="BD114" s="3">
        <v>0</v>
      </c>
      <c r="BE114" s="3">
        <v>3247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1235</v>
      </c>
      <c r="BO114" s="3">
        <v>0</v>
      </c>
      <c r="BP114" s="3">
        <v>234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</row>
    <row r="115" spans="1:76" x14ac:dyDescent="0.2">
      <c r="A115" t="s">
        <v>187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4007</v>
      </c>
      <c r="J115" s="3">
        <v>2462</v>
      </c>
      <c r="K115" s="3">
        <v>0</v>
      </c>
      <c r="L115" s="3">
        <v>19</v>
      </c>
      <c r="M115" s="3">
        <v>0</v>
      </c>
      <c r="N115" s="3">
        <v>421</v>
      </c>
      <c r="O115" s="3">
        <v>421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214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13</v>
      </c>
      <c r="AO115" s="3">
        <v>0</v>
      </c>
      <c r="AP115" s="3">
        <v>0</v>
      </c>
      <c r="AQ115" s="3">
        <v>0</v>
      </c>
      <c r="AR115" s="3">
        <v>6579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111</v>
      </c>
      <c r="BE115" s="3">
        <v>560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147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</row>
    <row r="116" spans="1:76" x14ac:dyDescent="0.2">
      <c r="A116" t="s">
        <v>188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10961</v>
      </c>
      <c r="J116" s="3">
        <v>45780</v>
      </c>
      <c r="K116" s="3">
        <v>0</v>
      </c>
      <c r="L116" s="3">
        <v>478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214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31984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364</v>
      </c>
      <c r="BA116" s="3">
        <v>0</v>
      </c>
      <c r="BB116" s="3">
        <v>0</v>
      </c>
      <c r="BC116" s="3">
        <v>611</v>
      </c>
      <c r="BD116" s="3">
        <v>0</v>
      </c>
      <c r="BE116" s="3">
        <v>1991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780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</row>
    <row r="117" spans="1:76" x14ac:dyDescent="0.2">
      <c r="A117" t="s">
        <v>189</v>
      </c>
      <c r="B117" s="3">
        <v>0</v>
      </c>
      <c r="C117" s="3">
        <v>0</v>
      </c>
      <c r="D117" s="3">
        <v>0</v>
      </c>
      <c r="E117" s="3">
        <v>0</v>
      </c>
      <c r="F117" s="3">
        <v>3</v>
      </c>
      <c r="G117" s="3">
        <v>0</v>
      </c>
      <c r="H117" s="3">
        <v>0</v>
      </c>
      <c r="I117" s="3">
        <v>41490</v>
      </c>
      <c r="J117" s="3">
        <v>200689</v>
      </c>
      <c r="K117" s="3">
        <v>13</v>
      </c>
      <c r="L117" s="3">
        <v>2209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871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131387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1361</v>
      </c>
      <c r="BA117" s="3">
        <v>0</v>
      </c>
      <c r="BB117" s="3">
        <v>0</v>
      </c>
      <c r="BC117" s="3">
        <v>2757</v>
      </c>
      <c r="BD117" s="3">
        <v>6</v>
      </c>
      <c r="BE117" s="3">
        <v>8163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2918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</row>
    <row r="118" spans="1:76" x14ac:dyDescent="0.2">
      <c r="A118" t="s">
        <v>190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15691</v>
      </c>
      <c r="J118" s="3">
        <v>16057</v>
      </c>
      <c r="K118" s="3">
        <v>896</v>
      </c>
      <c r="L118" s="3">
        <v>11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381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515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22932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356</v>
      </c>
      <c r="BD118" s="3">
        <v>0</v>
      </c>
      <c r="BE118" s="3">
        <v>2298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993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</row>
    <row r="119" spans="1:76" x14ac:dyDescent="0.2">
      <c r="A119" t="s">
        <v>191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47947</v>
      </c>
      <c r="J119" s="3">
        <v>52250</v>
      </c>
      <c r="K119" s="3">
        <v>2664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1329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1512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72461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1147</v>
      </c>
      <c r="BD119" s="3">
        <v>0</v>
      </c>
      <c r="BE119" s="3">
        <v>7193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2664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</row>
    <row r="120" spans="1:76" x14ac:dyDescent="0.2">
      <c r="A120" t="s">
        <v>192</v>
      </c>
      <c r="B120" s="3">
        <v>0</v>
      </c>
      <c r="C120" s="3">
        <v>630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28179</v>
      </c>
      <c r="J120" s="3">
        <v>47917</v>
      </c>
      <c r="K120" s="3">
        <v>406</v>
      </c>
      <c r="L120" s="3">
        <v>1119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8252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2565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1511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</row>
    <row r="121" spans="1:76" x14ac:dyDescent="0.2">
      <c r="A121" t="s">
        <v>193</v>
      </c>
      <c r="B121" s="3">
        <v>0</v>
      </c>
      <c r="C121" s="3">
        <v>2920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125302</v>
      </c>
      <c r="J121" s="3">
        <v>232631</v>
      </c>
      <c r="K121" s="3">
        <v>1759</v>
      </c>
      <c r="L121" s="3">
        <v>5196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36614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11691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5794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</row>
    <row r="122" spans="1:76" x14ac:dyDescent="0.2">
      <c r="A122" t="s">
        <v>194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23666</v>
      </c>
      <c r="J122" s="3">
        <v>10392</v>
      </c>
      <c r="K122" s="3">
        <v>0</v>
      </c>
      <c r="L122" s="3">
        <v>633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269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1797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388</v>
      </c>
      <c r="BA122" s="3">
        <v>0</v>
      </c>
      <c r="BB122" s="3">
        <v>0</v>
      </c>
      <c r="BC122" s="3">
        <v>0</v>
      </c>
      <c r="BD122" s="3">
        <v>0</v>
      </c>
      <c r="BE122" s="3">
        <v>746</v>
      </c>
      <c r="BF122" s="3">
        <v>0</v>
      </c>
      <c r="BG122" s="3">
        <v>0</v>
      </c>
      <c r="BH122" s="3">
        <v>883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676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</row>
    <row r="123" spans="1:76" x14ac:dyDescent="0.2">
      <c r="A123" t="s">
        <v>195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73746</v>
      </c>
      <c r="J123" s="3">
        <v>32751</v>
      </c>
      <c r="K123" s="3">
        <v>0</v>
      </c>
      <c r="L123" s="3">
        <v>2181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970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6196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1222</v>
      </c>
      <c r="BA123" s="3">
        <v>0</v>
      </c>
      <c r="BB123" s="3">
        <v>0</v>
      </c>
      <c r="BC123" s="3">
        <v>0</v>
      </c>
      <c r="BD123" s="3">
        <v>0</v>
      </c>
      <c r="BE123" s="3">
        <v>2333</v>
      </c>
      <c r="BF123" s="3">
        <v>0</v>
      </c>
      <c r="BG123" s="3">
        <v>0</v>
      </c>
      <c r="BH123" s="3">
        <v>2738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1638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</row>
    <row r="124" spans="1:76" x14ac:dyDescent="0.2">
      <c r="A124" t="s">
        <v>196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58388</v>
      </c>
      <c r="J124" s="3">
        <v>26549</v>
      </c>
      <c r="K124" s="3">
        <v>0</v>
      </c>
      <c r="L124" s="3">
        <v>2504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412</v>
      </c>
      <c r="AB124" s="3">
        <v>0</v>
      </c>
      <c r="AC124" s="3">
        <v>0</v>
      </c>
      <c r="AD124" s="3">
        <v>0</v>
      </c>
      <c r="AE124" s="3">
        <v>496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4017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774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2681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</row>
    <row r="125" spans="1:76" x14ac:dyDescent="0.2">
      <c r="A125" t="s">
        <v>197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34</v>
      </c>
      <c r="H125" s="3">
        <v>0</v>
      </c>
      <c r="I125" s="3">
        <v>3941</v>
      </c>
      <c r="J125" s="3">
        <v>2448</v>
      </c>
      <c r="K125" s="3">
        <v>0</v>
      </c>
      <c r="L125" s="3">
        <v>531</v>
      </c>
      <c r="M125" s="3">
        <v>0</v>
      </c>
      <c r="N125" s="3">
        <v>125</v>
      </c>
      <c r="O125" s="3">
        <v>125</v>
      </c>
      <c r="P125" s="3">
        <v>0</v>
      </c>
      <c r="Q125" s="3">
        <v>0</v>
      </c>
      <c r="R125" s="3">
        <v>0</v>
      </c>
      <c r="S125" s="3">
        <v>200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149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3100</v>
      </c>
      <c r="AS125" s="3">
        <v>0</v>
      </c>
      <c r="AT125" s="3">
        <v>48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57</v>
      </c>
      <c r="BD125" s="3">
        <v>0</v>
      </c>
      <c r="BE125" s="3">
        <v>9714</v>
      </c>
      <c r="BF125" s="3">
        <v>0</v>
      </c>
      <c r="BG125" s="3">
        <v>0</v>
      </c>
      <c r="BH125" s="3">
        <v>123</v>
      </c>
      <c r="BI125" s="3">
        <v>0</v>
      </c>
      <c r="BJ125" s="3">
        <v>0</v>
      </c>
      <c r="BK125" s="3">
        <v>26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</row>
    <row r="126" spans="1:76" x14ac:dyDescent="0.2">
      <c r="A126" t="s">
        <v>198</v>
      </c>
      <c r="B126" s="3">
        <v>0</v>
      </c>
      <c r="C126" s="3">
        <v>1439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29249</v>
      </c>
      <c r="J126" s="3">
        <v>17978</v>
      </c>
      <c r="K126" s="3">
        <v>574</v>
      </c>
      <c r="L126" s="3">
        <v>4186</v>
      </c>
      <c r="M126" s="3">
        <v>0</v>
      </c>
      <c r="N126" s="3">
        <v>268</v>
      </c>
      <c r="O126" s="3">
        <v>268</v>
      </c>
      <c r="P126" s="3">
        <v>0</v>
      </c>
      <c r="Q126" s="3">
        <v>0</v>
      </c>
      <c r="R126" s="3">
        <v>0</v>
      </c>
      <c r="S126" s="3">
        <v>5869</v>
      </c>
      <c r="T126" s="3">
        <v>0</v>
      </c>
      <c r="U126" s="3">
        <v>0</v>
      </c>
      <c r="V126" s="3">
        <v>0</v>
      </c>
      <c r="W126" s="3">
        <v>5051</v>
      </c>
      <c r="X126" s="3">
        <v>0</v>
      </c>
      <c r="Y126" s="3">
        <v>0</v>
      </c>
      <c r="Z126" s="3">
        <v>0</v>
      </c>
      <c r="AA126" s="3">
        <v>686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782</v>
      </c>
      <c r="AQ126" s="3">
        <v>0</v>
      </c>
      <c r="AR126" s="3">
        <v>13659</v>
      </c>
      <c r="AS126" s="3">
        <v>0</v>
      </c>
      <c r="AT126" s="3">
        <v>468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358</v>
      </c>
      <c r="BA126" s="3">
        <v>0</v>
      </c>
      <c r="BB126" s="3">
        <v>0</v>
      </c>
      <c r="BC126" s="3">
        <v>403</v>
      </c>
      <c r="BD126" s="3">
        <v>0</v>
      </c>
      <c r="BE126" s="3">
        <v>2327</v>
      </c>
      <c r="BF126" s="3">
        <v>0</v>
      </c>
      <c r="BG126" s="3">
        <v>0</v>
      </c>
      <c r="BH126" s="3">
        <v>1283</v>
      </c>
      <c r="BI126" s="3">
        <v>0</v>
      </c>
      <c r="BJ126" s="3">
        <v>0</v>
      </c>
      <c r="BK126" s="3">
        <v>544</v>
      </c>
      <c r="BL126" s="3">
        <v>0</v>
      </c>
      <c r="BM126" s="3">
        <v>0</v>
      </c>
      <c r="BN126" s="3">
        <v>2441</v>
      </c>
      <c r="BO126" s="3">
        <v>0</v>
      </c>
      <c r="BP126" s="3">
        <v>511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6</v>
      </c>
      <c r="BX126" s="3">
        <v>0</v>
      </c>
    </row>
    <row r="127" spans="1:76" x14ac:dyDescent="0.2">
      <c r="A127" t="s">
        <v>199</v>
      </c>
      <c r="B127" s="3">
        <v>0</v>
      </c>
      <c r="C127" s="3">
        <v>149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17731</v>
      </c>
      <c r="J127" s="3">
        <v>10375</v>
      </c>
      <c r="K127" s="3">
        <v>0</v>
      </c>
      <c r="L127" s="3">
        <v>1661</v>
      </c>
      <c r="M127" s="3">
        <v>0</v>
      </c>
      <c r="N127" s="3">
        <v>662</v>
      </c>
      <c r="O127" s="3">
        <v>662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1389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10577</v>
      </c>
      <c r="AS127" s="3">
        <v>0</v>
      </c>
      <c r="AT127" s="3">
        <v>316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499</v>
      </c>
      <c r="BD127" s="3">
        <v>0</v>
      </c>
      <c r="BE127" s="3">
        <v>741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1203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</row>
    <row r="128" spans="1:76" x14ac:dyDescent="0.2">
      <c r="A128" t="s">
        <v>200</v>
      </c>
      <c r="B128" s="3">
        <v>7191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19722</v>
      </c>
      <c r="J128" s="3">
        <v>15321</v>
      </c>
      <c r="K128" s="3">
        <v>0</v>
      </c>
      <c r="L128" s="3">
        <v>4374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1337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97789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23250</v>
      </c>
      <c r="BD128" s="3">
        <v>0</v>
      </c>
      <c r="BE128" s="3">
        <v>17802</v>
      </c>
      <c r="BF128" s="3">
        <v>0</v>
      </c>
      <c r="BG128" s="3">
        <v>0</v>
      </c>
      <c r="BH128" s="3">
        <v>1763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2946</v>
      </c>
      <c r="BO128" s="3">
        <v>0</v>
      </c>
      <c r="BP128" s="3">
        <v>9783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</row>
    <row r="129" spans="1:76" x14ac:dyDescent="0.2">
      <c r="A129" t="s">
        <v>201</v>
      </c>
      <c r="B129" s="3">
        <v>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11830</v>
      </c>
      <c r="J129" s="3">
        <v>6843</v>
      </c>
      <c r="K129" s="3">
        <v>0</v>
      </c>
      <c r="L129" s="3">
        <v>1789</v>
      </c>
      <c r="M129" s="3">
        <v>0</v>
      </c>
      <c r="N129" s="3">
        <v>40</v>
      </c>
      <c r="O129" s="3">
        <v>40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1136</v>
      </c>
      <c r="X129" s="3">
        <v>0</v>
      </c>
      <c r="Y129" s="3">
        <v>0</v>
      </c>
      <c r="Z129" s="3">
        <v>0</v>
      </c>
      <c r="AA129" s="3">
        <v>54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39454</v>
      </c>
      <c r="AS129" s="3">
        <v>0</v>
      </c>
      <c r="AT129" s="3">
        <v>46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1018</v>
      </c>
      <c r="BA129" s="3">
        <v>0</v>
      </c>
      <c r="BB129" s="3">
        <v>0</v>
      </c>
      <c r="BC129" s="3">
        <v>3255</v>
      </c>
      <c r="BD129" s="3">
        <v>1419</v>
      </c>
      <c r="BE129" s="3">
        <v>5297</v>
      </c>
      <c r="BF129" s="3">
        <v>0</v>
      </c>
      <c r="BG129" s="3">
        <v>0</v>
      </c>
      <c r="BH129" s="3">
        <v>1606</v>
      </c>
      <c r="BI129" s="3">
        <v>0</v>
      </c>
      <c r="BJ129" s="3">
        <v>0</v>
      </c>
      <c r="BK129" s="3">
        <v>0</v>
      </c>
      <c r="BL129" s="3">
        <v>2000</v>
      </c>
      <c r="BM129" s="3">
        <v>0</v>
      </c>
      <c r="BN129" s="3">
        <v>1044</v>
      </c>
      <c r="BO129" s="3">
        <v>0</v>
      </c>
      <c r="BP129" s="3">
        <v>0</v>
      </c>
      <c r="BQ129" s="3">
        <v>0</v>
      </c>
      <c r="BR129" s="3">
        <v>0</v>
      </c>
      <c r="BS129" s="3">
        <v>131</v>
      </c>
      <c r="BT129" s="3">
        <v>0</v>
      </c>
      <c r="BU129" s="3">
        <v>0</v>
      </c>
      <c r="BV129" s="3">
        <v>0</v>
      </c>
      <c r="BW129" s="3">
        <v>582</v>
      </c>
      <c r="BX129" s="3">
        <v>0</v>
      </c>
    </row>
    <row r="130" spans="1:76" x14ac:dyDescent="0.2">
      <c r="A130" t="s">
        <v>202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9469</v>
      </c>
      <c r="J130" s="3">
        <v>11898</v>
      </c>
      <c r="K130" s="3">
        <v>0</v>
      </c>
      <c r="L130" s="3">
        <v>1159</v>
      </c>
      <c r="M130" s="3">
        <v>0</v>
      </c>
      <c r="N130" s="3">
        <v>894</v>
      </c>
      <c r="O130" s="3">
        <v>894</v>
      </c>
      <c r="P130" s="3">
        <v>856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4216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44890</v>
      </c>
      <c r="AS130" s="3">
        <v>0</v>
      </c>
      <c r="AT130" s="3">
        <v>1102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6494</v>
      </c>
      <c r="BD130" s="3">
        <v>0</v>
      </c>
      <c r="BE130" s="3">
        <v>12627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363</v>
      </c>
      <c r="BL130" s="3">
        <v>0</v>
      </c>
      <c r="BM130" s="3">
        <v>0</v>
      </c>
      <c r="BN130" s="3">
        <v>1031</v>
      </c>
      <c r="BO130" s="3">
        <v>0</v>
      </c>
      <c r="BP130" s="3">
        <v>3690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</row>
    <row r="131" spans="1:76" x14ac:dyDescent="0.2">
      <c r="A131" t="s">
        <v>203</v>
      </c>
      <c r="B131" s="3">
        <v>1419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13835</v>
      </c>
      <c r="J131" s="3">
        <v>26216</v>
      </c>
      <c r="K131" s="3">
        <v>0</v>
      </c>
      <c r="L131" s="3">
        <v>7136</v>
      </c>
      <c r="M131" s="3">
        <v>0</v>
      </c>
      <c r="N131" s="3">
        <v>2025</v>
      </c>
      <c r="O131" s="3">
        <v>2097</v>
      </c>
      <c r="P131" s="3">
        <v>497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1478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6019</v>
      </c>
      <c r="AS131" s="3">
        <v>0</v>
      </c>
      <c r="AT131" s="3">
        <v>0</v>
      </c>
      <c r="AU131" s="3">
        <v>0</v>
      </c>
      <c r="AV131" s="3">
        <v>0</v>
      </c>
      <c r="AW131" s="3">
        <v>796</v>
      </c>
      <c r="AX131" s="3">
        <v>0</v>
      </c>
      <c r="AY131" s="3">
        <v>0</v>
      </c>
      <c r="AZ131" s="3">
        <v>313</v>
      </c>
      <c r="BA131" s="3">
        <v>0</v>
      </c>
      <c r="BB131" s="3">
        <v>0</v>
      </c>
      <c r="BC131" s="3">
        <v>214</v>
      </c>
      <c r="BD131" s="3">
        <v>378</v>
      </c>
      <c r="BE131" s="3">
        <v>2759</v>
      </c>
      <c r="BF131" s="3">
        <v>0</v>
      </c>
      <c r="BG131" s="3">
        <v>0</v>
      </c>
      <c r="BH131" s="3">
        <v>464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1405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</row>
    <row r="132" spans="1:76" x14ac:dyDescent="0.2">
      <c r="A132" t="s">
        <v>204</v>
      </c>
      <c r="B132" s="3">
        <v>6398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63678</v>
      </c>
      <c r="J132" s="3">
        <v>127209</v>
      </c>
      <c r="K132" s="3">
        <v>0</v>
      </c>
      <c r="L132" s="3">
        <v>31658</v>
      </c>
      <c r="M132" s="3">
        <v>0</v>
      </c>
      <c r="N132" s="3">
        <v>8639</v>
      </c>
      <c r="O132" s="3">
        <v>8949</v>
      </c>
      <c r="P132" s="3">
        <v>1984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6659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25284</v>
      </c>
      <c r="AS132" s="3">
        <v>0</v>
      </c>
      <c r="AT132" s="3">
        <v>0</v>
      </c>
      <c r="AU132" s="3">
        <v>0</v>
      </c>
      <c r="AV132" s="3">
        <v>0</v>
      </c>
      <c r="AW132" s="3">
        <v>3894</v>
      </c>
      <c r="AX132" s="3">
        <v>0</v>
      </c>
      <c r="AY132" s="3">
        <v>0</v>
      </c>
      <c r="AZ132" s="3">
        <v>1504</v>
      </c>
      <c r="BA132" s="3">
        <v>0</v>
      </c>
      <c r="BB132" s="3">
        <v>0</v>
      </c>
      <c r="BC132" s="3">
        <v>1024</v>
      </c>
      <c r="BD132" s="3">
        <v>2059</v>
      </c>
      <c r="BE132" s="3">
        <v>11877</v>
      </c>
      <c r="BF132" s="3">
        <v>0</v>
      </c>
      <c r="BG132" s="3">
        <v>0</v>
      </c>
      <c r="BH132" s="3">
        <v>2013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5411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</row>
    <row r="133" spans="1:76" x14ac:dyDescent="0.2">
      <c r="A133" t="s">
        <v>205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9727</v>
      </c>
      <c r="J133" s="3">
        <v>60391</v>
      </c>
      <c r="K133" s="3">
        <v>0</v>
      </c>
      <c r="L133" s="3">
        <v>4805</v>
      </c>
      <c r="M133" s="3">
        <v>0</v>
      </c>
      <c r="N133" s="3">
        <v>4991</v>
      </c>
      <c r="O133" s="3">
        <v>4991</v>
      </c>
      <c r="P133" s="3">
        <v>3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2189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20294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1342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4211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</row>
    <row r="134" spans="1:76" x14ac:dyDescent="0.2">
      <c r="A134" t="s">
        <v>206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335</v>
      </c>
      <c r="H134" s="3">
        <v>0</v>
      </c>
      <c r="I134" s="3">
        <v>30241</v>
      </c>
      <c r="J134" s="3">
        <v>47479</v>
      </c>
      <c r="K134" s="3">
        <v>77</v>
      </c>
      <c r="L134" s="3">
        <v>8302</v>
      </c>
      <c r="M134" s="3">
        <v>0</v>
      </c>
      <c r="N134" s="3">
        <v>1303</v>
      </c>
      <c r="O134" s="3">
        <v>1303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10802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659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8997</v>
      </c>
      <c r="AS134" s="3">
        <v>0</v>
      </c>
      <c r="AT134" s="3">
        <v>0</v>
      </c>
      <c r="AU134" s="3">
        <v>0</v>
      </c>
      <c r="AV134" s="3">
        <v>0</v>
      </c>
      <c r="AW134" s="3">
        <v>975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5089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1151</v>
      </c>
      <c r="BO134" s="3">
        <v>0</v>
      </c>
      <c r="BP134" s="3">
        <v>499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</row>
    <row r="135" spans="1:76" x14ac:dyDescent="0.2">
      <c r="A135" t="s">
        <v>207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19904</v>
      </c>
      <c r="J135" s="3">
        <v>19540</v>
      </c>
      <c r="K135" s="3">
        <v>0</v>
      </c>
      <c r="L135" s="3">
        <v>8344</v>
      </c>
      <c r="M135" s="3">
        <v>0</v>
      </c>
      <c r="N135" s="3">
        <v>16700</v>
      </c>
      <c r="O135" s="3">
        <v>16700</v>
      </c>
      <c r="P135" s="3">
        <v>855</v>
      </c>
      <c r="Q135" s="3">
        <v>0</v>
      </c>
      <c r="R135" s="3">
        <v>0</v>
      </c>
      <c r="S135" s="3">
        <v>6348</v>
      </c>
      <c r="T135" s="3">
        <v>0</v>
      </c>
      <c r="U135" s="3">
        <v>0</v>
      </c>
      <c r="V135" s="3">
        <v>0</v>
      </c>
      <c r="W135" s="3">
        <v>8986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8553</v>
      </c>
      <c r="AS135" s="3">
        <v>0</v>
      </c>
      <c r="AT135" s="3">
        <v>172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1419</v>
      </c>
      <c r="BA135" s="3">
        <v>0</v>
      </c>
      <c r="BB135" s="3">
        <v>0</v>
      </c>
      <c r="BC135" s="3">
        <v>0</v>
      </c>
      <c r="BD135" s="3">
        <v>0</v>
      </c>
      <c r="BE135" s="3">
        <v>4040</v>
      </c>
      <c r="BF135" s="3">
        <v>0</v>
      </c>
      <c r="BG135" s="3">
        <v>0</v>
      </c>
      <c r="BH135" s="3">
        <v>1420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465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</row>
    <row r="136" spans="1:76" x14ac:dyDescent="0.2">
      <c r="A136" t="s">
        <v>208</v>
      </c>
      <c r="B136" s="3">
        <v>1265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113907</v>
      </c>
      <c r="J136" s="3">
        <v>35541</v>
      </c>
      <c r="K136" s="3">
        <v>0</v>
      </c>
      <c r="L136" s="3">
        <v>12129</v>
      </c>
      <c r="M136" s="3">
        <v>0</v>
      </c>
      <c r="N136" s="3">
        <v>80887</v>
      </c>
      <c r="O136" s="3">
        <v>81304</v>
      </c>
      <c r="P136" s="3">
        <v>0</v>
      </c>
      <c r="Q136" s="3">
        <v>0</v>
      </c>
      <c r="R136" s="3">
        <v>0</v>
      </c>
      <c r="S136" s="3">
        <v>3207</v>
      </c>
      <c r="T136" s="3">
        <v>0</v>
      </c>
      <c r="U136" s="3">
        <v>0</v>
      </c>
      <c r="V136" s="3">
        <v>0</v>
      </c>
      <c r="W136" s="3">
        <v>3328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44251</v>
      </c>
      <c r="AS136" s="3">
        <v>0</v>
      </c>
      <c r="AT136" s="3">
        <v>7196</v>
      </c>
      <c r="AU136" s="3">
        <v>0</v>
      </c>
      <c r="AV136" s="3">
        <v>0</v>
      </c>
      <c r="AW136" s="3">
        <v>5192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2386</v>
      </c>
      <c r="BD136" s="3">
        <v>2888</v>
      </c>
      <c r="BE136" s="3">
        <v>9367</v>
      </c>
      <c r="BF136" s="3">
        <v>0</v>
      </c>
      <c r="BG136" s="3">
        <v>0</v>
      </c>
      <c r="BH136" s="3">
        <v>3481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8279</v>
      </c>
      <c r="BO136" s="3">
        <v>0</v>
      </c>
      <c r="BP136" s="3">
        <v>2299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</row>
    <row r="137" spans="1:76" x14ac:dyDescent="0.2">
      <c r="A137" t="s">
        <v>209</v>
      </c>
      <c r="B137" s="3">
        <v>163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13726</v>
      </c>
      <c r="J137" s="3">
        <v>4412</v>
      </c>
      <c r="K137" s="3">
        <v>0</v>
      </c>
      <c r="L137" s="3">
        <v>1692</v>
      </c>
      <c r="M137" s="3">
        <v>0</v>
      </c>
      <c r="N137" s="3">
        <v>10566</v>
      </c>
      <c r="O137" s="3">
        <v>10566</v>
      </c>
      <c r="P137" s="3">
        <v>0</v>
      </c>
      <c r="Q137" s="3">
        <v>0</v>
      </c>
      <c r="R137" s="3">
        <v>0</v>
      </c>
      <c r="S137" s="3">
        <v>410</v>
      </c>
      <c r="T137" s="3">
        <v>0</v>
      </c>
      <c r="U137" s="3">
        <v>0</v>
      </c>
      <c r="V137" s="3">
        <v>0</v>
      </c>
      <c r="W137" s="3">
        <v>418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6352</v>
      </c>
      <c r="AS137" s="3">
        <v>0</v>
      </c>
      <c r="AT137" s="3">
        <v>871</v>
      </c>
      <c r="AU137" s="3">
        <v>0</v>
      </c>
      <c r="AV137" s="3">
        <v>0</v>
      </c>
      <c r="AW137" s="3">
        <v>640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262</v>
      </c>
      <c r="BD137" s="3">
        <v>363</v>
      </c>
      <c r="BE137" s="3">
        <v>1302</v>
      </c>
      <c r="BF137" s="3">
        <v>0</v>
      </c>
      <c r="BG137" s="3">
        <v>0</v>
      </c>
      <c r="BH137" s="3">
        <v>468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1085</v>
      </c>
      <c r="BO137" s="3">
        <v>0</v>
      </c>
      <c r="BP137" s="3">
        <v>244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</row>
    <row r="138" spans="1:76" x14ac:dyDescent="0.2">
      <c r="A138" t="s">
        <v>210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24277</v>
      </c>
      <c r="J138" s="3">
        <v>24662</v>
      </c>
      <c r="K138" s="3">
        <v>0</v>
      </c>
      <c r="L138" s="3">
        <v>2390</v>
      </c>
      <c r="M138" s="3">
        <v>0</v>
      </c>
      <c r="N138" s="3">
        <v>21545</v>
      </c>
      <c r="O138" s="3">
        <v>21767</v>
      </c>
      <c r="P138" s="3">
        <v>0</v>
      </c>
      <c r="Q138" s="3">
        <v>0</v>
      </c>
      <c r="R138" s="3">
        <v>0</v>
      </c>
      <c r="S138" s="3">
        <v>540</v>
      </c>
      <c r="T138" s="3">
        <v>0</v>
      </c>
      <c r="U138" s="3">
        <v>0</v>
      </c>
      <c r="V138" s="3">
        <v>0</v>
      </c>
      <c r="W138" s="3">
        <v>2695</v>
      </c>
      <c r="X138" s="3">
        <v>0</v>
      </c>
      <c r="Y138" s="3">
        <v>0</v>
      </c>
      <c r="Z138" s="3">
        <v>0</v>
      </c>
      <c r="AA138" s="3">
        <v>8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9053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915</v>
      </c>
      <c r="BA138" s="3">
        <v>0</v>
      </c>
      <c r="BB138" s="3">
        <v>0</v>
      </c>
      <c r="BC138" s="3">
        <v>0</v>
      </c>
      <c r="BD138" s="3">
        <v>0</v>
      </c>
      <c r="BE138" s="3">
        <v>2009</v>
      </c>
      <c r="BF138" s="3">
        <v>0</v>
      </c>
      <c r="BG138" s="3">
        <v>0</v>
      </c>
      <c r="BH138" s="3">
        <v>1789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1666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</row>
    <row r="139" spans="1:76" x14ac:dyDescent="0.2">
      <c r="A139" t="s">
        <v>211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454</v>
      </c>
      <c r="H139" s="3">
        <v>0</v>
      </c>
      <c r="I139" s="3">
        <v>29111</v>
      </c>
      <c r="J139" s="3">
        <v>18972</v>
      </c>
      <c r="K139" s="3">
        <v>833</v>
      </c>
      <c r="L139" s="3">
        <v>2721</v>
      </c>
      <c r="M139" s="3">
        <v>0</v>
      </c>
      <c r="N139" s="3">
        <v>1907</v>
      </c>
      <c r="O139" s="3">
        <v>1907</v>
      </c>
      <c r="P139" s="3">
        <v>369</v>
      </c>
      <c r="Q139" s="3">
        <v>0</v>
      </c>
      <c r="R139" s="3">
        <v>0</v>
      </c>
      <c r="S139" s="3">
        <v>3538</v>
      </c>
      <c r="T139" s="3">
        <v>0</v>
      </c>
      <c r="U139" s="3">
        <v>0</v>
      </c>
      <c r="V139" s="3">
        <v>0</v>
      </c>
      <c r="W139" s="3">
        <v>2676</v>
      </c>
      <c r="X139" s="3">
        <v>0</v>
      </c>
      <c r="Y139" s="3">
        <v>0</v>
      </c>
      <c r="Z139" s="3">
        <v>0</v>
      </c>
      <c r="AA139" s="3">
        <v>362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122</v>
      </c>
      <c r="AO139" s="3">
        <v>0</v>
      </c>
      <c r="AP139" s="3">
        <v>0</v>
      </c>
      <c r="AQ139" s="3">
        <v>0</v>
      </c>
      <c r="AR139" s="3">
        <v>19849</v>
      </c>
      <c r="AS139" s="3">
        <v>0</v>
      </c>
      <c r="AT139" s="3">
        <v>2860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664</v>
      </c>
      <c r="BA139" s="3">
        <v>0</v>
      </c>
      <c r="BB139" s="3">
        <v>0</v>
      </c>
      <c r="BC139" s="3">
        <v>318</v>
      </c>
      <c r="BD139" s="3">
        <v>406</v>
      </c>
      <c r="BE139" s="3">
        <v>9802</v>
      </c>
      <c r="BF139" s="3">
        <v>0</v>
      </c>
      <c r="BG139" s="3">
        <v>0</v>
      </c>
      <c r="BH139" s="3">
        <v>1645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1113</v>
      </c>
      <c r="BO139" s="3">
        <v>0</v>
      </c>
      <c r="BP139" s="3">
        <v>805</v>
      </c>
      <c r="BQ139" s="3">
        <v>0</v>
      </c>
      <c r="BR139" s="3">
        <v>0</v>
      </c>
      <c r="BS139" s="3">
        <v>504</v>
      </c>
      <c r="BT139" s="3">
        <v>230</v>
      </c>
      <c r="BU139" s="3">
        <v>0</v>
      </c>
      <c r="BV139" s="3">
        <v>0</v>
      </c>
      <c r="BW139" s="3">
        <v>0</v>
      </c>
      <c r="BX139" s="3">
        <v>21</v>
      </c>
    </row>
    <row r="140" spans="1:76" x14ac:dyDescent="0.2">
      <c r="A140" t="s">
        <v>212</v>
      </c>
      <c r="B140" s="3">
        <v>0</v>
      </c>
      <c r="C140" s="3">
        <v>1692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25737</v>
      </c>
      <c r="J140" s="3">
        <v>17416</v>
      </c>
      <c r="K140" s="3">
        <v>1230</v>
      </c>
      <c r="L140" s="3">
        <v>3352</v>
      </c>
      <c r="M140" s="3">
        <v>0</v>
      </c>
      <c r="N140" s="3">
        <v>255</v>
      </c>
      <c r="O140" s="3">
        <v>255</v>
      </c>
      <c r="P140" s="3">
        <v>0</v>
      </c>
      <c r="Q140" s="3">
        <v>0</v>
      </c>
      <c r="R140" s="3">
        <v>0</v>
      </c>
      <c r="S140" s="3">
        <v>1176</v>
      </c>
      <c r="T140" s="3">
        <v>0</v>
      </c>
      <c r="U140" s="3">
        <v>0</v>
      </c>
      <c r="V140" s="3">
        <v>0</v>
      </c>
      <c r="W140" s="3">
        <v>374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628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45461</v>
      </c>
      <c r="AS140" s="3">
        <v>0</v>
      </c>
      <c r="AT140" s="3">
        <v>1833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496</v>
      </c>
      <c r="BA140" s="3">
        <v>0</v>
      </c>
      <c r="BB140" s="3">
        <v>0</v>
      </c>
      <c r="BC140" s="3">
        <v>186</v>
      </c>
      <c r="BD140" s="3">
        <v>0</v>
      </c>
      <c r="BE140" s="3">
        <v>31484</v>
      </c>
      <c r="BF140" s="3">
        <v>0</v>
      </c>
      <c r="BG140" s="3">
        <v>25</v>
      </c>
      <c r="BH140" s="3">
        <v>1247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762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47</v>
      </c>
      <c r="BX140" s="3">
        <v>0</v>
      </c>
    </row>
    <row r="141" spans="1:76" x14ac:dyDescent="0.2">
      <c r="A141" t="s">
        <v>213</v>
      </c>
      <c r="B141" s="3">
        <v>1304</v>
      </c>
      <c r="C141" s="3">
        <v>1260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34996</v>
      </c>
      <c r="J141" s="3">
        <v>21381</v>
      </c>
      <c r="K141" s="3">
        <v>0</v>
      </c>
      <c r="L141" s="3">
        <v>3044</v>
      </c>
      <c r="M141" s="3">
        <v>0</v>
      </c>
      <c r="N141" s="3">
        <v>64</v>
      </c>
      <c r="O141" s="3">
        <v>64</v>
      </c>
      <c r="P141" s="3">
        <v>820</v>
      </c>
      <c r="Q141" s="3">
        <v>0</v>
      </c>
      <c r="R141" s="3">
        <v>0</v>
      </c>
      <c r="S141" s="3">
        <v>3477</v>
      </c>
      <c r="T141" s="3">
        <v>0</v>
      </c>
      <c r="U141" s="3">
        <v>0</v>
      </c>
      <c r="V141" s="3">
        <v>0</v>
      </c>
      <c r="W141" s="3">
        <v>1017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14716</v>
      </c>
      <c r="AS141" s="3">
        <v>0</v>
      </c>
      <c r="AT141" s="3">
        <v>859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5316</v>
      </c>
      <c r="BE141" s="3">
        <v>8444</v>
      </c>
      <c r="BF141" s="3">
        <v>0</v>
      </c>
      <c r="BG141" s="3">
        <v>432</v>
      </c>
      <c r="BH141" s="3">
        <v>0</v>
      </c>
      <c r="BI141" s="3">
        <v>0</v>
      </c>
      <c r="BJ141" s="3">
        <v>0</v>
      </c>
      <c r="BK141" s="3">
        <v>0</v>
      </c>
      <c r="BL141" s="3">
        <v>1358</v>
      </c>
      <c r="BM141" s="3">
        <v>0</v>
      </c>
      <c r="BN141" s="3">
        <v>3083</v>
      </c>
      <c r="BO141" s="3">
        <v>0</v>
      </c>
      <c r="BP141" s="3">
        <v>222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3</v>
      </c>
    </row>
    <row r="142" spans="1:76" x14ac:dyDescent="0.2">
      <c r="A142" t="s">
        <v>214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49229</v>
      </c>
      <c r="J142" s="3">
        <v>35023</v>
      </c>
      <c r="K142" s="3">
        <v>0</v>
      </c>
      <c r="L142" s="3">
        <v>3812</v>
      </c>
      <c r="M142" s="3">
        <v>0</v>
      </c>
      <c r="N142" s="3">
        <v>448</v>
      </c>
      <c r="O142" s="3">
        <v>448</v>
      </c>
      <c r="P142" s="3">
        <v>1309</v>
      </c>
      <c r="Q142" s="3">
        <v>0</v>
      </c>
      <c r="R142" s="3">
        <v>0</v>
      </c>
      <c r="S142" s="3">
        <v>2440</v>
      </c>
      <c r="T142" s="3">
        <v>0</v>
      </c>
      <c r="U142" s="3">
        <v>0</v>
      </c>
      <c r="V142" s="3">
        <v>0</v>
      </c>
      <c r="W142" s="3">
        <v>1444</v>
      </c>
      <c r="X142" s="3">
        <v>0</v>
      </c>
      <c r="Y142" s="3">
        <v>0</v>
      </c>
      <c r="Z142" s="3">
        <v>0</v>
      </c>
      <c r="AA142" s="3">
        <v>310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16258</v>
      </c>
      <c r="AS142" s="3">
        <v>0</v>
      </c>
      <c r="AT142" s="3">
        <v>653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533</v>
      </c>
      <c r="BA142" s="3">
        <v>0</v>
      </c>
      <c r="BB142" s="3">
        <v>0</v>
      </c>
      <c r="BC142" s="3">
        <v>1802</v>
      </c>
      <c r="BD142" s="3">
        <v>0</v>
      </c>
      <c r="BE142" s="3">
        <v>2171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1860</v>
      </c>
      <c r="BO142" s="3">
        <v>0</v>
      </c>
      <c r="BP142" s="3">
        <v>163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</row>
    <row r="143" spans="1:76" x14ac:dyDescent="0.2">
      <c r="A143" t="s">
        <v>215</v>
      </c>
      <c r="B143" s="3">
        <v>0</v>
      </c>
      <c r="C143" s="3">
        <v>217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48994</v>
      </c>
      <c r="J143" s="3">
        <v>47175</v>
      </c>
      <c r="K143" s="3">
        <v>1080</v>
      </c>
      <c r="L143" s="3">
        <v>1877</v>
      </c>
      <c r="M143" s="3">
        <v>0</v>
      </c>
      <c r="N143" s="3">
        <v>898</v>
      </c>
      <c r="O143" s="3">
        <v>898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2678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31776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2719</v>
      </c>
      <c r="BD143" s="3">
        <v>1269</v>
      </c>
      <c r="BE143" s="3">
        <v>2365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5655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</row>
    <row r="144" spans="1:76" x14ac:dyDescent="0.2">
      <c r="A144" t="s">
        <v>216</v>
      </c>
      <c r="B144" s="3">
        <v>1214</v>
      </c>
      <c r="C144" s="3">
        <v>1365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33019</v>
      </c>
      <c r="J144" s="3">
        <v>36164</v>
      </c>
      <c r="K144" s="3">
        <v>510</v>
      </c>
      <c r="L144" s="3">
        <v>1695</v>
      </c>
      <c r="M144" s="3">
        <v>0</v>
      </c>
      <c r="N144" s="3">
        <v>1237</v>
      </c>
      <c r="O144" s="3">
        <v>1237</v>
      </c>
      <c r="P144" s="3">
        <v>1661</v>
      </c>
      <c r="Q144" s="3">
        <v>0</v>
      </c>
      <c r="R144" s="3">
        <v>0</v>
      </c>
      <c r="S144" s="3">
        <v>28</v>
      </c>
      <c r="T144" s="3">
        <v>0</v>
      </c>
      <c r="U144" s="3">
        <v>0</v>
      </c>
      <c r="V144" s="3">
        <v>0</v>
      </c>
      <c r="W144" s="3">
        <v>13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12566</v>
      </c>
      <c r="AS144" s="3">
        <v>0</v>
      </c>
      <c r="AT144" s="3">
        <v>0</v>
      </c>
      <c r="AU144" s="3">
        <v>0</v>
      </c>
      <c r="AV144" s="3">
        <v>0</v>
      </c>
      <c r="AW144" s="3">
        <v>1034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8773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4321</v>
      </c>
      <c r="BO144" s="3">
        <v>205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</row>
    <row r="145" spans="1:76" x14ac:dyDescent="0.2">
      <c r="A145" t="s">
        <v>217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48838</v>
      </c>
      <c r="J145" s="3">
        <v>41587</v>
      </c>
      <c r="K145" s="3">
        <v>0</v>
      </c>
      <c r="L145" s="3">
        <v>23930</v>
      </c>
      <c r="M145" s="3">
        <v>0</v>
      </c>
      <c r="N145" s="3">
        <v>2130</v>
      </c>
      <c r="O145" s="3">
        <v>2130</v>
      </c>
      <c r="P145" s="3">
        <v>24992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86014</v>
      </c>
      <c r="AS145" s="3">
        <v>0</v>
      </c>
      <c r="AT145" s="3">
        <v>2296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6823</v>
      </c>
      <c r="BE145" s="3">
        <v>7155</v>
      </c>
      <c r="BF145" s="3">
        <v>0</v>
      </c>
      <c r="BG145" s="3">
        <v>7579</v>
      </c>
      <c r="BH145" s="3">
        <v>5630</v>
      </c>
      <c r="BI145" s="3">
        <v>0</v>
      </c>
      <c r="BJ145" s="3">
        <v>0</v>
      </c>
      <c r="BK145" s="3">
        <v>0</v>
      </c>
      <c r="BL145" s="3">
        <v>8454</v>
      </c>
      <c r="BM145" s="3">
        <v>0</v>
      </c>
      <c r="BN145" s="3">
        <v>12223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</row>
    <row r="146" spans="1:76" x14ac:dyDescent="0.2">
      <c r="A146" t="s">
        <v>218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4271</v>
      </c>
      <c r="J146" s="3">
        <v>3495</v>
      </c>
      <c r="K146" s="3">
        <v>0</v>
      </c>
      <c r="L146" s="3">
        <v>2281</v>
      </c>
      <c r="M146" s="3">
        <v>0</v>
      </c>
      <c r="N146" s="3">
        <v>195</v>
      </c>
      <c r="O146" s="3">
        <v>195</v>
      </c>
      <c r="P146" s="3">
        <v>2028</v>
      </c>
      <c r="Q146" s="3">
        <v>0</v>
      </c>
      <c r="R146" s="3">
        <v>0</v>
      </c>
      <c r="S146" s="3">
        <v>237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9036</v>
      </c>
      <c r="AS146" s="3">
        <v>0</v>
      </c>
      <c r="AT146" s="3">
        <v>186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5</v>
      </c>
      <c r="BD146" s="3">
        <v>654</v>
      </c>
      <c r="BE146" s="3">
        <v>617</v>
      </c>
      <c r="BF146" s="3">
        <v>0</v>
      </c>
      <c r="BG146" s="3">
        <v>753</v>
      </c>
      <c r="BH146" s="3">
        <v>476</v>
      </c>
      <c r="BI146" s="3">
        <v>0</v>
      </c>
      <c r="BJ146" s="3">
        <v>0</v>
      </c>
      <c r="BK146" s="3">
        <v>0</v>
      </c>
      <c r="BL146" s="3">
        <v>765</v>
      </c>
      <c r="BM146" s="3">
        <v>0</v>
      </c>
      <c r="BN146" s="3">
        <v>1096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</row>
    <row r="147" spans="1:76" x14ac:dyDescent="0.2">
      <c r="A147" t="s">
        <v>219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19041</v>
      </c>
      <c r="J147" s="3">
        <v>11096</v>
      </c>
      <c r="K147" s="3">
        <v>0</v>
      </c>
      <c r="L147" s="3">
        <v>8665</v>
      </c>
      <c r="M147" s="3">
        <v>0</v>
      </c>
      <c r="N147" s="3">
        <v>1233</v>
      </c>
      <c r="O147" s="3">
        <v>1233</v>
      </c>
      <c r="P147" s="3">
        <v>22924</v>
      </c>
      <c r="Q147" s="3">
        <v>0</v>
      </c>
      <c r="R147" s="3">
        <v>0</v>
      </c>
      <c r="S147" s="3">
        <v>1460</v>
      </c>
      <c r="T147" s="3">
        <v>0</v>
      </c>
      <c r="U147" s="3">
        <v>0</v>
      </c>
      <c r="V147" s="3">
        <v>0</v>
      </c>
      <c r="W147" s="3">
        <v>6189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10396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274</v>
      </c>
      <c r="BA147" s="3">
        <v>0</v>
      </c>
      <c r="BB147" s="3">
        <v>0</v>
      </c>
      <c r="BC147" s="3">
        <v>0</v>
      </c>
      <c r="BD147" s="3">
        <v>0</v>
      </c>
      <c r="BE147" s="3">
        <v>2547</v>
      </c>
      <c r="BF147" s="3">
        <v>0</v>
      </c>
      <c r="BG147" s="3">
        <v>3553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4935</v>
      </c>
      <c r="BO147" s="3">
        <v>0</v>
      </c>
      <c r="BP147" s="3">
        <v>0</v>
      </c>
      <c r="BQ147" s="3">
        <v>0</v>
      </c>
      <c r="BR147" s="3">
        <v>1385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</row>
    <row r="148" spans="1:76" x14ac:dyDescent="0.2">
      <c r="A148" t="s">
        <v>220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9267</v>
      </c>
      <c r="J148" s="3">
        <v>9451</v>
      </c>
      <c r="K148" s="3">
        <v>0</v>
      </c>
      <c r="L148" s="3">
        <v>11106</v>
      </c>
      <c r="M148" s="3">
        <v>0</v>
      </c>
      <c r="N148" s="3">
        <v>0</v>
      </c>
      <c r="O148" s="3">
        <v>0</v>
      </c>
      <c r="P148" s="3">
        <v>8792</v>
      </c>
      <c r="Q148" s="3">
        <v>0</v>
      </c>
      <c r="R148" s="3">
        <v>0</v>
      </c>
      <c r="S148" s="3">
        <v>39564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28886</v>
      </c>
      <c r="AS148" s="3">
        <v>0</v>
      </c>
      <c r="AT148" s="3">
        <v>3153</v>
      </c>
      <c r="AU148" s="3">
        <v>0</v>
      </c>
      <c r="AV148" s="3">
        <v>0</v>
      </c>
      <c r="AW148" s="3">
        <v>908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2505</v>
      </c>
      <c r="BD148" s="3">
        <v>0</v>
      </c>
      <c r="BE148" s="3">
        <v>2560</v>
      </c>
      <c r="BF148" s="3">
        <v>0</v>
      </c>
      <c r="BG148" s="3">
        <v>4106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2135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</row>
    <row r="149" spans="1:76" x14ac:dyDescent="0.2">
      <c r="A149" t="s">
        <v>221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11161</v>
      </c>
      <c r="J149" s="3">
        <v>16822</v>
      </c>
      <c r="K149" s="3">
        <v>1637</v>
      </c>
      <c r="L149" s="3">
        <v>5270</v>
      </c>
      <c r="M149" s="3">
        <v>0</v>
      </c>
      <c r="N149" s="3">
        <v>170</v>
      </c>
      <c r="O149" s="3">
        <v>170</v>
      </c>
      <c r="P149" s="3">
        <v>16214</v>
      </c>
      <c r="Q149" s="3">
        <v>0</v>
      </c>
      <c r="R149" s="3">
        <v>0</v>
      </c>
      <c r="S149" s="3">
        <v>40529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5602</v>
      </c>
      <c r="AS149" s="3">
        <v>0</v>
      </c>
      <c r="AT149" s="3">
        <v>2227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1606</v>
      </c>
      <c r="BD149" s="3">
        <v>0</v>
      </c>
      <c r="BE149" s="3">
        <v>5767</v>
      </c>
      <c r="BF149" s="3">
        <v>0</v>
      </c>
      <c r="BG149" s="3">
        <v>4065</v>
      </c>
      <c r="BH149" s="3">
        <v>1695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1698</v>
      </c>
      <c r="BO149" s="3">
        <v>0</v>
      </c>
      <c r="BP149" s="3">
        <v>847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</row>
    <row r="150" spans="1:76" x14ac:dyDescent="0.2">
      <c r="A150" t="s">
        <v>222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8015</v>
      </c>
      <c r="J150" s="3">
        <v>10071</v>
      </c>
      <c r="K150" s="3">
        <v>0</v>
      </c>
      <c r="L150" s="3">
        <v>2554</v>
      </c>
      <c r="M150" s="3">
        <v>0</v>
      </c>
      <c r="N150" s="3">
        <v>410</v>
      </c>
      <c r="O150" s="3">
        <v>410</v>
      </c>
      <c r="P150" s="3">
        <v>11745</v>
      </c>
      <c r="Q150" s="3">
        <v>0</v>
      </c>
      <c r="R150" s="3">
        <v>0</v>
      </c>
      <c r="S150" s="3">
        <v>130880</v>
      </c>
      <c r="T150" s="3">
        <v>0</v>
      </c>
      <c r="U150" s="3">
        <v>0</v>
      </c>
      <c r="V150" s="3">
        <v>0</v>
      </c>
      <c r="W150" s="3">
        <v>2239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12777</v>
      </c>
      <c r="AS150" s="3">
        <v>0</v>
      </c>
      <c r="AT150" s="3">
        <v>4135</v>
      </c>
      <c r="AU150" s="3">
        <v>0</v>
      </c>
      <c r="AV150" s="3">
        <v>0</v>
      </c>
      <c r="AW150" s="3">
        <v>827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459</v>
      </c>
      <c r="BD150" s="3">
        <v>907</v>
      </c>
      <c r="BE150" s="3">
        <v>5478</v>
      </c>
      <c r="BF150" s="3">
        <v>0</v>
      </c>
      <c r="BG150" s="3">
        <v>1333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106</v>
      </c>
      <c r="BO150" s="3">
        <v>0</v>
      </c>
      <c r="BP150" s="3">
        <v>100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</row>
    <row r="151" spans="1:76" x14ac:dyDescent="0.2">
      <c r="A151" t="s">
        <v>223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25889</v>
      </c>
      <c r="J151" s="3">
        <v>11068</v>
      </c>
      <c r="K151" s="3">
        <v>6805</v>
      </c>
      <c r="L151" s="3">
        <v>7393</v>
      </c>
      <c r="M151" s="3">
        <v>0</v>
      </c>
      <c r="N151" s="3">
        <v>0</v>
      </c>
      <c r="O151" s="3">
        <v>0</v>
      </c>
      <c r="P151" s="3">
        <v>18997</v>
      </c>
      <c r="Q151" s="3">
        <v>0</v>
      </c>
      <c r="R151" s="3">
        <v>0</v>
      </c>
      <c r="S151" s="3">
        <v>45405</v>
      </c>
      <c r="T151" s="3">
        <v>0</v>
      </c>
      <c r="U151" s="3">
        <v>0</v>
      </c>
      <c r="V151" s="3">
        <v>0</v>
      </c>
      <c r="W151" s="3">
        <v>9287</v>
      </c>
      <c r="X151" s="3">
        <v>0</v>
      </c>
      <c r="Y151" s="3">
        <v>0</v>
      </c>
      <c r="Z151" s="3">
        <v>0</v>
      </c>
      <c r="AA151" s="3">
        <v>1184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787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42098</v>
      </c>
      <c r="AS151" s="3">
        <v>0</v>
      </c>
      <c r="AT151" s="3">
        <v>4771</v>
      </c>
      <c r="AU151" s="3">
        <v>0</v>
      </c>
      <c r="AV151" s="3">
        <v>0</v>
      </c>
      <c r="AW151" s="3">
        <v>1942</v>
      </c>
      <c r="AX151" s="3">
        <v>0</v>
      </c>
      <c r="AY151" s="3">
        <v>0</v>
      </c>
      <c r="AZ151" s="3">
        <v>717</v>
      </c>
      <c r="BA151" s="3">
        <v>0</v>
      </c>
      <c r="BB151" s="3">
        <v>0</v>
      </c>
      <c r="BC151" s="3">
        <v>0</v>
      </c>
      <c r="BD151" s="3">
        <v>0</v>
      </c>
      <c r="BE151" s="3">
        <v>1191</v>
      </c>
      <c r="BF151" s="3">
        <v>0</v>
      </c>
      <c r="BG151" s="3">
        <v>1878</v>
      </c>
      <c r="BH151" s="3">
        <v>3756</v>
      </c>
      <c r="BI151" s="3">
        <v>0</v>
      </c>
      <c r="BJ151" s="3">
        <v>0</v>
      </c>
      <c r="BK151" s="3">
        <v>2145</v>
      </c>
      <c r="BL151" s="3">
        <v>0</v>
      </c>
      <c r="BM151" s="3">
        <v>0</v>
      </c>
      <c r="BN151" s="3">
        <v>2548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</row>
    <row r="152" spans="1:76" x14ac:dyDescent="0.2">
      <c r="A152" t="s">
        <v>224</v>
      </c>
      <c r="B152" s="3">
        <v>1039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14890</v>
      </c>
      <c r="J152" s="3">
        <v>11198</v>
      </c>
      <c r="K152" s="3">
        <v>298</v>
      </c>
      <c r="L152" s="3">
        <v>28150</v>
      </c>
      <c r="M152" s="3">
        <v>0</v>
      </c>
      <c r="N152" s="3">
        <v>1292</v>
      </c>
      <c r="O152" s="3">
        <v>1292</v>
      </c>
      <c r="P152" s="3">
        <v>11166</v>
      </c>
      <c r="Q152" s="3">
        <v>0</v>
      </c>
      <c r="R152" s="3">
        <v>0</v>
      </c>
      <c r="S152" s="3">
        <v>11520</v>
      </c>
      <c r="T152" s="3">
        <v>0</v>
      </c>
      <c r="U152" s="3">
        <v>0</v>
      </c>
      <c r="V152" s="3">
        <v>0</v>
      </c>
      <c r="W152" s="3">
        <v>1439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28921</v>
      </c>
      <c r="AS152" s="3">
        <v>0</v>
      </c>
      <c r="AT152" s="3">
        <v>712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16718</v>
      </c>
      <c r="BF152" s="3">
        <v>0</v>
      </c>
      <c r="BG152" s="3">
        <v>921</v>
      </c>
      <c r="BH152" s="3">
        <v>0</v>
      </c>
      <c r="BI152" s="3">
        <v>0</v>
      </c>
      <c r="BJ152" s="3">
        <v>0</v>
      </c>
      <c r="BK152" s="3">
        <v>584</v>
      </c>
      <c r="BL152" s="3">
        <v>0</v>
      </c>
      <c r="BM152" s="3">
        <v>0</v>
      </c>
      <c r="BN152" s="3">
        <v>346</v>
      </c>
      <c r="BO152" s="3">
        <v>0</v>
      </c>
      <c r="BP152" s="3">
        <v>1871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</row>
    <row r="153" spans="1:76" x14ac:dyDescent="0.2">
      <c r="A153" t="s">
        <v>225</v>
      </c>
      <c r="B153" s="3">
        <v>736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19384</v>
      </c>
      <c r="J153" s="3">
        <v>12234</v>
      </c>
      <c r="K153" s="3">
        <v>0</v>
      </c>
      <c r="L153" s="3">
        <v>23557</v>
      </c>
      <c r="M153" s="3">
        <v>0</v>
      </c>
      <c r="N153" s="3">
        <v>1883</v>
      </c>
      <c r="O153" s="3">
        <v>1883</v>
      </c>
      <c r="P153" s="3">
        <v>13451</v>
      </c>
      <c r="Q153" s="3">
        <v>0</v>
      </c>
      <c r="R153" s="3">
        <v>0</v>
      </c>
      <c r="S153" s="3">
        <v>13494</v>
      </c>
      <c r="T153" s="3">
        <v>0</v>
      </c>
      <c r="U153" s="3">
        <v>0</v>
      </c>
      <c r="V153" s="3">
        <v>0</v>
      </c>
      <c r="W153" s="3">
        <v>1990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26637</v>
      </c>
      <c r="AS153" s="3">
        <v>0</v>
      </c>
      <c r="AT153" s="3">
        <v>5794</v>
      </c>
      <c r="AU153" s="3">
        <v>0</v>
      </c>
      <c r="AV153" s="3">
        <v>0</v>
      </c>
      <c r="AW153" s="3">
        <v>0</v>
      </c>
      <c r="AX153" s="3">
        <v>1092</v>
      </c>
      <c r="AY153" s="3">
        <v>0</v>
      </c>
      <c r="AZ153" s="3">
        <v>0</v>
      </c>
      <c r="BA153" s="3">
        <v>0</v>
      </c>
      <c r="BB153" s="3">
        <v>0</v>
      </c>
      <c r="BC153" s="3">
        <v>1721</v>
      </c>
      <c r="BD153" s="3">
        <v>828</v>
      </c>
      <c r="BE153" s="3">
        <v>20093</v>
      </c>
      <c r="BF153" s="3">
        <v>0</v>
      </c>
      <c r="BG153" s="3">
        <v>230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4086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</row>
    <row r="154" spans="1:76" x14ac:dyDescent="0.2">
      <c r="A154" t="s">
        <v>226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13435</v>
      </c>
      <c r="J154" s="3">
        <v>9040</v>
      </c>
      <c r="K154" s="3">
        <v>0</v>
      </c>
      <c r="L154" s="3">
        <v>27321</v>
      </c>
      <c r="M154" s="3">
        <v>0</v>
      </c>
      <c r="N154" s="3">
        <v>335</v>
      </c>
      <c r="O154" s="3">
        <v>335</v>
      </c>
      <c r="P154" s="3">
        <v>15766</v>
      </c>
      <c r="Q154" s="3">
        <v>0</v>
      </c>
      <c r="R154" s="3">
        <v>0</v>
      </c>
      <c r="S154" s="3">
        <v>17285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30282</v>
      </c>
      <c r="AS154" s="3">
        <v>0</v>
      </c>
      <c r="AT154" s="3">
        <v>2981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475</v>
      </c>
      <c r="BA154" s="3">
        <v>0</v>
      </c>
      <c r="BB154" s="3">
        <v>0</v>
      </c>
      <c r="BC154" s="3">
        <v>0</v>
      </c>
      <c r="BD154" s="3">
        <v>9592</v>
      </c>
      <c r="BE154" s="3">
        <v>16323</v>
      </c>
      <c r="BF154" s="3">
        <v>0</v>
      </c>
      <c r="BG154" s="3">
        <v>688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1061</v>
      </c>
      <c r="BO154" s="3">
        <v>0</v>
      </c>
      <c r="BP154" s="3">
        <v>1620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</row>
    <row r="155" spans="1:76" x14ac:dyDescent="0.2">
      <c r="A155" t="s">
        <v>227</v>
      </c>
      <c r="B155" s="3">
        <v>520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17890</v>
      </c>
      <c r="J155" s="3">
        <v>16221</v>
      </c>
      <c r="K155" s="3">
        <v>0</v>
      </c>
      <c r="L155" s="3">
        <v>24840</v>
      </c>
      <c r="M155" s="3">
        <v>0</v>
      </c>
      <c r="N155" s="3">
        <v>1602</v>
      </c>
      <c r="O155" s="3">
        <v>1602</v>
      </c>
      <c r="P155" s="3">
        <v>31187</v>
      </c>
      <c r="Q155" s="3">
        <v>0</v>
      </c>
      <c r="R155" s="3">
        <v>0</v>
      </c>
      <c r="S155" s="3">
        <v>2566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17687</v>
      </c>
      <c r="AS155" s="3">
        <v>0</v>
      </c>
      <c r="AT155" s="3">
        <v>485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540</v>
      </c>
      <c r="BD155" s="3">
        <v>163</v>
      </c>
      <c r="BE155" s="3">
        <v>1845</v>
      </c>
      <c r="BF155" s="3">
        <v>0</v>
      </c>
      <c r="BG155" s="3">
        <v>278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2309</v>
      </c>
      <c r="BO155" s="3">
        <v>0</v>
      </c>
      <c r="BP155" s="3">
        <v>538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</row>
    <row r="156" spans="1:76" x14ac:dyDescent="0.2">
      <c r="A156" t="s">
        <v>228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14969</v>
      </c>
      <c r="J156" s="3">
        <v>13167</v>
      </c>
      <c r="K156" s="3">
        <v>339</v>
      </c>
      <c r="L156" s="3">
        <v>30731</v>
      </c>
      <c r="M156" s="3">
        <v>0</v>
      </c>
      <c r="N156" s="3">
        <v>509</v>
      </c>
      <c r="O156" s="3">
        <v>551</v>
      </c>
      <c r="P156" s="3">
        <v>34348</v>
      </c>
      <c r="Q156" s="3">
        <v>0</v>
      </c>
      <c r="R156" s="3">
        <v>0</v>
      </c>
      <c r="S156" s="3">
        <v>1899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16156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264</v>
      </c>
      <c r="BB156" s="3">
        <v>0</v>
      </c>
      <c r="BC156" s="3">
        <v>545</v>
      </c>
      <c r="BD156" s="3">
        <v>390</v>
      </c>
      <c r="BE156" s="3">
        <v>1410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1603</v>
      </c>
      <c r="BO156" s="3">
        <v>0</v>
      </c>
      <c r="BP156" s="3">
        <v>218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</row>
    <row r="157" spans="1:76" x14ac:dyDescent="0.2">
      <c r="A157" t="s">
        <v>229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26537</v>
      </c>
      <c r="J157" s="3">
        <v>45905</v>
      </c>
      <c r="K157" s="3">
        <v>764</v>
      </c>
      <c r="L157" s="3">
        <v>30455</v>
      </c>
      <c r="M157" s="3">
        <v>0</v>
      </c>
      <c r="N157" s="3">
        <v>44</v>
      </c>
      <c r="O157" s="3">
        <v>44</v>
      </c>
      <c r="P157" s="3">
        <v>33426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2181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22466</v>
      </c>
      <c r="AS157" s="3">
        <v>0</v>
      </c>
      <c r="AT157" s="3">
        <v>67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1837</v>
      </c>
      <c r="BD157" s="3">
        <v>0</v>
      </c>
      <c r="BE157" s="3">
        <v>6831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2816</v>
      </c>
      <c r="BO157" s="3">
        <v>0</v>
      </c>
      <c r="BP157" s="3">
        <v>811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</row>
    <row r="158" spans="1:76" x14ac:dyDescent="0.2">
      <c r="A158" t="s">
        <v>230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8561</v>
      </c>
      <c r="J158" s="3">
        <v>10976</v>
      </c>
      <c r="K158" s="3">
        <v>3114</v>
      </c>
      <c r="L158" s="3">
        <v>31574</v>
      </c>
      <c r="M158" s="3">
        <v>0</v>
      </c>
      <c r="N158" s="3">
        <v>3337</v>
      </c>
      <c r="O158" s="3">
        <v>3337</v>
      </c>
      <c r="P158" s="3">
        <v>17842</v>
      </c>
      <c r="Q158" s="3">
        <v>0</v>
      </c>
      <c r="R158" s="3">
        <v>0</v>
      </c>
      <c r="S158" s="3">
        <v>19335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585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44261</v>
      </c>
      <c r="AS158" s="3">
        <v>0</v>
      </c>
      <c r="AT158" s="3">
        <v>4298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229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813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3440</v>
      </c>
      <c r="BO158" s="3">
        <v>0</v>
      </c>
      <c r="BP158" s="3">
        <v>2590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</row>
    <row r="159" spans="1:76" x14ac:dyDescent="0.2">
      <c r="A159" t="s">
        <v>231</v>
      </c>
      <c r="B159" s="3">
        <v>392</v>
      </c>
      <c r="C159" s="3">
        <v>67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416</v>
      </c>
      <c r="J159" s="3">
        <v>672</v>
      </c>
      <c r="K159" s="3">
        <v>687</v>
      </c>
      <c r="L159" s="3">
        <v>3741</v>
      </c>
      <c r="M159" s="3">
        <v>0</v>
      </c>
      <c r="N159" s="3">
        <v>137</v>
      </c>
      <c r="O159" s="3">
        <v>137</v>
      </c>
      <c r="P159" s="3">
        <v>1352</v>
      </c>
      <c r="Q159" s="3">
        <v>0</v>
      </c>
      <c r="R159" s="3">
        <v>0</v>
      </c>
      <c r="S159" s="3">
        <v>68933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92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4971</v>
      </c>
      <c r="AS159" s="3">
        <v>0</v>
      </c>
      <c r="AT159" s="3">
        <v>87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86</v>
      </c>
      <c r="BA159" s="3">
        <v>0</v>
      </c>
      <c r="BB159" s="3">
        <v>0</v>
      </c>
      <c r="BC159" s="3">
        <v>91</v>
      </c>
      <c r="BD159" s="3">
        <v>0</v>
      </c>
      <c r="BE159" s="3">
        <v>266</v>
      </c>
      <c r="BF159" s="3">
        <v>0</v>
      </c>
      <c r="BG159" s="3">
        <v>0</v>
      </c>
      <c r="BH159" s="3">
        <v>195</v>
      </c>
      <c r="BI159" s="3">
        <v>0</v>
      </c>
      <c r="BJ159" s="3">
        <v>0</v>
      </c>
      <c r="BK159" s="3">
        <v>0</v>
      </c>
      <c r="BL159" s="3">
        <v>185</v>
      </c>
      <c r="BM159" s="3">
        <v>0</v>
      </c>
      <c r="BN159" s="3">
        <v>0</v>
      </c>
      <c r="BO159" s="3">
        <v>0</v>
      </c>
      <c r="BP159" s="3">
        <v>391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</row>
    <row r="160" spans="1:76" x14ac:dyDescent="0.2">
      <c r="A160" t="s">
        <v>232</v>
      </c>
      <c r="B160" s="3">
        <v>2057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4675</v>
      </c>
      <c r="J160" s="3">
        <v>4080</v>
      </c>
      <c r="K160" s="3">
        <v>807</v>
      </c>
      <c r="L160" s="3">
        <v>28046</v>
      </c>
      <c r="M160" s="3">
        <v>0</v>
      </c>
      <c r="N160" s="3">
        <v>0</v>
      </c>
      <c r="O160" s="3">
        <v>0</v>
      </c>
      <c r="P160" s="3">
        <v>14207</v>
      </c>
      <c r="Q160" s="3">
        <v>0</v>
      </c>
      <c r="R160" s="3">
        <v>0</v>
      </c>
      <c r="S160" s="3">
        <v>10129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844</v>
      </c>
      <c r="AR160" s="3">
        <v>40194</v>
      </c>
      <c r="AS160" s="3">
        <v>0</v>
      </c>
      <c r="AT160" s="3">
        <v>2462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736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</row>
    <row r="161" spans="1:76" x14ac:dyDescent="0.2">
      <c r="A161" t="s">
        <v>233</v>
      </c>
      <c r="B161" s="3">
        <v>718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7070</v>
      </c>
      <c r="J161" s="3">
        <v>4622</v>
      </c>
      <c r="K161" s="3">
        <v>1811</v>
      </c>
      <c r="L161" s="3">
        <v>13739</v>
      </c>
      <c r="M161" s="3">
        <v>0</v>
      </c>
      <c r="N161" s="3">
        <v>1537</v>
      </c>
      <c r="O161" s="3">
        <v>1537</v>
      </c>
      <c r="P161" s="3">
        <v>10142</v>
      </c>
      <c r="Q161" s="3">
        <v>0</v>
      </c>
      <c r="R161" s="3">
        <v>0</v>
      </c>
      <c r="S161" s="3">
        <v>6751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23852</v>
      </c>
      <c r="AS161" s="3">
        <v>0</v>
      </c>
      <c r="AT161" s="3">
        <v>876</v>
      </c>
      <c r="AU161" s="3">
        <v>0</v>
      </c>
      <c r="AV161" s="3">
        <v>0</v>
      </c>
      <c r="AW161" s="3">
        <v>565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1857</v>
      </c>
      <c r="BE161" s="3">
        <v>2585</v>
      </c>
      <c r="BF161" s="3">
        <v>0</v>
      </c>
      <c r="BG161" s="3">
        <v>466</v>
      </c>
      <c r="BH161" s="3">
        <v>2071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168</v>
      </c>
      <c r="BO161" s="3">
        <v>0</v>
      </c>
      <c r="BP161" s="3">
        <v>2468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</row>
    <row r="162" spans="1:76" x14ac:dyDescent="0.2">
      <c r="A162" t="s">
        <v>234</v>
      </c>
      <c r="B162" s="3">
        <v>834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8382</v>
      </c>
      <c r="J162" s="3">
        <v>13960</v>
      </c>
      <c r="K162" s="3">
        <v>0</v>
      </c>
      <c r="L162" s="3">
        <v>27271</v>
      </c>
      <c r="M162" s="3">
        <v>0</v>
      </c>
      <c r="N162" s="3">
        <v>1956</v>
      </c>
      <c r="O162" s="3">
        <v>1956</v>
      </c>
      <c r="P162" s="3">
        <v>13093</v>
      </c>
      <c r="Q162" s="3">
        <v>0</v>
      </c>
      <c r="R162" s="3">
        <v>0</v>
      </c>
      <c r="S162" s="3">
        <v>8505</v>
      </c>
      <c r="T162" s="3">
        <v>0</v>
      </c>
      <c r="U162" s="3">
        <v>0</v>
      </c>
      <c r="V162" s="3">
        <v>0</v>
      </c>
      <c r="W162" s="3">
        <v>681</v>
      </c>
      <c r="X162" s="3">
        <v>0</v>
      </c>
      <c r="Y162" s="3">
        <v>0</v>
      </c>
      <c r="Z162" s="3">
        <v>0</v>
      </c>
      <c r="AA162" s="3">
        <v>1706</v>
      </c>
      <c r="AB162" s="3">
        <v>0</v>
      </c>
      <c r="AC162" s="3">
        <v>0</v>
      </c>
      <c r="AD162" s="3">
        <v>862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41406</v>
      </c>
      <c r="AS162" s="3">
        <v>0</v>
      </c>
      <c r="AT162" s="3">
        <v>1802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638</v>
      </c>
      <c r="BE162" s="3">
        <v>992</v>
      </c>
      <c r="BF162" s="3">
        <v>0</v>
      </c>
      <c r="BG162" s="3">
        <v>490</v>
      </c>
      <c r="BH162" s="3">
        <v>4467</v>
      </c>
      <c r="BI162" s="3">
        <v>0</v>
      </c>
      <c r="BJ162" s="3">
        <v>0</v>
      </c>
      <c r="BK162" s="3">
        <v>595</v>
      </c>
      <c r="BL162" s="3">
        <v>0</v>
      </c>
      <c r="BM162" s="3">
        <v>0</v>
      </c>
      <c r="BN162" s="3">
        <v>233</v>
      </c>
      <c r="BO162" s="3">
        <v>0</v>
      </c>
      <c r="BP162" s="3">
        <v>3165</v>
      </c>
      <c r="BQ162" s="3">
        <v>0</v>
      </c>
      <c r="BR162" s="3">
        <v>746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</row>
    <row r="163" spans="1:76" x14ac:dyDescent="0.2">
      <c r="A163" t="s">
        <v>235</v>
      </c>
      <c r="B163" s="3">
        <v>2020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14324</v>
      </c>
      <c r="J163" s="3">
        <v>6482</v>
      </c>
      <c r="K163" s="3">
        <v>366</v>
      </c>
      <c r="L163" s="3">
        <v>37605</v>
      </c>
      <c r="M163" s="3">
        <v>0</v>
      </c>
      <c r="N163" s="3">
        <v>779</v>
      </c>
      <c r="O163" s="3">
        <v>779</v>
      </c>
      <c r="P163" s="3">
        <v>5647</v>
      </c>
      <c r="Q163" s="3">
        <v>0</v>
      </c>
      <c r="R163" s="3">
        <v>0</v>
      </c>
      <c r="S163" s="3">
        <v>14642</v>
      </c>
      <c r="T163" s="3">
        <v>0</v>
      </c>
      <c r="U163" s="3">
        <v>0</v>
      </c>
      <c r="V163" s="3">
        <v>0</v>
      </c>
      <c r="W163" s="3">
        <v>632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62355</v>
      </c>
      <c r="AS163" s="3">
        <v>0</v>
      </c>
      <c r="AT163" s="3">
        <v>3075</v>
      </c>
      <c r="AU163" s="3">
        <v>0</v>
      </c>
      <c r="AV163" s="3">
        <v>0</v>
      </c>
      <c r="AW163" s="3">
        <v>1049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2493</v>
      </c>
      <c r="BD163" s="3">
        <v>943</v>
      </c>
      <c r="BE163" s="3">
        <v>0</v>
      </c>
      <c r="BF163" s="3">
        <v>0</v>
      </c>
      <c r="BG163" s="3">
        <v>792</v>
      </c>
      <c r="BH163" s="3">
        <v>5857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784</v>
      </c>
      <c r="BO163" s="3">
        <v>0</v>
      </c>
      <c r="BP163" s="3">
        <v>0</v>
      </c>
      <c r="BQ163" s="3">
        <v>0</v>
      </c>
      <c r="BR163" s="3">
        <v>0</v>
      </c>
      <c r="BS163" s="3">
        <v>2133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</row>
    <row r="164" spans="1:76" x14ac:dyDescent="0.2">
      <c r="A164" t="s">
        <v>236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36901</v>
      </c>
      <c r="J164" s="3">
        <v>22896</v>
      </c>
      <c r="K164" s="3">
        <v>515</v>
      </c>
      <c r="L164" s="3">
        <v>33732</v>
      </c>
      <c r="M164" s="3">
        <v>0</v>
      </c>
      <c r="N164" s="3">
        <v>9955</v>
      </c>
      <c r="O164" s="3">
        <v>10263</v>
      </c>
      <c r="P164" s="3">
        <v>2864</v>
      </c>
      <c r="Q164" s="3">
        <v>0</v>
      </c>
      <c r="R164" s="3">
        <v>0</v>
      </c>
      <c r="S164" s="3">
        <v>13867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1708</v>
      </c>
      <c r="AB164" s="3">
        <v>0</v>
      </c>
      <c r="AC164" s="3">
        <v>0</v>
      </c>
      <c r="AD164" s="3">
        <v>0</v>
      </c>
      <c r="AE164" s="3">
        <v>556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36536</v>
      </c>
      <c r="AS164" s="3">
        <v>0</v>
      </c>
      <c r="AT164" s="3">
        <v>430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1659</v>
      </c>
      <c r="BE164" s="3">
        <v>3064</v>
      </c>
      <c r="BF164" s="3">
        <v>0</v>
      </c>
      <c r="BG164" s="3">
        <v>0</v>
      </c>
      <c r="BH164" s="3">
        <v>4303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5429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</row>
    <row r="165" spans="1:76" x14ac:dyDescent="0.2">
      <c r="A165" t="s">
        <v>237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25812</v>
      </c>
      <c r="J165" s="3">
        <v>26878</v>
      </c>
      <c r="K165" s="3">
        <v>2793</v>
      </c>
      <c r="L165" s="3">
        <v>41143</v>
      </c>
      <c r="M165" s="3">
        <v>0</v>
      </c>
      <c r="N165" s="3">
        <v>5974</v>
      </c>
      <c r="O165" s="3">
        <v>5974</v>
      </c>
      <c r="P165" s="3">
        <v>5666</v>
      </c>
      <c r="Q165" s="3">
        <v>0</v>
      </c>
      <c r="R165" s="3">
        <v>0</v>
      </c>
      <c r="S165" s="3">
        <v>9084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360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34712</v>
      </c>
      <c r="AS165" s="3">
        <v>0</v>
      </c>
      <c r="AT165" s="3">
        <v>1502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601</v>
      </c>
      <c r="BE165" s="3">
        <v>2305</v>
      </c>
      <c r="BF165" s="3">
        <v>0</v>
      </c>
      <c r="BG165" s="3">
        <v>174</v>
      </c>
      <c r="BH165" s="3">
        <v>1974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2742</v>
      </c>
      <c r="BO165" s="3">
        <v>0</v>
      </c>
      <c r="BP165" s="3">
        <v>2964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</row>
    <row r="166" spans="1:76" x14ac:dyDescent="0.2">
      <c r="A166" t="s">
        <v>238</v>
      </c>
      <c r="B166" s="3">
        <v>28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33913</v>
      </c>
      <c r="J166" s="3">
        <v>48880</v>
      </c>
      <c r="K166" s="3">
        <v>0</v>
      </c>
      <c r="L166" s="3">
        <v>51520</v>
      </c>
      <c r="M166" s="3">
        <v>0</v>
      </c>
      <c r="N166" s="3">
        <v>11703</v>
      </c>
      <c r="O166" s="3">
        <v>11703</v>
      </c>
      <c r="P166" s="3">
        <v>2744</v>
      </c>
      <c r="Q166" s="3">
        <v>0</v>
      </c>
      <c r="R166" s="3">
        <v>0</v>
      </c>
      <c r="S166" s="3">
        <v>4803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655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39791</v>
      </c>
      <c r="AS166" s="3">
        <v>0</v>
      </c>
      <c r="AT166" s="3">
        <v>1045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281</v>
      </c>
      <c r="BA166" s="3">
        <v>0</v>
      </c>
      <c r="BB166" s="3">
        <v>0</v>
      </c>
      <c r="BC166" s="3">
        <v>0</v>
      </c>
      <c r="BD166" s="3">
        <v>661</v>
      </c>
      <c r="BE166" s="3">
        <v>1455</v>
      </c>
      <c r="BF166" s="3">
        <v>0</v>
      </c>
      <c r="BG166" s="3">
        <v>0</v>
      </c>
      <c r="BH166" s="3">
        <v>1533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2659</v>
      </c>
      <c r="BO166" s="3">
        <v>0</v>
      </c>
      <c r="BP166" s="3">
        <v>1149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</row>
    <row r="167" spans="1:76" x14ac:dyDescent="0.2">
      <c r="A167" t="s">
        <v>239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91345</v>
      </c>
      <c r="J167" s="3">
        <v>77488</v>
      </c>
      <c r="K167" s="3">
        <v>0</v>
      </c>
      <c r="L167" s="3">
        <v>42683</v>
      </c>
      <c r="M167" s="3">
        <v>0</v>
      </c>
      <c r="N167" s="3">
        <v>5233</v>
      </c>
      <c r="O167" s="3">
        <v>5401</v>
      </c>
      <c r="P167" s="3">
        <v>40831</v>
      </c>
      <c r="Q167" s="3">
        <v>0</v>
      </c>
      <c r="R167" s="3">
        <v>0</v>
      </c>
      <c r="S167" s="3">
        <v>4582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154</v>
      </c>
      <c r="AB167" s="3">
        <v>0</v>
      </c>
      <c r="AC167" s="3">
        <v>0</v>
      </c>
      <c r="AD167" s="3">
        <v>0</v>
      </c>
      <c r="AE167" s="3">
        <v>665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20116</v>
      </c>
      <c r="AS167" s="3">
        <v>0</v>
      </c>
      <c r="AT167" s="3">
        <v>2907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425</v>
      </c>
      <c r="BD167" s="3">
        <v>681</v>
      </c>
      <c r="BE167" s="3">
        <v>4617</v>
      </c>
      <c r="BF167" s="3">
        <v>0</v>
      </c>
      <c r="BG167" s="3">
        <v>0</v>
      </c>
      <c r="BH167" s="3">
        <v>329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7307</v>
      </c>
      <c r="BO167" s="3">
        <v>0</v>
      </c>
      <c r="BP167" s="3">
        <v>1197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</row>
    <row r="168" spans="1:76" x14ac:dyDescent="0.2">
      <c r="A168" t="s">
        <v>240</v>
      </c>
      <c r="B168" s="3">
        <v>232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67291</v>
      </c>
      <c r="J168" s="3">
        <v>50320</v>
      </c>
      <c r="K168" s="3">
        <v>0</v>
      </c>
      <c r="L168" s="3">
        <v>23456</v>
      </c>
      <c r="M168" s="3">
        <v>0</v>
      </c>
      <c r="N168" s="3">
        <v>2155</v>
      </c>
      <c r="O168" s="3">
        <v>2155</v>
      </c>
      <c r="P168" s="3">
        <v>35357</v>
      </c>
      <c r="Q168" s="3">
        <v>0</v>
      </c>
      <c r="R168" s="3">
        <v>213</v>
      </c>
      <c r="S168" s="3">
        <v>5680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821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17337</v>
      </c>
      <c r="AS168" s="3">
        <v>0</v>
      </c>
      <c r="AT168" s="3">
        <v>2785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597</v>
      </c>
      <c r="BA168" s="3">
        <v>0</v>
      </c>
      <c r="BB168" s="3">
        <v>0</v>
      </c>
      <c r="BC168" s="3">
        <v>343</v>
      </c>
      <c r="BD168" s="3">
        <v>2245</v>
      </c>
      <c r="BE168" s="3">
        <v>209</v>
      </c>
      <c r="BF168" s="3">
        <v>0</v>
      </c>
      <c r="BG168" s="3">
        <v>0</v>
      </c>
      <c r="BH168" s="3">
        <v>322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5033</v>
      </c>
      <c r="BO168" s="3">
        <v>0</v>
      </c>
      <c r="BP168" s="3">
        <v>1293</v>
      </c>
      <c r="BQ168" s="3">
        <v>0</v>
      </c>
      <c r="BR168" s="3">
        <v>579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</row>
    <row r="169" spans="1:76" x14ac:dyDescent="0.2">
      <c r="A169" t="s">
        <v>241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76037</v>
      </c>
      <c r="J169" s="3">
        <v>64333</v>
      </c>
      <c r="K169" s="3">
        <v>1764</v>
      </c>
      <c r="L169" s="3">
        <v>42218</v>
      </c>
      <c r="M169" s="3">
        <v>0</v>
      </c>
      <c r="N169" s="3">
        <v>5744</v>
      </c>
      <c r="O169" s="3">
        <v>5744</v>
      </c>
      <c r="P169" s="3">
        <v>40831</v>
      </c>
      <c r="Q169" s="3">
        <v>0</v>
      </c>
      <c r="R169" s="3">
        <v>620</v>
      </c>
      <c r="S169" s="3">
        <v>16283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289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13149</v>
      </c>
      <c r="AS169" s="3">
        <v>0</v>
      </c>
      <c r="AT169" s="3">
        <v>4108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2055</v>
      </c>
      <c r="BF169" s="3">
        <v>0</v>
      </c>
      <c r="BG169" s="3">
        <v>262</v>
      </c>
      <c r="BH169" s="3">
        <v>2036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6093</v>
      </c>
      <c r="BO169" s="3">
        <v>0</v>
      </c>
      <c r="BP169" s="3">
        <v>1077</v>
      </c>
      <c r="BQ169" s="3">
        <v>0</v>
      </c>
      <c r="BR169" s="3">
        <v>440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</row>
    <row r="170" spans="1:76" x14ac:dyDescent="0.2">
      <c r="A170" t="s">
        <v>242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522</v>
      </c>
      <c r="J170" s="3">
        <v>0</v>
      </c>
      <c r="K170" s="3">
        <v>0</v>
      </c>
      <c r="L170" s="3">
        <v>23168</v>
      </c>
      <c r="M170" s="3">
        <v>0</v>
      </c>
      <c r="N170" s="3">
        <v>12618</v>
      </c>
      <c r="O170" s="3">
        <v>12860</v>
      </c>
      <c r="P170" s="3">
        <v>2067</v>
      </c>
      <c r="Q170" s="3">
        <v>0</v>
      </c>
      <c r="R170" s="3">
        <v>0</v>
      </c>
      <c r="S170" s="3">
        <v>55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212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2177</v>
      </c>
      <c r="AQ170" s="3">
        <v>0</v>
      </c>
      <c r="AR170" s="3">
        <v>57150</v>
      </c>
      <c r="AS170" s="3">
        <v>0</v>
      </c>
      <c r="AT170" s="3">
        <v>3070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64</v>
      </c>
      <c r="BA170" s="3">
        <v>0</v>
      </c>
      <c r="BB170" s="3">
        <v>0</v>
      </c>
      <c r="BC170" s="3">
        <v>79</v>
      </c>
      <c r="BD170" s="3">
        <v>1676</v>
      </c>
      <c r="BE170" s="3">
        <v>1244</v>
      </c>
      <c r="BF170" s="3">
        <v>0</v>
      </c>
      <c r="BG170" s="3">
        <v>444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4314</v>
      </c>
      <c r="BQ170" s="3">
        <v>438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</row>
    <row r="171" spans="1:76" x14ac:dyDescent="0.2">
      <c r="A171" t="s">
        <v>243</v>
      </c>
      <c r="B171" s="3">
        <v>1756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804</v>
      </c>
      <c r="K171" s="3">
        <v>0</v>
      </c>
      <c r="L171" s="3">
        <v>40436</v>
      </c>
      <c r="M171" s="3">
        <v>0</v>
      </c>
      <c r="N171" s="3">
        <v>19239</v>
      </c>
      <c r="O171" s="3">
        <v>19242</v>
      </c>
      <c r="P171" s="3">
        <v>5058</v>
      </c>
      <c r="Q171" s="3">
        <v>0</v>
      </c>
      <c r="R171" s="3">
        <v>0</v>
      </c>
      <c r="S171" s="3">
        <v>1398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502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67659</v>
      </c>
      <c r="AS171" s="3">
        <v>0</v>
      </c>
      <c r="AT171" s="3">
        <v>2120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890</v>
      </c>
      <c r="BD171" s="3">
        <v>5134</v>
      </c>
      <c r="BE171" s="3">
        <v>5721</v>
      </c>
      <c r="BF171" s="3">
        <v>0</v>
      </c>
      <c r="BG171" s="3">
        <v>730</v>
      </c>
      <c r="BH171" s="3">
        <v>1709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2923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</row>
    <row r="172" spans="1:76" x14ac:dyDescent="0.2">
      <c r="A172" t="s">
        <v>244</v>
      </c>
      <c r="B172" s="3">
        <v>1938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1944</v>
      </c>
      <c r="J172" s="3">
        <v>1317</v>
      </c>
      <c r="K172" s="3">
        <v>0</v>
      </c>
      <c r="L172" s="3">
        <v>21877</v>
      </c>
      <c r="M172" s="3">
        <v>0</v>
      </c>
      <c r="N172" s="3">
        <v>8743</v>
      </c>
      <c r="O172" s="3">
        <v>8743</v>
      </c>
      <c r="P172" s="3">
        <v>933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50335</v>
      </c>
      <c r="AS172" s="3">
        <v>0</v>
      </c>
      <c r="AT172" s="3">
        <v>1051</v>
      </c>
      <c r="AU172" s="3">
        <v>0</v>
      </c>
      <c r="AV172" s="3">
        <v>0</v>
      </c>
      <c r="AW172" s="3">
        <v>574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678</v>
      </c>
      <c r="BD172" s="3">
        <v>0</v>
      </c>
      <c r="BE172" s="3">
        <v>1290</v>
      </c>
      <c r="BF172" s="3">
        <v>0</v>
      </c>
      <c r="BG172" s="3">
        <v>312</v>
      </c>
      <c r="BH172" s="3">
        <v>2066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928</v>
      </c>
      <c r="BO172" s="3">
        <v>0</v>
      </c>
      <c r="BP172" s="3">
        <v>697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</row>
    <row r="173" spans="1:76" x14ac:dyDescent="0.2">
      <c r="A173" t="s">
        <v>245</v>
      </c>
      <c r="B173" s="3">
        <v>0</v>
      </c>
      <c r="C173" s="3">
        <v>762</v>
      </c>
      <c r="D173" s="3">
        <v>0</v>
      </c>
      <c r="E173" s="3">
        <v>0</v>
      </c>
      <c r="F173" s="3">
        <v>0</v>
      </c>
      <c r="G173" s="3">
        <v>40</v>
      </c>
      <c r="H173" s="3">
        <v>0</v>
      </c>
      <c r="I173" s="3">
        <v>1677</v>
      </c>
      <c r="J173" s="3">
        <v>4682</v>
      </c>
      <c r="K173" s="3">
        <v>0</v>
      </c>
      <c r="L173" s="3">
        <v>58435</v>
      </c>
      <c r="M173" s="3">
        <v>0</v>
      </c>
      <c r="N173" s="3">
        <v>3042</v>
      </c>
      <c r="O173" s="3">
        <v>3042</v>
      </c>
      <c r="P173" s="3">
        <v>7109</v>
      </c>
      <c r="Q173" s="3">
        <v>0</v>
      </c>
      <c r="R173" s="3">
        <v>0</v>
      </c>
      <c r="S173" s="3">
        <v>2330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23688</v>
      </c>
      <c r="AS173" s="3">
        <v>0</v>
      </c>
      <c r="AT173" s="3">
        <v>406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5742</v>
      </c>
      <c r="BD173" s="3">
        <v>419</v>
      </c>
      <c r="BE173" s="3">
        <v>1539</v>
      </c>
      <c r="BF173" s="3">
        <v>0</v>
      </c>
      <c r="BG173" s="3">
        <v>0</v>
      </c>
      <c r="BH173" s="3">
        <v>349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</row>
    <row r="174" spans="1:76" x14ac:dyDescent="0.2">
      <c r="A174" t="s">
        <v>246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1943</v>
      </c>
      <c r="J174" s="3">
        <v>1199</v>
      </c>
      <c r="K174" s="3">
        <v>0</v>
      </c>
      <c r="L174" s="3">
        <v>18444</v>
      </c>
      <c r="M174" s="3">
        <v>0</v>
      </c>
      <c r="N174" s="3">
        <v>1293</v>
      </c>
      <c r="O174" s="3">
        <v>1982</v>
      </c>
      <c r="P174" s="3">
        <v>2371</v>
      </c>
      <c r="Q174" s="3">
        <v>0</v>
      </c>
      <c r="R174" s="3">
        <v>0</v>
      </c>
      <c r="S174" s="3">
        <v>42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413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6953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170184</v>
      </c>
      <c r="BD174" s="3">
        <v>0</v>
      </c>
      <c r="BE174" s="3">
        <v>203</v>
      </c>
      <c r="BF174" s="3">
        <v>0</v>
      </c>
      <c r="BG174" s="3">
        <v>262</v>
      </c>
      <c r="BH174" s="3">
        <v>194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1056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</row>
    <row r="175" spans="1:76" x14ac:dyDescent="0.2">
      <c r="A175" t="s">
        <v>247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1976</v>
      </c>
      <c r="J175" s="3">
        <v>5106</v>
      </c>
      <c r="K175" s="3">
        <v>1943</v>
      </c>
      <c r="L175" s="3">
        <v>102259</v>
      </c>
      <c r="M175" s="3">
        <v>0</v>
      </c>
      <c r="N175" s="3">
        <v>3445</v>
      </c>
      <c r="O175" s="3">
        <v>3445</v>
      </c>
      <c r="P175" s="3">
        <v>5346</v>
      </c>
      <c r="Q175" s="3">
        <v>0</v>
      </c>
      <c r="R175" s="3">
        <v>1269</v>
      </c>
      <c r="S175" s="3">
        <v>51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22663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564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1292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759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</row>
    <row r="176" spans="1:76" x14ac:dyDescent="0.2">
      <c r="A176" t="s">
        <v>248</v>
      </c>
      <c r="B176" s="3">
        <v>1661</v>
      </c>
      <c r="C176" s="3">
        <v>0</v>
      </c>
      <c r="D176" s="3">
        <v>0</v>
      </c>
      <c r="E176" s="3">
        <v>0</v>
      </c>
      <c r="F176" s="3">
        <v>0</v>
      </c>
      <c r="G176" s="3">
        <v>1069</v>
      </c>
      <c r="H176" s="3">
        <v>0</v>
      </c>
      <c r="I176" s="3">
        <v>775</v>
      </c>
      <c r="J176" s="3">
        <v>3845</v>
      </c>
      <c r="K176" s="3">
        <v>1140</v>
      </c>
      <c r="L176" s="3">
        <v>23320</v>
      </c>
      <c r="M176" s="3">
        <v>0</v>
      </c>
      <c r="N176" s="3">
        <v>14810</v>
      </c>
      <c r="O176" s="3">
        <v>14810</v>
      </c>
      <c r="P176" s="3">
        <v>26572</v>
      </c>
      <c r="Q176" s="3">
        <v>0</v>
      </c>
      <c r="R176" s="3">
        <v>0</v>
      </c>
      <c r="S176" s="3">
        <v>19814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882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36308</v>
      </c>
      <c r="AS176" s="3">
        <v>0</v>
      </c>
      <c r="AT176" s="3">
        <v>1693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82</v>
      </c>
      <c r="BD176" s="3">
        <v>1096</v>
      </c>
      <c r="BE176" s="3">
        <v>9978</v>
      </c>
      <c r="BF176" s="3">
        <v>0</v>
      </c>
      <c r="BG176" s="3">
        <v>472</v>
      </c>
      <c r="BH176" s="3">
        <v>368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254</v>
      </c>
      <c r="BO176" s="3">
        <v>0</v>
      </c>
      <c r="BP176" s="3">
        <v>13710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</row>
    <row r="177" spans="1:76" x14ac:dyDescent="0.2">
      <c r="A177" t="s">
        <v>249</v>
      </c>
      <c r="B177" s="3">
        <v>1867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2085</v>
      </c>
      <c r="J177" s="3">
        <v>779</v>
      </c>
      <c r="K177" s="3">
        <v>0</v>
      </c>
      <c r="L177" s="3">
        <v>16450</v>
      </c>
      <c r="M177" s="3">
        <v>0</v>
      </c>
      <c r="N177" s="3">
        <v>10870</v>
      </c>
      <c r="O177" s="3">
        <v>10988</v>
      </c>
      <c r="P177" s="3">
        <v>6722</v>
      </c>
      <c r="Q177" s="3">
        <v>0</v>
      </c>
      <c r="R177" s="3">
        <v>0</v>
      </c>
      <c r="S177" s="3">
        <v>25984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804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8663</v>
      </c>
      <c r="AS177" s="3">
        <v>0</v>
      </c>
      <c r="AT177" s="3">
        <v>1786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152</v>
      </c>
      <c r="BD177" s="3">
        <v>819</v>
      </c>
      <c r="BE177" s="3">
        <v>3544</v>
      </c>
      <c r="BF177" s="3">
        <v>0</v>
      </c>
      <c r="BG177" s="3">
        <v>0</v>
      </c>
      <c r="BH177" s="3">
        <v>905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</row>
    <row r="178" spans="1:76" x14ac:dyDescent="0.2">
      <c r="A178" t="s">
        <v>250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634</v>
      </c>
      <c r="J178" s="3">
        <v>491</v>
      </c>
      <c r="K178" s="3">
        <v>211</v>
      </c>
      <c r="L178" s="3">
        <v>3018</v>
      </c>
      <c r="M178" s="3">
        <v>0</v>
      </c>
      <c r="N178" s="3">
        <v>4319</v>
      </c>
      <c r="O178" s="3">
        <v>4319</v>
      </c>
      <c r="P178" s="3">
        <v>6187</v>
      </c>
      <c r="Q178" s="3">
        <v>0</v>
      </c>
      <c r="R178" s="3">
        <v>0</v>
      </c>
      <c r="S178" s="3">
        <v>7918</v>
      </c>
      <c r="T178" s="3">
        <v>0</v>
      </c>
      <c r="U178" s="3">
        <v>0</v>
      </c>
      <c r="V178" s="3">
        <v>0</v>
      </c>
      <c r="W178" s="3">
        <v>153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166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6863</v>
      </c>
      <c r="AS178" s="3">
        <v>0</v>
      </c>
      <c r="AT178" s="3">
        <v>314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16</v>
      </c>
      <c r="BA178" s="3">
        <v>0</v>
      </c>
      <c r="BB178" s="3">
        <v>0</v>
      </c>
      <c r="BC178" s="3">
        <v>32</v>
      </c>
      <c r="BD178" s="3">
        <v>288</v>
      </c>
      <c r="BE178" s="3">
        <v>601</v>
      </c>
      <c r="BF178" s="3">
        <v>0</v>
      </c>
      <c r="BG178" s="3">
        <v>0</v>
      </c>
      <c r="BH178" s="3">
        <v>624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684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</row>
    <row r="179" spans="1:76" x14ac:dyDescent="0.2">
      <c r="A179" t="s">
        <v>251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2647</v>
      </c>
      <c r="J179" s="3">
        <v>2069</v>
      </c>
      <c r="K179" s="3">
        <v>817</v>
      </c>
      <c r="L179" s="3">
        <v>10733</v>
      </c>
      <c r="M179" s="3">
        <v>0</v>
      </c>
      <c r="N179" s="3">
        <v>14335</v>
      </c>
      <c r="O179" s="3">
        <v>14660</v>
      </c>
      <c r="P179" s="3">
        <v>24628</v>
      </c>
      <c r="Q179" s="3">
        <v>0</v>
      </c>
      <c r="R179" s="3">
        <v>0</v>
      </c>
      <c r="S179" s="3">
        <v>31584</v>
      </c>
      <c r="T179" s="3">
        <v>0</v>
      </c>
      <c r="U179" s="3">
        <v>0</v>
      </c>
      <c r="V179" s="3">
        <v>0</v>
      </c>
      <c r="W179" s="3">
        <v>617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425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24273</v>
      </c>
      <c r="AS179" s="3">
        <v>0</v>
      </c>
      <c r="AT179" s="3">
        <v>1435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1276</v>
      </c>
      <c r="BE179" s="3">
        <v>1989</v>
      </c>
      <c r="BF179" s="3">
        <v>0</v>
      </c>
      <c r="BG179" s="3">
        <v>0</v>
      </c>
      <c r="BH179" s="3">
        <v>2442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2525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</row>
    <row r="180" spans="1:76" x14ac:dyDescent="0.2">
      <c r="A180" t="s">
        <v>252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2002</v>
      </c>
      <c r="J180" s="3">
        <v>4954</v>
      </c>
      <c r="K180" s="3">
        <v>0</v>
      </c>
      <c r="L180" s="3">
        <v>29395</v>
      </c>
      <c r="M180" s="3">
        <v>0</v>
      </c>
      <c r="N180" s="3">
        <v>15966</v>
      </c>
      <c r="O180" s="3">
        <v>15966</v>
      </c>
      <c r="P180" s="3">
        <v>13010</v>
      </c>
      <c r="Q180" s="3">
        <v>0</v>
      </c>
      <c r="R180" s="3">
        <v>0</v>
      </c>
      <c r="S180" s="3">
        <v>53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1590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37037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13864</v>
      </c>
      <c r="BF180" s="3">
        <v>0</v>
      </c>
      <c r="BG180" s="3">
        <v>0</v>
      </c>
      <c r="BH180" s="3">
        <v>3880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4443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</row>
    <row r="181" spans="1:76" x14ac:dyDescent="0.2">
      <c r="A181" t="s">
        <v>253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12195</v>
      </c>
      <c r="J181" s="3">
        <v>4517</v>
      </c>
      <c r="K181" s="3">
        <v>0</v>
      </c>
      <c r="L181" s="3">
        <v>70029</v>
      </c>
      <c r="M181" s="3">
        <v>0</v>
      </c>
      <c r="N181" s="3">
        <v>14993</v>
      </c>
      <c r="O181" s="3">
        <v>15114</v>
      </c>
      <c r="P181" s="3">
        <v>55839</v>
      </c>
      <c r="Q181" s="3">
        <v>0</v>
      </c>
      <c r="R181" s="3">
        <v>0</v>
      </c>
      <c r="S181" s="3">
        <v>2928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970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26382</v>
      </c>
      <c r="AS181" s="3">
        <v>0</v>
      </c>
      <c r="AT181" s="3">
        <v>4791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69274</v>
      </c>
      <c r="BD181" s="3">
        <v>8941</v>
      </c>
      <c r="BE181" s="3">
        <v>11241</v>
      </c>
      <c r="BF181" s="3">
        <v>0</v>
      </c>
      <c r="BG181" s="3">
        <v>0</v>
      </c>
      <c r="BH181" s="3">
        <v>7273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1890</v>
      </c>
      <c r="BQ181" s="3">
        <v>0</v>
      </c>
      <c r="BR181" s="3">
        <v>5311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</row>
    <row r="182" spans="1:76" x14ac:dyDescent="0.2">
      <c r="A182" t="s">
        <v>254</v>
      </c>
      <c r="B182" s="3">
        <v>0</v>
      </c>
      <c r="C182" s="3">
        <v>0</v>
      </c>
      <c r="D182" s="3">
        <v>473</v>
      </c>
      <c r="E182" s="3">
        <v>0</v>
      </c>
      <c r="F182" s="3">
        <v>0</v>
      </c>
      <c r="G182" s="3">
        <v>0</v>
      </c>
      <c r="H182" s="3">
        <v>0</v>
      </c>
      <c r="I182" s="3">
        <v>3001</v>
      </c>
      <c r="J182" s="3">
        <v>2535</v>
      </c>
      <c r="K182" s="3">
        <v>0</v>
      </c>
      <c r="L182" s="3">
        <v>59930</v>
      </c>
      <c r="M182" s="3">
        <v>0</v>
      </c>
      <c r="N182" s="3">
        <v>20567</v>
      </c>
      <c r="O182" s="3">
        <v>20567</v>
      </c>
      <c r="P182" s="3">
        <v>9669</v>
      </c>
      <c r="Q182" s="3">
        <v>0</v>
      </c>
      <c r="R182" s="3">
        <v>4584</v>
      </c>
      <c r="S182" s="3">
        <v>33645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503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12293</v>
      </c>
      <c r="AS182" s="3">
        <v>0</v>
      </c>
      <c r="AT182" s="3">
        <v>4101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2318</v>
      </c>
      <c r="BE182" s="3">
        <v>3209</v>
      </c>
      <c r="BF182" s="3">
        <v>0</v>
      </c>
      <c r="BG182" s="3">
        <v>773</v>
      </c>
      <c r="BH182" s="3">
        <v>3392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</row>
    <row r="183" spans="1:76" x14ac:dyDescent="0.2">
      <c r="A183" t="s">
        <v>255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737</v>
      </c>
      <c r="H183" s="3">
        <v>0</v>
      </c>
      <c r="I183" s="3">
        <v>7333</v>
      </c>
      <c r="J183" s="3">
        <v>5592</v>
      </c>
      <c r="K183" s="3">
        <v>1375</v>
      </c>
      <c r="L183" s="3">
        <v>19156</v>
      </c>
      <c r="M183" s="3">
        <v>0</v>
      </c>
      <c r="N183" s="3">
        <v>42076</v>
      </c>
      <c r="O183" s="3">
        <v>42076</v>
      </c>
      <c r="P183" s="3">
        <v>5861</v>
      </c>
      <c r="Q183" s="3">
        <v>0</v>
      </c>
      <c r="R183" s="3">
        <v>0</v>
      </c>
      <c r="S183" s="3">
        <v>33406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1233</v>
      </c>
      <c r="AE183" s="3">
        <v>0</v>
      </c>
      <c r="AF183" s="3">
        <v>0</v>
      </c>
      <c r="AG183" s="3">
        <v>0</v>
      </c>
      <c r="AH183" s="3">
        <v>183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487</v>
      </c>
      <c r="AQ183" s="3">
        <v>0</v>
      </c>
      <c r="AR183" s="3">
        <v>95351</v>
      </c>
      <c r="AS183" s="3">
        <v>0</v>
      </c>
      <c r="AT183" s="3">
        <v>7789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1802</v>
      </c>
      <c r="BA183" s="3">
        <v>0</v>
      </c>
      <c r="BB183" s="3">
        <v>0</v>
      </c>
      <c r="BC183" s="3">
        <v>0</v>
      </c>
      <c r="BD183" s="3">
        <v>2245</v>
      </c>
      <c r="BE183" s="3">
        <v>13218</v>
      </c>
      <c r="BF183" s="3">
        <v>0</v>
      </c>
      <c r="BG183" s="3">
        <v>126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1627</v>
      </c>
      <c r="BQ183" s="3">
        <v>0</v>
      </c>
      <c r="BR183" s="3">
        <v>0</v>
      </c>
      <c r="BS183" s="3">
        <v>817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</row>
    <row r="184" spans="1:76" x14ac:dyDescent="0.2">
      <c r="A184" t="s">
        <v>256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16634</v>
      </c>
      <c r="J184" s="3">
        <v>12366</v>
      </c>
      <c r="K184" s="3">
        <v>1544</v>
      </c>
      <c r="L184" s="3">
        <v>57037</v>
      </c>
      <c r="M184" s="3">
        <v>0</v>
      </c>
      <c r="N184" s="3">
        <v>45976</v>
      </c>
      <c r="O184" s="3">
        <v>46682</v>
      </c>
      <c r="P184" s="3">
        <v>9576</v>
      </c>
      <c r="Q184" s="3">
        <v>0</v>
      </c>
      <c r="R184" s="3">
        <v>0</v>
      </c>
      <c r="S184" s="3">
        <v>11498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6597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124849</v>
      </c>
      <c r="AS184" s="3">
        <v>0</v>
      </c>
      <c r="AT184" s="3">
        <v>7073</v>
      </c>
      <c r="AU184" s="3">
        <v>0</v>
      </c>
      <c r="AV184" s="3">
        <v>0</v>
      </c>
      <c r="AW184" s="3">
        <v>2368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18028</v>
      </c>
      <c r="BF184" s="3">
        <v>0</v>
      </c>
      <c r="BG184" s="3">
        <v>0</v>
      </c>
      <c r="BH184" s="3">
        <v>502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2186</v>
      </c>
      <c r="BO184" s="3">
        <v>0</v>
      </c>
      <c r="BP184" s="3">
        <v>2028</v>
      </c>
      <c r="BQ184" s="3">
        <v>0</v>
      </c>
      <c r="BR184" s="3">
        <v>0</v>
      </c>
      <c r="BS184" s="3">
        <v>754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</row>
    <row r="185" spans="1:76" x14ac:dyDescent="0.2">
      <c r="A185" t="s">
        <v>257</v>
      </c>
      <c r="B185" s="3">
        <v>0</v>
      </c>
      <c r="C185" s="3">
        <v>333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5543</v>
      </c>
      <c r="J185" s="3">
        <v>7249</v>
      </c>
      <c r="K185" s="3">
        <v>0</v>
      </c>
      <c r="L185" s="3">
        <v>35099</v>
      </c>
      <c r="M185" s="3">
        <v>0</v>
      </c>
      <c r="N185" s="3">
        <v>30155</v>
      </c>
      <c r="O185" s="3">
        <v>30155</v>
      </c>
      <c r="P185" s="3">
        <v>1839</v>
      </c>
      <c r="Q185" s="3">
        <v>0</v>
      </c>
      <c r="R185" s="3">
        <v>1401</v>
      </c>
      <c r="S185" s="3">
        <v>5319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974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117738</v>
      </c>
      <c r="AS185" s="3">
        <v>0</v>
      </c>
      <c r="AT185" s="3">
        <v>6903</v>
      </c>
      <c r="AU185" s="3">
        <v>0</v>
      </c>
      <c r="AV185" s="3">
        <v>0</v>
      </c>
      <c r="AW185" s="3">
        <v>0</v>
      </c>
      <c r="AX185" s="3">
        <v>0</v>
      </c>
      <c r="AY185" s="3">
        <v>313</v>
      </c>
      <c r="AZ185" s="3">
        <v>3528</v>
      </c>
      <c r="BA185" s="3">
        <v>0</v>
      </c>
      <c r="BB185" s="3">
        <v>0</v>
      </c>
      <c r="BC185" s="3">
        <v>2204</v>
      </c>
      <c r="BD185" s="3">
        <v>1745</v>
      </c>
      <c r="BE185" s="3">
        <v>5591</v>
      </c>
      <c r="BF185" s="3">
        <v>0</v>
      </c>
      <c r="BG185" s="3">
        <v>915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889</v>
      </c>
      <c r="BO185" s="3">
        <v>0</v>
      </c>
      <c r="BP185" s="3">
        <v>1753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</row>
    <row r="186" spans="1:76" x14ac:dyDescent="0.2">
      <c r="A186" t="s">
        <v>258</v>
      </c>
      <c r="B186" s="3">
        <v>1144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897</v>
      </c>
      <c r="J186" s="3">
        <v>2980</v>
      </c>
      <c r="K186" s="3">
        <v>0</v>
      </c>
      <c r="L186" s="3">
        <v>14633</v>
      </c>
      <c r="M186" s="3">
        <v>0</v>
      </c>
      <c r="N186" s="3">
        <v>19157</v>
      </c>
      <c r="O186" s="3">
        <v>19157</v>
      </c>
      <c r="P186" s="3">
        <v>1138</v>
      </c>
      <c r="Q186" s="3">
        <v>0</v>
      </c>
      <c r="R186" s="3">
        <v>774</v>
      </c>
      <c r="S186" s="3">
        <v>4497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21174</v>
      </c>
      <c r="AS186" s="3">
        <v>0</v>
      </c>
      <c r="AT186" s="3">
        <v>546</v>
      </c>
      <c r="AU186" s="3">
        <v>0</v>
      </c>
      <c r="AV186" s="3">
        <v>0</v>
      </c>
      <c r="AW186" s="3">
        <v>541</v>
      </c>
      <c r="AX186" s="3">
        <v>0</v>
      </c>
      <c r="AY186" s="3">
        <v>0</v>
      </c>
      <c r="AZ186" s="3">
        <v>5625</v>
      </c>
      <c r="BA186" s="3">
        <v>0</v>
      </c>
      <c r="BB186" s="3">
        <v>0</v>
      </c>
      <c r="BC186" s="3">
        <v>0</v>
      </c>
      <c r="BD186" s="3">
        <v>0</v>
      </c>
      <c r="BE186" s="3">
        <v>12577</v>
      </c>
      <c r="BF186" s="3">
        <v>0</v>
      </c>
      <c r="BG186" s="3">
        <v>0</v>
      </c>
      <c r="BH186" s="3">
        <v>5555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391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</row>
    <row r="187" spans="1:76" x14ac:dyDescent="0.2">
      <c r="A187" t="s">
        <v>259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1678</v>
      </c>
      <c r="J187" s="3">
        <v>2709</v>
      </c>
      <c r="K187" s="3">
        <v>2487</v>
      </c>
      <c r="L187" s="3">
        <v>14705</v>
      </c>
      <c r="M187" s="3">
        <v>0</v>
      </c>
      <c r="N187" s="3">
        <v>16027</v>
      </c>
      <c r="O187" s="3">
        <v>16027</v>
      </c>
      <c r="P187" s="3">
        <v>3313</v>
      </c>
      <c r="Q187" s="3">
        <v>0</v>
      </c>
      <c r="R187" s="3">
        <v>0</v>
      </c>
      <c r="S187" s="3">
        <v>6962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37389</v>
      </c>
      <c r="AS187" s="3">
        <v>0</v>
      </c>
      <c r="AT187" s="3">
        <v>93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471</v>
      </c>
      <c r="BD187" s="3">
        <v>1535</v>
      </c>
      <c r="BE187" s="3">
        <v>12773</v>
      </c>
      <c r="BF187" s="3">
        <v>0</v>
      </c>
      <c r="BG187" s="3">
        <v>0</v>
      </c>
      <c r="BH187" s="3">
        <v>2194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</row>
    <row r="188" spans="1:76" x14ac:dyDescent="0.2">
      <c r="A188" t="s">
        <v>260</v>
      </c>
      <c r="B188" s="3">
        <v>246</v>
      </c>
      <c r="C188" s="3">
        <v>1708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11908</v>
      </c>
      <c r="J188" s="3">
        <v>5459</v>
      </c>
      <c r="K188" s="3">
        <v>2766</v>
      </c>
      <c r="L188" s="3">
        <v>25090</v>
      </c>
      <c r="M188" s="3">
        <v>0</v>
      </c>
      <c r="N188" s="3">
        <v>28209</v>
      </c>
      <c r="O188" s="3">
        <v>28209</v>
      </c>
      <c r="P188" s="3">
        <v>10086</v>
      </c>
      <c r="Q188" s="3">
        <v>0</v>
      </c>
      <c r="R188" s="3">
        <v>1594</v>
      </c>
      <c r="S188" s="3">
        <v>13612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12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64474</v>
      </c>
      <c r="AS188" s="3">
        <v>0</v>
      </c>
      <c r="AT188" s="3">
        <v>3838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409</v>
      </c>
      <c r="BA188" s="3">
        <v>0</v>
      </c>
      <c r="BB188" s="3">
        <v>0</v>
      </c>
      <c r="BC188" s="3">
        <v>0</v>
      </c>
      <c r="BD188" s="3">
        <v>1604</v>
      </c>
      <c r="BE188" s="3">
        <v>30611</v>
      </c>
      <c r="BF188" s="3">
        <v>0</v>
      </c>
      <c r="BG188" s="3">
        <v>0</v>
      </c>
      <c r="BH188" s="3">
        <v>2298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458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</row>
    <row r="189" spans="1:76" x14ac:dyDescent="0.2">
      <c r="A189" t="s">
        <v>261</v>
      </c>
      <c r="B189" s="3">
        <v>18478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27568</v>
      </c>
      <c r="J189" s="3">
        <v>12192</v>
      </c>
      <c r="K189" s="3">
        <v>12367</v>
      </c>
      <c r="L189" s="3">
        <v>31096</v>
      </c>
      <c r="M189" s="3">
        <v>0</v>
      </c>
      <c r="N189" s="3">
        <v>42543</v>
      </c>
      <c r="O189" s="3">
        <v>43639</v>
      </c>
      <c r="P189" s="3">
        <v>3802</v>
      </c>
      <c r="Q189" s="3">
        <v>0</v>
      </c>
      <c r="R189" s="3">
        <v>0</v>
      </c>
      <c r="S189" s="3">
        <v>4609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3939</v>
      </c>
      <c r="AE189" s="3">
        <v>5819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58807</v>
      </c>
      <c r="AS189" s="3">
        <v>0</v>
      </c>
      <c r="AT189" s="3">
        <v>4284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1900</v>
      </c>
      <c r="BD189" s="3">
        <v>5848</v>
      </c>
      <c r="BE189" s="3">
        <v>6908</v>
      </c>
      <c r="BF189" s="3">
        <v>0</v>
      </c>
      <c r="BG189" s="3">
        <v>0</v>
      </c>
      <c r="BH189" s="3">
        <v>7699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</row>
    <row r="190" spans="1:76" x14ac:dyDescent="0.2">
      <c r="A190" t="s">
        <v>262</v>
      </c>
      <c r="B190" s="3">
        <v>2297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14308</v>
      </c>
      <c r="J190" s="3">
        <v>12320</v>
      </c>
      <c r="K190" s="3">
        <v>8631</v>
      </c>
      <c r="L190" s="3">
        <v>58667</v>
      </c>
      <c r="M190" s="3">
        <v>0</v>
      </c>
      <c r="N190" s="3">
        <v>31363</v>
      </c>
      <c r="O190" s="3">
        <v>31363</v>
      </c>
      <c r="P190" s="3">
        <v>3205</v>
      </c>
      <c r="Q190" s="3">
        <v>0</v>
      </c>
      <c r="R190" s="3">
        <v>0</v>
      </c>
      <c r="S190" s="3">
        <v>2562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958</v>
      </c>
      <c r="AB190" s="3">
        <v>0</v>
      </c>
      <c r="AC190" s="3">
        <v>0</v>
      </c>
      <c r="AD190" s="3">
        <v>0</v>
      </c>
      <c r="AE190" s="3">
        <v>3919</v>
      </c>
      <c r="AF190" s="3">
        <v>0</v>
      </c>
      <c r="AG190" s="3">
        <v>0</v>
      </c>
      <c r="AH190" s="3">
        <v>154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31981</v>
      </c>
      <c r="AS190" s="3">
        <v>0</v>
      </c>
      <c r="AT190" s="3">
        <v>1086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911</v>
      </c>
      <c r="BA190" s="3">
        <v>0</v>
      </c>
      <c r="BB190" s="3">
        <v>742</v>
      </c>
      <c r="BC190" s="3">
        <v>1197</v>
      </c>
      <c r="BD190" s="3">
        <v>0</v>
      </c>
      <c r="BE190" s="3">
        <v>3014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2958</v>
      </c>
      <c r="BO190" s="3">
        <v>0</v>
      </c>
      <c r="BP190" s="3">
        <v>3009</v>
      </c>
      <c r="BQ190" s="3">
        <v>0</v>
      </c>
      <c r="BR190" s="3">
        <v>307</v>
      </c>
      <c r="BS190" s="3">
        <v>0</v>
      </c>
      <c r="BT190" s="3">
        <v>0</v>
      </c>
      <c r="BU190" s="3">
        <v>0</v>
      </c>
      <c r="BV190" s="3">
        <v>0</v>
      </c>
      <c r="BW190" s="3">
        <v>52</v>
      </c>
      <c r="BX190" s="3">
        <v>0</v>
      </c>
    </row>
    <row r="191" spans="1:76" x14ac:dyDescent="0.2">
      <c r="A191" t="s">
        <v>263</v>
      </c>
      <c r="B191" s="3">
        <v>861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18642</v>
      </c>
      <c r="J191" s="3">
        <v>6595</v>
      </c>
      <c r="K191" s="3">
        <v>5421</v>
      </c>
      <c r="L191" s="3">
        <v>15496</v>
      </c>
      <c r="M191" s="3">
        <v>0</v>
      </c>
      <c r="N191" s="3">
        <v>39639</v>
      </c>
      <c r="O191" s="3">
        <v>40412</v>
      </c>
      <c r="P191" s="3">
        <v>906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2298</v>
      </c>
      <c r="AB191" s="3">
        <v>0</v>
      </c>
      <c r="AC191" s="3">
        <v>0</v>
      </c>
      <c r="AD191" s="3">
        <v>0</v>
      </c>
      <c r="AE191" s="3">
        <v>4296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17069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57</v>
      </c>
      <c r="BE191" s="3">
        <v>40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1894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</row>
    <row r="192" spans="1:76" x14ac:dyDescent="0.2">
      <c r="A192" t="s">
        <v>264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35042</v>
      </c>
      <c r="J192" s="3">
        <v>24641</v>
      </c>
      <c r="K192" s="3">
        <v>12180</v>
      </c>
      <c r="L192" s="3">
        <v>28960</v>
      </c>
      <c r="M192" s="3">
        <v>0</v>
      </c>
      <c r="N192" s="3">
        <v>27401</v>
      </c>
      <c r="O192" s="3">
        <v>27401</v>
      </c>
      <c r="P192" s="3">
        <v>42099</v>
      </c>
      <c r="Q192" s="3">
        <v>0</v>
      </c>
      <c r="R192" s="3">
        <v>0</v>
      </c>
      <c r="S192" s="3">
        <v>1156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6638</v>
      </c>
      <c r="AB192" s="3">
        <v>0</v>
      </c>
      <c r="AC192" s="3">
        <v>1183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31495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1491</v>
      </c>
      <c r="BA192" s="3">
        <v>0</v>
      </c>
      <c r="BB192" s="3">
        <v>3478</v>
      </c>
      <c r="BC192" s="3">
        <v>0</v>
      </c>
      <c r="BD192" s="3">
        <v>0</v>
      </c>
      <c r="BE192" s="3">
        <v>5699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3224</v>
      </c>
      <c r="BO192" s="3">
        <v>0</v>
      </c>
      <c r="BP192" s="3">
        <v>0</v>
      </c>
      <c r="BQ192" s="3">
        <v>0</v>
      </c>
      <c r="BR192" s="3">
        <v>3302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</row>
    <row r="193" spans="1:76" x14ac:dyDescent="0.2">
      <c r="A193" t="s">
        <v>265</v>
      </c>
      <c r="B193" s="3">
        <v>1459</v>
      </c>
      <c r="C193" s="3">
        <v>0</v>
      </c>
      <c r="D193" s="3">
        <v>0</v>
      </c>
      <c r="E193" s="3">
        <v>1176</v>
      </c>
      <c r="F193" s="3">
        <v>0</v>
      </c>
      <c r="G193" s="3">
        <v>0</v>
      </c>
      <c r="H193" s="3">
        <v>0</v>
      </c>
      <c r="I193" s="3">
        <v>50132</v>
      </c>
      <c r="J193" s="3">
        <v>26117</v>
      </c>
      <c r="K193" s="3">
        <v>9714</v>
      </c>
      <c r="L193" s="3">
        <v>15450</v>
      </c>
      <c r="M193" s="3">
        <v>0</v>
      </c>
      <c r="N193" s="3">
        <v>8613</v>
      </c>
      <c r="O193" s="3">
        <v>8613</v>
      </c>
      <c r="P193" s="3">
        <v>39803</v>
      </c>
      <c r="Q193" s="3">
        <v>0</v>
      </c>
      <c r="R193" s="3">
        <v>0</v>
      </c>
      <c r="S193" s="3">
        <v>2639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6298</v>
      </c>
      <c r="AB193" s="3">
        <v>2219</v>
      </c>
      <c r="AC193" s="3">
        <v>1983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33066</v>
      </c>
      <c r="AS193" s="3">
        <v>0</v>
      </c>
      <c r="AT193" s="3">
        <v>559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1341</v>
      </c>
      <c r="BC193" s="3">
        <v>2269</v>
      </c>
      <c r="BD193" s="3">
        <v>0</v>
      </c>
      <c r="BE193" s="3">
        <v>6465</v>
      </c>
      <c r="BF193" s="3">
        <v>0</v>
      </c>
      <c r="BG193" s="3">
        <v>0</v>
      </c>
      <c r="BH193" s="3">
        <v>950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2984</v>
      </c>
      <c r="BO193" s="3">
        <v>0</v>
      </c>
      <c r="BP193" s="3">
        <v>0</v>
      </c>
      <c r="BQ193" s="3">
        <v>0</v>
      </c>
      <c r="BR193" s="3">
        <v>11337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</row>
    <row r="194" spans="1:76" x14ac:dyDescent="0.2">
      <c r="A194" t="s">
        <v>266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13684</v>
      </c>
      <c r="J194" s="3">
        <v>5650</v>
      </c>
      <c r="K194" s="3">
        <v>2820</v>
      </c>
      <c r="L194" s="3">
        <v>9204</v>
      </c>
      <c r="M194" s="3">
        <v>0</v>
      </c>
      <c r="N194" s="3">
        <v>2205</v>
      </c>
      <c r="O194" s="3">
        <v>2205</v>
      </c>
      <c r="P194" s="3">
        <v>7931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806</v>
      </c>
      <c r="W194" s="3">
        <v>0</v>
      </c>
      <c r="X194" s="3">
        <v>0</v>
      </c>
      <c r="Y194" s="3">
        <v>0</v>
      </c>
      <c r="Z194" s="3">
        <v>0</v>
      </c>
      <c r="AA194" s="3">
        <v>1991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9320</v>
      </c>
      <c r="AS194" s="3">
        <v>0</v>
      </c>
      <c r="AT194" s="3">
        <v>776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314</v>
      </c>
      <c r="BA194" s="3">
        <v>0</v>
      </c>
      <c r="BB194" s="3">
        <v>0</v>
      </c>
      <c r="BC194" s="3">
        <v>0</v>
      </c>
      <c r="BD194" s="3">
        <v>1970</v>
      </c>
      <c r="BE194" s="3">
        <v>3033</v>
      </c>
      <c r="BF194" s="3">
        <v>0</v>
      </c>
      <c r="BG194" s="3">
        <v>0</v>
      </c>
      <c r="BH194" s="3">
        <v>592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404</v>
      </c>
      <c r="BO194" s="3">
        <v>0</v>
      </c>
      <c r="BP194" s="3">
        <v>0</v>
      </c>
      <c r="BQ194" s="3">
        <v>0</v>
      </c>
      <c r="BR194" s="3">
        <v>840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</row>
    <row r="195" spans="1:76" x14ac:dyDescent="0.2">
      <c r="A195" t="s">
        <v>267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7830</v>
      </c>
      <c r="J195" s="3">
        <v>7143</v>
      </c>
      <c r="K195" s="3">
        <v>5276</v>
      </c>
      <c r="L195" s="3">
        <v>21772</v>
      </c>
      <c r="M195" s="3">
        <v>0</v>
      </c>
      <c r="N195" s="3">
        <v>27445</v>
      </c>
      <c r="O195" s="3">
        <v>27445</v>
      </c>
      <c r="P195" s="3">
        <v>5</v>
      </c>
      <c r="Q195" s="3">
        <v>0</v>
      </c>
      <c r="R195" s="3">
        <v>0</v>
      </c>
      <c r="S195" s="3">
        <v>1461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990</v>
      </c>
      <c r="AD195" s="3">
        <v>0</v>
      </c>
      <c r="AE195" s="3">
        <v>0</v>
      </c>
      <c r="AF195" s="3">
        <v>5592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62033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14791</v>
      </c>
      <c r="BF195" s="3">
        <v>0</v>
      </c>
      <c r="BG195" s="3">
        <v>0</v>
      </c>
      <c r="BH195" s="3">
        <v>9</v>
      </c>
      <c r="BI195" s="3">
        <v>2564</v>
      </c>
      <c r="BJ195" s="3">
        <v>0</v>
      </c>
      <c r="BK195" s="3">
        <v>0</v>
      </c>
      <c r="BL195" s="3">
        <v>0</v>
      </c>
      <c r="BM195" s="3">
        <v>0</v>
      </c>
      <c r="BN195" s="3">
        <v>719</v>
      </c>
      <c r="BO195" s="3">
        <v>0</v>
      </c>
      <c r="BP195" s="3">
        <v>2747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</row>
    <row r="196" spans="1:76" x14ac:dyDescent="0.2">
      <c r="A196" t="s">
        <v>268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6546</v>
      </c>
      <c r="J196" s="3">
        <v>11278</v>
      </c>
      <c r="K196" s="3">
        <v>1213</v>
      </c>
      <c r="L196" s="3">
        <v>46499</v>
      </c>
      <c r="M196" s="3">
        <v>0</v>
      </c>
      <c r="N196" s="3">
        <v>26968</v>
      </c>
      <c r="O196" s="3">
        <v>26968</v>
      </c>
      <c r="P196" s="3">
        <v>4066</v>
      </c>
      <c r="Q196" s="3">
        <v>0</v>
      </c>
      <c r="R196" s="3">
        <v>0</v>
      </c>
      <c r="S196" s="3">
        <v>3641</v>
      </c>
      <c r="T196" s="3">
        <v>0</v>
      </c>
      <c r="U196" s="3">
        <v>0</v>
      </c>
      <c r="V196" s="3">
        <v>0</v>
      </c>
      <c r="W196" s="3">
        <v>5063</v>
      </c>
      <c r="X196" s="3">
        <v>0</v>
      </c>
      <c r="Y196" s="3">
        <v>0</v>
      </c>
      <c r="Z196" s="3">
        <v>0</v>
      </c>
      <c r="AA196" s="3">
        <v>1596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69086</v>
      </c>
      <c r="AS196" s="3">
        <v>0</v>
      </c>
      <c r="AT196" s="3">
        <v>754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1526</v>
      </c>
      <c r="BD196" s="3">
        <v>577</v>
      </c>
      <c r="BE196" s="3">
        <v>13697</v>
      </c>
      <c r="BF196" s="3">
        <v>0</v>
      </c>
      <c r="BG196" s="3">
        <v>0</v>
      </c>
      <c r="BH196" s="3">
        <v>4145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193</v>
      </c>
      <c r="BO196" s="3">
        <v>0</v>
      </c>
      <c r="BP196" s="3">
        <v>0</v>
      </c>
      <c r="BQ196" s="3">
        <v>0</v>
      </c>
      <c r="BR196" s="3">
        <v>1008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</row>
    <row r="197" spans="1:76" x14ac:dyDescent="0.2">
      <c r="A197" t="s">
        <v>269</v>
      </c>
      <c r="B197" s="3">
        <v>544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6003</v>
      </c>
      <c r="J197" s="3">
        <v>6586</v>
      </c>
      <c r="K197" s="3">
        <v>2165</v>
      </c>
      <c r="L197" s="3">
        <v>11805</v>
      </c>
      <c r="M197" s="3">
        <v>0</v>
      </c>
      <c r="N197" s="3">
        <v>10559</v>
      </c>
      <c r="O197" s="3">
        <v>10559</v>
      </c>
      <c r="P197" s="3">
        <v>1127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35101</v>
      </c>
      <c r="AS197" s="3">
        <v>0</v>
      </c>
      <c r="AT197" s="3">
        <v>717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1311</v>
      </c>
      <c r="BA197" s="3">
        <v>0</v>
      </c>
      <c r="BB197" s="3">
        <v>0</v>
      </c>
      <c r="BC197" s="3">
        <v>1790</v>
      </c>
      <c r="BD197" s="3">
        <v>0</v>
      </c>
      <c r="BE197" s="3">
        <v>9401</v>
      </c>
      <c r="BF197" s="3">
        <v>0</v>
      </c>
      <c r="BG197" s="3">
        <v>0</v>
      </c>
      <c r="BH197" s="3">
        <v>2418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794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</row>
    <row r="198" spans="1:76" x14ac:dyDescent="0.2">
      <c r="B198">
        <f>COUNTIF(B2:B197, "&gt;0")</f>
        <v>40</v>
      </c>
      <c r="C198">
        <f t="shared" ref="C198:BN198" si="0">COUNTIF(C2:C197, "&gt;0")</f>
        <v>15</v>
      </c>
      <c r="D198">
        <f t="shared" si="0"/>
        <v>3</v>
      </c>
      <c r="E198">
        <f t="shared" si="0"/>
        <v>1</v>
      </c>
      <c r="F198">
        <f t="shared" si="0"/>
        <v>3</v>
      </c>
      <c r="G198">
        <f t="shared" si="0"/>
        <v>42</v>
      </c>
      <c r="H198">
        <f t="shared" si="0"/>
        <v>3</v>
      </c>
      <c r="I198">
        <f t="shared" si="0"/>
        <v>154</v>
      </c>
      <c r="J198">
        <f t="shared" si="0"/>
        <v>165</v>
      </c>
      <c r="K198">
        <f t="shared" si="0"/>
        <v>79</v>
      </c>
      <c r="L198">
        <f t="shared" si="0"/>
        <v>152</v>
      </c>
      <c r="M198">
        <f t="shared" si="0"/>
        <v>1</v>
      </c>
      <c r="N198">
        <f t="shared" si="0"/>
        <v>113</v>
      </c>
      <c r="O198">
        <f t="shared" si="0"/>
        <v>116</v>
      </c>
      <c r="P198">
        <f t="shared" si="0"/>
        <v>83</v>
      </c>
      <c r="Q198">
        <f t="shared" si="0"/>
        <v>1</v>
      </c>
      <c r="R198">
        <f t="shared" si="0"/>
        <v>8</v>
      </c>
      <c r="S198">
        <f t="shared" si="0"/>
        <v>112</v>
      </c>
      <c r="T198">
        <f t="shared" si="0"/>
        <v>2</v>
      </c>
      <c r="U198">
        <f t="shared" si="0"/>
        <v>2</v>
      </c>
      <c r="V198">
        <f t="shared" si="0"/>
        <v>2</v>
      </c>
      <c r="W198">
        <f t="shared" si="0"/>
        <v>33</v>
      </c>
      <c r="X198">
        <f t="shared" si="0"/>
        <v>1</v>
      </c>
      <c r="Y198">
        <f t="shared" si="0"/>
        <v>2</v>
      </c>
      <c r="Z198">
        <f t="shared" si="0"/>
        <v>1</v>
      </c>
      <c r="AA198">
        <f t="shared" si="0"/>
        <v>64</v>
      </c>
      <c r="AB198">
        <f t="shared" si="0"/>
        <v>3</v>
      </c>
      <c r="AC198">
        <f t="shared" si="0"/>
        <v>8</v>
      </c>
      <c r="AD198">
        <f t="shared" si="0"/>
        <v>5</v>
      </c>
      <c r="AE198">
        <f t="shared" si="0"/>
        <v>15</v>
      </c>
      <c r="AF198">
        <f t="shared" si="0"/>
        <v>1</v>
      </c>
      <c r="AG198">
        <f t="shared" si="0"/>
        <v>1</v>
      </c>
      <c r="AH198">
        <f t="shared" si="0"/>
        <v>20</v>
      </c>
      <c r="AI198">
        <f t="shared" si="0"/>
        <v>12</v>
      </c>
      <c r="AJ198">
        <f t="shared" si="0"/>
        <v>1</v>
      </c>
      <c r="AK198">
        <f t="shared" si="0"/>
        <v>1</v>
      </c>
      <c r="AL198">
        <f t="shared" si="0"/>
        <v>1</v>
      </c>
      <c r="AM198">
        <f t="shared" si="0"/>
        <v>1</v>
      </c>
      <c r="AN198">
        <f t="shared" si="0"/>
        <v>12</v>
      </c>
      <c r="AO198">
        <f t="shared" si="0"/>
        <v>1</v>
      </c>
      <c r="AP198">
        <f t="shared" si="0"/>
        <v>4</v>
      </c>
      <c r="AQ198">
        <f t="shared" si="0"/>
        <v>1</v>
      </c>
      <c r="AR198">
        <f t="shared" si="0"/>
        <v>160</v>
      </c>
      <c r="AS198">
        <f t="shared" si="0"/>
        <v>3</v>
      </c>
      <c r="AT198">
        <f t="shared" si="0"/>
        <v>110</v>
      </c>
      <c r="AU198">
        <f t="shared" si="0"/>
        <v>1</v>
      </c>
      <c r="AV198">
        <f t="shared" si="0"/>
        <v>8</v>
      </c>
      <c r="AW198">
        <f t="shared" si="0"/>
        <v>14</v>
      </c>
      <c r="AX198">
        <f t="shared" si="0"/>
        <v>1</v>
      </c>
      <c r="AY198">
        <f t="shared" si="0"/>
        <v>4</v>
      </c>
      <c r="AZ198">
        <f t="shared" si="0"/>
        <v>75</v>
      </c>
      <c r="BA198">
        <f t="shared" si="0"/>
        <v>1</v>
      </c>
      <c r="BB198">
        <f t="shared" si="0"/>
        <v>3</v>
      </c>
      <c r="BC198">
        <f t="shared" si="0"/>
        <v>74</v>
      </c>
      <c r="BD198">
        <f t="shared" si="0"/>
        <v>54</v>
      </c>
      <c r="BE198">
        <f t="shared" si="0"/>
        <v>138</v>
      </c>
      <c r="BF198">
        <f t="shared" si="0"/>
        <v>2</v>
      </c>
      <c r="BG198">
        <f t="shared" si="0"/>
        <v>28</v>
      </c>
      <c r="BH198">
        <f t="shared" si="0"/>
        <v>56</v>
      </c>
      <c r="BI198">
        <f t="shared" si="0"/>
        <v>6</v>
      </c>
      <c r="BJ198">
        <f t="shared" si="0"/>
        <v>6</v>
      </c>
      <c r="BK198">
        <f t="shared" si="0"/>
        <v>23</v>
      </c>
      <c r="BL198">
        <f t="shared" si="0"/>
        <v>20</v>
      </c>
      <c r="BM198">
        <f t="shared" si="0"/>
        <v>2</v>
      </c>
      <c r="BN198">
        <f t="shared" si="0"/>
        <v>108</v>
      </c>
      <c r="BO198">
        <f t="shared" ref="BO198:BX198" si="1">COUNTIF(BO2:BO197, "&gt;0")</f>
        <v>1</v>
      </c>
      <c r="BP198">
        <f t="shared" si="1"/>
        <v>48</v>
      </c>
      <c r="BQ198">
        <f t="shared" si="1"/>
        <v>3</v>
      </c>
      <c r="BR198">
        <f t="shared" si="1"/>
        <v>16</v>
      </c>
      <c r="BS198">
        <f t="shared" si="1"/>
        <v>6</v>
      </c>
      <c r="BT198">
        <f t="shared" si="1"/>
        <v>1</v>
      </c>
      <c r="BU198">
        <f t="shared" si="1"/>
        <v>3</v>
      </c>
      <c r="BV198">
        <f t="shared" si="1"/>
        <v>1</v>
      </c>
      <c r="BW198">
        <f t="shared" si="1"/>
        <v>7</v>
      </c>
      <c r="BX198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7"/>
  <sheetViews>
    <sheetView workbookViewId="0">
      <selection activeCell="N1" sqref="N1"/>
    </sheetView>
  </sheetViews>
  <sheetFormatPr baseColWidth="10" defaultColWidth="8.83203125" defaultRowHeight="15" x14ac:dyDescent="0.2"/>
  <cols>
    <col min="5" max="5" width="18" customWidth="1"/>
    <col min="50" max="50" width="11.33203125" customWidth="1"/>
    <col min="56" max="56" width="12.5" customWidth="1"/>
  </cols>
  <sheetData>
    <row r="1" spans="1:80" x14ac:dyDescent="0.2">
      <c r="A1" t="s">
        <v>270</v>
      </c>
      <c r="B1" t="s">
        <v>271</v>
      </c>
      <c r="C1" t="s">
        <v>272</v>
      </c>
      <c r="D1" t="s">
        <v>276</v>
      </c>
      <c r="F1" s="1" t="s">
        <v>0</v>
      </c>
      <c r="G1" t="s">
        <v>1</v>
      </c>
      <c r="H1" s="2" t="s">
        <v>2</v>
      </c>
      <c r="I1" t="s">
        <v>3</v>
      </c>
      <c r="J1" t="s">
        <v>4</v>
      </c>
      <c r="K1" s="2" t="s">
        <v>5</v>
      </c>
      <c r="L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t="s">
        <v>11</v>
      </c>
      <c r="R1" t="s">
        <v>12</v>
      </c>
      <c r="S1" s="2" t="s">
        <v>12</v>
      </c>
      <c r="T1" s="2" t="s">
        <v>13</v>
      </c>
      <c r="U1" t="s">
        <v>14</v>
      </c>
      <c r="V1" s="2" t="s">
        <v>15</v>
      </c>
      <c r="W1" s="2" t="s">
        <v>16</v>
      </c>
      <c r="X1" t="s">
        <v>17</v>
      </c>
      <c r="Y1" s="2" t="s">
        <v>18</v>
      </c>
      <c r="Z1" t="s">
        <v>19</v>
      </c>
      <c r="AA1" s="2" t="s">
        <v>20</v>
      </c>
      <c r="AB1" t="s">
        <v>21</v>
      </c>
      <c r="AC1" t="s">
        <v>22</v>
      </c>
      <c r="AD1" t="s">
        <v>23</v>
      </c>
      <c r="AE1" s="2" t="s">
        <v>24</v>
      </c>
      <c r="AF1" t="s">
        <v>25</v>
      </c>
      <c r="AG1" t="s">
        <v>26</v>
      </c>
      <c r="AH1" s="2" t="s">
        <v>27</v>
      </c>
      <c r="AI1" s="2" t="s">
        <v>28</v>
      </c>
      <c r="AJ1" t="s">
        <v>29</v>
      </c>
      <c r="AK1" t="s">
        <v>30</v>
      </c>
      <c r="AL1" s="2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s="2" t="s">
        <v>37</v>
      </c>
      <c r="AS1" t="s">
        <v>38</v>
      </c>
      <c r="AT1" s="2" t="s">
        <v>39</v>
      </c>
      <c r="AU1" t="s">
        <v>40</v>
      </c>
      <c r="AV1" s="2" t="s">
        <v>41</v>
      </c>
      <c r="AW1" t="s">
        <v>42</v>
      </c>
      <c r="AX1" s="2" t="s">
        <v>43</v>
      </c>
      <c r="AY1" t="s">
        <v>44</v>
      </c>
      <c r="AZ1" s="2" t="s">
        <v>45</v>
      </c>
      <c r="BA1" s="2" t="s">
        <v>46</v>
      </c>
      <c r="BB1" s="2" t="s">
        <v>47</v>
      </c>
      <c r="BC1" t="s">
        <v>48</v>
      </c>
      <c r="BD1" s="2" t="s">
        <v>49</v>
      </c>
      <c r="BE1" t="s">
        <v>50</v>
      </c>
      <c r="BF1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t="s">
        <v>59</v>
      </c>
      <c r="BO1" t="s">
        <v>60</v>
      </c>
      <c r="BP1" t="s">
        <v>61</v>
      </c>
      <c r="BQ1" t="s">
        <v>62</v>
      </c>
      <c r="BR1" s="2" t="s">
        <v>63</v>
      </c>
      <c r="BS1" t="s">
        <v>64</v>
      </c>
      <c r="BT1" s="2" t="s">
        <v>65</v>
      </c>
      <c r="BU1" t="s">
        <v>66</v>
      </c>
      <c r="BV1" s="2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</row>
    <row r="2" spans="1:80" x14ac:dyDescent="0.2">
      <c r="A2" s="5">
        <v>43237</v>
      </c>
      <c r="B2">
        <v>1</v>
      </c>
      <c r="C2" t="s">
        <v>294</v>
      </c>
      <c r="D2" t="s">
        <v>277</v>
      </c>
      <c r="E2" t="s">
        <v>74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3286</v>
      </c>
      <c r="N2" s="3">
        <v>2728</v>
      </c>
      <c r="O2" s="3">
        <v>85</v>
      </c>
      <c r="P2" s="3">
        <v>121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436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103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11318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27</v>
      </c>
      <c r="BE2" s="3">
        <v>0</v>
      </c>
      <c r="BF2" s="3">
        <v>0</v>
      </c>
      <c r="BG2" s="3">
        <v>202</v>
      </c>
      <c r="BH2" s="3">
        <v>43</v>
      </c>
      <c r="BI2" s="3">
        <v>439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79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</row>
    <row r="3" spans="1:80" x14ac:dyDescent="0.2">
      <c r="A3" s="5">
        <v>43237</v>
      </c>
      <c r="B3">
        <v>1</v>
      </c>
      <c r="C3" t="s">
        <v>294</v>
      </c>
      <c r="D3" t="s">
        <v>277</v>
      </c>
      <c r="E3" t="s">
        <v>75</v>
      </c>
      <c r="F3" s="3">
        <v>496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23525</v>
      </c>
      <c r="N3" s="3">
        <v>12992</v>
      </c>
      <c r="O3" s="3">
        <v>790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884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421</v>
      </c>
      <c r="AF3" s="3">
        <v>0</v>
      </c>
      <c r="AG3" s="3">
        <v>62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39022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157</v>
      </c>
      <c r="BE3" s="3">
        <v>0</v>
      </c>
      <c r="BF3" s="3">
        <v>0</v>
      </c>
      <c r="BG3" s="3">
        <v>1734</v>
      </c>
      <c r="BH3" s="3">
        <v>589</v>
      </c>
      <c r="BI3" s="3">
        <v>14955</v>
      </c>
      <c r="BJ3" s="3">
        <v>525</v>
      </c>
      <c r="BK3" s="3">
        <v>0</v>
      </c>
      <c r="BL3" s="3">
        <v>0</v>
      </c>
      <c r="BM3" s="3">
        <v>0</v>
      </c>
      <c r="BN3" s="3">
        <v>460</v>
      </c>
      <c r="BO3" s="3">
        <v>0</v>
      </c>
      <c r="BP3" s="3">
        <v>0</v>
      </c>
      <c r="BQ3" s="3">
        <v>0</v>
      </c>
      <c r="BR3" s="3">
        <v>441</v>
      </c>
      <c r="BS3" s="3">
        <v>0</v>
      </c>
      <c r="BT3" s="3">
        <v>0</v>
      </c>
      <c r="BU3" s="3">
        <v>319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</row>
    <row r="4" spans="1:80" x14ac:dyDescent="0.2">
      <c r="A4" s="5">
        <v>43237</v>
      </c>
      <c r="B4">
        <v>1</v>
      </c>
      <c r="C4" t="s">
        <v>294</v>
      </c>
      <c r="D4" t="s">
        <v>277</v>
      </c>
      <c r="E4" t="s">
        <v>76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18208</v>
      </c>
      <c r="N4" s="3">
        <v>19898</v>
      </c>
      <c r="O4" s="3">
        <v>0</v>
      </c>
      <c r="P4" s="3">
        <v>814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1277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511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764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51683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188</v>
      </c>
      <c r="BE4" s="3">
        <v>0</v>
      </c>
      <c r="BF4" s="3">
        <v>0</v>
      </c>
      <c r="BG4" s="3">
        <v>601</v>
      </c>
      <c r="BH4" s="3">
        <v>0</v>
      </c>
      <c r="BI4" s="3">
        <v>4454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136</v>
      </c>
      <c r="BP4" s="3">
        <v>0</v>
      </c>
      <c r="BQ4" s="3">
        <v>0</v>
      </c>
      <c r="BR4" s="3">
        <v>1627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</row>
    <row r="5" spans="1:80" x14ac:dyDescent="0.2">
      <c r="A5" s="5">
        <v>43237</v>
      </c>
      <c r="B5">
        <v>1</v>
      </c>
      <c r="C5" t="s">
        <v>295</v>
      </c>
      <c r="D5" t="s">
        <v>277</v>
      </c>
      <c r="E5" t="s">
        <v>77</v>
      </c>
      <c r="F5" s="3">
        <v>3005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39252</v>
      </c>
      <c r="N5" s="3">
        <v>41356</v>
      </c>
      <c r="O5" s="3">
        <v>0</v>
      </c>
      <c r="P5" s="3">
        <v>451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688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662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30827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786</v>
      </c>
      <c r="BH5" s="3">
        <v>0</v>
      </c>
      <c r="BI5" s="3">
        <v>484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1152</v>
      </c>
      <c r="BP5" s="3">
        <v>5</v>
      </c>
      <c r="BQ5" s="3">
        <v>0</v>
      </c>
      <c r="BR5" s="3">
        <v>1746</v>
      </c>
      <c r="BS5" s="3">
        <v>0</v>
      </c>
      <c r="BT5" s="3">
        <v>1043</v>
      </c>
      <c r="BU5" s="3">
        <v>293</v>
      </c>
      <c r="BV5" s="3">
        <v>0</v>
      </c>
      <c r="BW5" s="3">
        <v>0</v>
      </c>
      <c r="BX5" s="3">
        <v>0</v>
      </c>
      <c r="BY5" s="3">
        <v>303</v>
      </c>
      <c r="BZ5" s="3">
        <v>241</v>
      </c>
      <c r="CA5" s="3">
        <v>0</v>
      </c>
      <c r="CB5" s="3">
        <v>0</v>
      </c>
    </row>
    <row r="6" spans="1:80" x14ac:dyDescent="0.2">
      <c r="A6" s="5">
        <v>43237</v>
      </c>
      <c r="B6">
        <v>1</v>
      </c>
      <c r="C6" t="s">
        <v>295</v>
      </c>
      <c r="D6" t="s">
        <v>277</v>
      </c>
      <c r="E6" t="s">
        <v>78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40393</v>
      </c>
      <c r="N6" s="3">
        <v>29950</v>
      </c>
      <c r="O6" s="3">
        <v>171</v>
      </c>
      <c r="P6" s="3">
        <v>1805</v>
      </c>
      <c r="Q6" s="3">
        <v>0</v>
      </c>
      <c r="R6" s="3">
        <v>0</v>
      </c>
      <c r="S6" s="3">
        <v>262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32861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369</v>
      </c>
      <c r="BE6" s="3">
        <v>0</v>
      </c>
      <c r="BF6" s="3">
        <v>0</v>
      </c>
      <c r="BG6" s="3">
        <v>464</v>
      </c>
      <c r="BH6" s="3">
        <v>0</v>
      </c>
      <c r="BI6" s="3">
        <v>1719</v>
      </c>
      <c r="BJ6" s="3">
        <v>0</v>
      </c>
      <c r="BK6" s="3">
        <v>0</v>
      </c>
      <c r="BL6" s="3">
        <v>0</v>
      </c>
      <c r="BM6" s="3">
        <v>0</v>
      </c>
      <c r="BN6" s="3">
        <v>2</v>
      </c>
      <c r="BO6" s="3">
        <v>0</v>
      </c>
      <c r="BP6" s="3">
        <v>15</v>
      </c>
      <c r="BQ6" s="3">
        <v>0</v>
      </c>
      <c r="BR6" s="3">
        <v>3729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</row>
    <row r="7" spans="1:80" x14ac:dyDescent="0.2">
      <c r="A7" s="5">
        <v>43237</v>
      </c>
      <c r="B7">
        <v>1</v>
      </c>
      <c r="C7" t="s">
        <v>295</v>
      </c>
      <c r="D7" t="s">
        <v>277</v>
      </c>
      <c r="E7" t="s">
        <v>79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13363</v>
      </c>
      <c r="N7" s="3">
        <v>89312</v>
      </c>
      <c r="O7" s="3">
        <v>0</v>
      </c>
      <c r="P7" s="3">
        <v>655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559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775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12558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126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736</v>
      </c>
      <c r="BP7" s="3">
        <v>0</v>
      </c>
      <c r="BQ7" s="3">
        <v>0</v>
      </c>
      <c r="BR7" s="3">
        <v>1687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</row>
    <row r="8" spans="1:80" x14ac:dyDescent="0.2">
      <c r="A8" s="5">
        <v>43252</v>
      </c>
      <c r="B8">
        <v>2</v>
      </c>
      <c r="C8" t="s">
        <v>294</v>
      </c>
      <c r="D8" t="s">
        <v>277</v>
      </c>
      <c r="E8" t="s">
        <v>80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2771</v>
      </c>
      <c r="N8" s="3">
        <v>1434</v>
      </c>
      <c r="O8" s="3">
        <v>0</v>
      </c>
      <c r="P8" s="3">
        <v>21</v>
      </c>
      <c r="Q8" s="3">
        <v>0</v>
      </c>
      <c r="R8" s="3">
        <v>0</v>
      </c>
      <c r="S8" s="3">
        <v>0</v>
      </c>
      <c r="T8" s="3">
        <v>3179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14916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866</v>
      </c>
      <c r="BH8" s="3">
        <v>0</v>
      </c>
      <c r="BI8" s="3">
        <v>2117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461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</row>
    <row r="9" spans="1:80" x14ac:dyDescent="0.2">
      <c r="A9" s="5">
        <v>43252</v>
      </c>
      <c r="B9">
        <v>2</v>
      </c>
      <c r="C9" t="s">
        <v>294</v>
      </c>
      <c r="D9" t="s">
        <v>277</v>
      </c>
      <c r="E9" t="s">
        <v>81</v>
      </c>
      <c r="F9" s="3">
        <v>1333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774</v>
      </c>
      <c r="M9" s="3">
        <v>2835</v>
      </c>
      <c r="N9" s="3">
        <v>4128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10747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1129</v>
      </c>
      <c r="BP9" s="3">
        <v>0</v>
      </c>
      <c r="BQ9" s="3">
        <v>0</v>
      </c>
      <c r="BR9" s="3">
        <v>376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</row>
    <row r="10" spans="1:80" x14ac:dyDescent="0.2">
      <c r="A10" s="5">
        <v>43252</v>
      </c>
      <c r="B10">
        <v>2</v>
      </c>
      <c r="C10" t="s">
        <v>294</v>
      </c>
      <c r="D10" t="s">
        <v>277</v>
      </c>
      <c r="E10" t="s">
        <v>83</v>
      </c>
      <c r="F10" s="3">
        <v>1391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6200</v>
      </c>
      <c r="N10" s="3">
        <v>7940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241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17409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943</v>
      </c>
      <c r="BE10" s="3">
        <v>0</v>
      </c>
      <c r="BF10" s="3">
        <v>0</v>
      </c>
      <c r="BG10" s="3">
        <v>1101</v>
      </c>
      <c r="BH10" s="3">
        <v>0</v>
      </c>
      <c r="BI10" s="3">
        <v>3297</v>
      </c>
      <c r="BJ10" s="3">
        <v>0</v>
      </c>
      <c r="BK10" s="3">
        <v>0</v>
      </c>
      <c r="BL10" s="3">
        <v>999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734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</row>
    <row r="11" spans="1:80" x14ac:dyDescent="0.2">
      <c r="A11" s="5">
        <v>43252</v>
      </c>
      <c r="B11">
        <v>2</v>
      </c>
      <c r="C11" t="s">
        <v>295</v>
      </c>
      <c r="D11" t="s">
        <v>277</v>
      </c>
      <c r="E11" t="s">
        <v>85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13402</v>
      </c>
      <c r="N11" s="3">
        <v>12162</v>
      </c>
      <c r="O11" s="3">
        <v>0</v>
      </c>
      <c r="P11" s="3">
        <v>22</v>
      </c>
      <c r="Q11" s="3">
        <v>0</v>
      </c>
      <c r="R11" s="3">
        <v>458</v>
      </c>
      <c r="S11" s="3">
        <v>458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13329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1802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2108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</row>
    <row r="12" spans="1:80" x14ac:dyDescent="0.2">
      <c r="A12" s="5">
        <v>43252</v>
      </c>
      <c r="B12">
        <v>2</v>
      </c>
      <c r="C12" t="s">
        <v>295</v>
      </c>
      <c r="D12" t="s">
        <v>277</v>
      </c>
      <c r="E12" t="s">
        <v>98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16583</v>
      </c>
      <c r="N12" s="3">
        <v>8756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29793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13028</v>
      </c>
      <c r="BH12" s="3">
        <v>0</v>
      </c>
      <c r="BI12" s="3">
        <v>4170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3534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</row>
    <row r="13" spans="1:80" x14ac:dyDescent="0.2">
      <c r="A13" s="5">
        <v>43252</v>
      </c>
      <c r="B13">
        <v>2</v>
      </c>
      <c r="C13" t="s">
        <v>295</v>
      </c>
      <c r="D13" t="s">
        <v>277</v>
      </c>
      <c r="E13" t="s">
        <v>115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7877</v>
      </c>
      <c r="N13" s="3">
        <v>5833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101</v>
      </c>
      <c r="AS13" s="3">
        <v>0</v>
      </c>
      <c r="AT13" s="3">
        <v>0</v>
      </c>
      <c r="AU13" s="3">
        <v>0</v>
      </c>
      <c r="AV13" s="3">
        <v>7026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1715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277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</row>
    <row r="14" spans="1:80" x14ac:dyDescent="0.2">
      <c r="A14" s="5">
        <v>43258</v>
      </c>
      <c r="B14">
        <v>3</v>
      </c>
      <c r="C14" t="s">
        <v>274</v>
      </c>
      <c r="D14" t="s">
        <v>277</v>
      </c>
      <c r="E14" t="s">
        <v>128</v>
      </c>
      <c r="F14" s="3">
        <v>0</v>
      </c>
      <c r="G14" s="3">
        <v>281</v>
      </c>
      <c r="H14" s="3">
        <v>0</v>
      </c>
      <c r="I14" s="3">
        <v>0</v>
      </c>
      <c r="J14" s="3">
        <v>0</v>
      </c>
      <c r="K14" s="3">
        <v>837</v>
      </c>
      <c r="L14" s="3">
        <v>0</v>
      </c>
      <c r="M14" s="3">
        <v>18156</v>
      </c>
      <c r="N14" s="3">
        <v>15369</v>
      </c>
      <c r="O14" s="3">
        <v>0</v>
      </c>
      <c r="P14" s="3">
        <v>2619</v>
      </c>
      <c r="Q14" s="3">
        <v>0</v>
      </c>
      <c r="R14" s="3">
        <v>362</v>
      </c>
      <c r="S14" s="3">
        <v>365</v>
      </c>
      <c r="T14" s="3">
        <v>809</v>
      </c>
      <c r="U14" s="3">
        <v>0</v>
      </c>
      <c r="V14" s="3">
        <v>0</v>
      </c>
      <c r="W14" s="3">
        <v>734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233</v>
      </c>
      <c r="AJ14" s="3">
        <v>0</v>
      </c>
      <c r="AK14" s="3">
        <v>0</v>
      </c>
      <c r="AL14" s="3">
        <v>0</v>
      </c>
      <c r="AM14" s="3">
        <v>1149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5561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945</v>
      </c>
      <c r="BE14" s="3">
        <v>0</v>
      </c>
      <c r="BF14" s="3">
        <v>0</v>
      </c>
      <c r="BG14" s="3">
        <v>1793</v>
      </c>
      <c r="BH14" s="3">
        <v>0</v>
      </c>
      <c r="BI14" s="3">
        <v>1588</v>
      </c>
      <c r="BJ14" s="3">
        <v>0</v>
      </c>
      <c r="BK14" s="3">
        <v>0</v>
      </c>
      <c r="BL14" s="3">
        <v>623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559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</row>
    <row r="15" spans="1:80" x14ac:dyDescent="0.2">
      <c r="A15" s="5">
        <v>43258</v>
      </c>
      <c r="B15">
        <v>3</v>
      </c>
      <c r="C15" t="s">
        <v>274</v>
      </c>
      <c r="D15" t="s">
        <v>277</v>
      </c>
      <c r="E15" t="s">
        <v>148</v>
      </c>
      <c r="F15" s="3">
        <v>0</v>
      </c>
      <c r="G15" s="3">
        <v>868</v>
      </c>
      <c r="H15" s="3">
        <v>0</v>
      </c>
      <c r="I15" s="3">
        <v>0</v>
      </c>
      <c r="J15" s="3">
        <v>0</v>
      </c>
      <c r="K15" s="3">
        <v>956</v>
      </c>
      <c r="L15" s="3">
        <v>0</v>
      </c>
      <c r="M15" s="3">
        <v>30018</v>
      </c>
      <c r="N15" s="3">
        <v>20870</v>
      </c>
      <c r="O15" s="3">
        <v>408</v>
      </c>
      <c r="P15" s="3">
        <v>2307</v>
      </c>
      <c r="Q15" s="3">
        <v>0</v>
      </c>
      <c r="R15" s="3">
        <v>164</v>
      </c>
      <c r="S15" s="3">
        <v>164</v>
      </c>
      <c r="T15" s="3">
        <v>931</v>
      </c>
      <c r="U15" s="3">
        <v>0</v>
      </c>
      <c r="V15" s="3">
        <v>0</v>
      </c>
      <c r="W15" s="3">
        <v>346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501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7795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2174</v>
      </c>
      <c r="BE15" s="3">
        <v>0</v>
      </c>
      <c r="BF15" s="3">
        <v>0</v>
      </c>
      <c r="BG15" s="3">
        <v>2165</v>
      </c>
      <c r="BH15" s="3">
        <v>406</v>
      </c>
      <c r="BI15" s="3">
        <v>4444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4925</v>
      </c>
      <c r="BS15" s="3">
        <v>0</v>
      </c>
      <c r="BT15" s="3">
        <v>546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</row>
    <row r="16" spans="1:80" x14ac:dyDescent="0.2">
      <c r="A16" s="5">
        <v>43258</v>
      </c>
      <c r="B16">
        <v>3</v>
      </c>
      <c r="C16" t="s">
        <v>274</v>
      </c>
      <c r="D16" t="s">
        <v>277</v>
      </c>
      <c r="E16" t="s">
        <v>166</v>
      </c>
      <c r="F16" s="3">
        <v>2659</v>
      </c>
      <c r="G16" s="3">
        <v>0</v>
      </c>
      <c r="H16" s="3">
        <v>0</v>
      </c>
      <c r="I16" s="3">
        <v>0</v>
      </c>
      <c r="J16" s="3">
        <v>0</v>
      </c>
      <c r="K16" s="3">
        <v>1912</v>
      </c>
      <c r="L16" s="3">
        <v>0</v>
      </c>
      <c r="M16" s="3">
        <v>25486</v>
      </c>
      <c r="N16" s="3">
        <v>20830</v>
      </c>
      <c r="O16" s="3">
        <v>0</v>
      </c>
      <c r="P16" s="3">
        <v>3941</v>
      </c>
      <c r="Q16" s="3">
        <v>0</v>
      </c>
      <c r="R16" s="3">
        <v>675</v>
      </c>
      <c r="S16" s="3">
        <v>675</v>
      </c>
      <c r="T16" s="3">
        <v>1107</v>
      </c>
      <c r="U16" s="3">
        <v>0</v>
      </c>
      <c r="V16" s="3">
        <v>0</v>
      </c>
      <c r="W16" s="3">
        <v>4650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957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6936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752</v>
      </c>
      <c r="BE16" s="3">
        <v>0</v>
      </c>
      <c r="BF16" s="3">
        <v>0</v>
      </c>
      <c r="BG16" s="3">
        <v>2690</v>
      </c>
      <c r="BH16" s="3">
        <v>0</v>
      </c>
      <c r="BI16" s="3">
        <v>13249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343</v>
      </c>
      <c r="BP16" s="3">
        <v>0</v>
      </c>
      <c r="BQ16" s="3">
        <v>0</v>
      </c>
      <c r="BR16" s="3">
        <v>2281</v>
      </c>
      <c r="BS16" s="3">
        <v>0</v>
      </c>
      <c r="BT16" s="3">
        <v>0</v>
      </c>
      <c r="BU16" s="3">
        <v>0</v>
      </c>
      <c r="BV16" s="3">
        <v>0</v>
      </c>
      <c r="BW16" s="3">
        <v>409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</row>
    <row r="17" spans="1:80" x14ac:dyDescent="0.2">
      <c r="A17" s="5">
        <v>43258</v>
      </c>
      <c r="B17">
        <v>3</v>
      </c>
      <c r="C17" t="s">
        <v>294</v>
      </c>
      <c r="D17" t="s">
        <v>277</v>
      </c>
      <c r="E17" t="s">
        <v>177</v>
      </c>
      <c r="F17" s="3">
        <v>781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35511</v>
      </c>
      <c r="N17" s="3">
        <v>17822</v>
      </c>
      <c r="O17" s="3">
        <v>775</v>
      </c>
      <c r="P17" s="3">
        <v>125</v>
      </c>
      <c r="Q17" s="3">
        <v>0</v>
      </c>
      <c r="R17" s="3">
        <v>2110</v>
      </c>
      <c r="S17" s="3">
        <v>2110</v>
      </c>
      <c r="T17" s="3">
        <v>816</v>
      </c>
      <c r="U17" s="3">
        <v>0</v>
      </c>
      <c r="V17" s="3">
        <v>0</v>
      </c>
      <c r="W17" s="3">
        <v>264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2353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11093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266</v>
      </c>
      <c r="BE17" s="3">
        <v>0</v>
      </c>
      <c r="BF17" s="3">
        <v>0</v>
      </c>
      <c r="BG17" s="3">
        <v>5373</v>
      </c>
      <c r="BH17" s="3">
        <v>1504</v>
      </c>
      <c r="BI17" s="3">
        <v>3389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2320</v>
      </c>
      <c r="BS17" s="3">
        <v>0</v>
      </c>
      <c r="BT17" s="3">
        <v>383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123</v>
      </c>
      <c r="CB17" s="3">
        <v>0</v>
      </c>
    </row>
    <row r="18" spans="1:80" x14ac:dyDescent="0.2">
      <c r="A18" s="5">
        <v>43258</v>
      </c>
      <c r="B18">
        <v>3</v>
      </c>
      <c r="C18" t="s">
        <v>294</v>
      </c>
      <c r="D18" t="s">
        <v>277</v>
      </c>
      <c r="E18" t="s">
        <v>179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59443</v>
      </c>
      <c r="N18" s="3">
        <v>69241</v>
      </c>
      <c r="O18" s="3">
        <v>0</v>
      </c>
      <c r="P18" s="3">
        <v>2606</v>
      </c>
      <c r="Q18" s="3">
        <v>0</v>
      </c>
      <c r="R18" s="3">
        <v>1672</v>
      </c>
      <c r="S18" s="3">
        <v>1672</v>
      </c>
      <c r="T18" s="3">
        <v>6306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5246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38075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1963</v>
      </c>
      <c r="BE18" s="3">
        <v>0</v>
      </c>
      <c r="BF18" s="3">
        <v>0</v>
      </c>
      <c r="BG18" s="3">
        <v>2842</v>
      </c>
      <c r="BH18" s="3">
        <v>1053</v>
      </c>
      <c r="BI18" s="3">
        <v>8083</v>
      </c>
      <c r="BJ18" s="3">
        <v>0</v>
      </c>
      <c r="BK18" s="3">
        <v>0</v>
      </c>
      <c r="BL18" s="3">
        <v>1217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3179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116</v>
      </c>
      <c r="CB18" s="3">
        <v>0</v>
      </c>
    </row>
    <row r="19" spans="1:80" x14ac:dyDescent="0.2">
      <c r="A19" s="5">
        <v>43258</v>
      </c>
      <c r="B19">
        <v>3</v>
      </c>
      <c r="C19" t="s">
        <v>294</v>
      </c>
      <c r="D19" t="s">
        <v>277</v>
      </c>
      <c r="E19" t="s">
        <v>180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44448</v>
      </c>
      <c r="N19" s="3">
        <v>32049</v>
      </c>
      <c r="O19" s="3">
        <v>0</v>
      </c>
      <c r="P19" s="3">
        <v>2607</v>
      </c>
      <c r="Q19" s="3">
        <v>0</v>
      </c>
      <c r="R19" s="3">
        <v>0</v>
      </c>
      <c r="S19" s="3">
        <v>0</v>
      </c>
      <c r="T19" s="3">
        <v>1612</v>
      </c>
      <c r="U19" s="3">
        <v>0</v>
      </c>
      <c r="V19" s="3">
        <v>0</v>
      </c>
      <c r="W19" s="3">
        <v>227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1140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19800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4477</v>
      </c>
      <c r="BE19" s="3">
        <v>0</v>
      </c>
      <c r="BF19" s="3">
        <v>0</v>
      </c>
      <c r="BG19" s="3">
        <v>1906</v>
      </c>
      <c r="BH19" s="3">
        <v>1306</v>
      </c>
      <c r="BI19" s="3">
        <v>5263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4864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</row>
    <row r="20" spans="1:80" x14ac:dyDescent="0.2">
      <c r="A20" s="5">
        <v>43265</v>
      </c>
      <c r="B20">
        <v>4</v>
      </c>
      <c r="C20" t="s">
        <v>274</v>
      </c>
      <c r="D20" t="s">
        <v>277</v>
      </c>
      <c r="E20" t="s">
        <v>181</v>
      </c>
      <c r="F20" s="3">
        <v>1084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12577</v>
      </c>
      <c r="N20" s="3">
        <v>16033</v>
      </c>
      <c r="O20" s="3">
        <v>0</v>
      </c>
      <c r="P20" s="3">
        <v>2814</v>
      </c>
      <c r="Q20" s="3">
        <v>0</v>
      </c>
      <c r="R20" s="3">
        <v>5109</v>
      </c>
      <c r="S20" s="3">
        <v>5109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742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2730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146</v>
      </c>
      <c r="AS20" s="3">
        <v>0</v>
      </c>
      <c r="AT20" s="3">
        <v>0</v>
      </c>
      <c r="AU20" s="3">
        <v>0</v>
      </c>
      <c r="AV20" s="3">
        <v>50999</v>
      </c>
      <c r="AW20" s="3">
        <v>0</v>
      </c>
      <c r="AX20" s="3">
        <v>1907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1245</v>
      </c>
      <c r="BH20" s="3">
        <v>0</v>
      </c>
      <c r="BI20" s="3">
        <v>3413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</row>
    <row r="21" spans="1:80" x14ac:dyDescent="0.2">
      <c r="A21" s="5">
        <v>43265</v>
      </c>
      <c r="B21">
        <v>4</v>
      </c>
      <c r="C21" t="s">
        <v>274</v>
      </c>
      <c r="D21" t="s">
        <v>277</v>
      </c>
      <c r="E21" t="s">
        <v>182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19414</v>
      </c>
      <c r="N21" s="3">
        <v>10402</v>
      </c>
      <c r="O21" s="3">
        <v>0</v>
      </c>
      <c r="P21" s="3">
        <v>12</v>
      </c>
      <c r="Q21" s="3">
        <v>0</v>
      </c>
      <c r="R21" s="3">
        <v>8029</v>
      </c>
      <c r="S21" s="3">
        <v>8029</v>
      </c>
      <c r="T21" s="3">
        <v>0</v>
      </c>
      <c r="U21" s="3">
        <v>0</v>
      </c>
      <c r="V21" s="3">
        <v>0</v>
      </c>
      <c r="W21" s="3">
        <v>1749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319</v>
      </c>
      <c r="AF21" s="3">
        <v>0</v>
      </c>
      <c r="AG21" s="3">
        <v>0</v>
      </c>
      <c r="AH21" s="3">
        <v>0</v>
      </c>
      <c r="AI21" s="3">
        <v>1743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45978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501</v>
      </c>
      <c r="BH21" s="3">
        <v>1060</v>
      </c>
      <c r="BI21" s="3">
        <v>7466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2005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</row>
    <row r="22" spans="1:80" x14ac:dyDescent="0.2">
      <c r="A22" s="5">
        <v>43265</v>
      </c>
      <c r="B22">
        <v>4</v>
      </c>
      <c r="C22" t="s">
        <v>274</v>
      </c>
      <c r="D22" t="s">
        <v>277</v>
      </c>
      <c r="E22" t="s">
        <v>183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17682</v>
      </c>
      <c r="N22" s="3">
        <v>20514</v>
      </c>
      <c r="O22" s="3">
        <v>0</v>
      </c>
      <c r="P22" s="3">
        <v>1373</v>
      </c>
      <c r="Q22" s="3">
        <v>0</v>
      </c>
      <c r="R22" s="3">
        <v>9825</v>
      </c>
      <c r="S22" s="3">
        <v>9825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3149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28556</v>
      </c>
      <c r="AW22" s="3">
        <v>0</v>
      </c>
      <c r="AX22" s="3">
        <v>832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2793</v>
      </c>
      <c r="BH22" s="3">
        <v>0</v>
      </c>
      <c r="BI22" s="3">
        <v>4593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6796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</row>
    <row r="23" spans="1:80" x14ac:dyDescent="0.2">
      <c r="A23" s="5">
        <v>43265</v>
      </c>
      <c r="B23">
        <v>4</v>
      </c>
      <c r="C23" t="s">
        <v>294</v>
      </c>
      <c r="D23" t="s">
        <v>277</v>
      </c>
      <c r="E23" t="s">
        <v>184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19469</v>
      </c>
      <c r="N23" s="3">
        <v>22140</v>
      </c>
      <c r="O23" s="3">
        <v>0</v>
      </c>
      <c r="P23" s="3">
        <v>2457</v>
      </c>
      <c r="Q23" s="3">
        <v>0</v>
      </c>
      <c r="R23" s="3">
        <v>6592</v>
      </c>
      <c r="S23" s="3">
        <v>6592</v>
      </c>
      <c r="T23" s="3">
        <v>4162</v>
      </c>
      <c r="U23" s="3">
        <v>0</v>
      </c>
      <c r="V23" s="3">
        <v>0</v>
      </c>
      <c r="W23" s="3">
        <v>1458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182</v>
      </c>
      <c r="AJ23" s="3">
        <v>0</v>
      </c>
      <c r="AK23" s="3">
        <v>0</v>
      </c>
      <c r="AL23" s="3">
        <v>779</v>
      </c>
      <c r="AM23" s="3">
        <v>2450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38172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1522</v>
      </c>
      <c r="BH23" s="3">
        <v>0</v>
      </c>
      <c r="BI23" s="3">
        <v>4251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1868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</row>
    <row r="24" spans="1:80" x14ac:dyDescent="0.2">
      <c r="A24" s="5">
        <v>43265</v>
      </c>
      <c r="B24">
        <v>4</v>
      </c>
      <c r="C24" t="s">
        <v>294</v>
      </c>
      <c r="D24" t="s">
        <v>277</v>
      </c>
      <c r="E24" t="s">
        <v>185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1744</v>
      </c>
      <c r="L24" s="3">
        <v>0</v>
      </c>
      <c r="M24" s="3">
        <v>19076</v>
      </c>
      <c r="N24" s="3">
        <v>14616</v>
      </c>
      <c r="O24" s="3">
        <v>0</v>
      </c>
      <c r="P24" s="3">
        <v>3371</v>
      </c>
      <c r="Q24" s="3">
        <v>0</v>
      </c>
      <c r="R24" s="3">
        <v>708</v>
      </c>
      <c r="S24" s="3">
        <v>708</v>
      </c>
      <c r="T24" s="3">
        <v>602</v>
      </c>
      <c r="U24" s="3">
        <v>0</v>
      </c>
      <c r="V24" s="3">
        <v>0</v>
      </c>
      <c r="W24" s="3">
        <v>913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1497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33121</v>
      </c>
      <c r="AW24" s="3">
        <v>0</v>
      </c>
      <c r="AX24" s="3">
        <v>302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3324</v>
      </c>
      <c r="BH24" s="3">
        <v>905</v>
      </c>
      <c r="BI24" s="3">
        <v>18895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1557</v>
      </c>
      <c r="BQ24" s="3">
        <v>0</v>
      </c>
      <c r="BR24" s="3">
        <v>1410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448</v>
      </c>
      <c r="BZ24" s="3">
        <v>0</v>
      </c>
      <c r="CA24" s="3">
        <v>0</v>
      </c>
      <c r="CB24" s="3">
        <v>0</v>
      </c>
    </row>
    <row r="25" spans="1:80" x14ac:dyDescent="0.2">
      <c r="A25" s="5">
        <v>43265</v>
      </c>
      <c r="B25">
        <v>4</v>
      </c>
      <c r="C25" t="s">
        <v>294</v>
      </c>
      <c r="D25" t="s">
        <v>277</v>
      </c>
      <c r="E25" t="s">
        <v>186</v>
      </c>
      <c r="F25" s="3">
        <v>0</v>
      </c>
      <c r="G25" s="3">
        <v>1314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16788</v>
      </c>
      <c r="N25" s="3">
        <v>9374</v>
      </c>
      <c r="O25" s="3">
        <v>0</v>
      </c>
      <c r="P25" s="3">
        <v>696</v>
      </c>
      <c r="Q25" s="3">
        <v>0</v>
      </c>
      <c r="R25" s="3">
        <v>1720</v>
      </c>
      <c r="S25" s="3">
        <v>1720</v>
      </c>
      <c r="T25" s="3">
        <v>3153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770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97</v>
      </c>
      <c r="AS25" s="3">
        <v>0</v>
      </c>
      <c r="AT25" s="3">
        <v>0</v>
      </c>
      <c r="AU25" s="3">
        <v>0</v>
      </c>
      <c r="AV25" s="3">
        <v>14983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867</v>
      </c>
      <c r="BH25" s="3">
        <v>0</v>
      </c>
      <c r="BI25" s="3">
        <v>3247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1235</v>
      </c>
      <c r="BS25" s="3">
        <v>0</v>
      </c>
      <c r="BT25" s="3">
        <v>234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</row>
    <row r="26" spans="1:80" x14ac:dyDescent="0.2">
      <c r="A26" s="5">
        <v>43272</v>
      </c>
      <c r="B26">
        <v>5</v>
      </c>
      <c r="C26" t="s">
        <v>294</v>
      </c>
      <c r="D26" t="s">
        <v>277</v>
      </c>
      <c r="E26" t="s">
        <v>187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4007</v>
      </c>
      <c r="N26" s="3">
        <v>2462</v>
      </c>
      <c r="O26" s="3">
        <v>0</v>
      </c>
      <c r="P26" s="3">
        <v>19</v>
      </c>
      <c r="Q26" s="3">
        <v>0</v>
      </c>
      <c r="R26" s="3">
        <v>421</v>
      </c>
      <c r="S26" s="3">
        <v>421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214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13</v>
      </c>
      <c r="AS26" s="3">
        <v>0</v>
      </c>
      <c r="AT26" s="3">
        <v>0</v>
      </c>
      <c r="AU26" s="3">
        <v>0</v>
      </c>
      <c r="AV26" s="3">
        <v>6579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111</v>
      </c>
      <c r="BI26" s="3">
        <v>560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147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</row>
    <row r="27" spans="1:80" x14ac:dyDescent="0.2">
      <c r="A27" s="5">
        <v>43272</v>
      </c>
      <c r="B27">
        <v>5</v>
      </c>
      <c r="C27" t="s">
        <v>294</v>
      </c>
      <c r="D27" t="s">
        <v>277</v>
      </c>
      <c r="E27" t="s">
        <v>189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0</v>
      </c>
      <c r="L27" s="3">
        <v>0</v>
      </c>
      <c r="M27" s="3">
        <v>41490</v>
      </c>
      <c r="N27" s="3">
        <v>200689</v>
      </c>
      <c r="O27" s="3">
        <v>13</v>
      </c>
      <c r="P27" s="3">
        <v>2209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871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131387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1361</v>
      </c>
      <c r="BE27" s="3">
        <v>0</v>
      </c>
      <c r="BF27" s="3">
        <v>0</v>
      </c>
      <c r="BG27" s="3">
        <v>2757</v>
      </c>
      <c r="BH27" s="3">
        <v>6</v>
      </c>
      <c r="BI27" s="3">
        <v>8163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2918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</row>
    <row r="28" spans="1:80" x14ac:dyDescent="0.2">
      <c r="A28" s="5">
        <v>43272</v>
      </c>
      <c r="B28">
        <v>5</v>
      </c>
      <c r="C28" t="s">
        <v>294</v>
      </c>
      <c r="D28" t="s">
        <v>277</v>
      </c>
      <c r="E28" t="s">
        <v>191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47947</v>
      </c>
      <c r="N28" s="3">
        <v>52250</v>
      </c>
      <c r="O28" s="3">
        <v>2664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1329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1512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72461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1147</v>
      </c>
      <c r="BH28" s="3">
        <v>0</v>
      </c>
      <c r="BI28" s="3">
        <v>7193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2664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</row>
    <row r="29" spans="1:80" x14ac:dyDescent="0.2">
      <c r="A29" s="5">
        <v>43272</v>
      </c>
      <c r="B29">
        <v>5</v>
      </c>
      <c r="C29" t="s">
        <v>295</v>
      </c>
      <c r="D29" t="s">
        <v>277</v>
      </c>
      <c r="E29" t="s">
        <v>193</v>
      </c>
      <c r="F29" s="3">
        <v>0</v>
      </c>
      <c r="G29" s="3">
        <v>2920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125302</v>
      </c>
      <c r="N29" s="3">
        <v>232631</v>
      </c>
      <c r="O29" s="3">
        <v>1759</v>
      </c>
      <c r="P29" s="3">
        <v>5196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36614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11691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5794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</row>
    <row r="30" spans="1:80" x14ac:dyDescent="0.2">
      <c r="A30" s="5">
        <v>43272</v>
      </c>
      <c r="B30">
        <v>5</v>
      </c>
      <c r="C30" t="s">
        <v>295</v>
      </c>
      <c r="D30" t="s">
        <v>277</v>
      </c>
      <c r="E30" t="s">
        <v>195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73746</v>
      </c>
      <c r="N30" s="3">
        <v>32751</v>
      </c>
      <c r="O30" s="3">
        <v>0</v>
      </c>
      <c r="P30" s="3">
        <v>2181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970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6196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1222</v>
      </c>
      <c r="BE30" s="3">
        <v>0</v>
      </c>
      <c r="BF30" s="3">
        <v>0</v>
      </c>
      <c r="BG30" s="3">
        <v>0</v>
      </c>
      <c r="BH30" s="3">
        <v>0</v>
      </c>
      <c r="BI30" s="3">
        <v>2333</v>
      </c>
      <c r="BJ30" s="3">
        <v>0</v>
      </c>
      <c r="BK30" s="3">
        <v>0</v>
      </c>
      <c r="BL30" s="3">
        <v>2738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1638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</row>
    <row r="31" spans="1:80" x14ac:dyDescent="0.2">
      <c r="A31" s="5">
        <v>43272</v>
      </c>
      <c r="B31">
        <v>5</v>
      </c>
      <c r="C31" t="s">
        <v>295</v>
      </c>
      <c r="D31" t="s">
        <v>277</v>
      </c>
      <c r="E31" t="s">
        <v>196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58388</v>
      </c>
      <c r="N31" s="3">
        <v>26549</v>
      </c>
      <c r="O31" s="3">
        <v>0</v>
      </c>
      <c r="P31" s="3">
        <v>2504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412</v>
      </c>
      <c r="AF31" s="3">
        <v>0</v>
      </c>
      <c r="AG31" s="3">
        <v>0</v>
      </c>
      <c r="AH31" s="3">
        <v>0</v>
      </c>
      <c r="AI31" s="3">
        <v>496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4017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774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2681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</row>
    <row r="32" spans="1:80" x14ac:dyDescent="0.2">
      <c r="A32" s="5">
        <v>43280</v>
      </c>
      <c r="B32">
        <v>6</v>
      </c>
      <c r="C32" t="s">
        <v>274</v>
      </c>
      <c r="D32" t="s">
        <v>277</v>
      </c>
      <c r="E32" t="s">
        <v>197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34</v>
      </c>
      <c r="L32" s="3">
        <v>0</v>
      </c>
      <c r="M32" s="3">
        <v>3941</v>
      </c>
      <c r="N32" s="3">
        <v>2448</v>
      </c>
      <c r="O32" s="3">
        <v>0</v>
      </c>
      <c r="P32" s="3">
        <v>531</v>
      </c>
      <c r="Q32" s="3">
        <v>0</v>
      </c>
      <c r="R32" s="3">
        <v>125</v>
      </c>
      <c r="S32" s="3">
        <v>125</v>
      </c>
      <c r="T32" s="3">
        <v>0</v>
      </c>
      <c r="U32" s="3">
        <v>0</v>
      </c>
      <c r="V32" s="3">
        <v>0</v>
      </c>
      <c r="W32" s="3">
        <v>200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149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3100</v>
      </c>
      <c r="AW32" s="3">
        <v>0</v>
      </c>
      <c r="AX32" s="3">
        <v>48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57</v>
      </c>
      <c r="BH32" s="3">
        <v>0</v>
      </c>
      <c r="BI32" s="3">
        <v>9714</v>
      </c>
      <c r="BJ32" s="3">
        <v>0</v>
      </c>
      <c r="BK32" s="3">
        <v>0</v>
      </c>
      <c r="BL32" s="3">
        <v>123</v>
      </c>
      <c r="BM32" s="3">
        <v>0</v>
      </c>
      <c r="BN32" s="3">
        <v>0</v>
      </c>
      <c r="BO32" s="3">
        <v>26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</row>
    <row r="33" spans="1:80" x14ac:dyDescent="0.2">
      <c r="A33" s="5">
        <v>43280</v>
      </c>
      <c r="B33">
        <v>6</v>
      </c>
      <c r="C33" t="s">
        <v>274</v>
      </c>
      <c r="D33" t="s">
        <v>277</v>
      </c>
      <c r="E33" t="s">
        <v>198</v>
      </c>
      <c r="F33" s="3">
        <v>0</v>
      </c>
      <c r="G33" s="3">
        <v>1439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29249</v>
      </c>
      <c r="N33" s="3">
        <v>17978</v>
      </c>
      <c r="O33" s="3">
        <v>574</v>
      </c>
      <c r="P33" s="3">
        <v>4186</v>
      </c>
      <c r="Q33" s="3">
        <v>0</v>
      </c>
      <c r="R33" s="3">
        <v>268</v>
      </c>
      <c r="S33" s="3">
        <v>268</v>
      </c>
      <c r="T33" s="3">
        <v>0</v>
      </c>
      <c r="U33" s="3">
        <v>0</v>
      </c>
      <c r="V33" s="3">
        <v>0</v>
      </c>
      <c r="W33" s="3">
        <v>5869</v>
      </c>
      <c r="X33" s="3">
        <v>0</v>
      </c>
      <c r="Y33" s="3">
        <v>0</v>
      </c>
      <c r="Z33" s="3">
        <v>0</v>
      </c>
      <c r="AA33" s="3">
        <v>5051</v>
      </c>
      <c r="AB33" s="3">
        <v>0</v>
      </c>
      <c r="AC33" s="3">
        <v>0</v>
      </c>
      <c r="AD33" s="3">
        <v>0</v>
      </c>
      <c r="AE33" s="3">
        <v>686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782</v>
      </c>
      <c r="AU33" s="3">
        <v>0</v>
      </c>
      <c r="AV33" s="3">
        <v>13659</v>
      </c>
      <c r="AW33" s="3">
        <v>0</v>
      </c>
      <c r="AX33" s="3">
        <v>468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358</v>
      </c>
      <c r="BE33" s="3">
        <v>0</v>
      </c>
      <c r="BF33" s="3">
        <v>0</v>
      </c>
      <c r="BG33" s="3">
        <v>403</v>
      </c>
      <c r="BH33" s="3">
        <v>0</v>
      </c>
      <c r="BI33" s="3">
        <v>2327</v>
      </c>
      <c r="BJ33" s="3">
        <v>0</v>
      </c>
      <c r="BK33" s="3">
        <v>0</v>
      </c>
      <c r="BL33" s="3">
        <v>1283</v>
      </c>
      <c r="BM33" s="3">
        <v>0</v>
      </c>
      <c r="BN33" s="3">
        <v>0</v>
      </c>
      <c r="BO33" s="3">
        <v>544</v>
      </c>
      <c r="BP33" s="3">
        <v>0</v>
      </c>
      <c r="BQ33" s="3">
        <v>0</v>
      </c>
      <c r="BR33" s="3">
        <v>2441</v>
      </c>
      <c r="BS33" s="3">
        <v>0</v>
      </c>
      <c r="BT33" s="3">
        <v>511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6</v>
      </c>
      <c r="CB33" s="3">
        <v>0</v>
      </c>
    </row>
    <row r="34" spans="1:80" x14ac:dyDescent="0.2">
      <c r="A34" s="5">
        <v>43280</v>
      </c>
      <c r="B34">
        <v>6</v>
      </c>
      <c r="C34" t="s">
        <v>274</v>
      </c>
      <c r="D34" t="s">
        <v>277</v>
      </c>
      <c r="E34" t="s">
        <v>199</v>
      </c>
      <c r="F34" s="3">
        <v>0</v>
      </c>
      <c r="G34" s="3">
        <v>149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17731</v>
      </c>
      <c r="N34" s="3">
        <v>10375</v>
      </c>
      <c r="O34" s="3">
        <v>0</v>
      </c>
      <c r="P34" s="3">
        <v>1661</v>
      </c>
      <c r="Q34" s="3">
        <v>0</v>
      </c>
      <c r="R34" s="3">
        <v>662</v>
      </c>
      <c r="S34" s="3">
        <v>662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1389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10577</v>
      </c>
      <c r="AW34" s="3">
        <v>0</v>
      </c>
      <c r="AX34" s="3">
        <v>316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499</v>
      </c>
      <c r="BH34" s="3">
        <v>0</v>
      </c>
      <c r="BI34" s="3">
        <v>741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1203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</row>
    <row r="35" spans="1:80" x14ac:dyDescent="0.2">
      <c r="A35" s="5">
        <v>43280</v>
      </c>
      <c r="B35">
        <v>6</v>
      </c>
      <c r="C35" t="s">
        <v>294</v>
      </c>
      <c r="D35" t="s">
        <v>277</v>
      </c>
      <c r="E35" t="s">
        <v>200</v>
      </c>
      <c r="F35" s="3">
        <v>7191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19722</v>
      </c>
      <c r="N35" s="3">
        <v>15321</v>
      </c>
      <c r="O35" s="3">
        <v>0</v>
      </c>
      <c r="P35" s="3">
        <v>4374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1337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97789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23250</v>
      </c>
      <c r="BH35" s="3">
        <v>0</v>
      </c>
      <c r="BI35" s="3">
        <v>17802</v>
      </c>
      <c r="BJ35" s="3">
        <v>0</v>
      </c>
      <c r="BK35" s="3">
        <v>0</v>
      </c>
      <c r="BL35" s="3">
        <v>1763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2946</v>
      </c>
      <c r="BS35" s="3">
        <v>0</v>
      </c>
      <c r="BT35" s="3">
        <v>9783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</row>
    <row r="36" spans="1:80" x14ac:dyDescent="0.2">
      <c r="A36" s="5">
        <v>43280</v>
      </c>
      <c r="B36">
        <v>6</v>
      </c>
      <c r="C36" t="s">
        <v>294</v>
      </c>
      <c r="D36" t="s">
        <v>277</v>
      </c>
      <c r="E36" t="s">
        <v>201</v>
      </c>
      <c r="F36" s="3">
        <v>9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11830</v>
      </c>
      <c r="N36" s="3">
        <v>6843</v>
      </c>
      <c r="O36" s="3">
        <v>0</v>
      </c>
      <c r="P36" s="3">
        <v>1789</v>
      </c>
      <c r="Q36" s="3">
        <v>0</v>
      </c>
      <c r="R36" s="3">
        <v>40</v>
      </c>
      <c r="S36" s="3">
        <v>40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1136</v>
      </c>
      <c r="AB36" s="3">
        <v>0</v>
      </c>
      <c r="AC36" s="3">
        <v>0</v>
      </c>
      <c r="AD36" s="3">
        <v>0</v>
      </c>
      <c r="AE36" s="3">
        <v>54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39454</v>
      </c>
      <c r="AW36" s="3">
        <v>0</v>
      </c>
      <c r="AX36" s="3">
        <v>46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1018</v>
      </c>
      <c r="BE36" s="3">
        <v>0</v>
      </c>
      <c r="BF36" s="3">
        <v>0</v>
      </c>
      <c r="BG36" s="3">
        <v>3255</v>
      </c>
      <c r="BH36" s="3">
        <v>1419</v>
      </c>
      <c r="BI36" s="3">
        <v>5297</v>
      </c>
      <c r="BJ36" s="3">
        <v>0</v>
      </c>
      <c r="BK36" s="3">
        <v>0</v>
      </c>
      <c r="BL36" s="3">
        <v>1606</v>
      </c>
      <c r="BM36" s="3">
        <v>0</v>
      </c>
      <c r="BN36" s="3">
        <v>0</v>
      </c>
      <c r="BO36" s="3">
        <v>0</v>
      </c>
      <c r="BP36" s="3">
        <v>2000</v>
      </c>
      <c r="BQ36" s="3">
        <v>0</v>
      </c>
      <c r="BR36" s="3">
        <v>1044</v>
      </c>
      <c r="BS36" s="3">
        <v>0</v>
      </c>
      <c r="BT36" s="3">
        <v>0</v>
      </c>
      <c r="BU36" s="3">
        <v>0</v>
      </c>
      <c r="BV36" s="3">
        <v>0</v>
      </c>
      <c r="BW36" s="3">
        <v>131</v>
      </c>
      <c r="BX36" s="3">
        <v>0</v>
      </c>
      <c r="BY36" s="3">
        <v>0</v>
      </c>
      <c r="BZ36" s="3">
        <v>0</v>
      </c>
      <c r="CA36" s="3">
        <v>582</v>
      </c>
      <c r="CB36" s="3">
        <v>0</v>
      </c>
    </row>
    <row r="37" spans="1:80" x14ac:dyDescent="0.2">
      <c r="A37" s="5">
        <v>43280</v>
      </c>
      <c r="B37">
        <v>6</v>
      </c>
      <c r="C37" t="s">
        <v>294</v>
      </c>
      <c r="D37" t="s">
        <v>277</v>
      </c>
      <c r="E37" t="s">
        <v>202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9469</v>
      </c>
      <c r="N37" s="3">
        <v>11898</v>
      </c>
      <c r="O37" s="3">
        <v>0</v>
      </c>
      <c r="P37" s="3">
        <v>1159</v>
      </c>
      <c r="Q37" s="3">
        <v>0</v>
      </c>
      <c r="R37" s="3">
        <v>894</v>
      </c>
      <c r="S37" s="3">
        <v>894</v>
      </c>
      <c r="T37" s="3">
        <v>856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4216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44890</v>
      </c>
      <c r="AW37" s="3">
        <v>0</v>
      </c>
      <c r="AX37" s="3">
        <v>1102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6494</v>
      </c>
      <c r="BH37" s="3">
        <v>0</v>
      </c>
      <c r="BI37" s="3">
        <v>12627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363</v>
      </c>
      <c r="BP37" s="3">
        <v>0</v>
      </c>
      <c r="BQ37" s="3">
        <v>0</v>
      </c>
      <c r="BR37" s="3">
        <v>1031</v>
      </c>
      <c r="BS37" s="3">
        <v>0</v>
      </c>
      <c r="BT37" s="3">
        <v>3690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</row>
    <row r="38" spans="1:80" x14ac:dyDescent="0.2">
      <c r="A38" s="5">
        <v>43286</v>
      </c>
      <c r="B38">
        <v>7</v>
      </c>
      <c r="C38" t="s">
        <v>294</v>
      </c>
      <c r="D38" t="s">
        <v>277</v>
      </c>
      <c r="E38" t="s">
        <v>204</v>
      </c>
      <c r="F38" s="3">
        <v>6398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63678</v>
      </c>
      <c r="N38" s="3">
        <v>127209</v>
      </c>
      <c r="O38" s="3">
        <v>0</v>
      </c>
      <c r="P38" s="3">
        <v>31658</v>
      </c>
      <c r="Q38" s="3">
        <v>0</v>
      </c>
      <c r="R38" s="3">
        <v>8639</v>
      </c>
      <c r="S38" s="3">
        <v>8949</v>
      </c>
      <c r="T38" s="3">
        <v>1984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6659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25284</v>
      </c>
      <c r="AW38" s="3">
        <v>0</v>
      </c>
      <c r="AX38" s="3">
        <v>0</v>
      </c>
      <c r="AY38" s="3">
        <v>0</v>
      </c>
      <c r="AZ38" s="3">
        <v>0</v>
      </c>
      <c r="BA38" s="3">
        <v>3894</v>
      </c>
      <c r="BB38" s="3">
        <v>0</v>
      </c>
      <c r="BC38" s="3">
        <v>0</v>
      </c>
      <c r="BD38" s="3">
        <v>1504</v>
      </c>
      <c r="BE38" s="3">
        <v>0</v>
      </c>
      <c r="BF38" s="3">
        <v>0</v>
      </c>
      <c r="BG38" s="3">
        <v>1024</v>
      </c>
      <c r="BH38" s="3">
        <v>2059</v>
      </c>
      <c r="BI38" s="3">
        <v>11877</v>
      </c>
      <c r="BJ38" s="3">
        <v>0</v>
      </c>
      <c r="BK38" s="3">
        <v>0</v>
      </c>
      <c r="BL38" s="3">
        <v>2013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5411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</row>
    <row r="39" spans="1:80" x14ac:dyDescent="0.2">
      <c r="A39" s="5">
        <v>43286</v>
      </c>
      <c r="B39">
        <v>7</v>
      </c>
      <c r="C39" t="s">
        <v>294</v>
      </c>
      <c r="D39" t="s">
        <v>277</v>
      </c>
      <c r="E39" t="s">
        <v>205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9727</v>
      </c>
      <c r="N39" s="3">
        <v>60391</v>
      </c>
      <c r="O39" s="3">
        <v>0</v>
      </c>
      <c r="P39" s="3">
        <v>4805</v>
      </c>
      <c r="Q39" s="3">
        <v>0</v>
      </c>
      <c r="R39" s="3">
        <v>4991</v>
      </c>
      <c r="S39" s="3">
        <v>4991</v>
      </c>
      <c r="T39" s="3">
        <v>3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2189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20294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1342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4211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</row>
    <row r="40" spans="1:80" x14ac:dyDescent="0.2">
      <c r="A40" s="5">
        <v>43286</v>
      </c>
      <c r="B40">
        <v>7</v>
      </c>
      <c r="C40" t="s">
        <v>294</v>
      </c>
      <c r="D40" t="s">
        <v>277</v>
      </c>
      <c r="E40" t="s">
        <v>206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335</v>
      </c>
      <c r="L40" s="3">
        <v>0</v>
      </c>
      <c r="M40" s="3">
        <v>30241</v>
      </c>
      <c r="N40" s="3">
        <v>47479</v>
      </c>
      <c r="O40" s="3">
        <v>77</v>
      </c>
      <c r="P40" s="3">
        <v>8302</v>
      </c>
      <c r="Q40" s="3">
        <v>0</v>
      </c>
      <c r="R40" s="3">
        <v>1303</v>
      </c>
      <c r="S40" s="3">
        <v>1303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10802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659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8997</v>
      </c>
      <c r="AW40" s="3">
        <v>0</v>
      </c>
      <c r="AX40" s="3">
        <v>0</v>
      </c>
      <c r="AY40" s="3">
        <v>0</v>
      </c>
      <c r="AZ40" s="3">
        <v>0</v>
      </c>
      <c r="BA40" s="3">
        <v>975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5089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1151</v>
      </c>
      <c r="BS40" s="3">
        <v>0</v>
      </c>
      <c r="BT40" s="3">
        <v>499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</row>
    <row r="41" spans="1:80" x14ac:dyDescent="0.2">
      <c r="A41" s="5">
        <v>43286</v>
      </c>
      <c r="B41">
        <v>7</v>
      </c>
      <c r="C41" t="s">
        <v>295</v>
      </c>
      <c r="D41" t="s">
        <v>277</v>
      </c>
      <c r="E41" t="s">
        <v>207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19904</v>
      </c>
      <c r="N41" s="3">
        <v>19540</v>
      </c>
      <c r="O41" s="3">
        <v>0</v>
      </c>
      <c r="P41" s="3">
        <v>8344</v>
      </c>
      <c r="Q41" s="3">
        <v>0</v>
      </c>
      <c r="R41" s="3">
        <v>16700</v>
      </c>
      <c r="S41" s="3">
        <v>16700</v>
      </c>
      <c r="T41" s="3">
        <v>855</v>
      </c>
      <c r="U41" s="3">
        <v>0</v>
      </c>
      <c r="V41" s="3">
        <v>0</v>
      </c>
      <c r="W41" s="3">
        <v>6348</v>
      </c>
      <c r="X41" s="3">
        <v>0</v>
      </c>
      <c r="Y41" s="3">
        <v>0</v>
      </c>
      <c r="Z41" s="3">
        <v>0</v>
      </c>
      <c r="AA41" s="3">
        <v>8986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8553</v>
      </c>
      <c r="AW41" s="3">
        <v>0</v>
      </c>
      <c r="AX41" s="3">
        <v>172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1419</v>
      </c>
      <c r="BE41" s="3">
        <v>0</v>
      </c>
      <c r="BF41" s="3">
        <v>0</v>
      </c>
      <c r="BG41" s="3">
        <v>0</v>
      </c>
      <c r="BH41" s="3">
        <v>0</v>
      </c>
      <c r="BI41" s="3">
        <v>4040</v>
      </c>
      <c r="BJ41" s="3">
        <v>0</v>
      </c>
      <c r="BK41" s="3">
        <v>0</v>
      </c>
      <c r="BL41" s="3">
        <v>1420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465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</row>
    <row r="42" spans="1:80" x14ac:dyDescent="0.2">
      <c r="A42" s="5">
        <v>43286</v>
      </c>
      <c r="B42">
        <v>7</v>
      </c>
      <c r="C42" t="s">
        <v>295</v>
      </c>
      <c r="D42" t="s">
        <v>277</v>
      </c>
      <c r="E42" t="s">
        <v>208</v>
      </c>
      <c r="F42" s="3">
        <v>1265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113907</v>
      </c>
      <c r="N42" s="3">
        <v>35541</v>
      </c>
      <c r="O42" s="3">
        <v>0</v>
      </c>
      <c r="P42" s="3">
        <v>12129</v>
      </c>
      <c r="Q42" s="3">
        <v>0</v>
      </c>
      <c r="R42" s="3">
        <v>80887</v>
      </c>
      <c r="S42" s="3">
        <v>81304</v>
      </c>
      <c r="T42" s="3">
        <v>0</v>
      </c>
      <c r="U42" s="3">
        <v>0</v>
      </c>
      <c r="V42" s="3">
        <v>0</v>
      </c>
      <c r="W42" s="3">
        <v>3207</v>
      </c>
      <c r="X42" s="3">
        <v>0</v>
      </c>
      <c r="Y42" s="3">
        <v>0</v>
      </c>
      <c r="Z42" s="3">
        <v>0</v>
      </c>
      <c r="AA42" s="3">
        <v>3328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44251</v>
      </c>
      <c r="AW42" s="3">
        <v>0</v>
      </c>
      <c r="AX42" s="3">
        <v>7196</v>
      </c>
      <c r="AY42" s="3">
        <v>0</v>
      </c>
      <c r="AZ42" s="3">
        <v>0</v>
      </c>
      <c r="BA42" s="3">
        <v>5192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2386</v>
      </c>
      <c r="BH42" s="3">
        <v>2888</v>
      </c>
      <c r="BI42" s="3">
        <v>9367</v>
      </c>
      <c r="BJ42" s="3">
        <v>0</v>
      </c>
      <c r="BK42" s="3">
        <v>0</v>
      </c>
      <c r="BL42" s="3">
        <v>3481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8279</v>
      </c>
      <c r="BS42" s="3">
        <v>0</v>
      </c>
      <c r="BT42" s="3">
        <v>2299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</row>
    <row r="43" spans="1:80" x14ac:dyDescent="0.2">
      <c r="A43" s="5">
        <v>43286</v>
      </c>
      <c r="B43">
        <v>7</v>
      </c>
      <c r="C43" t="s">
        <v>295</v>
      </c>
      <c r="D43" t="s">
        <v>277</v>
      </c>
      <c r="E43" t="s">
        <v>210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24277</v>
      </c>
      <c r="N43" s="3">
        <v>24662</v>
      </c>
      <c r="O43" s="3">
        <v>0</v>
      </c>
      <c r="P43" s="3">
        <v>2390</v>
      </c>
      <c r="Q43" s="3">
        <v>0</v>
      </c>
      <c r="R43" s="3">
        <v>21545</v>
      </c>
      <c r="S43" s="3">
        <v>21767</v>
      </c>
      <c r="T43" s="3">
        <v>0</v>
      </c>
      <c r="U43" s="3">
        <v>0</v>
      </c>
      <c r="V43" s="3">
        <v>0</v>
      </c>
      <c r="W43" s="3">
        <v>540</v>
      </c>
      <c r="X43" s="3">
        <v>0</v>
      </c>
      <c r="Y43" s="3">
        <v>0</v>
      </c>
      <c r="Z43" s="3">
        <v>0</v>
      </c>
      <c r="AA43" s="3">
        <v>2695</v>
      </c>
      <c r="AB43" s="3">
        <v>0</v>
      </c>
      <c r="AC43" s="3">
        <v>0</v>
      </c>
      <c r="AD43" s="3">
        <v>0</v>
      </c>
      <c r="AE43" s="3">
        <v>8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9053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915</v>
      </c>
      <c r="BE43" s="3">
        <v>0</v>
      </c>
      <c r="BF43" s="3">
        <v>0</v>
      </c>
      <c r="BG43" s="3">
        <v>0</v>
      </c>
      <c r="BH43" s="3">
        <v>0</v>
      </c>
      <c r="BI43" s="3">
        <v>2009</v>
      </c>
      <c r="BJ43" s="3">
        <v>0</v>
      </c>
      <c r="BK43" s="3">
        <v>0</v>
      </c>
      <c r="BL43" s="3">
        <v>1789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1666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</row>
    <row r="44" spans="1:80" x14ac:dyDescent="0.2">
      <c r="A44" s="5">
        <v>43293</v>
      </c>
      <c r="B44">
        <v>8</v>
      </c>
      <c r="C44" t="s">
        <v>274</v>
      </c>
      <c r="D44" t="s">
        <v>277</v>
      </c>
      <c r="E44" t="s">
        <v>211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454</v>
      </c>
      <c r="L44" s="3">
        <v>0</v>
      </c>
      <c r="M44" s="3">
        <v>29111</v>
      </c>
      <c r="N44" s="3">
        <v>18972</v>
      </c>
      <c r="O44" s="3">
        <v>833</v>
      </c>
      <c r="P44" s="3">
        <v>2721</v>
      </c>
      <c r="Q44" s="3">
        <v>0</v>
      </c>
      <c r="R44" s="3">
        <v>1907</v>
      </c>
      <c r="S44" s="3">
        <v>1907</v>
      </c>
      <c r="T44" s="3">
        <v>369</v>
      </c>
      <c r="U44" s="3">
        <v>0</v>
      </c>
      <c r="V44" s="3">
        <v>0</v>
      </c>
      <c r="W44" s="3">
        <v>3538</v>
      </c>
      <c r="X44" s="3">
        <v>0</v>
      </c>
      <c r="Y44" s="3">
        <v>0</v>
      </c>
      <c r="Z44" s="3">
        <v>0</v>
      </c>
      <c r="AA44" s="3">
        <v>2676</v>
      </c>
      <c r="AB44" s="3">
        <v>0</v>
      </c>
      <c r="AC44" s="3">
        <v>0</v>
      </c>
      <c r="AD44" s="3">
        <v>0</v>
      </c>
      <c r="AE44" s="3">
        <v>362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122</v>
      </c>
      <c r="AS44" s="3">
        <v>0</v>
      </c>
      <c r="AT44" s="3">
        <v>0</v>
      </c>
      <c r="AU44" s="3">
        <v>0</v>
      </c>
      <c r="AV44" s="3">
        <v>19849</v>
      </c>
      <c r="AW44" s="3">
        <v>0</v>
      </c>
      <c r="AX44" s="3">
        <v>2860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664</v>
      </c>
      <c r="BE44" s="3">
        <v>0</v>
      </c>
      <c r="BF44" s="3">
        <v>0</v>
      </c>
      <c r="BG44" s="3">
        <v>318</v>
      </c>
      <c r="BH44" s="3">
        <v>406</v>
      </c>
      <c r="BI44" s="3">
        <v>9802</v>
      </c>
      <c r="BJ44" s="3">
        <v>0</v>
      </c>
      <c r="BK44" s="3">
        <v>0</v>
      </c>
      <c r="BL44" s="3">
        <v>1645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1113</v>
      </c>
      <c r="BS44" s="3">
        <v>0</v>
      </c>
      <c r="BT44" s="3">
        <v>805</v>
      </c>
      <c r="BU44" s="3">
        <v>0</v>
      </c>
      <c r="BV44" s="3">
        <v>0</v>
      </c>
      <c r="BW44" s="3">
        <v>504</v>
      </c>
      <c r="BX44" s="3">
        <v>230</v>
      </c>
      <c r="BY44" s="3">
        <v>0</v>
      </c>
      <c r="BZ44" s="3">
        <v>0</v>
      </c>
      <c r="CA44" s="3">
        <v>0</v>
      </c>
      <c r="CB44" s="3">
        <v>21</v>
      </c>
    </row>
    <row r="45" spans="1:80" x14ac:dyDescent="0.2">
      <c r="A45" s="5">
        <v>43293</v>
      </c>
      <c r="B45">
        <v>8</v>
      </c>
      <c r="C45" t="s">
        <v>274</v>
      </c>
      <c r="D45" t="s">
        <v>277</v>
      </c>
      <c r="E45" t="s">
        <v>212</v>
      </c>
      <c r="F45" s="3">
        <v>0</v>
      </c>
      <c r="G45" s="3">
        <v>1692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25737</v>
      </c>
      <c r="N45" s="3">
        <v>17416</v>
      </c>
      <c r="O45" s="3">
        <v>1230</v>
      </c>
      <c r="P45" s="3">
        <v>3352</v>
      </c>
      <c r="Q45" s="3">
        <v>0</v>
      </c>
      <c r="R45" s="3">
        <v>255</v>
      </c>
      <c r="S45" s="3">
        <v>255</v>
      </c>
      <c r="T45" s="3">
        <v>0</v>
      </c>
      <c r="U45" s="3">
        <v>0</v>
      </c>
      <c r="V45" s="3">
        <v>0</v>
      </c>
      <c r="W45" s="3">
        <v>1176</v>
      </c>
      <c r="X45" s="3">
        <v>0</v>
      </c>
      <c r="Y45" s="3">
        <v>0</v>
      </c>
      <c r="Z45" s="3">
        <v>0</v>
      </c>
      <c r="AA45" s="3">
        <v>374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628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45461</v>
      </c>
      <c r="AW45" s="3">
        <v>0</v>
      </c>
      <c r="AX45" s="3">
        <v>1833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496</v>
      </c>
      <c r="BE45" s="3">
        <v>0</v>
      </c>
      <c r="BF45" s="3">
        <v>0</v>
      </c>
      <c r="BG45" s="3">
        <v>186</v>
      </c>
      <c r="BH45" s="3">
        <v>0</v>
      </c>
      <c r="BI45" s="3">
        <v>31484</v>
      </c>
      <c r="BJ45" s="3">
        <v>0</v>
      </c>
      <c r="BK45" s="3">
        <v>25</v>
      </c>
      <c r="BL45" s="3">
        <v>1247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762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47</v>
      </c>
      <c r="CB45" s="3">
        <v>0</v>
      </c>
    </row>
    <row r="46" spans="1:80" x14ac:dyDescent="0.2">
      <c r="A46" s="5">
        <v>43293</v>
      </c>
      <c r="B46">
        <v>8</v>
      </c>
      <c r="C46" t="s">
        <v>274</v>
      </c>
      <c r="D46" t="s">
        <v>277</v>
      </c>
      <c r="E46" t="s">
        <v>213</v>
      </c>
      <c r="F46" s="3">
        <v>1304</v>
      </c>
      <c r="G46" s="3">
        <v>1260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34996</v>
      </c>
      <c r="N46" s="3">
        <v>21381</v>
      </c>
      <c r="O46" s="3">
        <v>0</v>
      </c>
      <c r="P46" s="3">
        <v>3044</v>
      </c>
      <c r="Q46" s="3">
        <v>0</v>
      </c>
      <c r="R46" s="3">
        <v>64</v>
      </c>
      <c r="S46" s="3">
        <v>64</v>
      </c>
      <c r="T46" s="3">
        <v>820</v>
      </c>
      <c r="U46" s="3">
        <v>0</v>
      </c>
      <c r="V46" s="3">
        <v>0</v>
      </c>
      <c r="W46" s="3">
        <v>3477</v>
      </c>
      <c r="X46" s="3">
        <v>0</v>
      </c>
      <c r="Y46" s="3">
        <v>0</v>
      </c>
      <c r="Z46" s="3">
        <v>0</v>
      </c>
      <c r="AA46" s="3">
        <v>1017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14716</v>
      </c>
      <c r="AW46" s="3">
        <v>0</v>
      </c>
      <c r="AX46" s="3">
        <v>859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5316</v>
      </c>
      <c r="BI46" s="3">
        <v>8444</v>
      </c>
      <c r="BJ46" s="3">
        <v>0</v>
      </c>
      <c r="BK46" s="3">
        <v>432</v>
      </c>
      <c r="BL46" s="3">
        <v>0</v>
      </c>
      <c r="BM46" s="3">
        <v>0</v>
      </c>
      <c r="BN46" s="3">
        <v>0</v>
      </c>
      <c r="BO46" s="3">
        <v>0</v>
      </c>
      <c r="BP46" s="3">
        <v>1358</v>
      </c>
      <c r="BQ46" s="3">
        <v>0</v>
      </c>
      <c r="BR46" s="3">
        <v>3083</v>
      </c>
      <c r="BS46" s="3">
        <v>0</v>
      </c>
      <c r="BT46" s="3">
        <v>222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3</v>
      </c>
    </row>
    <row r="47" spans="1:80" x14ac:dyDescent="0.2">
      <c r="A47" s="5">
        <v>43293</v>
      </c>
      <c r="B47">
        <v>8</v>
      </c>
      <c r="C47" t="s">
        <v>294</v>
      </c>
      <c r="D47" t="s">
        <v>277</v>
      </c>
      <c r="E47" t="s">
        <v>214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49229</v>
      </c>
      <c r="N47" s="3">
        <v>35023</v>
      </c>
      <c r="O47" s="3">
        <v>0</v>
      </c>
      <c r="P47" s="3">
        <v>3812</v>
      </c>
      <c r="Q47" s="3">
        <v>0</v>
      </c>
      <c r="R47" s="3">
        <v>448</v>
      </c>
      <c r="S47" s="3">
        <v>448</v>
      </c>
      <c r="T47" s="3">
        <v>1309</v>
      </c>
      <c r="U47" s="3">
        <v>0</v>
      </c>
      <c r="V47" s="3">
        <v>0</v>
      </c>
      <c r="W47" s="3">
        <v>2440</v>
      </c>
      <c r="X47" s="3">
        <v>0</v>
      </c>
      <c r="Y47" s="3">
        <v>0</v>
      </c>
      <c r="Z47" s="3">
        <v>0</v>
      </c>
      <c r="AA47" s="3">
        <v>1444</v>
      </c>
      <c r="AB47" s="3">
        <v>0</v>
      </c>
      <c r="AC47" s="3">
        <v>0</v>
      </c>
      <c r="AD47" s="3">
        <v>0</v>
      </c>
      <c r="AE47" s="3">
        <v>310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16258</v>
      </c>
      <c r="AW47" s="3">
        <v>0</v>
      </c>
      <c r="AX47" s="3">
        <v>653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533</v>
      </c>
      <c r="BE47" s="3">
        <v>0</v>
      </c>
      <c r="BF47" s="3">
        <v>0</v>
      </c>
      <c r="BG47" s="3">
        <v>1802</v>
      </c>
      <c r="BH47" s="3">
        <v>0</v>
      </c>
      <c r="BI47" s="3">
        <v>2171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1860</v>
      </c>
      <c r="BS47" s="3">
        <v>0</v>
      </c>
      <c r="BT47" s="3">
        <v>163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</row>
    <row r="48" spans="1:80" x14ac:dyDescent="0.2">
      <c r="A48" s="5">
        <v>43293</v>
      </c>
      <c r="B48">
        <v>8</v>
      </c>
      <c r="C48" t="s">
        <v>294</v>
      </c>
      <c r="D48" t="s">
        <v>277</v>
      </c>
      <c r="E48" t="s">
        <v>215</v>
      </c>
      <c r="F48" s="3">
        <v>0</v>
      </c>
      <c r="G48" s="3">
        <v>217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48994</v>
      </c>
      <c r="N48" s="3">
        <v>47175</v>
      </c>
      <c r="O48" s="3">
        <v>1080</v>
      </c>
      <c r="P48" s="3">
        <v>1877</v>
      </c>
      <c r="Q48" s="3">
        <v>0</v>
      </c>
      <c r="R48" s="3">
        <v>898</v>
      </c>
      <c r="S48" s="3">
        <v>898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2678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31776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2719</v>
      </c>
      <c r="BH48" s="3">
        <v>1269</v>
      </c>
      <c r="BI48" s="3">
        <v>2365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5655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</row>
    <row r="49" spans="1:80" x14ac:dyDescent="0.2">
      <c r="A49" s="5">
        <v>43293</v>
      </c>
      <c r="B49">
        <v>8</v>
      </c>
      <c r="C49" t="s">
        <v>294</v>
      </c>
      <c r="D49" t="s">
        <v>277</v>
      </c>
      <c r="E49" t="s">
        <v>216</v>
      </c>
      <c r="F49" s="3">
        <v>1214</v>
      </c>
      <c r="G49" s="3">
        <v>1365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33019</v>
      </c>
      <c r="N49" s="3">
        <v>36164</v>
      </c>
      <c r="O49" s="3">
        <v>510</v>
      </c>
      <c r="P49" s="3">
        <v>1695</v>
      </c>
      <c r="Q49" s="3">
        <v>0</v>
      </c>
      <c r="R49" s="3">
        <v>1237</v>
      </c>
      <c r="S49" s="3">
        <v>1237</v>
      </c>
      <c r="T49" s="3">
        <v>1661</v>
      </c>
      <c r="U49" s="3">
        <v>0</v>
      </c>
      <c r="V49" s="3">
        <v>0</v>
      </c>
      <c r="W49" s="3">
        <v>28</v>
      </c>
      <c r="X49" s="3">
        <v>0</v>
      </c>
      <c r="Y49" s="3">
        <v>0</v>
      </c>
      <c r="Z49" s="3">
        <v>0</v>
      </c>
      <c r="AA49" s="3">
        <v>13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12566</v>
      </c>
      <c r="AW49" s="3">
        <v>0</v>
      </c>
      <c r="AX49" s="3">
        <v>0</v>
      </c>
      <c r="AY49" s="3">
        <v>0</v>
      </c>
      <c r="AZ49" s="3">
        <v>0</v>
      </c>
      <c r="BA49" s="3">
        <v>1034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8773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4321</v>
      </c>
      <c r="BS49" s="3">
        <v>205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</row>
    <row r="50" spans="1:80" x14ac:dyDescent="0.2">
      <c r="A50" s="5">
        <v>43300</v>
      </c>
      <c r="B50">
        <v>9</v>
      </c>
      <c r="C50" t="s">
        <v>294</v>
      </c>
      <c r="D50" t="s">
        <v>277</v>
      </c>
      <c r="E50" t="s">
        <v>217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48838</v>
      </c>
      <c r="N50" s="3">
        <v>41587</v>
      </c>
      <c r="O50" s="3">
        <v>0</v>
      </c>
      <c r="P50" s="3">
        <v>23930</v>
      </c>
      <c r="Q50" s="3">
        <v>0</v>
      </c>
      <c r="R50" s="3">
        <v>2130</v>
      </c>
      <c r="S50" s="3">
        <v>2130</v>
      </c>
      <c r="T50" s="3">
        <v>24992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86014</v>
      </c>
      <c r="AW50" s="3">
        <v>0</v>
      </c>
      <c r="AX50" s="3">
        <v>2296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6823</v>
      </c>
      <c r="BI50" s="3">
        <v>7155</v>
      </c>
      <c r="BJ50" s="3">
        <v>0</v>
      </c>
      <c r="BK50" s="3">
        <v>7579</v>
      </c>
      <c r="BL50" s="3">
        <v>5630</v>
      </c>
      <c r="BM50" s="3">
        <v>0</v>
      </c>
      <c r="BN50" s="3">
        <v>0</v>
      </c>
      <c r="BO50" s="3">
        <v>0</v>
      </c>
      <c r="BP50" s="3">
        <v>8454</v>
      </c>
      <c r="BQ50" s="3">
        <v>0</v>
      </c>
      <c r="BR50" s="3">
        <v>12223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</row>
    <row r="51" spans="1:80" x14ac:dyDescent="0.2">
      <c r="A51" s="5">
        <v>43300</v>
      </c>
      <c r="B51">
        <v>9</v>
      </c>
      <c r="C51" t="s">
        <v>294</v>
      </c>
      <c r="D51" t="s">
        <v>277</v>
      </c>
      <c r="E51" t="s">
        <v>219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19041</v>
      </c>
      <c r="N51" s="3">
        <v>11096</v>
      </c>
      <c r="O51" s="3">
        <v>0</v>
      </c>
      <c r="P51" s="3">
        <v>8665</v>
      </c>
      <c r="Q51" s="3">
        <v>0</v>
      </c>
      <c r="R51" s="3">
        <v>1233</v>
      </c>
      <c r="S51" s="3">
        <v>1233</v>
      </c>
      <c r="T51" s="3">
        <v>22924</v>
      </c>
      <c r="U51" s="3">
        <v>0</v>
      </c>
      <c r="V51" s="3">
        <v>0</v>
      </c>
      <c r="W51" s="3">
        <v>1460</v>
      </c>
      <c r="X51" s="3">
        <v>0</v>
      </c>
      <c r="Y51" s="3">
        <v>0</v>
      </c>
      <c r="Z51" s="3">
        <v>0</v>
      </c>
      <c r="AA51" s="3">
        <v>6189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10396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274</v>
      </c>
      <c r="BE51" s="3">
        <v>0</v>
      </c>
      <c r="BF51" s="3">
        <v>0</v>
      </c>
      <c r="BG51" s="3">
        <v>0</v>
      </c>
      <c r="BH51" s="3">
        <v>0</v>
      </c>
      <c r="BI51" s="3">
        <v>2547</v>
      </c>
      <c r="BJ51" s="3">
        <v>0</v>
      </c>
      <c r="BK51" s="3">
        <v>3553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4935</v>
      </c>
      <c r="BS51" s="3">
        <v>0</v>
      </c>
      <c r="BT51" s="3">
        <v>0</v>
      </c>
      <c r="BU51" s="3">
        <v>0</v>
      </c>
      <c r="BV51" s="3">
        <v>1385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</row>
    <row r="52" spans="1:80" x14ac:dyDescent="0.2">
      <c r="A52" s="5">
        <v>43300</v>
      </c>
      <c r="B52">
        <v>9</v>
      </c>
      <c r="C52" t="s">
        <v>294</v>
      </c>
      <c r="D52" t="s">
        <v>277</v>
      </c>
      <c r="E52" t="s">
        <v>220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9267</v>
      </c>
      <c r="N52" s="3">
        <v>9451</v>
      </c>
      <c r="O52" s="3">
        <v>0</v>
      </c>
      <c r="P52" s="3">
        <v>11106</v>
      </c>
      <c r="Q52" s="3">
        <v>0</v>
      </c>
      <c r="R52" s="3">
        <v>0</v>
      </c>
      <c r="S52" s="3">
        <v>0</v>
      </c>
      <c r="T52" s="3">
        <v>8792</v>
      </c>
      <c r="U52" s="3">
        <v>0</v>
      </c>
      <c r="V52" s="3">
        <v>0</v>
      </c>
      <c r="W52" s="3">
        <v>39564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28886</v>
      </c>
      <c r="AW52" s="3">
        <v>0</v>
      </c>
      <c r="AX52" s="3">
        <v>3153</v>
      </c>
      <c r="AY52" s="3">
        <v>0</v>
      </c>
      <c r="AZ52" s="3">
        <v>0</v>
      </c>
      <c r="BA52" s="3">
        <v>908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2505</v>
      </c>
      <c r="BH52" s="3">
        <v>0</v>
      </c>
      <c r="BI52" s="3">
        <v>2560</v>
      </c>
      <c r="BJ52" s="3">
        <v>0</v>
      </c>
      <c r="BK52" s="3">
        <v>4106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2135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</row>
    <row r="53" spans="1:80" x14ac:dyDescent="0.2">
      <c r="A53" s="5">
        <v>43300</v>
      </c>
      <c r="B53">
        <v>9</v>
      </c>
      <c r="C53" t="s">
        <v>295</v>
      </c>
      <c r="D53" t="s">
        <v>277</v>
      </c>
      <c r="E53" t="s">
        <v>221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11161</v>
      </c>
      <c r="N53" s="3">
        <v>16822</v>
      </c>
      <c r="O53" s="3">
        <v>1637</v>
      </c>
      <c r="P53" s="3">
        <v>5270</v>
      </c>
      <c r="Q53" s="3">
        <v>0</v>
      </c>
      <c r="R53" s="3">
        <v>170</v>
      </c>
      <c r="S53" s="3">
        <v>170</v>
      </c>
      <c r="T53" s="3">
        <v>16214</v>
      </c>
      <c r="U53" s="3">
        <v>0</v>
      </c>
      <c r="V53" s="3">
        <v>0</v>
      </c>
      <c r="W53" s="3">
        <v>40529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5602</v>
      </c>
      <c r="AW53" s="3">
        <v>0</v>
      </c>
      <c r="AX53" s="3">
        <v>2227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1606</v>
      </c>
      <c r="BH53" s="3">
        <v>0</v>
      </c>
      <c r="BI53" s="3">
        <v>5767</v>
      </c>
      <c r="BJ53" s="3">
        <v>0</v>
      </c>
      <c r="BK53" s="3">
        <v>4065</v>
      </c>
      <c r="BL53" s="3">
        <v>1695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1698</v>
      </c>
      <c r="BS53" s="3">
        <v>0</v>
      </c>
      <c r="BT53" s="3">
        <v>847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</row>
    <row r="54" spans="1:80" x14ac:dyDescent="0.2">
      <c r="A54" s="5">
        <v>43300</v>
      </c>
      <c r="B54">
        <v>9</v>
      </c>
      <c r="C54" t="s">
        <v>295</v>
      </c>
      <c r="D54" t="s">
        <v>277</v>
      </c>
      <c r="E54" t="s">
        <v>222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8015</v>
      </c>
      <c r="N54" s="3">
        <v>10071</v>
      </c>
      <c r="O54" s="3">
        <v>0</v>
      </c>
      <c r="P54" s="3">
        <v>2554</v>
      </c>
      <c r="Q54" s="3">
        <v>0</v>
      </c>
      <c r="R54" s="3">
        <v>410</v>
      </c>
      <c r="S54" s="3">
        <v>410</v>
      </c>
      <c r="T54" s="3">
        <v>11745</v>
      </c>
      <c r="U54" s="3">
        <v>0</v>
      </c>
      <c r="V54" s="3">
        <v>0</v>
      </c>
      <c r="W54" s="3">
        <v>130880</v>
      </c>
      <c r="X54" s="3">
        <v>0</v>
      </c>
      <c r="Y54" s="3">
        <v>0</v>
      </c>
      <c r="Z54" s="3">
        <v>0</v>
      </c>
      <c r="AA54" s="3">
        <v>2239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12777</v>
      </c>
      <c r="AW54" s="3">
        <v>0</v>
      </c>
      <c r="AX54" s="3">
        <v>4135</v>
      </c>
      <c r="AY54" s="3">
        <v>0</v>
      </c>
      <c r="AZ54" s="3">
        <v>0</v>
      </c>
      <c r="BA54" s="3">
        <v>827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459</v>
      </c>
      <c r="BH54" s="3">
        <v>907</v>
      </c>
      <c r="BI54" s="3">
        <v>5478</v>
      </c>
      <c r="BJ54" s="3">
        <v>0</v>
      </c>
      <c r="BK54" s="3">
        <v>1333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106</v>
      </c>
      <c r="BS54" s="3">
        <v>0</v>
      </c>
      <c r="BT54" s="3">
        <v>100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</row>
    <row r="55" spans="1:80" x14ac:dyDescent="0.2">
      <c r="A55" s="5">
        <v>43300</v>
      </c>
      <c r="B55">
        <v>9</v>
      </c>
      <c r="C55" t="s">
        <v>295</v>
      </c>
      <c r="D55" t="s">
        <v>277</v>
      </c>
      <c r="E55" t="s">
        <v>223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25889</v>
      </c>
      <c r="N55" s="3">
        <v>11068</v>
      </c>
      <c r="O55" s="3">
        <v>6805</v>
      </c>
      <c r="P55" s="3">
        <v>7393</v>
      </c>
      <c r="Q55" s="3">
        <v>0</v>
      </c>
      <c r="R55" s="3">
        <v>0</v>
      </c>
      <c r="S55" s="3">
        <v>0</v>
      </c>
      <c r="T55" s="3">
        <v>18997</v>
      </c>
      <c r="U55" s="3">
        <v>0</v>
      </c>
      <c r="V55" s="3">
        <v>0</v>
      </c>
      <c r="W55" s="3">
        <v>45405</v>
      </c>
      <c r="X55" s="3">
        <v>0</v>
      </c>
      <c r="Y55" s="3">
        <v>0</v>
      </c>
      <c r="Z55" s="3">
        <v>0</v>
      </c>
      <c r="AA55" s="3">
        <v>9287</v>
      </c>
      <c r="AB55" s="3">
        <v>0</v>
      </c>
      <c r="AC55" s="3">
        <v>0</v>
      </c>
      <c r="AD55" s="3">
        <v>0</v>
      </c>
      <c r="AE55" s="3">
        <v>1184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787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42098</v>
      </c>
      <c r="AW55" s="3">
        <v>0</v>
      </c>
      <c r="AX55" s="3">
        <v>4771</v>
      </c>
      <c r="AY55" s="3">
        <v>0</v>
      </c>
      <c r="AZ55" s="3">
        <v>0</v>
      </c>
      <c r="BA55" s="3">
        <v>1942</v>
      </c>
      <c r="BB55" s="3">
        <v>0</v>
      </c>
      <c r="BC55" s="3">
        <v>0</v>
      </c>
      <c r="BD55" s="3">
        <v>717</v>
      </c>
      <c r="BE55" s="3">
        <v>0</v>
      </c>
      <c r="BF55" s="3">
        <v>0</v>
      </c>
      <c r="BG55" s="3">
        <v>0</v>
      </c>
      <c r="BH55" s="3">
        <v>0</v>
      </c>
      <c r="BI55" s="3">
        <v>1191</v>
      </c>
      <c r="BJ55" s="3">
        <v>0</v>
      </c>
      <c r="BK55" s="3">
        <v>1878</v>
      </c>
      <c r="BL55" s="3">
        <v>3756</v>
      </c>
      <c r="BM55" s="3">
        <v>0</v>
      </c>
      <c r="BN55" s="3">
        <v>0</v>
      </c>
      <c r="BO55" s="3">
        <v>2145</v>
      </c>
      <c r="BP55" s="3">
        <v>0</v>
      </c>
      <c r="BQ55" s="3">
        <v>0</v>
      </c>
      <c r="BR55" s="3">
        <v>2548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</row>
    <row r="56" spans="1:80" x14ac:dyDescent="0.2">
      <c r="A56" s="5">
        <v>43307</v>
      </c>
      <c r="B56">
        <v>10</v>
      </c>
      <c r="C56" t="s">
        <v>274</v>
      </c>
      <c r="D56" t="s">
        <v>277</v>
      </c>
      <c r="E56" t="s">
        <v>224</v>
      </c>
      <c r="F56" s="3">
        <v>1039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14890</v>
      </c>
      <c r="N56" s="3">
        <v>11198</v>
      </c>
      <c r="O56" s="3">
        <v>298</v>
      </c>
      <c r="P56" s="3">
        <v>28150</v>
      </c>
      <c r="Q56" s="3">
        <v>0</v>
      </c>
      <c r="R56" s="3">
        <v>1292</v>
      </c>
      <c r="S56" s="3">
        <v>1292</v>
      </c>
      <c r="T56" s="3">
        <v>11166</v>
      </c>
      <c r="U56" s="3">
        <v>0</v>
      </c>
      <c r="V56" s="3">
        <v>0</v>
      </c>
      <c r="W56" s="3">
        <v>11520</v>
      </c>
      <c r="X56" s="3">
        <v>0</v>
      </c>
      <c r="Y56" s="3">
        <v>0</v>
      </c>
      <c r="Z56" s="3">
        <v>0</v>
      </c>
      <c r="AA56" s="3">
        <v>1439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28921</v>
      </c>
      <c r="AW56" s="3">
        <v>0</v>
      </c>
      <c r="AX56" s="3">
        <v>712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16718</v>
      </c>
      <c r="BJ56" s="3">
        <v>0</v>
      </c>
      <c r="BK56" s="3">
        <v>921</v>
      </c>
      <c r="BL56" s="3">
        <v>0</v>
      </c>
      <c r="BM56" s="3">
        <v>0</v>
      </c>
      <c r="BN56" s="3">
        <v>0</v>
      </c>
      <c r="BO56" s="3">
        <v>584</v>
      </c>
      <c r="BP56" s="3">
        <v>0</v>
      </c>
      <c r="BQ56" s="3">
        <v>0</v>
      </c>
      <c r="BR56" s="3">
        <v>346</v>
      </c>
      <c r="BS56" s="3">
        <v>0</v>
      </c>
      <c r="BT56" s="3">
        <v>1871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</row>
    <row r="57" spans="1:80" x14ac:dyDescent="0.2">
      <c r="A57" s="5">
        <v>43307</v>
      </c>
      <c r="B57">
        <v>10</v>
      </c>
      <c r="C57" t="s">
        <v>274</v>
      </c>
      <c r="D57" t="s">
        <v>277</v>
      </c>
      <c r="E57" t="s">
        <v>225</v>
      </c>
      <c r="F57" s="3">
        <v>736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19384</v>
      </c>
      <c r="N57" s="3">
        <v>12234</v>
      </c>
      <c r="O57" s="3">
        <v>0</v>
      </c>
      <c r="P57" s="3">
        <v>23557</v>
      </c>
      <c r="Q57" s="3">
        <v>0</v>
      </c>
      <c r="R57" s="3">
        <v>1883</v>
      </c>
      <c r="S57" s="3">
        <v>1883</v>
      </c>
      <c r="T57" s="3">
        <v>13451</v>
      </c>
      <c r="U57" s="3">
        <v>0</v>
      </c>
      <c r="V57" s="3">
        <v>0</v>
      </c>
      <c r="W57" s="3">
        <v>13494</v>
      </c>
      <c r="X57" s="3">
        <v>0</v>
      </c>
      <c r="Y57" s="3">
        <v>0</v>
      </c>
      <c r="Z57" s="3">
        <v>0</v>
      </c>
      <c r="AA57" s="3">
        <v>1990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26637</v>
      </c>
      <c r="AW57" s="3">
        <v>0</v>
      </c>
      <c r="AX57" s="3">
        <v>5794</v>
      </c>
      <c r="AY57" s="3">
        <v>0</v>
      </c>
      <c r="AZ57" s="3">
        <v>0</v>
      </c>
      <c r="BA57" s="3">
        <v>0</v>
      </c>
      <c r="BB57" s="3">
        <v>1092</v>
      </c>
      <c r="BC57" s="3">
        <v>0</v>
      </c>
      <c r="BD57" s="3">
        <v>0</v>
      </c>
      <c r="BE57" s="3">
        <v>0</v>
      </c>
      <c r="BF57" s="3">
        <v>0</v>
      </c>
      <c r="BG57" s="3">
        <v>1721</v>
      </c>
      <c r="BH57" s="3">
        <v>828</v>
      </c>
      <c r="BI57" s="3">
        <v>20093</v>
      </c>
      <c r="BJ57" s="3">
        <v>0</v>
      </c>
      <c r="BK57" s="3">
        <v>230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4086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</row>
    <row r="58" spans="1:80" x14ac:dyDescent="0.2">
      <c r="A58" s="5">
        <v>43307</v>
      </c>
      <c r="B58">
        <v>10</v>
      </c>
      <c r="C58" t="s">
        <v>274</v>
      </c>
      <c r="D58" t="s">
        <v>277</v>
      </c>
      <c r="E58" t="s">
        <v>226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13435</v>
      </c>
      <c r="N58" s="3">
        <v>9040</v>
      </c>
      <c r="O58" s="3">
        <v>0</v>
      </c>
      <c r="P58" s="3">
        <v>27321</v>
      </c>
      <c r="Q58" s="3">
        <v>0</v>
      </c>
      <c r="R58" s="3">
        <v>335</v>
      </c>
      <c r="S58" s="3">
        <v>335</v>
      </c>
      <c r="T58" s="3">
        <v>15766</v>
      </c>
      <c r="U58" s="3">
        <v>0</v>
      </c>
      <c r="V58" s="3">
        <v>0</v>
      </c>
      <c r="W58" s="3">
        <v>17285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30282</v>
      </c>
      <c r="AW58" s="3">
        <v>0</v>
      </c>
      <c r="AX58" s="3">
        <v>2981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475</v>
      </c>
      <c r="BE58" s="3">
        <v>0</v>
      </c>
      <c r="BF58" s="3">
        <v>0</v>
      </c>
      <c r="BG58" s="3">
        <v>0</v>
      </c>
      <c r="BH58" s="3">
        <v>9592</v>
      </c>
      <c r="BI58" s="3">
        <v>16323</v>
      </c>
      <c r="BJ58" s="3">
        <v>0</v>
      </c>
      <c r="BK58" s="3">
        <v>688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1061</v>
      </c>
      <c r="BS58" s="3">
        <v>0</v>
      </c>
      <c r="BT58" s="3">
        <v>1620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</row>
    <row r="59" spans="1:80" x14ac:dyDescent="0.2">
      <c r="A59" s="5">
        <v>43307</v>
      </c>
      <c r="B59">
        <v>10</v>
      </c>
      <c r="C59" t="s">
        <v>294</v>
      </c>
      <c r="D59" t="s">
        <v>277</v>
      </c>
      <c r="E59" t="s">
        <v>227</v>
      </c>
      <c r="F59" s="3">
        <v>520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17890</v>
      </c>
      <c r="N59" s="3">
        <v>16221</v>
      </c>
      <c r="O59" s="3">
        <v>0</v>
      </c>
      <c r="P59" s="3">
        <v>24840</v>
      </c>
      <c r="Q59" s="3">
        <v>0</v>
      </c>
      <c r="R59" s="3">
        <v>1602</v>
      </c>
      <c r="S59" s="3">
        <v>1602</v>
      </c>
      <c r="T59" s="3">
        <v>31187</v>
      </c>
      <c r="U59" s="3">
        <v>0</v>
      </c>
      <c r="V59" s="3">
        <v>0</v>
      </c>
      <c r="W59" s="3">
        <v>2566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17687</v>
      </c>
      <c r="AW59" s="3">
        <v>0</v>
      </c>
      <c r="AX59" s="3">
        <v>485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540</v>
      </c>
      <c r="BH59" s="3">
        <v>163</v>
      </c>
      <c r="BI59" s="3">
        <v>1845</v>
      </c>
      <c r="BJ59" s="3">
        <v>0</v>
      </c>
      <c r="BK59" s="3">
        <v>278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2309</v>
      </c>
      <c r="BS59" s="3">
        <v>0</v>
      </c>
      <c r="BT59" s="3">
        <v>538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</row>
    <row r="60" spans="1:80" x14ac:dyDescent="0.2">
      <c r="A60" s="5">
        <v>43307</v>
      </c>
      <c r="B60">
        <v>10</v>
      </c>
      <c r="C60" t="s">
        <v>294</v>
      </c>
      <c r="D60" t="s">
        <v>277</v>
      </c>
      <c r="E60" t="s">
        <v>228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14969</v>
      </c>
      <c r="N60" s="3">
        <v>13167</v>
      </c>
      <c r="O60" s="3">
        <v>339</v>
      </c>
      <c r="P60" s="3">
        <v>30731</v>
      </c>
      <c r="Q60" s="3">
        <v>0</v>
      </c>
      <c r="R60" s="3">
        <v>509</v>
      </c>
      <c r="S60" s="3">
        <v>551</v>
      </c>
      <c r="T60" s="3">
        <v>34348</v>
      </c>
      <c r="U60" s="3">
        <v>0</v>
      </c>
      <c r="V60" s="3">
        <v>0</v>
      </c>
      <c r="W60" s="3">
        <v>1899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16156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264</v>
      </c>
      <c r="BF60" s="3">
        <v>0</v>
      </c>
      <c r="BG60" s="3">
        <v>545</v>
      </c>
      <c r="BH60" s="3">
        <v>390</v>
      </c>
      <c r="BI60" s="3">
        <v>1410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1603</v>
      </c>
      <c r="BS60" s="3">
        <v>0</v>
      </c>
      <c r="BT60" s="3">
        <v>218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</row>
    <row r="61" spans="1:80" x14ac:dyDescent="0.2">
      <c r="A61" s="5">
        <v>43307</v>
      </c>
      <c r="B61">
        <v>10</v>
      </c>
      <c r="C61" t="s">
        <v>294</v>
      </c>
      <c r="D61" t="s">
        <v>277</v>
      </c>
      <c r="E61" t="s">
        <v>229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26537</v>
      </c>
      <c r="N61" s="3">
        <v>45905</v>
      </c>
      <c r="O61" s="3">
        <v>764</v>
      </c>
      <c r="P61" s="3">
        <v>30455</v>
      </c>
      <c r="Q61" s="3">
        <v>0</v>
      </c>
      <c r="R61" s="3">
        <v>44</v>
      </c>
      <c r="S61" s="3">
        <v>44</v>
      </c>
      <c r="T61" s="3">
        <v>33426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2181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22466</v>
      </c>
      <c r="AW61" s="3">
        <v>0</v>
      </c>
      <c r="AX61" s="3">
        <v>67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1837</v>
      </c>
      <c r="BH61" s="3">
        <v>0</v>
      </c>
      <c r="BI61" s="3">
        <v>6831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2816</v>
      </c>
      <c r="BS61" s="3">
        <v>0</v>
      </c>
      <c r="BT61" s="3">
        <v>811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</row>
    <row r="62" spans="1:80" x14ac:dyDescent="0.2">
      <c r="A62" s="5">
        <v>43313</v>
      </c>
      <c r="B62">
        <v>11</v>
      </c>
      <c r="C62" t="s">
        <v>294</v>
      </c>
      <c r="D62" t="s">
        <v>277</v>
      </c>
      <c r="E62" t="s">
        <v>230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8561</v>
      </c>
      <c r="N62" s="3">
        <v>10976</v>
      </c>
      <c r="O62" s="3">
        <v>3114</v>
      </c>
      <c r="P62" s="3">
        <v>31574</v>
      </c>
      <c r="Q62" s="3">
        <v>0</v>
      </c>
      <c r="R62" s="3">
        <v>3337</v>
      </c>
      <c r="S62" s="3">
        <v>3337</v>
      </c>
      <c r="T62" s="3">
        <v>17842</v>
      </c>
      <c r="U62" s="3">
        <v>0</v>
      </c>
      <c r="V62" s="3">
        <v>0</v>
      </c>
      <c r="W62" s="3">
        <v>19335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585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44261</v>
      </c>
      <c r="AW62" s="3">
        <v>0</v>
      </c>
      <c r="AX62" s="3">
        <v>4298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229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813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3440</v>
      </c>
      <c r="BS62" s="3">
        <v>0</v>
      </c>
      <c r="BT62" s="3">
        <v>2590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</row>
    <row r="63" spans="1:80" x14ac:dyDescent="0.2">
      <c r="A63" s="5">
        <v>43313</v>
      </c>
      <c r="B63">
        <v>11</v>
      </c>
      <c r="C63" t="s">
        <v>294</v>
      </c>
      <c r="D63" t="s">
        <v>277</v>
      </c>
      <c r="E63" t="s">
        <v>231</v>
      </c>
      <c r="F63" s="3">
        <v>392</v>
      </c>
      <c r="G63" s="3">
        <v>67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416</v>
      </c>
      <c r="N63" s="3">
        <v>672</v>
      </c>
      <c r="O63" s="3">
        <v>687</v>
      </c>
      <c r="P63" s="3">
        <v>3741</v>
      </c>
      <c r="Q63" s="3">
        <v>0</v>
      </c>
      <c r="R63" s="3">
        <v>137</v>
      </c>
      <c r="S63" s="3">
        <v>137</v>
      </c>
      <c r="T63" s="3">
        <v>1352</v>
      </c>
      <c r="U63" s="3">
        <v>0</v>
      </c>
      <c r="V63" s="3">
        <v>0</v>
      </c>
      <c r="W63" s="3">
        <v>68933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92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4971</v>
      </c>
      <c r="AW63" s="3">
        <v>0</v>
      </c>
      <c r="AX63" s="3">
        <v>87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86</v>
      </c>
      <c r="BE63" s="3">
        <v>0</v>
      </c>
      <c r="BF63" s="3">
        <v>0</v>
      </c>
      <c r="BG63" s="3">
        <v>91</v>
      </c>
      <c r="BH63" s="3">
        <v>0</v>
      </c>
      <c r="BI63" s="3">
        <v>266</v>
      </c>
      <c r="BJ63" s="3">
        <v>0</v>
      </c>
      <c r="BK63" s="3">
        <v>0</v>
      </c>
      <c r="BL63" s="3">
        <v>195</v>
      </c>
      <c r="BM63" s="3">
        <v>0</v>
      </c>
      <c r="BN63" s="3">
        <v>0</v>
      </c>
      <c r="BO63" s="3">
        <v>0</v>
      </c>
      <c r="BP63" s="3">
        <v>185</v>
      </c>
      <c r="BQ63" s="3">
        <v>0</v>
      </c>
      <c r="BR63" s="3">
        <v>0</v>
      </c>
      <c r="BS63" s="3">
        <v>0</v>
      </c>
      <c r="BT63" s="3">
        <v>391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</row>
    <row r="64" spans="1:80" x14ac:dyDescent="0.2">
      <c r="A64" s="5">
        <v>43313</v>
      </c>
      <c r="B64">
        <v>11</v>
      </c>
      <c r="C64" t="s">
        <v>294</v>
      </c>
      <c r="D64" t="s">
        <v>291</v>
      </c>
      <c r="E64" t="s">
        <v>232</v>
      </c>
      <c r="F64" s="3">
        <v>2057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4675</v>
      </c>
      <c r="N64" s="3">
        <v>4080</v>
      </c>
      <c r="O64" s="3">
        <v>807</v>
      </c>
      <c r="P64" s="3">
        <v>28046</v>
      </c>
      <c r="Q64" s="3">
        <v>0</v>
      </c>
      <c r="R64" s="3">
        <v>0</v>
      </c>
      <c r="S64" s="3">
        <v>0</v>
      </c>
      <c r="T64" s="3">
        <v>14207</v>
      </c>
      <c r="U64" s="3">
        <v>0</v>
      </c>
      <c r="V64" s="3">
        <v>0</v>
      </c>
      <c r="W64" s="3">
        <v>10129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844</v>
      </c>
      <c r="AV64" s="3">
        <v>40194</v>
      </c>
      <c r="AW64" s="3">
        <v>0</v>
      </c>
      <c r="AX64" s="3">
        <v>2462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736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</row>
    <row r="65" spans="1:80" x14ac:dyDescent="0.2">
      <c r="A65" s="5">
        <v>43313</v>
      </c>
      <c r="B65">
        <v>11</v>
      </c>
      <c r="C65" t="s">
        <v>295</v>
      </c>
      <c r="D65" t="s">
        <v>292</v>
      </c>
      <c r="E65" t="s">
        <v>233</v>
      </c>
      <c r="F65" s="3">
        <v>718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7070</v>
      </c>
      <c r="N65" s="3">
        <v>4622</v>
      </c>
      <c r="O65" s="3">
        <v>1811</v>
      </c>
      <c r="P65" s="3">
        <v>13739</v>
      </c>
      <c r="Q65" s="3">
        <v>0</v>
      </c>
      <c r="R65" s="3">
        <v>1537</v>
      </c>
      <c r="S65" s="3">
        <v>1537</v>
      </c>
      <c r="T65" s="3">
        <v>10142</v>
      </c>
      <c r="U65" s="3">
        <v>0</v>
      </c>
      <c r="V65" s="3">
        <v>0</v>
      </c>
      <c r="W65" s="3">
        <v>6751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23852</v>
      </c>
      <c r="AW65" s="3">
        <v>0</v>
      </c>
      <c r="AX65" s="3">
        <v>876</v>
      </c>
      <c r="AY65" s="3">
        <v>0</v>
      </c>
      <c r="AZ65" s="3">
        <v>0</v>
      </c>
      <c r="BA65" s="3">
        <v>565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1857</v>
      </c>
      <c r="BI65" s="3">
        <v>2585</v>
      </c>
      <c r="BJ65" s="3">
        <v>0</v>
      </c>
      <c r="BK65" s="3">
        <v>466</v>
      </c>
      <c r="BL65" s="3">
        <v>2071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168</v>
      </c>
      <c r="BS65" s="3">
        <v>0</v>
      </c>
      <c r="BT65" s="3">
        <v>2468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</row>
    <row r="66" spans="1:80" x14ac:dyDescent="0.2">
      <c r="A66" s="5">
        <v>43313</v>
      </c>
      <c r="B66">
        <v>11</v>
      </c>
      <c r="C66" t="s">
        <v>295</v>
      </c>
      <c r="D66" t="s">
        <v>277</v>
      </c>
      <c r="E66" t="s">
        <v>234</v>
      </c>
      <c r="F66" s="3">
        <v>834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8382</v>
      </c>
      <c r="N66" s="3">
        <v>13960</v>
      </c>
      <c r="O66" s="3">
        <v>0</v>
      </c>
      <c r="P66" s="3">
        <v>27271</v>
      </c>
      <c r="Q66" s="3">
        <v>0</v>
      </c>
      <c r="R66" s="3">
        <v>1956</v>
      </c>
      <c r="S66" s="3">
        <v>1956</v>
      </c>
      <c r="T66" s="3">
        <v>13093</v>
      </c>
      <c r="U66" s="3">
        <v>0</v>
      </c>
      <c r="V66" s="3">
        <v>0</v>
      </c>
      <c r="W66" s="3">
        <v>8505</v>
      </c>
      <c r="X66" s="3">
        <v>0</v>
      </c>
      <c r="Y66" s="3">
        <v>0</v>
      </c>
      <c r="Z66" s="3">
        <v>0</v>
      </c>
      <c r="AA66" s="3">
        <v>681</v>
      </c>
      <c r="AB66" s="3">
        <v>0</v>
      </c>
      <c r="AC66" s="3">
        <v>0</v>
      </c>
      <c r="AD66" s="3">
        <v>0</v>
      </c>
      <c r="AE66" s="3">
        <v>1706</v>
      </c>
      <c r="AF66" s="3">
        <v>0</v>
      </c>
      <c r="AG66" s="3">
        <v>0</v>
      </c>
      <c r="AH66" s="3">
        <v>862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41406</v>
      </c>
      <c r="AW66" s="3">
        <v>0</v>
      </c>
      <c r="AX66" s="3">
        <v>1802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638</v>
      </c>
      <c r="BI66" s="3">
        <v>992</v>
      </c>
      <c r="BJ66" s="3">
        <v>0</v>
      </c>
      <c r="BK66" s="3">
        <v>490</v>
      </c>
      <c r="BL66" s="3">
        <v>4467</v>
      </c>
      <c r="BM66" s="3">
        <v>0</v>
      </c>
      <c r="BN66" s="3">
        <v>0</v>
      </c>
      <c r="BO66" s="3">
        <v>595</v>
      </c>
      <c r="BP66" s="3">
        <v>0</v>
      </c>
      <c r="BQ66" s="3">
        <v>0</v>
      </c>
      <c r="BR66" s="3">
        <v>233</v>
      </c>
      <c r="BS66" s="3">
        <v>0</v>
      </c>
      <c r="BT66" s="3">
        <v>3165</v>
      </c>
      <c r="BU66" s="3">
        <v>0</v>
      </c>
      <c r="BV66" s="3">
        <v>746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</row>
    <row r="67" spans="1:80" x14ac:dyDescent="0.2">
      <c r="A67" s="5">
        <v>43313</v>
      </c>
      <c r="B67">
        <v>11</v>
      </c>
      <c r="C67" t="s">
        <v>295</v>
      </c>
      <c r="D67" t="s">
        <v>277</v>
      </c>
      <c r="E67" t="s">
        <v>235</v>
      </c>
      <c r="F67" s="3">
        <v>2020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14324</v>
      </c>
      <c r="N67" s="3">
        <v>6482</v>
      </c>
      <c r="O67" s="3">
        <v>366</v>
      </c>
      <c r="P67" s="3">
        <v>37605</v>
      </c>
      <c r="Q67" s="3">
        <v>0</v>
      </c>
      <c r="R67" s="3">
        <v>779</v>
      </c>
      <c r="S67" s="3">
        <v>779</v>
      </c>
      <c r="T67" s="3">
        <v>5647</v>
      </c>
      <c r="U67" s="3">
        <v>0</v>
      </c>
      <c r="V67" s="3">
        <v>0</v>
      </c>
      <c r="W67" s="3">
        <v>14642</v>
      </c>
      <c r="X67" s="3">
        <v>0</v>
      </c>
      <c r="Y67" s="3">
        <v>0</v>
      </c>
      <c r="Z67" s="3">
        <v>0</v>
      </c>
      <c r="AA67" s="3">
        <v>632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62355</v>
      </c>
      <c r="AW67" s="3">
        <v>0</v>
      </c>
      <c r="AX67" s="3">
        <v>3075</v>
      </c>
      <c r="AY67" s="3">
        <v>0</v>
      </c>
      <c r="AZ67" s="3">
        <v>0</v>
      </c>
      <c r="BA67" s="3">
        <v>1049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2493</v>
      </c>
      <c r="BH67" s="3">
        <v>943</v>
      </c>
      <c r="BI67" s="3">
        <v>0</v>
      </c>
      <c r="BJ67" s="3">
        <v>0</v>
      </c>
      <c r="BK67" s="3">
        <v>792</v>
      </c>
      <c r="BL67" s="3">
        <v>5857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784</v>
      </c>
      <c r="BS67" s="3">
        <v>0</v>
      </c>
      <c r="BT67" s="3">
        <v>0</v>
      </c>
      <c r="BU67" s="3">
        <v>0</v>
      </c>
      <c r="BV67" s="3">
        <v>0</v>
      </c>
      <c r="BW67" s="3">
        <v>2133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</row>
    <row r="68" spans="1:80" x14ac:dyDescent="0.2">
      <c r="A68" s="5">
        <v>43322</v>
      </c>
      <c r="B68">
        <v>12</v>
      </c>
      <c r="C68" t="s">
        <v>294</v>
      </c>
      <c r="D68" t="s">
        <v>277</v>
      </c>
      <c r="E68" t="s">
        <v>236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36901</v>
      </c>
      <c r="N68" s="3">
        <v>22896</v>
      </c>
      <c r="O68" s="3">
        <v>515</v>
      </c>
      <c r="P68" s="3">
        <v>33732</v>
      </c>
      <c r="Q68" s="3">
        <v>0</v>
      </c>
      <c r="R68" s="3">
        <v>9955</v>
      </c>
      <c r="S68" s="3">
        <v>10263</v>
      </c>
      <c r="T68" s="3">
        <v>2864</v>
      </c>
      <c r="U68" s="3">
        <v>0</v>
      </c>
      <c r="V68" s="3">
        <v>0</v>
      </c>
      <c r="W68" s="3">
        <v>13867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1708</v>
      </c>
      <c r="AF68" s="3">
        <v>0</v>
      </c>
      <c r="AG68" s="3">
        <v>0</v>
      </c>
      <c r="AH68" s="3">
        <v>0</v>
      </c>
      <c r="AI68" s="3">
        <v>556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36536</v>
      </c>
      <c r="AW68" s="3">
        <v>0</v>
      </c>
      <c r="AX68" s="3">
        <v>430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1659</v>
      </c>
      <c r="BI68" s="3">
        <v>3064</v>
      </c>
      <c r="BJ68" s="3">
        <v>0</v>
      </c>
      <c r="BK68" s="3">
        <v>0</v>
      </c>
      <c r="BL68" s="3">
        <v>4303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5429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</row>
    <row r="69" spans="1:80" x14ac:dyDescent="0.2">
      <c r="A69" s="5">
        <v>43322</v>
      </c>
      <c r="B69">
        <v>12</v>
      </c>
      <c r="C69" t="s">
        <v>294</v>
      </c>
      <c r="D69" t="s">
        <v>277</v>
      </c>
      <c r="E69" t="s">
        <v>237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25812</v>
      </c>
      <c r="N69" s="3">
        <v>26878</v>
      </c>
      <c r="O69" s="3">
        <v>2793</v>
      </c>
      <c r="P69" s="3">
        <v>41143</v>
      </c>
      <c r="Q69" s="3">
        <v>0</v>
      </c>
      <c r="R69" s="3">
        <v>5974</v>
      </c>
      <c r="S69" s="3">
        <v>5974</v>
      </c>
      <c r="T69" s="3">
        <v>5666</v>
      </c>
      <c r="U69" s="3">
        <v>0</v>
      </c>
      <c r="V69" s="3">
        <v>0</v>
      </c>
      <c r="W69" s="3">
        <v>9084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360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34712</v>
      </c>
      <c r="AW69" s="3">
        <v>0</v>
      </c>
      <c r="AX69" s="3">
        <v>1502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601</v>
      </c>
      <c r="BI69" s="3">
        <v>2305</v>
      </c>
      <c r="BJ69" s="3">
        <v>0</v>
      </c>
      <c r="BK69" s="3">
        <v>174</v>
      </c>
      <c r="BL69" s="3">
        <v>1974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2742</v>
      </c>
      <c r="BS69" s="3">
        <v>0</v>
      </c>
      <c r="BT69" s="3">
        <v>2964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</row>
    <row r="70" spans="1:80" x14ac:dyDescent="0.2">
      <c r="A70" s="5">
        <v>43322</v>
      </c>
      <c r="B70">
        <v>12</v>
      </c>
      <c r="C70" t="s">
        <v>294</v>
      </c>
      <c r="D70" t="s">
        <v>277</v>
      </c>
      <c r="E70" t="s">
        <v>238</v>
      </c>
      <c r="F70" s="3">
        <v>28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33913</v>
      </c>
      <c r="N70" s="3">
        <v>48880</v>
      </c>
      <c r="O70" s="3">
        <v>0</v>
      </c>
      <c r="P70" s="3">
        <v>51520</v>
      </c>
      <c r="Q70" s="3">
        <v>0</v>
      </c>
      <c r="R70" s="3">
        <v>11703</v>
      </c>
      <c r="S70" s="3">
        <v>11703</v>
      </c>
      <c r="T70" s="3">
        <v>2744</v>
      </c>
      <c r="U70" s="3">
        <v>0</v>
      </c>
      <c r="V70" s="3">
        <v>0</v>
      </c>
      <c r="W70" s="3">
        <v>4803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655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39791</v>
      </c>
      <c r="AW70" s="3">
        <v>0</v>
      </c>
      <c r="AX70" s="3">
        <v>1045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281</v>
      </c>
      <c r="BE70" s="3">
        <v>0</v>
      </c>
      <c r="BF70" s="3">
        <v>0</v>
      </c>
      <c r="BG70" s="3">
        <v>0</v>
      </c>
      <c r="BH70" s="3">
        <v>661</v>
      </c>
      <c r="BI70" s="3">
        <v>1455</v>
      </c>
      <c r="BJ70" s="3">
        <v>0</v>
      </c>
      <c r="BK70" s="3">
        <v>0</v>
      </c>
      <c r="BL70" s="3">
        <v>1533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2659</v>
      </c>
      <c r="BS70" s="3">
        <v>0</v>
      </c>
      <c r="BT70" s="3">
        <v>1149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</row>
    <row r="71" spans="1:80" x14ac:dyDescent="0.2">
      <c r="A71" s="5">
        <v>43322</v>
      </c>
      <c r="B71">
        <v>12</v>
      </c>
      <c r="C71" t="s">
        <v>295</v>
      </c>
      <c r="D71" t="s">
        <v>277</v>
      </c>
      <c r="E71" t="s">
        <v>239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91345</v>
      </c>
      <c r="N71" s="3">
        <v>77488</v>
      </c>
      <c r="O71" s="3">
        <v>0</v>
      </c>
      <c r="P71" s="3">
        <v>42683</v>
      </c>
      <c r="Q71" s="3">
        <v>0</v>
      </c>
      <c r="R71" s="3">
        <v>5233</v>
      </c>
      <c r="S71" s="3">
        <v>5401</v>
      </c>
      <c r="T71" s="3">
        <v>40831</v>
      </c>
      <c r="U71" s="3">
        <v>0</v>
      </c>
      <c r="V71" s="3">
        <v>0</v>
      </c>
      <c r="W71" s="3">
        <v>4582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154</v>
      </c>
      <c r="AF71" s="3">
        <v>0</v>
      </c>
      <c r="AG71" s="3">
        <v>0</v>
      </c>
      <c r="AH71" s="3">
        <v>0</v>
      </c>
      <c r="AI71" s="3">
        <v>665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20116</v>
      </c>
      <c r="AW71" s="3">
        <v>0</v>
      </c>
      <c r="AX71" s="3">
        <v>2907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425</v>
      </c>
      <c r="BH71" s="3">
        <v>681</v>
      </c>
      <c r="BI71" s="3">
        <v>4617</v>
      </c>
      <c r="BJ71" s="3">
        <v>0</v>
      </c>
      <c r="BK71" s="3">
        <v>0</v>
      </c>
      <c r="BL71" s="3">
        <v>329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7307</v>
      </c>
      <c r="BS71" s="3">
        <v>0</v>
      </c>
      <c r="BT71" s="3">
        <v>1197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</row>
    <row r="72" spans="1:80" x14ac:dyDescent="0.2">
      <c r="A72" s="5">
        <v>43322</v>
      </c>
      <c r="B72">
        <v>12</v>
      </c>
      <c r="C72" t="s">
        <v>295</v>
      </c>
      <c r="D72" t="s">
        <v>277</v>
      </c>
      <c r="E72" t="s">
        <v>240</v>
      </c>
      <c r="F72" s="3">
        <v>232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67291</v>
      </c>
      <c r="N72" s="3">
        <v>50320</v>
      </c>
      <c r="O72" s="3">
        <v>0</v>
      </c>
      <c r="P72" s="3">
        <v>23456</v>
      </c>
      <c r="Q72" s="3">
        <v>0</v>
      </c>
      <c r="R72" s="3">
        <v>2155</v>
      </c>
      <c r="S72" s="3">
        <v>2155</v>
      </c>
      <c r="T72" s="3">
        <v>35357</v>
      </c>
      <c r="U72" s="3">
        <v>0</v>
      </c>
      <c r="V72" s="3">
        <v>213</v>
      </c>
      <c r="W72" s="3">
        <v>5680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821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17337</v>
      </c>
      <c r="AW72" s="3">
        <v>0</v>
      </c>
      <c r="AX72" s="3">
        <v>2785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597</v>
      </c>
      <c r="BE72" s="3">
        <v>0</v>
      </c>
      <c r="BF72" s="3">
        <v>0</v>
      </c>
      <c r="BG72" s="3">
        <v>343</v>
      </c>
      <c r="BH72" s="3">
        <v>2245</v>
      </c>
      <c r="BI72" s="3">
        <v>209</v>
      </c>
      <c r="BJ72" s="3">
        <v>0</v>
      </c>
      <c r="BK72" s="3">
        <v>0</v>
      </c>
      <c r="BL72" s="3">
        <v>322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5033</v>
      </c>
      <c r="BS72" s="3">
        <v>0</v>
      </c>
      <c r="BT72" s="3">
        <v>1293</v>
      </c>
      <c r="BU72" s="3">
        <v>0</v>
      </c>
      <c r="BV72" s="3">
        <v>579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</row>
    <row r="73" spans="1:80" x14ac:dyDescent="0.2">
      <c r="A73" s="5">
        <v>43322</v>
      </c>
      <c r="B73">
        <v>12</v>
      </c>
      <c r="C73" t="s">
        <v>295</v>
      </c>
      <c r="D73" t="s">
        <v>277</v>
      </c>
      <c r="E73" t="s">
        <v>241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76037</v>
      </c>
      <c r="N73" s="3">
        <v>64333</v>
      </c>
      <c r="O73" s="3">
        <v>1764</v>
      </c>
      <c r="P73" s="3">
        <v>42218</v>
      </c>
      <c r="Q73" s="3">
        <v>0</v>
      </c>
      <c r="R73" s="3">
        <v>5744</v>
      </c>
      <c r="S73" s="3">
        <v>5744</v>
      </c>
      <c r="T73" s="3">
        <v>40831</v>
      </c>
      <c r="U73" s="3">
        <v>0</v>
      </c>
      <c r="V73" s="3">
        <v>620</v>
      </c>
      <c r="W73" s="3">
        <v>16283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289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13149</v>
      </c>
      <c r="AW73" s="3">
        <v>0</v>
      </c>
      <c r="AX73" s="3">
        <v>4108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2055</v>
      </c>
      <c r="BJ73" s="3">
        <v>0</v>
      </c>
      <c r="BK73" s="3">
        <v>262</v>
      </c>
      <c r="BL73" s="3">
        <v>2036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6093</v>
      </c>
      <c r="BS73" s="3">
        <v>0</v>
      </c>
      <c r="BT73" s="3">
        <v>1077</v>
      </c>
      <c r="BU73" s="3">
        <v>0</v>
      </c>
      <c r="BV73" s="3">
        <v>440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</row>
    <row r="74" spans="1:80" x14ac:dyDescent="0.2">
      <c r="A74" s="5">
        <v>43328</v>
      </c>
      <c r="B74">
        <v>13</v>
      </c>
      <c r="C74" t="s">
        <v>274</v>
      </c>
      <c r="D74" t="s">
        <v>277</v>
      </c>
      <c r="E74" t="s">
        <v>242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522</v>
      </c>
      <c r="N74" s="3">
        <v>0</v>
      </c>
      <c r="O74" s="3">
        <v>0</v>
      </c>
      <c r="P74" s="3">
        <v>23168</v>
      </c>
      <c r="Q74" s="3">
        <v>0</v>
      </c>
      <c r="R74" s="3">
        <v>12618</v>
      </c>
      <c r="S74" s="3">
        <v>12860</v>
      </c>
      <c r="T74" s="3">
        <v>2067</v>
      </c>
      <c r="U74" s="3">
        <v>0</v>
      </c>
      <c r="V74" s="3">
        <v>0</v>
      </c>
      <c r="W74" s="3">
        <v>55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212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2177</v>
      </c>
      <c r="AU74" s="3">
        <v>0</v>
      </c>
      <c r="AV74" s="3">
        <v>57150</v>
      </c>
      <c r="AW74" s="3">
        <v>0</v>
      </c>
      <c r="AX74" s="3">
        <v>3070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64</v>
      </c>
      <c r="BE74" s="3">
        <v>0</v>
      </c>
      <c r="BF74" s="3">
        <v>0</v>
      </c>
      <c r="BG74" s="3">
        <v>79</v>
      </c>
      <c r="BH74" s="3">
        <v>1676</v>
      </c>
      <c r="BI74" s="3">
        <v>1244</v>
      </c>
      <c r="BJ74" s="3">
        <v>0</v>
      </c>
      <c r="BK74" s="3">
        <v>444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4314</v>
      </c>
      <c r="BU74" s="3">
        <v>438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</row>
    <row r="75" spans="1:80" x14ac:dyDescent="0.2">
      <c r="A75" s="5">
        <v>43328</v>
      </c>
      <c r="B75">
        <v>13</v>
      </c>
      <c r="C75" t="s">
        <v>274</v>
      </c>
      <c r="D75" t="s">
        <v>277</v>
      </c>
      <c r="E75" t="s">
        <v>243</v>
      </c>
      <c r="F75" s="3">
        <v>1756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804</v>
      </c>
      <c r="O75" s="3">
        <v>0</v>
      </c>
      <c r="P75" s="3">
        <v>40436</v>
      </c>
      <c r="Q75" s="3">
        <v>0</v>
      </c>
      <c r="R75" s="3">
        <v>19239</v>
      </c>
      <c r="S75" s="3">
        <v>19242</v>
      </c>
      <c r="T75" s="3">
        <v>5058</v>
      </c>
      <c r="U75" s="3">
        <v>0</v>
      </c>
      <c r="V75" s="3">
        <v>0</v>
      </c>
      <c r="W75" s="3">
        <v>1398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502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67659</v>
      </c>
      <c r="AW75" s="3">
        <v>0</v>
      </c>
      <c r="AX75" s="3">
        <v>2120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890</v>
      </c>
      <c r="BH75" s="3">
        <v>5134</v>
      </c>
      <c r="BI75" s="3">
        <v>5721</v>
      </c>
      <c r="BJ75" s="3">
        <v>0</v>
      </c>
      <c r="BK75" s="3">
        <v>730</v>
      </c>
      <c r="BL75" s="3">
        <v>1709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2923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</row>
    <row r="76" spans="1:80" x14ac:dyDescent="0.2">
      <c r="A76" s="5">
        <v>43328</v>
      </c>
      <c r="B76">
        <v>13</v>
      </c>
      <c r="C76" t="s">
        <v>274</v>
      </c>
      <c r="D76" t="s">
        <v>277</v>
      </c>
      <c r="E76" t="s">
        <v>244</v>
      </c>
      <c r="F76" s="3">
        <v>1938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1944</v>
      </c>
      <c r="N76" s="3">
        <v>1317</v>
      </c>
      <c r="O76" s="3">
        <v>0</v>
      </c>
      <c r="P76" s="3">
        <v>21877</v>
      </c>
      <c r="Q76" s="3">
        <v>0</v>
      </c>
      <c r="R76" s="3">
        <v>8743</v>
      </c>
      <c r="S76" s="3">
        <v>8743</v>
      </c>
      <c r="T76" s="3">
        <v>933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50335</v>
      </c>
      <c r="AW76" s="3">
        <v>0</v>
      </c>
      <c r="AX76" s="3">
        <v>1051</v>
      </c>
      <c r="AY76" s="3">
        <v>0</v>
      </c>
      <c r="AZ76" s="3">
        <v>0</v>
      </c>
      <c r="BA76" s="3">
        <v>574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678</v>
      </c>
      <c r="BH76" s="3">
        <v>0</v>
      </c>
      <c r="BI76" s="3">
        <v>1290</v>
      </c>
      <c r="BJ76" s="3">
        <v>0</v>
      </c>
      <c r="BK76" s="3">
        <v>312</v>
      </c>
      <c r="BL76" s="3">
        <v>2066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928</v>
      </c>
      <c r="BS76" s="3">
        <v>0</v>
      </c>
      <c r="BT76" s="3">
        <v>697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</row>
    <row r="77" spans="1:80" x14ac:dyDescent="0.2">
      <c r="A77" s="5">
        <v>43328</v>
      </c>
      <c r="B77">
        <v>13</v>
      </c>
      <c r="C77" t="s">
        <v>294</v>
      </c>
      <c r="D77" t="s">
        <v>277</v>
      </c>
      <c r="E77" t="s">
        <v>245</v>
      </c>
      <c r="F77" s="3">
        <v>0</v>
      </c>
      <c r="G77" s="3">
        <v>762</v>
      </c>
      <c r="H77" s="3">
        <v>0</v>
      </c>
      <c r="I77" s="3">
        <v>0</v>
      </c>
      <c r="J77" s="3">
        <v>0</v>
      </c>
      <c r="K77" s="3">
        <v>40</v>
      </c>
      <c r="L77" s="3">
        <v>0</v>
      </c>
      <c r="M77" s="3">
        <v>1677</v>
      </c>
      <c r="N77" s="3">
        <v>4682</v>
      </c>
      <c r="O77" s="3">
        <v>0</v>
      </c>
      <c r="P77" s="3">
        <v>58435</v>
      </c>
      <c r="Q77" s="3">
        <v>0</v>
      </c>
      <c r="R77" s="3">
        <v>3042</v>
      </c>
      <c r="S77" s="3">
        <v>3042</v>
      </c>
      <c r="T77" s="3">
        <v>7109</v>
      </c>
      <c r="U77" s="3">
        <v>0</v>
      </c>
      <c r="V77" s="3">
        <v>0</v>
      </c>
      <c r="W77" s="3">
        <v>2330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23688</v>
      </c>
      <c r="AW77" s="3">
        <v>0</v>
      </c>
      <c r="AX77" s="3">
        <v>406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5742</v>
      </c>
      <c r="BH77" s="3">
        <v>419</v>
      </c>
      <c r="BI77" s="3">
        <v>1539</v>
      </c>
      <c r="BJ77" s="3">
        <v>0</v>
      </c>
      <c r="BK77" s="3">
        <v>0</v>
      </c>
      <c r="BL77" s="3">
        <v>349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</row>
    <row r="78" spans="1:80" x14ac:dyDescent="0.2">
      <c r="A78" s="5">
        <v>43328</v>
      </c>
      <c r="B78">
        <v>13</v>
      </c>
      <c r="C78" t="s">
        <v>294</v>
      </c>
      <c r="D78" t="s">
        <v>277</v>
      </c>
      <c r="E78" t="s">
        <v>246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1943</v>
      </c>
      <c r="N78" s="3">
        <v>1199</v>
      </c>
      <c r="O78" s="3">
        <v>0</v>
      </c>
      <c r="P78" s="3">
        <v>18444</v>
      </c>
      <c r="Q78" s="3">
        <v>0</v>
      </c>
      <c r="R78" s="3">
        <v>1293</v>
      </c>
      <c r="S78" s="3">
        <v>1982</v>
      </c>
      <c r="T78" s="3">
        <v>2371</v>
      </c>
      <c r="U78" s="3">
        <v>0</v>
      </c>
      <c r="V78" s="3">
        <v>0</v>
      </c>
      <c r="W78" s="3">
        <v>42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413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6953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170184</v>
      </c>
      <c r="BH78" s="3">
        <v>0</v>
      </c>
      <c r="BI78" s="3">
        <v>203</v>
      </c>
      <c r="BJ78" s="3">
        <v>0</v>
      </c>
      <c r="BK78" s="3">
        <v>262</v>
      </c>
      <c r="BL78" s="3">
        <v>194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1056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</row>
    <row r="79" spans="1:80" x14ac:dyDescent="0.2">
      <c r="A79" s="5">
        <v>43328</v>
      </c>
      <c r="B79">
        <v>13</v>
      </c>
      <c r="C79" t="s">
        <v>294</v>
      </c>
      <c r="D79" t="s">
        <v>277</v>
      </c>
      <c r="E79" t="s">
        <v>247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1976</v>
      </c>
      <c r="N79" s="3">
        <v>5106</v>
      </c>
      <c r="O79" s="3">
        <v>1943</v>
      </c>
      <c r="P79" s="3">
        <v>102259</v>
      </c>
      <c r="Q79" s="3">
        <v>0</v>
      </c>
      <c r="R79" s="3">
        <v>3445</v>
      </c>
      <c r="S79" s="3">
        <v>3445</v>
      </c>
      <c r="T79" s="3">
        <v>5346</v>
      </c>
      <c r="U79" s="3">
        <v>0</v>
      </c>
      <c r="V79" s="3">
        <v>1269</v>
      </c>
      <c r="W79" s="3">
        <v>51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22663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564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1292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759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</row>
    <row r="80" spans="1:80" x14ac:dyDescent="0.2">
      <c r="A80" s="5">
        <v>43336</v>
      </c>
      <c r="B80">
        <v>14</v>
      </c>
      <c r="C80" t="s">
        <v>294</v>
      </c>
      <c r="D80" t="s">
        <v>277</v>
      </c>
      <c r="E80" t="s">
        <v>248</v>
      </c>
      <c r="F80" s="3">
        <v>1661</v>
      </c>
      <c r="G80" s="3">
        <v>0</v>
      </c>
      <c r="H80" s="3">
        <v>0</v>
      </c>
      <c r="I80" s="3">
        <v>0</v>
      </c>
      <c r="J80" s="3">
        <v>0</v>
      </c>
      <c r="K80" s="3">
        <v>1069</v>
      </c>
      <c r="L80" s="3">
        <v>0</v>
      </c>
      <c r="M80" s="3">
        <v>775</v>
      </c>
      <c r="N80" s="3">
        <v>3845</v>
      </c>
      <c r="O80" s="3">
        <v>1140</v>
      </c>
      <c r="P80" s="3">
        <v>23320</v>
      </c>
      <c r="Q80" s="3">
        <v>0</v>
      </c>
      <c r="R80" s="3">
        <v>14810</v>
      </c>
      <c r="S80" s="3">
        <v>14810</v>
      </c>
      <c r="T80" s="3">
        <v>26572</v>
      </c>
      <c r="U80" s="3">
        <v>0</v>
      </c>
      <c r="V80" s="3">
        <v>0</v>
      </c>
      <c r="W80" s="3">
        <v>19814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882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36308</v>
      </c>
      <c r="AW80" s="3">
        <v>0</v>
      </c>
      <c r="AX80" s="3">
        <v>1693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82</v>
      </c>
      <c r="BH80" s="3">
        <v>1096</v>
      </c>
      <c r="BI80" s="3">
        <v>9978</v>
      </c>
      <c r="BJ80" s="3">
        <v>0</v>
      </c>
      <c r="BK80" s="3">
        <v>472</v>
      </c>
      <c r="BL80" s="3">
        <v>368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254</v>
      </c>
      <c r="BS80" s="3">
        <v>0</v>
      </c>
      <c r="BT80" s="3">
        <v>13710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</row>
    <row r="81" spans="1:80" x14ac:dyDescent="0.2">
      <c r="A81" s="5">
        <v>43336</v>
      </c>
      <c r="B81">
        <v>14</v>
      </c>
      <c r="C81" t="s">
        <v>294</v>
      </c>
      <c r="D81" t="s">
        <v>277</v>
      </c>
      <c r="E81" t="s">
        <v>249</v>
      </c>
      <c r="F81" s="3">
        <v>1867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2085</v>
      </c>
      <c r="N81" s="3">
        <v>779</v>
      </c>
      <c r="O81" s="3">
        <v>0</v>
      </c>
      <c r="P81" s="3">
        <v>16450</v>
      </c>
      <c r="Q81" s="3">
        <v>0</v>
      </c>
      <c r="R81" s="3">
        <v>10870</v>
      </c>
      <c r="S81" s="3">
        <v>10988</v>
      </c>
      <c r="T81" s="3">
        <v>6722</v>
      </c>
      <c r="U81" s="3">
        <v>0</v>
      </c>
      <c r="V81" s="3">
        <v>0</v>
      </c>
      <c r="W81" s="3">
        <v>25984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804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8663</v>
      </c>
      <c r="AW81" s="3">
        <v>0</v>
      </c>
      <c r="AX81" s="3">
        <v>1786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152</v>
      </c>
      <c r="BH81" s="3">
        <v>819</v>
      </c>
      <c r="BI81" s="3">
        <v>3544</v>
      </c>
      <c r="BJ81" s="3">
        <v>0</v>
      </c>
      <c r="BK81" s="3">
        <v>0</v>
      </c>
      <c r="BL81" s="3">
        <v>905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</row>
    <row r="82" spans="1:80" x14ac:dyDescent="0.2">
      <c r="A82" s="5">
        <v>43336</v>
      </c>
      <c r="B82">
        <v>14</v>
      </c>
      <c r="C82" t="s">
        <v>294</v>
      </c>
      <c r="D82" t="s">
        <v>277</v>
      </c>
      <c r="E82" t="s">
        <v>251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2647</v>
      </c>
      <c r="N82" s="3">
        <v>2069</v>
      </c>
      <c r="O82" s="3">
        <v>817</v>
      </c>
      <c r="P82" s="3">
        <v>10733</v>
      </c>
      <c r="Q82" s="3">
        <v>0</v>
      </c>
      <c r="R82" s="3">
        <v>14335</v>
      </c>
      <c r="S82" s="3">
        <v>14660</v>
      </c>
      <c r="T82" s="3">
        <v>24628</v>
      </c>
      <c r="U82" s="3">
        <v>0</v>
      </c>
      <c r="V82" s="3">
        <v>0</v>
      </c>
      <c r="W82" s="3">
        <v>31584</v>
      </c>
      <c r="X82" s="3">
        <v>0</v>
      </c>
      <c r="Y82" s="3">
        <v>0</v>
      </c>
      <c r="Z82" s="3">
        <v>0</v>
      </c>
      <c r="AA82" s="3">
        <v>617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425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24273</v>
      </c>
      <c r="AW82" s="3">
        <v>0</v>
      </c>
      <c r="AX82" s="3">
        <v>1435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1276</v>
      </c>
      <c r="BI82" s="3">
        <v>1989</v>
      </c>
      <c r="BJ82" s="3">
        <v>0</v>
      </c>
      <c r="BK82" s="3">
        <v>0</v>
      </c>
      <c r="BL82" s="3">
        <v>2442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2525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</row>
    <row r="83" spans="1:80" x14ac:dyDescent="0.2">
      <c r="A83" s="5">
        <v>43336</v>
      </c>
      <c r="B83">
        <v>14</v>
      </c>
      <c r="C83" t="s">
        <v>295</v>
      </c>
      <c r="D83" t="s">
        <v>277</v>
      </c>
      <c r="E83" t="s">
        <v>252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2002</v>
      </c>
      <c r="N83" s="3">
        <v>4954</v>
      </c>
      <c r="O83" s="3">
        <v>0</v>
      </c>
      <c r="P83" s="3">
        <v>29395</v>
      </c>
      <c r="Q83" s="3">
        <v>0</v>
      </c>
      <c r="R83" s="3">
        <v>15966</v>
      </c>
      <c r="S83" s="3">
        <v>15966</v>
      </c>
      <c r="T83" s="3">
        <v>13010</v>
      </c>
      <c r="U83" s="3">
        <v>0</v>
      </c>
      <c r="V83" s="3">
        <v>0</v>
      </c>
      <c r="W83" s="3">
        <v>53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1590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37037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13864</v>
      </c>
      <c r="BJ83" s="3">
        <v>0</v>
      </c>
      <c r="BK83" s="3">
        <v>0</v>
      </c>
      <c r="BL83" s="3">
        <v>3880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4443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</row>
    <row r="84" spans="1:80" x14ac:dyDescent="0.2">
      <c r="A84" s="5">
        <v>43336</v>
      </c>
      <c r="B84">
        <v>14</v>
      </c>
      <c r="C84" t="s">
        <v>295</v>
      </c>
      <c r="D84" t="s">
        <v>277</v>
      </c>
      <c r="E84" t="s">
        <v>253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12195</v>
      </c>
      <c r="N84" s="3">
        <v>4517</v>
      </c>
      <c r="O84" s="3">
        <v>0</v>
      </c>
      <c r="P84" s="3">
        <v>70029</v>
      </c>
      <c r="Q84" s="3">
        <v>0</v>
      </c>
      <c r="R84" s="3">
        <v>14993</v>
      </c>
      <c r="S84" s="3">
        <v>15114</v>
      </c>
      <c r="T84" s="3">
        <v>55839</v>
      </c>
      <c r="U84" s="3">
        <v>0</v>
      </c>
      <c r="V84" s="3">
        <v>0</v>
      </c>
      <c r="W84" s="3">
        <v>2928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970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26382</v>
      </c>
      <c r="AW84" s="3">
        <v>0</v>
      </c>
      <c r="AX84" s="3">
        <v>4791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69274</v>
      </c>
      <c r="BH84" s="3">
        <v>8941</v>
      </c>
      <c r="BI84" s="3">
        <v>11241</v>
      </c>
      <c r="BJ84" s="3">
        <v>0</v>
      </c>
      <c r="BK84" s="3">
        <v>0</v>
      </c>
      <c r="BL84" s="3">
        <v>7273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1890</v>
      </c>
      <c r="BU84" s="3">
        <v>0</v>
      </c>
      <c r="BV84" s="3">
        <v>5311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</row>
    <row r="85" spans="1:80" x14ac:dyDescent="0.2">
      <c r="A85" s="5">
        <v>43336</v>
      </c>
      <c r="B85">
        <v>14</v>
      </c>
      <c r="C85" t="s">
        <v>295</v>
      </c>
      <c r="D85" t="s">
        <v>277</v>
      </c>
      <c r="E85" t="s">
        <v>254</v>
      </c>
      <c r="F85" s="3">
        <v>0</v>
      </c>
      <c r="G85" s="3">
        <v>0</v>
      </c>
      <c r="H85" s="3">
        <v>473</v>
      </c>
      <c r="I85" s="3">
        <v>0</v>
      </c>
      <c r="J85" s="3">
        <v>0</v>
      </c>
      <c r="K85" s="3">
        <v>0</v>
      </c>
      <c r="L85" s="3">
        <v>0</v>
      </c>
      <c r="M85" s="3">
        <v>3001</v>
      </c>
      <c r="N85" s="3">
        <v>2535</v>
      </c>
      <c r="O85" s="3">
        <v>0</v>
      </c>
      <c r="P85" s="3">
        <v>59930</v>
      </c>
      <c r="Q85" s="3">
        <v>0</v>
      </c>
      <c r="R85" s="3">
        <v>20567</v>
      </c>
      <c r="S85" s="3">
        <v>20567</v>
      </c>
      <c r="T85" s="3">
        <v>9669</v>
      </c>
      <c r="U85" s="3">
        <v>0</v>
      </c>
      <c r="V85" s="3">
        <v>4584</v>
      </c>
      <c r="W85" s="3">
        <v>33645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503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12293</v>
      </c>
      <c r="AW85" s="3">
        <v>0</v>
      </c>
      <c r="AX85" s="3">
        <v>4101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2318</v>
      </c>
      <c r="BI85" s="3">
        <v>3209</v>
      </c>
      <c r="BJ85" s="3">
        <v>0</v>
      </c>
      <c r="BK85" s="3">
        <v>773</v>
      </c>
      <c r="BL85" s="3">
        <v>3392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</row>
    <row r="86" spans="1:80" x14ac:dyDescent="0.2">
      <c r="A86" s="5">
        <v>43342</v>
      </c>
      <c r="B86">
        <v>15</v>
      </c>
      <c r="C86" t="s">
        <v>294</v>
      </c>
      <c r="D86" t="s">
        <v>277</v>
      </c>
      <c r="E86" t="s">
        <v>255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737</v>
      </c>
      <c r="L86" s="3">
        <v>0</v>
      </c>
      <c r="M86" s="3">
        <v>7333</v>
      </c>
      <c r="N86" s="3">
        <v>5592</v>
      </c>
      <c r="O86" s="3">
        <v>1375</v>
      </c>
      <c r="P86" s="3">
        <v>19156</v>
      </c>
      <c r="Q86" s="3">
        <v>0</v>
      </c>
      <c r="R86" s="3">
        <v>42076</v>
      </c>
      <c r="S86" s="3">
        <v>42076</v>
      </c>
      <c r="T86" s="3">
        <v>5861</v>
      </c>
      <c r="U86" s="3">
        <v>0</v>
      </c>
      <c r="V86" s="3">
        <v>0</v>
      </c>
      <c r="W86" s="3">
        <v>33406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1233</v>
      </c>
      <c r="AI86" s="3">
        <v>0</v>
      </c>
      <c r="AJ86" s="3">
        <v>0</v>
      </c>
      <c r="AK86" s="3">
        <v>0</v>
      </c>
      <c r="AL86" s="3">
        <v>183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487</v>
      </c>
      <c r="AU86" s="3">
        <v>0</v>
      </c>
      <c r="AV86" s="3">
        <v>95351</v>
      </c>
      <c r="AW86" s="3">
        <v>0</v>
      </c>
      <c r="AX86" s="3">
        <v>7789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1802</v>
      </c>
      <c r="BE86" s="3">
        <v>0</v>
      </c>
      <c r="BF86" s="3">
        <v>0</v>
      </c>
      <c r="BG86" s="3">
        <v>0</v>
      </c>
      <c r="BH86" s="3">
        <v>2245</v>
      </c>
      <c r="BI86" s="3">
        <v>13218</v>
      </c>
      <c r="BJ86" s="3">
        <v>0</v>
      </c>
      <c r="BK86" s="3">
        <v>126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1627</v>
      </c>
      <c r="BU86" s="3">
        <v>0</v>
      </c>
      <c r="BV86" s="3">
        <v>0</v>
      </c>
      <c r="BW86" s="3">
        <v>817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</row>
    <row r="87" spans="1:80" x14ac:dyDescent="0.2">
      <c r="A87" s="5">
        <v>43342</v>
      </c>
      <c r="B87">
        <v>15</v>
      </c>
      <c r="C87" t="s">
        <v>294</v>
      </c>
      <c r="D87" t="s">
        <v>277</v>
      </c>
      <c r="E87" t="s">
        <v>256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16634</v>
      </c>
      <c r="N87" s="3">
        <v>12366</v>
      </c>
      <c r="O87" s="3">
        <v>1544</v>
      </c>
      <c r="P87" s="3">
        <v>57037</v>
      </c>
      <c r="Q87" s="3">
        <v>0</v>
      </c>
      <c r="R87" s="3">
        <v>45976</v>
      </c>
      <c r="S87" s="3">
        <v>46682</v>
      </c>
      <c r="T87" s="3">
        <v>9576</v>
      </c>
      <c r="U87" s="3">
        <v>0</v>
      </c>
      <c r="V87" s="3">
        <v>0</v>
      </c>
      <c r="W87" s="3">
        <v>11498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6597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124849</v>
      </c>
      <c r="AW87" s="3">
        <v>0</v>
      </c>
      <c r="AX87" s="3">
        <v>7073</v>
      </c>
      <c r="AY87" s="3">
        <v>0</v>
      </c>
      <c r="AZ87" s="3">
        <v>0</v>
      </c>
      <c r="BA87" s="3">
        <v>2368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18028</v>
      </c>
      <c r="BJ87" s="3">
        <v>0</v>
      </c>
      <c r="BK87" s="3">
        <v>0</v>
      </c>
      <c r="BL87" s="3">
        <v>502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2186</v>
      </c>
      <c r="BS87" s="3">
        <v>0</v>
      </c>
      <c r="BT87" s="3">
        <v>2028</v>
      </c>
      <c r="BU87" s="3">
        <v>0</v>
      </c>
      <c r="BV87" s="3">
        <v>0</v>
      </c>
      <c r="BW87" s="3">
        <v>754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</row>
    <row r="88" spans="1:80" x14ac:dyDescent="0.2">
      <c r="A88" s="5">
        <v>43342</v>
      </c>
      <c r="B88">
        <v>15</v>
      </c>
      <c r="C88" t="s">
        <v>294</v>
      </c>
      <c r="D88" t="s">
        <v>277</v>
      </c>
      <c r="E88" t="s">
        <v>257</v>
      </c>
      <c r="F88" s="3">
        <v>0</v>
      </c>
      <c r="G88" s="3">
        <v>333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5543</v>
      </c>
      <c r="N88" s="3">
        <v>7249</v>
      </c>
      <c r="O88" s="3">
        <v>0</v>
      </c>
      <c r="P88" s="3">
        <v>35099</v>
      </c>
      <c r="Q88" s="3">
        <v>0</v>
      </c>
      <c r="R88" s="3">
        <v>30155</v>
      </c>
      <c r="S88" s="3">
        <v>30155</v>
      </c>
      <c r="T88" s="3">
        <v>1839</v>
      </c>
      <c r="U88" s="3">
        <v>0</v>
      </c>
      <c r="V88" s="3">
        <v>1401</v>
      </c>
      <c r="W88" s="3">
        <v>5319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974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117738</v>
      </c>
      <c r="AW88" s="3">
        <v>0</v>
      </c>
      <c r="AX88" s="3">
        <v>6903</v>
      </c>
      <c r="AY88" s="3">
        <v>0</v>
      </c>
      <c r="AZ88" s="3">
        <v>0</v>
      </c>
      <c r="BA88" s="3">
        <v>0</v>
      </c>
      <c r="BB88" s="3">
        <v>0</v>
      </c>
      <c r="BC88" s="3">
        <v>313</v>
      </c>
      <c r="BD88" s="3">
        <v>3528</v>
      </c>
      <c r="BE88" s="3">
        <v>0</v>
      </c>
      <c r="BF88" s="3">
        <v>0</v>
      </c>
      <c r="BG88" s="3">
        <v>2204</v>
      </c>
      <c r="BH88" s="3">
        <v>1745</v>
      </c>
      <c r="BI88" s="3">
        <v>5591</v>
      </c>
      <c r="BJ88" s="3">
        <v>0</v>
      </c>
      <c r="BK88" s="3">
        <v>915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889</v>
      </c>
      <c r="BS88" s="3">
        <v>0</v>
      </c>
      <c r="BT88" s="3">
        <v>1753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</row>
    <row r="89" spans="1:80" x14ac:dyDescent="0.2">
      <c r="A89" s="5">
        <v>43342</v>
      </c>
      <c r="B89">
        <v>15</v>
      </c>
      <c r="C89" t="s">
        <v>274</v>
      </c>
      <c r="D89" t="s">
        <v>277</v>
      </c>
      <c r="E89" t="s">
        <v>258</v>
      </c>
      <c r="F89" s="3">
        <v>1144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897</v>
      </c>
      <c r="N89" s="3">
        <v>2980</v>
      </c>
      <c r="O89" s="3">
        <v>0</v>
      </c>
      <c r="P89" s="3">
        <v>14633</v>
      </c>
      <c r="Q89" s="3">
        <v>0</v>
      </c>
      <c r="R89" s="3">
        <v>19157</v>
      </c>
      <c r="S89" s="3">
        <v>19157</v>
      </c>
      <c r="T89" s="3">
        <v>1138</v>
      </c>
      <c r="U89" s="3">
        <v>0</v>
      </c>
      <c r="V89" s="3">
        <v>774</v>
      </c>
      <c r="W89" s="3">
        <v>4497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21174</v>
      </c>
      <c r="AW89" s="3">
        <v>0</v>
      </c>
      <c r="AX89" s="3">
        <v>546</v>
      </c>
      <c r="AY89" s="3">
        <v>0</v>
      </c>
      <c r="AZ89" s="3">
        <v>0</v>
      </c>
      <c r="BA89" s="3">
        <v>541</v>
      </c>
      <c r="BB89" s="3">
        <v>0</v>
      </c>
      <c r="BC89" s="3">
        <v>0</v>
      </c>
      <c r="BD89" s="3">
        <v>5625</v>
      </c>
      <c r="BE89" s="3">
        <v>0</v>
      </c>
      <c r="BF89" s="3">
        <v>0</v>
      </c>
      <c r="BG89" s="3">
        <v>0</v>
      </c>
      <c r="BH89" s="3">
        <v>0</v>
      </c>
      <c r="BI89" s="3">
        <v>12577</v>
      </c>
      <c r="BJ89" s="3">
        <v>0</v>
      </c>
      <c r="BK89" s="3">
        <v>0</v>
      </c>
      <c r="BL89" s="3">
        <v>5555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391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</row>
    <row r="90" spans="1:80" x14ac:dyDescent="0.2">
      <c r="A90" s="5">
        <v>43342</v>
      </c>
      <c r="B90">
        <v>15</v>
      </c>
      <c r="C90" t="s">
        <v>274</v>
      </c>
      <c r="D90" t="s">
        <v>277</v>
      </c>
      <c r="E90" t="s">
        <v>259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1678</v>
      </c>
      <c r="N90" s="3">
        <v>2709</v>
      </c>
      <c r="O90" s="3">
        <v>2487</v>
      </c>
      <c r="P90" s="3">
        <v>14705</v>
      </c>
      <c r="Q90" s="3">
        <v>0</v>
      </c>
      <c r="R90" s="3">
        <v>16027</v>
      </c>
      <c r="S90" s="3">
        <v>16027</v>
      </c>
      <c r="T90" s="3">
        <v>3313</v>
      </c>
      <c r="U90" s="3">
        <v>0</v>
      </c>
      <c r="V90" s="3">
        <v>0</v>
      </c>
      <c r="W90" s="3">
        <v>6962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37389</v>
      </c>
      <c r="AW90" s="3">
        <v>0</v>
      </c>
      <c r="AX90" s="3">
        <v>93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471</v>
      </c>
      <c r="BH90" s="3">
        <v>1535</v>
      </c>
      <c r="BI90" s="3">
        <v>12773</v>
      </c>
      <c r="BJ90" s="3">
        <v>0</v>
      </c>
      <c r="BK90" s="3">
        <v>0</v>
      </c>
      <c r="BL90" s="3">
        <v>2194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</row>
    <row r="91" spans="1:80" x14ac:dyDescent="0.2">
      <c r="A91" s="5">
        <v>43342</v>
      </c>
      <c r="B91">
        <v>15</v>
      </c>
      <c r="C91" t="s">
        <v>274</v>
      </c>
      <c r="D91" t="s">
        <v>277</v>
      </c>
      <c r="E91" t="s">
        <v>260</v>
      </c>
      <c r="F91" s="3">
        <v>246</v>
      </c>
      <c r="G91" s="3">
        <v>1708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11908</v>
      </c>
      <c r="N91" s="3">
        <v>5459</v>
      </c>
      <c r="O91" s="3">
        <v>2766</v>
      </c>
      <c r="P91" s="3">
        <v>25090</v>
      </c>
      <c r="Q91" s="3">
        <v>0</v>
      </c>
      <c r="R91" s="3">
        <v>28209</v>
      </c>
      <c r="S91" s="3">
        <v>28209</v>
      </c>
      <c r="T91" s="3">
        <v>10086</v>
      </c>
      <c r="U91" s="3">
        <v>0</v>
      </c>
      <c r="V91" s="3">
        <v>1594</v>
      </c>
      <c r="W91" s="3">
        <v>13612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64474</v>
      </c>
      <c r="AW91" s="3">
        <v>0</v>
      </c>
      <c r="AX91" s="3">
        <v>3838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409</v>
      </c>
      <c r="BE91" s="3">
        <v>0</v>
      </c>
      <c r="BF91" s="3">
        <v>0</v>
      </c>
      <c r="BG91" s="3">
        <v>0</v>
      </c>
      <c r="BH91" s="3">
        <v>1604</v>
      </c>
      <c r="BI91" s="3">
        <v>30611</v>
      </c>
      <c r="BJ91" s="3">
        <v>0</v>
      </c>
      <c r="BK91" s="3">
        <v>0</v>
      </c>
      <c r="BL91" s="3">
        <v>2298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458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</row>
    <row r="92" spans="1:80" x14ac:dyDescent="0.2">
      <c r="A92" s="5">
        <v>43356</v>
      </c>
      <c r="B92">
        <v>16</v>
      </c>
      <c r="C92" t="s">
        <v>274</v>
      </c>
      <c r="D92" t="s">
        <v>277</v>
      </c>
      <c r="E92" t="s">
        <v>261</v>
      </c>
      <c r="F92" s="3">
        <v>18478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27568</v>
      </c>
      <c r="N92" s="3">
        <v>12192</v>
      </c>
      <c r="O92" s="3">
        <v>12367</v>
      </c>
      <c r="P92" s="3">
        <v>31096</v>
      </c>
      <c r="Q92" s="3">
        <v>0</v>
      </c>
      <c r="R92" s="3">
        <v>42543</v>
      </c>
      <c r="S92" s="3">
        <v>43639</v>
      </c>
      <c r="T92" s="3">
        <v>3802</v>
      </c>
      <c r="U92" s="3">
        <v>0</v>
      </c>
      <c r="V92" s="3">
        <v>0</v>
      </c>
      <c r="W92" s="3">
        <v>4609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3939</v>
      </c>
      <c r="AI92" s="3">
        <v>5819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58807</v>
      </c>
      <c r="AW92" s="3">
        <v>0</v>
      </c>
      <c r="AX92" s="3">
        <v>4284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1900</v>
      </c>
      <c r="BH92" s="3">
        <v>5848</v>
      </c>
      <c r="BI92" s="3">
        <v>6908</v>
      </c>
      <c r="BJ92" s="3">
        <v>0</v>
      </c>
      <c r="BK92" s="3">
        <v>0</v>
      </c>
      <c r="BL92" s="3">
        <v>7699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</row>
    <row r="93" spans="1:80" x14ac:dyDescent="0.2">
      <c r="A93" s="5">
        <v>43356</v>
      </c>
      <c r="B93">
        <v>16</v>
      </c>
      <c r="C93" t="s">
        <v>274</v>
      </c>
      <c r="D93" t="s">
        <v>277</v>
      </c>
      <c r="E93" t="s">
        <v>262</v>
      </c>
      <c r="F93" s="3">
        <v>2297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14308</v>
      </c>
      <c r="N93" s="3">
        <v>12320</v>
      </c>
      <c r="O93" s="3">
        <v>8631</v>
      </c>
      <c r="P93" s="3">
        <v>58667</v>
      </c>
      <c r="Q93" s="3">
        <v>0</v>
      </c>
      <c r="R93" s="3">
        <v>31363</v>
      </c>
      <c r="S93" s="3">
        <v>31363</v>
      </c>
      <c r="T93" s="3">
        <v>3205</v>
      </c>
      <c r="U93" s="3">
        <v>0</v>
      </c>
      <c r="V93" s="3">
        <v>0</v>
      </c>
      <c r="W93" s="3">
        <v>2562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958</v>
      </c>
      <c r="AF93" s="3">
        <v>0</v>
      </c>
      <c r="AG93" s="3">
        <v>0</v>
      </c>
      <c r="AH93" s="3">
        <v>0</v>
      </c>
      <c r="AI93" s="3">
        <v>3919</v>
      </c>
      <c r="AJ93" s="3">
        <v>0</v>
      </c>
      <c r="AK93" s="3">
        <v>0</v>
      </c>
      <c r="AL93" s="3">
        <v>154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31981</v>
      </c>
      <c r="AW93" s="3">
        <v>0</v>
      </c>
      <c r="AX93" s="3">
        <v>1086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911</v>
      </c>
      <c r="BE93" s="3">
        <v>0</v>
      </c>
      <c r="BF93" s="3">
        <v>742</v>
      </c>
      <c r="BG93" s="3">
        <v>1197</v>
      </c>
      <c r="BH93" s="3">
        <v>0</v>
      </c>
      <c r="BI93" s="3">
        <v>3014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2958</v>
      </c>
      <c r="BS93" s="3">
        <v>0</v>
      </c>
      <c r="BT93" s="3">
        <v>3009</v>
      </c>
      <c r="BU93" s="3">
        <v>0</v>
      </c>
      <c r="BV93" s="3">
        <v>307</v>
      </c>
      <c r="BW93" s="3">
        <v>0</v>
      </c>
      <c r="BX93" s="3">
        <v>0</v>
      </c>
      <c r="BY93" s="3">
        <v>0</v>
      </c>
      <c r="BZ93" s="3">
        <v>0</v>
      </c>
      <c r="CA93" s="3">
        <v>52</v>
      </c>
      <c r="CB93" s="3">
        <v>0</v>
      </c>
    </row>
    <row r="94" spans="1:80" x14ac:dyDescent="0.2">
      <c r="A94" s="5">
        <v>43356</v>
      </c>
      <c r="B94">
        <v>16</v>
      </c>
      <c r="C94" t="s">
        <v>274</v>
      </c>
      <c r="D94" t="s">
        <v>277</v>
      </c>
      <c r="E94" t="s">
        <v>263</v>
      </c>
      <c r="F94" s="3">
        <v>861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18642</v>
      </c>
      <c r="N94" s="3">
        <v>6595</v>
      </c>
      <c r="O94" s="3">
        <v>5421</v>
      </c>
      <c r="P94" s="3">
        <v>15496</v>
      </c>
      <c r="Q94" s="3">
        <v>0</v>
      </c>
      <c r="R94" s="3">
        <v>39639</v>
      </c>
      <c r="S94" s="3">
        <v>40412</v>
      </c>
      <c r="T94" s="3">
        <v>906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2298</v>
      </c>
      <c r="AF94" s="3">
        <v>0</v>
      </c>
      <c r="AG94" s="3">
        <v>0</v>
      </c>
      <c r="AH94" s="3">
        <v>0</v>
      </c>
      <c r="AI94" s="3">
        <v>4296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17069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57</v>
      </c>
      <c r="BI94" s="3">
        <v>40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1894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</row>
    <row r="95" spans="1:80" x14ac:dyDescent="0.2">
      <c r="A95" s="5">
        <v>43356</v>
      </c>
      <c r="B95">
        <v>16</v>
      </c>
      <c r="C95" t="s">
        <v>294</v>
      </c>
      <c r="D95" t="s">
        <v>277</v>
      </c>
      <c r="E95" t="s">
        <v>264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35042</v>
      </c>
      <c r="N95" s="3">
        <v>24641</v>
      </c>
      <c r="O95" s="3">
        <v>12180</v>
      </c>
      <c r="P95" s="3">
        <v>28960</v>
      </c>
      <c r="Q95" s="3">
        <v>0</v>
      </c>
      <c r="R95" s="3">
        <v>27401</v>
      </c>
      <c r="S95" s="3">
        <v>27401</v>
      </c>
      <c r="T95" s="3">
        <v>42099</v>
      </c>
      <c r="U95" s="3">
        <v>0</v>
      </c>
      <c r="V95" s="3">
        <v>0</v>
      </c>
      <c r="W95" s="3">
        <v>1156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6638</v>
      </c>
      <c r="AF95" s="3">
        <v>0</v>
      </c>
      <c r="AG95" s="3">
        <v>1183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31495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1491</v>
      </c>
      <c r="BE95" s="3">
        <v>0</v>
      </c>
      <c r="BF95" s="3">
        <v>3478</v>
      </c>
      <c r="BG95" s="3">
        <v>0</v>
      </c>
      <c r="BH95" s="3">
        <v>0</v>
      </c>
      <c r="BI95" s="3">
        <v>5699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3224</v>
      </c>
      <c r="BS95" s="3">
        <v>0</v>
      </c>
      <c r="BT95" s="3">
        <v>0</v>
      </c>
      <c r="BU95" s="3">
        <v>0</v>
      </c>
      <c r="BV95" s="3">
        <v>3302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</row>
    <row r="96" spans="1:80" x14ac:dyDescent="0.2">
      <c r="A96" s="5">
        <v>43356</v>
      </c>
      <c r="B96">
        <v>16</v>
      </c>
      <c r="C96" t="s">
        <v>294</v>
      </c>
      <c r="D96" t="s">
        <v>277</v>
      </c>
      <c r="E96" t="s">
        <v>265</v>
      </c>
      <c r="F96" s="3">
        <v>1459</v>
      </c>
      <c r="G96" s="3">
        <v>0</v>
      </c>
      <c r="H96" s="3">
        <v>0</v>
      </c>
      <c r="I96" s="3">
        <v>1176</v>
      </c>
      <c r="J96" s="3">
        <v>0</v>
      </c>
      <c r="K96" s="3">
        <v>0</v>
      </c>
      <c r="L96" s="3">
        <v>0</v>
      </c>
      <c r="M96" s="3">
        <v>50132</v>
      </c>
      <c r="N96" s="3">
        <v>26117</v>
      </c>
      <c r="O96" s="3">
        <v>9714</v>
      </c>
      <c r="P96" s="3">
        <v>15450</v>
      </c>
      <c r="Q96" s="3">
        <v>0</v>
      </c>
      <c r="R96" s="3">
        <v>8613</v>
      </c>
      <c r="S96" s="3">
        <v>8613</v>
      </c>
      <c r="T96" s="3">
        <v>39803</v>
      </c>
      <c r="U96" s="3">
        <v>0</v>
      </c>
      <c r="V96" s="3">
        <v>0</v>
      </c>
      <c r="W96" s="3">
        <v>2639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6298</v>
      </c>
      <c r="AF96" s="3">
        <v>2219</v>
      </c>
      <c r="AG96" s="3">
        <v>1983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33066</v>
      </c>
      <c r="AW96" s="3">
        <v>0</v>
      </c>
      <c r="AX96" s="3">
        <v>559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1341</v>
      </c>
      <c r="BG96" s="3">
        <v>2269</v>
      </c>
      <c r="BH96" s="3">
        <v>0</v>
      </c>
      <c r="BI96" s="3">
        <v>6465</v>
      </c>
      <c r="BJ96" s="3">
        <v>0</v>
      </c>
      <c r="BK96" s="3">
        <v>0</v>
      </c>
      <c r="BL96" s="3">
        <v>950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2984</v>
      </c>
      <c r="BS96" s="3">
        <v>0</v>
      </c>
      <c r="BT96" s="3">
        <v>0</v>
      </c>
      <c r="BU96" s="3">
        <v>0</v>
      </c>
      <c r="BV96" s="3">
        <v>11337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</row>
    <row r="97" spans="1:80" x14ac:dyDescent="0.2">
      <c r="A97" s="5">
        <v>43356</v>
      </c>
      <c r="B97">
        <v>16</v>
      </c>
      <c r="C97" t="s">
        <v>294</v>
      </c>
      <c r="D97" t="s">
        <v>277</v>
      </c>
      <c r="E97" t="s">
        <v>266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13684</v>
      </c>
      <c r="N97" s="3">
        <v>5650</v>
      </c>
      <c r="O97" s="3">
        <v>2820</v>
      </c>
      <c r="P97" s="3">
        <v>9204</v>
      </c>
      <c r="Q97" s="3">
        <v>0</v>
      </c>
      <c r="R97" s="3">
        <v>2205</v>
      </c>
      <c r="S97" s="3">
        <v>2205</v>
      </c>
      <c r="T97" s="3">
        <v>7931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806</v>
      </c>
      <c r="AA97" s="3">
        <v>0</v>
      </c>
      <c r="AB97" s="3">
        <v>0</v>
      </c>
      <c r="AC97" s="3">
        <v>0</v>
      </c>
      <c r="AD97" s="3">
        <v>0</v>
      </c>
      <c r="AE97" s="3">
        <v>1991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9320</v>
      </c>
      <c r="AW97" s="3">
        <v>0</v>
      </c>
      <c r="AX97" s="3">
        <v>776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314</v>
      </c>
      <c r="BE97" s="3">
        <v>0</v>
      </c>
      <c r="BF97" s="3">
        <v>0</v>
      </c>
      <c r="BG97" s="3">
        <v>0</v>
      </c>
      <c r="BH97" s="3">
        <v>1970</v>
      </c>
      <c r="BI97" s="3">
        <v>3033</v>
      </c>
      <c r="BJ97" s="3">
        <v>0</v>
      </c>
      <c r="BK97" s="3">
        <v>0</v>
      </c>
      <c r="BL97" s="3">
        <v>592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404</v>
      </c>
      <c r="BS97" s="3">
        <v>0</v>
      </c>
      <c r="BT97" s="3">
        <v>0</v>
      </c>
      <c r="BU97" s="3">
        <v>0</v>
      </c>
      <c r="BV97" s="3">
        <v>840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</row>
    <row r="98" spans="1:80" x14ac:dyDescent="0.2">
      <c r="A98" s="5">
        <v>43364</v>
      </c>
      <c r="B98">
        <v>17</v>
      </c>
      <c r="C98" t="s">
        <v>274</v>
      </c>
      <c r="D98" t="s">
        <v>278</v>
      </c>
      <c r="E98" t="s">
        <v>86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5483</v>
      </c>
      <c r="N98" s="3">
        <v>13149</v>
      </c>
      <c r="O98" s="3">
        <v>556</v>
      </c>
      <c r="P98" s="3">
        <v>29214</v>
      </c>
      <c r="Q98" s="3">
        <v>0</v>
      </c>
      <c r="R98" s="3">
        <v>21798</v>
      </c>
      <c r="S98" s="3">
        <v>21798</v>
      </c>
      <c r="T98" s="3">
        <v>772</v>
      </c>
      <c r="U98" s="3">
        <v>0</v>
      </c>
      <c r="V98" s="3">
        <v>0</v>
      </c>
      <c r="W98" s="3">
        <v>4906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25499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704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19512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1702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</row>
    <row r="99" spans="1:80" x14ac:dyDescent="0.2">
      <c r="A99" s="5">
        <v>43364</v>
      </c>
      <c r="B99">
        <v>17</v>
      </c>
      <c r="C99" t="s">
        <v>274</v>
      </c>
      <c r="D99" t="s">
        <v>279</v>
      </c>
      <c r="E99" t="s">
        <v>87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1455</v>
      </c>
      <c r="M99" s="3">
        <v>10156</v>
      </c>
      <c r="N99" s="3">
        <v>5517</v>
      </c>
      <c r="O99" s="3">
        <v>0</v>
      </c>
      <c r="P99" s="3">
        <v>83654</v>
      </c>
      <c r="Q99" s="3">
        <v>0</v>
      </c>
      <c r="R99" s="3">
        <v>45252</v>
      </c>
      <c r="S99" s="3">
        <v>45252</v>
      </c>
      <c r="T99" s="3">
        <v>1072</v>
      </c>
      <c r="U99" s="3">
        <v>0</v>
      </c>
      <c r="V99" s="3">
        <v>2224</v>
      </c>
      <c r="W99" s="3">
        <v>7570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996</v>
      </c>
      <c r="AF99" s="3">
        <v>0</v>
      </c>
      <c r="AG99" s="3">
        <v>0</v>
      </c>
      <c r="AH99" s="3">
        <v>0</v>
      </c>
      <c r="AI99" s="3">
        <v>1242</v>
      </c>
      <c r="AJ99" s="3">
        <v>0</v>
      </c>
      <c r="AK99" s="3">
        <v>0</v>
      </c>
      <c r="AL99" s="3">
        <v>0</v>
      </c>
      <c r="AM99" s="3">
        <v>2297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29560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15114</v>
      </c>
      <c r="BJ99" s="3">
        <v>0</v>
      </c>
      <c r="BK99" s="3">
        <v>0</v>
      </c>
      <c r="BL99" s="3">
        <v>1652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941</v>
      </c>
      <c r="BS99" s="3">
        <v>0</v>
      </c>
      <c r="BT99" s="3">
        <v>4803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</row>
    <row r="100" spans="1:80" x14ac:dyDescent="0.2">
      <c r="A100" s="5">
        <v>43364</v>
      </c>
      <c r="B100">
        <v>17</v>
      </c>
      <c r="C100" t="s">
        <v>274</v>
      </c>
      <c r="D100" t="s">
        <v>278</v>
      </c>
      <c r="E100" t="s">
        <v>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379</v>
      </c>
      <c r="N100" s="3">
        <v>612</v>
      </c>
      <c r="O100" s="3">
        <v>0</v>
      </c>
      <c r="P100" s="3">
        <v>166047</v>
      </c>
      <c r="Q100" s="3">
        <v>0</v>
      </c>
      <c r="R100" s="3">
        <v>3402</v>
      </c>
      <c r="S100" s="3">
        <v>3672</v>
      </c>
      <c r="T100" s="3">
        <v>162</v>
      </c>
      <c r="U100" s="3">
        <v>0</v>
      </c>
      <c r="V100" s="3">
        <v>0</v>
      </c>
      <c r="W100" s="3">
        <v>1037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188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5269</v>
      </c>
      <c r="AW100" s="3">
        <v>0</v>
      </c>
      <c r="AX100" s="3">
        <v>990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209</v>
      </c>
      <c r="BH100" s="3">
        <v>0</v>
      </c>
      <c r="BI100" s="3">
        <v>1985</v>
      </c>
      <c r="BJ100" s="3">
        <v>0</v>
      </c>
      <c r="BK100" s="3">
        <v>0</v>
      </c>
      <c r="BL100" s="3">
        <v>340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568</v>
      </c>
      <c r="BW100" s="3">
        <v>0</v>
      </c>
      <c r="BX100" s="3">
        <v>0</v>
      </c>
      <c r="BY100" s="3">
        <v>240</v>
      </c>
      <c r="BZ100" s="3">
        <v>0</v>
      </c>
      <c r="CA100" s="3">
        <v>0</v>
      </c>
      <c r="CB100" s="3">
        <v>0</v>
      </c>
    </row>
    <row r="101" spans="1:80" x14ac:dyDescent="0.2">
      <c r="A101" s="5">
        <v>43364</v>
      </c>
      <c r="B101">
        <v>17</v>
      </c>
      <c r="C101" t="s">
        <v>294</v>
      </c>
      <c r="D101" t="s">
        <v>279</v>
      </c>
      <c r="E101" t="s">
        <v>267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7830</v>
      </c>
      <c r="N101" s="3">
        <v>7143</v>
      </c>
      <c r="O101" s="3">
        <v>5276</v>
      </c>
      <c r="P101" s="3">
        <v>21772</v>
      </c>
      <c r="Q101" s="3">
        <v>0</v>
      </c>
      <c r="R101" s="3">
        <v>27445</v>
      </c>
      <c r="S101" s="3">
        <v>27445</v>
      </c>
      <c r="T101" s="3">
        <v>5</v>
      </c>
      <c r="U101" s="3">
        <v>0</v>
      </c>
      <c r="V101" s="3">
        <v>0</v>
      </c>
      <c r="W101" s="3">
        <v>1461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990</v>
      </c>
      <c r="AH101" s="3">
        <v>0</v>
      </c>
      <c r="AI101" s="3">
        <v>0</v>
      </c>
      <c r="AJ101" s="3">
        <v>5592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62033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14791</v>
      </c>
      <c r="BJ101" s="3">
        <v>0</v>
      </c>
      <c r="BK101" s="3">
        <v>0</v>
      </c>
      <c r="BL101" s="3">
        <v>9</v>
      </c>
      <c r="BM101" s="3">
        <v>2564</v>
      </c>
      <c r="BN101" s="3">
        <v>0</v>
      </c>
      <c r="BO101" s="3">
        <v>0</v>
      </c>
      <c r="BP101" s="3">
        <v>0</v>
      </c>
      <c r="BQ101" s="3">
        <v>0</v>
      </c>
      <c r="BR101" s="3">
        <v>719</v>
      </c>
      <c r="BS101" s="3">
        <v>0</v>
      </c>
      <c r="BT101" s="3">
        <v>2747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</row>
    <row r="102" spans="1:80" x14ac:dyDescent="0.2">
      <c r="A102" s="5">
        <v>43364</v>
      </c>
      <c r="B102">
        <v>17</v>
      </c>
      <c r="C102" t="s">
        <v>294</v>
      </c>
      <c r="D102" t="s">
        <v>278</v>
      </c>
      <c r="E102" t="s">
        <v>268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6546</v>
      </c>
      <c r="N102" s="3">
        <v>11278</v>
      </c>
      <c r="O102" s="3">
        <v>1213</v>
      </c>
      <c r="P102" s="3">
        <v>46499</v>
      </c>
      <c r="Q102" s="3">
        <v>0</v>
      </c>
      <c r="R102" s="3">
        <v>26968</v>
      </c>
      <c r="S102" s="3">
        <v>26968</v>
      </c>
      <c r="T102" s="3">
        <v>4066</v>
      </c>
      <c r="U102" s="3">
        <v>0</v>
      </c>
      <c r="V102" s="3">
        <v>0</v>
      </c>
      <c r="W102" s="3">
        <v>3641</v>
      </c>
      <c r="X102" s="3">
        <v>0</v>
      </c>
      <c r="Y102" s="3">
        <v>0</v>
      </c>
      <c r="Z102" s="3">
        <v>0</v>
      </c>
      <c r="AA102" s="3">
        <v>5063</v>
      </c>
      <c r="AB102" s="3">
        <v>0</v>
      </c>
      <c r="AC102" s="3">
        <v>0</v>
      </c>
      <c r="AD102" s="3">
        <v>0</v>
      </c>
      <c r="AE102" s="3">
        <v>1596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69086</v>
      </c>
      <c r="AW102" s="3">
        <v>0</v>
      </c>
      <c r="AX102" s="3">
        <v>754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1526</v>
      </c>
      <c r="BH102" s="3">
        <v>577</v>
      </c>
      <c r="BI102" s="3">
        <v>13697</v>
      </c>
      <c r="BJ102" s="3">
        <v>0</v>
      </c>
      <c r="BK102" s="3">
        <v>0</v>
      </c>
      <c r="BL102" s="3">
        <v>4145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193</v>
      </c>
      <c r="BS102" s="3">
        <v>0</v>
      </c>
      <c r="BT102" s="3">
        <v>0</v>
      </c>
      <c r="BU102" s="3">
        <v>0</v>
      </c>
      <c r="BV102" s="3">
        <v>1008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</row>
    <row r="103" spans="1:80" x14ac:dyDescent="0.2">
      <c r="A103" s="5">
        <v>43364</v>
      </c>
      <c r="B103">
        <v>17</v>
      </c>
      <c r="C103" t="s">
        <v>294</v>
      </c>
      <c r="D103" t="s">
        <v>279</v>
      </c>
      <c r="E103" t="s">
        <v>269</v>
      </c>
      <c r="F103" s="3">
        <v>544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6003</v>
      </c>
      <c r="N103" s="3">
        <v>6586</v>
      </c>
      <c r="O103" s="3">
        <v>2165</v>
      </c>
      <c r="P103" s="3">
        <v>11805</v>
      </c>
      <c r="Q103" s="3">
        <v>0</v>
      </c>
      <c r="R103" s="3">
        <v>10559</v>
      </c>
      <c r="S103" s="3">
        <v>10559</v>
      </c>
      <c r="T103" s="3">
        <v>1127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35101</v>
      </c>
      <c r="AW103" s="3">
        <v>0</v>
      </c>
      <c r="AX103" s="3">
        <v>717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1311</v>
      </c>
      <c r="BE103" s="3">
        <v>0</v>
      </c>
      <c r="BF103" s="3">
        <v>0</v>
      </c>
      <c r="BG103" s="3">
        <v>1790</v>
      </c>
      <c r="BH103" s="3">
        <v>0</v>
      </c>
      <c r="BI103" s="3">
        <v>9401</v>
      </c>
      <c r="BJ103" s="3">
        <v>0</v>
      </c>
      <c r="BK103" s="3">
        <v>0</v>
      </c>
      <c r="BL103" s="3">
        <v>2418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794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</row>
    <row r="104" spans="1:80" x14ac:dyDescent="0.2">
      <c r="A104" s="5">
        <v>43424</v>
      </c>
      <c r="B104">
        <v>18</v>
      </c>
      <c r="C104" t="s">
        <v>274</v>
      </c>
      <c r="D104" t="s">
        <v>280</v>
      </c>
      <c r="E104" t="s">
        <v>89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3736</v>
      </c>
      <c r="N104" s="3">
        <v>9347</v>
      </c>
      <c r="O104" s="3">
        <v>0</v>
      </c>
      <c r="P104" s="3">
        <v>138</v>
      </c>
      <c r="Q104" s="3">
        <v>0</v>
      </c>
      <c r="R104" s="3">
        <v>35</v>
      </c>
      <c r="S104" s="3">
        <v>35</v>
      </c>
      <c r="T104" s="3">
        <v>0</v>
      </c>
      <c r="U104" s="3">
        <v>0</v>
      </c>
      <c r="V104" s="3">
        <v>0</v>
      </c>
      <c r="W104" s="3">
        <v>6087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2382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91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14407</v>
      </c>
      <c r="BE104" s="3">
        <v>0</v>
      </c>
      <c r="BF104" s="3">
        <v>0</v>
      </c>
      <c r="BG104" s="3">
        <v>0</v>
      </c>
      <c r="BH104" s="3">
        <v>0</v>
      </c>
      <c r="BI104" s="3">
        <v>2180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2076</v>
      </c>
      <c r="BP104" s="3">
        <v>0</v>
      </c>
      <c r="BQ104" s="3">
        <v>0</v>
      </c>
      <c r="BR104" s="3">
        <v>5035</v>
      </c>
      <c r="BS104" s="3">
        <v>0</v>
      </c>
      <c r="BT104" s="3">
        <v>0</v>
      </c>
      <c r="BU104" s="3">
        <v>0</v>
      </c>
      <c r="BV104" s="3">
        <v>4015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</row>
    <row r="105" spans="1:80" x14ac:dyDescent="0.2">
      <c r="A105" s="5">
        <v>43424</v>
      </c>
      <c r="B105">
        <v>18</v>
      </c>
      <c r="C105" t="s">
        <v>274</v>
      </c>
      <c r="D105" t="s">
        <v>280</v>
      </c>
      <c r="E105" t="s">
        <v>90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2205</v>
      </c>
      <c r="L105" s="3">
        <v>0</v>
      </c>
      <c r="M105" s="3">
        <v>7690</v>
      </c>
      <c r="N105" s="3">
        <v>30589</v>
      </c>
      <c r="O105" s="3">
        <v>11238</v>
      </c>
      <c r="P105" s="3">
        <v>156</v>
      </c>
      <c r="Q105" s="3">
        <v>0</v>
      </c>
      <c r="R105" s="3">
        <v>55</v>
      </c>
      <c r="S105" s="3">
        <v>55</v>
      </c>
      <c r="T105" s="3">
        <v>3049</v>
      </c>
      <c r="U105" s="3">
        <v>0</v>
      </c>
      <c r="V105" s="3">
        <v>0</v>
      </c>
      <c r="W105" s="3">
        <v>34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9302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89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6088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1714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</row>
    <row r="106" spans="1:80" x14ac:dyDescent="0.2">
      <c r="A106" s="5">
        <v>43424</v>
      </c>
      <c r="B106">
        <v>18</v>
      </c>
      <c r="C106" t="s">
        <v>274</v>
      </c>
      <c r="D106" t="s">
        <v>280</v>
      </c>
      <c r="E106" t="s">
        <v>91</v>
      </c>
      <c r="F106" s="3">
        <v>0</v>
      </c>
      <c r="G106" s="3">
        <v>0</v>
      </c>
      <c r="H106" s="3">
        <v>0</v>
      </c>
      <c r="I106" s="3">
        <v>0</v>
      </c>
      <c r="J106" s="3">
        <v>1972</v>
      </c>
      <c r="K106" s="3">
        <v>0</v>
      </c>
      <c r="L106" s="3">
        <v>0</v>
      </c>
      <c r="M106" s="3">
        <v>4184</v>
      </c>
      <c r="N106" s="3">
        <v>4393</v>
      </c>
      <c r="O106" s="3">
        <v>2062</v>
      </c>
      <c r="P106" s="3">
        <v>37</v>
      </c>
      <c r="Q106" s="3">
        <v>0</v>
      </c>
      <c r="R106" s="3">
        <v>6</v>
      </c>
      <c r="S106" s="3">
        <v>6</v>
      </c>
      <c r="T106" s="3">
        <v>0</v>
      </c>
      <c r="U106" s="3">
        <v>0</v>
      </c>
      <c r="V106" s="3">
        <v>0</v>
      </c>
      <c r="W106" s="3">
        <v>4206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2972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1072</v>
      </c>
      <c r="BE106" s="3">
        <v>0</v>
      </c>
      <c r="BF106" s="3">
        <v>0</v>
      </c>
      <c r="BG106" s="3">
        <v>2</v>
      </c>
      <c r="BH106" s="3">
        <v>2714</v>
      </c>
      <c r="BI106" s="3">
        <v>1327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</row>
    <row r="107" spans="1:80" x14ac:dyDescent="0.2">
      <c r="A107" s="5">
        <v>43424</v>
      </c>
      <c r="B107">
        <v>18</v>
      </c>
      <c r="C107" t="s">
        <v>294</v>
      </c>
      <c r="D107" t="s">
        <v>281</v>
      </c>
      <c r="E107" t="s">
        <v>93</v>
      </c>
      <c r="F107" s="3">
        <v>3427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4290</v>
      </c>
      <c r="N107" s="3">
        <v>53812</v>
      </c>
      <c r="O107" s="3">
        <v>2779</v>
      </c>
      <c r="P107" s="3">
        <v>1270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2354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2717</v>
      </c>
      <c r="AW107" s="3">
        <v>0</v>
      </c>
      <c r="AX107" s="3">
        <v>5078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6453</v>
      </c>
      <c r="BE107" s="3">
        <v>0</v>
      </c>
      <c r="BF107" s="3">
        <v>0</v>
      </c>
      <c r="BG107" s="3">
        <v>0</v>
      </c>
      <c r="BH107" s="3">
        <v>0</v>
      </c>
      <c r="BI107" s="3">
        <v>18578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9008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</row>
    <row r="108" spans="1:80" x14ac:dyDescent="0.2">
      <c r="A108" s="5">
        <v>43424</v>
      </c>
      <c r="B108">
        <v>18</v>
      </c>
      <c r="C108" t="s">
        <v>294</v>
      </c>
      <c r="D108" t="s">
        <v>281</v>
      </c>
      <c r="E108" t="s">
        <v>94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45192</v>
      </c>
      <c r="N108" s="3">
        <v>55268</v>
      </c>
      <c r="O108" s="3">
        <v>16052</v>
      </c>
      <c r="P108" s="3">
        <v>5073</v>
      </c>
      <c r="Q108" s="3">
        <v>0</v>
      </c>
      <c r="R108" s="3">
        <v>0</v>
      </c>
      <c r="S108" s="3">
        <v>0</v>
      </c>
      <c r="T108" s="3">
        <v>13074</v>
      </c>
      <c r="U108" s="3">
        <v>3613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1451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5605</v>
      </c>
      <c r="AW108" s="3">
        <v>0</v>
      </c>
      <c r="AX108" s="3">
        <v>1835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15071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4257</v>
      </c>
      <c r="BS108" s="3">
        <v>0</v>
      </c>
      <c r="BT108" s="3">
        <v>0</v>
      </c>
      <c r="BU108" s="3">
        <v>0</v>
      </c>
      <c r="BV108" s="3">
        <v>4443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</row>
    <row r="109" spans="1:80" x14ac:dyDescent="0.2">
      <c r="A109" s="5">
        <v>43424</v>
      </c>
      <c r="B109">
        <v>18</v>
      </c>
      <c r="C109" t="s">
        <v>294</v>
      </c>
      <c r="D109" t="s">
        <v>281</v>
      </c>
      <c r="E109" t="s">
        <v>95</v>
      </c>
      <c r="F109" s="3">
        <v>1844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1444</v>
      </c>
      <c r="N109" s="3">
        <v>31870</v>
      </c>
      <c r="O109" s="3">
        <v>21059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5138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182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5298</v>
      </c>
      <c r="BE109" s="3">
        <v>0</v>
      </c>
      <c r="BF109" s="3">
        <v>0</v>
      </c>
      <c r="BG109" s="3">
        <v>0</v>
      </c>
      <c r="BH109" s="3">
        <v>0</v>
      </c>
      <c r="BI109" s="3">
        <v>17862</v>
      </c>
      <c r="BJ109" s="3">
        <v>0</v>
      </c>
      <c r="BK109" s="3">
        <v>0</v>
      </c>
      <c r="BL109" s="3">
        <v>0</v>
      </c>
      <c r="BM109" s="3">
        <v>1940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</row>
    <row r="110" spans="1:80" x14ac:dyDescent="0.2">
      <c r="A110" s="5">
        <v>43424</v>
      </c>
      <c r="B110">
        <v>18</v>
      </c>
      <c r="C110" t="s">
        <v>295</v>
      </c>
      <c r="D110" t="s">
        <v>281</v>
      </c>
      <c r="E110" t="s">
        <v>96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1699</v>
      </c>
      <c r="L110" s="3">
        <v>0</v>
      </c>
      <c r="M110" s="3">
        <v>1657</v>
      </c>
      <c r="N110" s="3">
        <v>0</v>
      </c>
      <c r="O110" s="3">
        <v>7548</v>
      </c>
      <c r="P110" s="3">
        <v>4063</v>
      </c>
      <c r="Q110" s="3">
        <v>0</v>
      </c>
      <c r="R110" s="3">
        <v>7</v>
      </c>
      <c r="S110" s="3">
        <v>7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1608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8658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540</v>
      </c>
      <c r="BE110" s="3">
        <v>0</v>
      </c>
      <c r="BF110" s="3">
        <v>0</v>
      </c>
      <c r="BG110" s="3">
        <v>0</v>
      </c>
      <c r="BH110" s="3">
        <v>0</v>
      </c>
      <c r="BI110" s="3">
        <v>28154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</row>
    <row r="111" spans="1:80" x14ac:dyDescent="0.2">
      <c r="A111" s="5">
        <v>43424</v>
      </c>
      <c r="B111">
        <v>18</v>
      </c>
      <c r="C111" t="s">
        <v>295</v>
      </c>
      <c r="D111" t="s">
        <v>281</v>
      </c>
      <c r="E111" t="s">
        <v>99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134</v>
      </c>
      <c r="O111" s="3">
        <v>52</v>
      </c>
      <c r="P111" s="3">
        <v>56</v>
      </c>
      <c r="Q111" s="3">
        <v>0</v>
      </c>
      <c r="R111" s="3">
        <v>0</v>
      </c>
      <c r="S111" s="3">
        <v>0</v>
      </c>
      <c r="T111" s="3">
        <v>6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14877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5816</v>
      </c>
      <c r="BE111" s="3">
        <v>0</v>
      </c>
      <c r="BF111" s="3">
        <v>0</v>
      </c>
      <c r="BG111" s="3">
        <v>0</v>
      </c>
      <c r="BH111" s="3">
        <v>0</v>
      </c>
      <c r="BI111" s="3">
        <v>53626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</row>
    <row r="112" spans="1:80" x14ac:dyDescent="0.2">
      <c r="A112" s="5">
        <v>43424</v>
      </c>
      <c r="B112">
        <v>18</v>
      </c>
      <c r="C112" t="s">
        <v>295</v>
      </c>
      <c r="D112" t="s">
        <v>281</v>
      </c>
      <c r="E112" t="s">
        <v>100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524</v>
      </c>
      <c r="O112" s="3">
        <v>282</v>
      </c>
      <c r="P112" s="3">
        <v>0</v>
      </c>
      <c r="Q112" s="3">
        <v>0</v>
      </c>
      <c r="R112" s="3">
        <v>0</v>
      </c>
      <c r="S112" s="3">
        <v>0</v>
      </c>
      <c r="T112" s="3">
        <v>253</v>
      </c>
      <c r="U112" s="3">
        <v>0</v>
      </c>
      <c r="V112" s="3">
        <v>0</v>
      </c>
      <c r="W112" s="3">
        <v>11</v>
      </c>
      <c r="X112" s="3">
        <v>0</v>
      </c>
      <c r="Y112" s="3">
        <v>0</v>
      </c>
      <c r="Z112" s="3">
        <v>99</v>
      </c>
      <c r="AA112" s="3">
        <v>0</v>
      </c>
      <c r="AB112" s="3">
        <v>0</v>
      </c>
      <c r="AC112" s="3">
        <v>0</v>
      </c>
      <c r="AD112" s="3">
        <v>0</v>
      </c>
      <c r="AE112" s="3">
        <v>111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1295</v>
      </c>
      <c r="BE112" s="3">
        <v>0</v>
      </c>
      <c r="BF112" s="3">
        <v>0</v>
      </c>
      <c r="BG112" s="3">
        <v>0</v>
      </c>
      <c r="BH112" s="3">
        <v>0</v>
      </c>
      <c r="BI112" s="3">
        <v>2595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</row>
    <row r="113" spans="1:80" x14ac:dyDescent="0.2">
      <c r="A113" s="5">
        <v>43454</v>
      </c>
      <c r="B113">
        <v>19</v>
      </c>
      <c r="C113" t="s">
        <v>274</v>
      </c>
      <c r="D113" t="s">
        <v>281</v>
      </c>
      <c r="E113" t="s">
        <v>101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4788</v>
      </c>
      <c r="N113" s="3">
        <v>1737</v>
      </c>
      <c r="O113" s="3">
        <v>0</v>
      </c>
      <c r="P113" s="3">
        <v>4341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5209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1337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</row>
    <row r="114" spans="1:80" x14ac:dyDescent="0.2">
      <c r="A114" s="5">
        <v>43454</v>
      </c>
      <c r="B114">
        <v>19</v>
      </c>
      <c r="C114" t="s">
        <v>274</v>
      </c>
      <c r="D114" t="s">
        <v>281</v>
      </c>
      <c r="E114" t="s">
        <v>103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1577</v>
      </c>
      <c r="N114" s="3">
        <v>493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27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19</v>
      </c>
      <c r="AW114" s="3">
        <v>0</v>
      </c>
      <c r="AX114" s="3">
        <v>0</v>
      </c>
      <c r="AY114" s="3">
        <v>0</v>
      </c>
      <c r="AZ114" s="3">
        <v>811</v>
      </c>
      <c r="BA114" s="3">
        <v>0</v>
      </c>
      <c r="BB114" s="3">
        <v>0</v>
      </c>
      <c r="BC114" s="3">
        <v>0</v>
      </c>
      <c r="BD114" s="3">
        <v>9952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</row>
    <row r="115" spans="1:80" x14ac:dyDescent="0.2">
      <c r="A115" s="5">
        <v>43454</v>
      </c>
      <c r="B115">
        <v>19</v>
      </c>
      <c r="C115" t="s">
        <v>274</v>
      </c>
      <c r="D115" t="s">
        <v>281</v>
      </c>
      <c r="E115" t="s">
        <v>105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2314</v>
      </c>
      <c r="N115" s="3">
        <v>0</v>
      </c>
      <c r="O115" s="3">
        <v>1336</v>
      </c>
      <c r="P115" s="3">
        <v>5</v>
      </c>
      <c r="Q115" s="3">
        <v>0</v>
      </c>
      <c r="R115" s="3">
        <v>4677</v>
      </c>
      <c r="S115" s="3">
        <v>4677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3747</v>
      </c>
      <c r="AW115" s="3">
        <v>0</v>
      </c>
      <c r="AX115" s="3">
        <v>3364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797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</row>
    <row r="116" spans="1:80" x14ac:dyDescent="0.2">
      <c r="A116" s="5">
        <v>43454</v>
      </c>
      <c r="B116">
        <v>19</v>
      </c>
      <c r="C116" t="s">
        <v>294</v>
      </c>
      <c r="D116" t="s">
        <v>282</v>
      </c>
      <c r="E116" t="s">
        <v>106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3430</v>
      </c>
      <c r="L116" s="3">
        <v>0</v>
      </c>
      <c r="M116" s="3">
        <v>2258</v>
      </c>
      <c r="N116" s="3">
        <v>3093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12680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925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6002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6267</v>
      </c>
      <c r="BE116" s="3">
        <v>0</v>
      </c>
      <c r="BF116" s="3">
        <v>0</v>
      </c>
      <c r="BG116" s="3">
        <v>0</v>
      </c>
      <c r="BH116" s="3">
        <v>0</v>
      </c>
      <c r="BI116" s="3">
        <v>4511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21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</row>
    <row r="117" spans="1:80" x14ac:dyDescent="0.2">
      <c r="A117" s="5">
        <v>43454</v>
      </c>
      <c r="B117">
        <v>19</v>
      </c>
      <c r="C117" t="s">
        <v>294</v>
      </c>
      <c r="D117" t="s">
        <v>282</v>
      </c>
      <c r="E117" t="s">
        <v>108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4958</v>
      </c>
      <c r="L117" s="3">
        <v>0</v>
      </c>
      <c r="M117" s="3">
        <v>0</v>
      </c>
      <c r="N117" s="3">
        <v>0</v>
      </c>
      <c r="O117" s="3">
        <v>4199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4697</v>
      </c>
      <c r="AW117" s="3">
        <v>0</v>
      </c>
      <c r="AX117" s="3">
        <v>4575</v>
      </c>
      <c r="AY117" s="3">
        <v>0</v>
      </c>
      <c r="AZ117" s="3">
        <v>1412</v>
      </c>
      <c r="BA117" s="3">
        <v>0</v>
      </c>
      <c r="BB117" s="3">
        <v>0</v>
      </c>
      <c r="BC117" s="3">
        <v>0</v>
      </c>
      <c r="BD117" s="3">
        <v>9926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14276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</row>
    <row r="118" spans="1:80" x14ac:dyDescent="0.2">
      <c r="A118" s="5">
        <v>43454</v>
      </c>
      <c r="B118">
        <v>19</v>
      </c>
      <c r="C118" t="s">
        <v>294</v>
      </c>
      <c r="D118" t="s">
        <v>282</v>
      </c>
      <c r="E118" t="s">
        <v>110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5739</v>
      </c>
      <c r="L118" s="3">
        <v>0</v>
      </c>
      <c r="M118" s="3">
        <v>7561</v>
      </c>
      <c r="N118" s="3">
        <v>154</v>
      </c>
      <c r="O118" s="3">
        <v>9407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1374</v>
      </c>
      <c r="BA118" s="3">
        <v>0</v>
      </c>
      <c r="BB118" s="3">
        <v>0</v>
      </c>
      <c r="BC118" s="3">
        <v>0</v>
      </c>
      <c r="BD118" s="3">
        <v>13420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12764</v>
      </c>
      <c r="BN118" s="3">
        <v>0</v>
      </c>
      <c r="BO118" s="3">
        <v>0</v>
      </c>
      <c r="BP118" s="3">
        <v>0</v>
      </c>
      <c r="BQ118" s="3">
        <v>0</v>
      </c>
      <c r="BR118" s="3">
        <v>3157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</row>
    <row r="119" spans="1:80" x14ac:dyDescent="0.2">
      <c r="A119" s="5">
        <v>43454</v>
      </c>
      <c r="B119">
        <v>19</v>
      </c>
      <c r="C119" t="s">
        <v>295</v>
      </c>
      <c r="D119" t="s">
        <v>282</v>
      </c>
      <c r="E119" t="s">
        <v>112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2086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622</v>
      </c>
      <c r="AS119" s="3">
        <v>0</v>
      </c>
      <c r="AT119" s="3">
        <v>0</v>
      </c>
      <c r="AU119" s="3">
        <v>0</v>
      </c>
      <c r="AV119" s="3">
        <v>3011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4691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4414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1035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</row>
    <row r="120" spans="1:80" x14ac:dyDescent="0.2">
      <c r="A120" s="5">
        <v>43454</v>
      </c>
      <c r="B120">
        <v>19</v>
      </c>
      <c r="C120" t="s">
        <v>295</v>
      </c>
      <c r="D120" t="s">
        <v>282</v>
      </c>
      <c r="E120" t="s">
        <v>113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3140</v>
      </c>
      <c r="L120" s="3">
        <v>0</v>
      </c>
      <c r="M120" s="3">
        <v>19005</v>
      </c>
      <c r="N120" s="3">
        <v>4648</v>
      </c>
      <c r="O120" s="3">
        <v>4653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10838</v>
      </c>
      <c r="X120" s="3">
        <v>0</v>
      </c>
      <c r="Y120" s="3">
        <v>6536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26</v>
      </c>
      <c r="BE120" s="3">
        <v>0</v>
      </c>
      <c r="BF120" s="3">
        <v>0</v>
      </c>
      <c r="BG120" s="3">
        <v>0</v>
      </c>
      <c r="BH120" s="3">
        <v>0</v>
      </c>
      <c r="BI120" s="3">
        <v>2564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2381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</row>
    <row r="121" spans="1:80" x14ac:dyDescent="0.2">
      <c r="A121" s="5">
        <v>43454</v>
      </c>
      <c r="B121">
        <v>19</v>
      </c>
      <c r="C121" t="s">
        <v>295</v>
      </c>
      <c r="D121" t="s">
        <v>283</v>
      </c>
      <c r="E121" t="s">
        <v>116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329</v>
      </c>
      <c r="L121" s="3">
        <v>0</v>
      </c>
      <c r="M121" s="3">
        <v>650</v>
      </c>
      <c r="N121" s="3">
        <v>1158</v>
      </c>
      <c r="O121" s="3">
        <v>0</v>
      </c>
      <c r="P121" s="3">
        <v>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1062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456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783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327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</row>
    <row r="122" spans="1:80" x14ac:dyDescent="0.2">
      <c r="A122" s="5">
        <v>43494</v>
      </c>
      <c r="B122">
        <v>20</v>
      </c>
      <c r="C122" t="s">
        <v>275</v>
      </c>
      <c r="D122" t="s">
        <v>284</v>
      </c>
      <c r="E122" t="s">
        <v>117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429</v>
      </c>
      <c r="L122" s="3">
        <v>0</v>
      </c>
      <c r="M122" s="3">
        <v>483</v>
      </c>
      <c r="N122" s="3">
        <v>0</v>
      </c>
      <c r="O122" s="3">
        <v>0</v>
      </c>
      <c r="P122" s="3">
        <v>0</v>
      </c>
      <c r="Q122" s="3">
        <v>0</v>
      </c>
      <c r="R122" s="3">
        <v>2000</v>
      </c>
      <c r="S122" s="3">
        <v>2000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4087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520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</row>
    <row r="123" spans="1:80" x14ac:dyDescent="0.2">
      <c r="A123" s="5">
        <v>43494</v>
      </c>
      <c r="B123">
        <v>20</v>
      </c>
      <c r="C123" t="s">
        <v>275</v>
      </c>
      <c r="D123" t="s">
        <v>284</v>
      </c>
      <c r="E123" t="s">
        <v>119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4431</v>
      </c>
      <c r="P123" s="3">
        <v>0</v>
      </c>
      <c r="Q123" s="3">
        <v>0</v>
      </c>
      <c r="R123" s="3">
        <v>14202</v>
      </c>
      <c r="S123" s="3">
        <v>14202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4161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2631</v>
      </c>
      <c r="AT123" s="3">
        <v>0</v>
      </c>
      <c r="AU123" s="3">
        <v>0</v>
      </c>
      <c r="AV123" s="3">
        <v>1414</v>
      </c>
      <c r="AW123" s="3">
        <v>0</v>
      </c>
      <c r="AX123" s="3">
        <v>1587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1253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</row>
    <row r="124" spans="1:80" x14ac:dyDescent="0.2">
      <c r="A124" s="5">
        <v>43494</v>
      </c>
      <c r="B124">
        <v>20</v>
      </c>
      <c r="C124" t="s">
        <v>275</v>
      </c>
      <c r="D124" t="s">
        <v>284</v>
      </c>
      <c r="E124" t="s">
        <v>120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995</v>
      </c>
      <c r="L124" s="3">
        <v>0</v>
      </c>
      <c r="M124" s="3">
        <v>0</v>
      </c>
      <c r="N124" s="3">
        <v>0</v>
      </c>
      <c r="O124" s="3">
        <v>440</v>
      </c>
      <c r="P124" s="3">
        <v>11</v>
      </c>
      <c r="Q124" s="3">
        <v>1970</v>
      </c>
      <c r="R124" s="3">
        <v>10</v>
      </c>
      <c r="S124" s="3">
        <v>10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1142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10</v>
      </c>
      <c r="AW124" s="3">
        <v>0</v>
      </c>
      <c r="AX124" s="3">
        <v>14882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</row>
    <row r="125" spans="1:80" x14ac:dyDescent="0.2">
      <c r="A125" s="5">
        <v>43494</v>
      </c>
      <c r="B125">
        <v>20</v>
      </c>
      <c r="C125" t="s">
        <v>294</v>
      </c>
      <c r="D125" t="s">
        <v>284</v>
      </c>
      <c r="E125" t="s">
        <v>121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3041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862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9064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</row>
    <row r="126" spans="1:80" x14ac:dyDescent="0.2">
      <c r="A126" s="5">
        <v>43494</v>
      </c>
      <c r="B126">
        <v>20</v>
      </c>
      <c r="C126" t="s">
        <v>294</v>
      </c>
      <c r="D126" t="s">
        <v>284</v>
      </c>
      <c r="E126" t="s">
        <v>122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465</v>
      </c>
      <c r="L126" s="3">
        <v>0</v>
      </c>
      <c r="M126" s="3">
        <v>0</v>
      </c>
      <c r="N126" s="3">
        <v>0</v>
      </c>
      <c r="O126" s="3">
        <v>0</v>
      </c>
      <c r="P126" s="3">
        <v>323</v>
      </c>
      <c r="Q126" s="3">
        <v>0</v>
      </c>
      <c r="R126" s="3">
        <v>982</v>
      </c>
      <c r="S126" s="3">
        <v>982</v>
      </c>
      <c r="T126" s="3">
        <v>0</v>
      </c>
      <c r="U126" s="3">
        <v>0</v>
      </c>
      <c r="V126" s="3">
        <v>0</v>
      </c>
      <c r="W126" s="3">
        <v>1349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401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108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8</v>
      </c>
      <c r="AW126" s="3">
        <v>0</v>
      </c>
      <c r="AX126" s="3">
        <v>1309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390</v>
      </c>
      <c r="BN126" s="3">
        <v>570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</row>
    <row r="127" spans="1:80" x14ac:dyDescent="0.2">
      <c r="A127" s="5">
        <v>43494</v>
      </c>
      <c r="B127">
        <v>20</v>
      </c>
      <c r="C127" t="s">
        <v>294</v>
      </c>
      <c r="D127" t="s">
        <v>284</v>
      </c>
      <c r="E127" t="s">
        <v>123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15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1394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20</v>
      </c>
      <c r="AW127" s="3">
        <v>0</v>
      </c>
      <c r="AX127" s="3">
        <v>8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</row>
    <row r="128" spans="1:80" x14ac:dyDescent="0.2">
      <c r="A128" s="5">
        <v>43494</v>
      </c>
      <c r="B128">
        <v>20</v>
      </c>
      <c r="C128" t="s">
        <v>295</v>
      </c>
      <c r="D128" t="s">
        <v>284</v>
      </c>
      <c r="E128" t="s">
        <v>124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551</v>
      </c>
      <c r="N128" s="3">
        <v>0</v>
      </c>
      <c r="O128" s="3">
        <v>0</v>
      </c>
      <c r="P128" s="3">
        <v>4</v>
      </c>
      <c r="Q128" s="3">
        <v>0</v>
      </c>
      <c r="R128" s="3">
        <v>246</v>
      </c>
      <c r="S128" s="3">
        <v>246</v>
      </c>
      <c r="T128" s="3">
        <v>0</v>
      </c>
      <c r="U128" s="3">
        <v>0</v>
      </c>
      <c r="V128" s="3">
        <v>0</v>
      </c>
      <c r="W128" s="3">
        <v>3222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15</v>
      </c>
      <c r="AW128" s="3">
        <v>927</v>
      </c>
      <c r="AX128" s="3">
        <v>918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272</v>
      </c>
      <c r="BE128" s="3">
        <v>0</v>
      </c>
      <c r="BF128" s="3">
        <v>0</v>
      </c>
      <c r="BG128" s="3">
        <v>592</v>
      </c>
      <c r="BH128" s="3">
        <v>0</v>
      </c>
      <c r="BI128" s="3">
        <v>1051</v>
      </c>
      <c r="BJ128" s="3">
        <v>555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</row>
    <row r="129" spans="1:80" x14ac:dyDescent="0.2">
      <c r="A129" s="5">
        <v>43494</v>
      </c>
      <c r="B129">
        <v>20</v>
      </c>
      <c r="C129" t="s">
        <v>295</v>
      </c>
      <c r="D129" t="s">
        <v>284</v>
      </c>
      <c r="E129" t="s">
        <v>125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82</v>
      </c>
      <c r="L129" s="3">
        <v>0</v>
      </c>
      <c r="M129" s="3">
        <v>0</v>
      </c>
      <c r="N129" s="3">
        <v>0</v>
      </c>
      <c r="O129" s="3">
        <v>198</v>
      </c>
      <c r="P129" s="3">
        <v>0</v>
      </c>
      <c r="Q129" s="3">
        <v>0</v>
      </c>
      <c r="R129" s="3">
        <v>123</v>
      </c>
      <c r="S129" s="3">
        <v>123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57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1063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174</v>
      </c>
      <c r="BP129" s="3">
        <v>167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</row>
    <row r="130" spans="1:80" x14ac:dyDescent="0.2">
      <c r="A130" s="5">
        <v>43494</v>
      </c>
      <c r="B130">
        <v>20</v>
      </c>
      <c r="C130" t="s">
        <v>295</v>
      </c>
      <c r="D130" t="s">
        <v>284</v>
      </c>
      <c r="E130" t="s">
        <v>126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107</v>
      </c>
      <c r="L130" s="3">
        <v>0</v>
      </c>
      <c r="M130" s="3">
        <v>0</v>
      </c>
      <c r="N130" s="3">
        <v>158</v>
      </c>
      <c r="O130" s="3">
        <v>120</v>
      </c>
      <c r="P130" s="3">
        <v>1280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520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320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553</v>
      </c>
      <c r="AW130" s="3">
        <v>0</v>
      </c>
      <c r="AX130" s="3">
        <v>1545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5</v>
      </c>
      <c r="BI130" s="3">
        <v>145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</row>
    <row r="131" spans="1:80" x14ac:dyDescent="0.2">
      <c r="A131" s="5">
        <v>43503</v>
      </c>
      <c r="B131">
        <v>21</v>
      </c>
      <c r="C131" t="s">
        <v>294</v>
      </c>
      <c r="D131" t="s">
        <v>284</v>
      </c>
      <c r="E131" t="s">
        <v>129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542</v>
      </c>
      <c r="L131" s="3">
        <v>0</v>
      </c>
      <c r="M131" s="3">
        <v>0</v>
      </c>
      <c r="N131" s="3">
        <v>0</v>
      </c>
      <c r="O131" s="3">
        <v>0</v>
      </c>
      <c r="P131" s="3">
        <v>2931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4184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11</v>
      </c>
      <c r="AW131" s="3">
        <v>0</v>
      </c>
      <c r="AX131" s="3">
        <v>5974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</row>
    <row r="132" spans="1:80" x14ac:dyDescent="0.2">
      <c r="A132" s="5">
        <v>43503</v>
      </c>
      <c r="B132">
        <v>21</v>
      </c>
      <c r="C132" t="s">
        <v>294</v>
      </c>
      <c r="D132" t="s">
        <v>284</v>
      </c>
      <c r="E132" t="s">
        <v>131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1899</v>
      </c>
      <c r="O132" s="3">
        <v>4853</v>
      </c>
      <c r="P132" s="3">
        <v>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3840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7</v>
      </c>
      <c r="AW132" s="3">
        <v>0</v>
      </c>
      <c r="AX132" s="3">
        <v>2385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2199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3703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</row>
    <row r="133" spans="1:80" x14ac:dyDescent="0.2">
      <c r="A133" s="5">
        <v>43503</v>
      </c>
      <c r="B133">
        <v>21</v>
      </c>
      <c r="C133" t="s">
        <v>294</v>
      </c>
      <c r="D133" t="s">
        <v>284</v>
      </c>
      <c r="E133" t="s">
        <v>133</v>
      </c>
      <c r="F133" s="3">
        <v>0</v>
      </c>
      <c r="G133" s="3">
        <v>0</v>
      </c>
      <c r="H133" s="3">
        <v>1676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25</v>
      </c>
      <c r="O133" s="3">
        <v>0</v>
      </c>
      <c r="P133" s="3">
        <v>0</v>
      </c>
      <c r="Q133" s="3">
        <v>0</v>
      </c>
      <c r="R133" s="3">
        <v>835</v>
      </c>
      <c r="S133" s="3">
        <v>835</v>
      </c>
      <c r="T133" s="3">
        <v>0</v>
      </c>
      <c r="U133" s="3">
        <v>0</v>
      </c>
      <c r="V133" s="3">
        <v>0</v>
      </c>
      <c r="W133" s="3">
        <v>3017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1690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3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1129</v>
      </c>
      <c r="AU133" s="3">
        <v>0</v>
      </c>
      <c r="AV133" s="3">
        <v>1304</v>
      </c>
      <c r="AW133" s="3">
        <v>0</v>
      </c>
      <c r="AX133" s="3">
        <v>1311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290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</row>
    <row r="134" spans="1:80" x14ac:dyDescent="0.2">
      <c r="A134" s="5">
        <v>43503</v>
      </c>
      <c r="B134">
        <v>21</v>
      </c>
      <c r="C134" t="s">
        <v>274</v>
      </c>
      <c r="D134" t="s">
        <v>284</v>
      </c>
      <c r="E134" t="s">
        <v>134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8</v>
      </c>
      <c r="N134" s="3">
        <v>0</v>
      </c>
      <c r="O134" s="3">
        <v>0</v>
      </c>
      <c r="P134" s="3">
        <v>0</v>
      </c>
      <c r="Q134" s="3">
        <v>0</v>
      </c>
      <c r="R134" s="3">
        <v>413</v>
      </c>
      <c r="S134" s="3">
        <v>413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855</v>
      </c>
      <c r="AY134" s="3">
        <v>0</v>
      </c>
      <c r="AZ134" s="3">
        <v>682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</row>
    <row r="135" spans="1:80" x14ac:dyDescent="0.2">
      <c r="A135" s="5">
        <v>43503</v>
      </c>
      <c r="B135">
        <v>21</v>
      </c>
      <c r="C135" t="s">
        <v>274</v>
      </c>
      <c r="D135" t="s">
        <v>284</v>
      </c>
      <c r="E135" t="s">
        <v>136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773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</row>
    <row r="136" spans="1:80" x14ac:dyDescent="0.2">
      <c r="A136" s="5">
        <v>43503</v>
      </c>
      <c r="B136">
        <v>21</v>
      </c>
      <c r="C136" t="s">
        <v>274</v>
      </c>
      <c r="D136" t="s">
        <v>284</v>
      </c>
      <c r="E136" t="s">
        <v>138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1358</v>
      </c>
      <c r="O136" s="3">
        <v>3975</v>
      </c>
      <c r="P136" s="3">
        <v>11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5</v>
      </c>
      <c r="BE136" s="3">
        <v>0</v>
      </c>
      <c r="BF136" s="3">
        <v>0</v>
      </c>
      <c r="BG136" s="3">
        <v>0</v>
      </c>
      <c r="BH136" s="3">
        <v>0</v>
      </c>
      <c r="BI136" s="3">
        <v>12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</row>
    <row r="137" spans="1:80" x14ac:dyDescent="0.2">
      <c r="A137" s="5">
        <v>43503</v>
      </c>
      <c r="B137">
        <v>21</v>
      </c>
      <c r="C137" t="s">
        <v>295</v>
      </c>
      <c r="D137" t="s">
        <v>284</v>
      </c>
      <c r="E137" t="s">
        <v>140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264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302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1712</v>
      </c>
      <c r="AY137" s="3">
        <v>0</v>
      </c>
      <c r="AZ137" s="3">
        <v>0</v>
      </c>
      <c r="BA137" s="3">
        <v>0</v>
      </c>
      <c r="BB137" s="3">
        <v>0</v>
      </c>
      <c r="BC137" s="3">
        <v>266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1301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</row>
    <row r="138" spans="1:80" x14ac:dyDescent="0.2">
      <c r="A138" s="5">
        <v>43503</v>
      </c>
      <c r="B138">
        <v>21</v>
      </c>
      <c r="C138" t="s">
        <v>295</v>
      </c>
      <c r="D138" t="s">
        <v>284</v>
      </c>
      <c r="E138" t="s">
        <v>142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43</v>
      </c>
      <c r="O138" s="3">
        <v>19</v>
      </c>
      <c r="P138" s="3">
        <v>1272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1107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186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13774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206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</row>
    <row r="139" spans="1:80" x14ac:dyDescent="0.2">
      <c r="A139" s="5">
        <v>43503</v>
      </c>
      <c r="B139">
        <v>21</v>
      </c>
      <c r="C139" t="s">
        <v>295</v>
      </c>
      <c r="D139" t="s">
        <v>284</v>
      </c>
      <c r="E139" t="s">
        <v>144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12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1720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</row>
    <row r="140" spans="1:80" x14ac:dyDescent="0.2">
      <c r="A140" s="5">
        <v>43533</v>
      </c>
      <c r="B140">
        <v>22</v>
      </c>
      <c r="C140" t="s">
        <v>295</v>
      </c>
      <c r="D140" t="s">
        <v>285</v>
      </c>
      <c r="E140" t="s">
        <v>146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421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486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1816</v>
      </c>
      <c r="AW140" s="3">
        <v>0</v>
      </c>
      <c r="AX140" s="3">
        <v>1253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347</v>
      </c>
      <c r="BP140" s="3">
        <v>1882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</row>
    <row r="141" spans="1:80" x14ac:dyDescent="0.2">
      <c r="A141" s="5">
        <v>43533</v>
      </c>
      <c r="B141">
        <v>22</v>
      </c>
      <c r="C141" t="s">
        <v>295</v>
      </c>
      <c r="D141" t="s">
        <v>285</v>
      </c>
      <c r="E141" t="s">
        <v>149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728</v>
      </c>
      <c r="L141" s="3">
        <v>0</v>
      </c>
      <c r="M141" s="3">
        <v>0</v>
      </c>
      <c r="N141" s="3">
        <v>0</v>
      </c>
      <c r="O141" s="3">
        <v>0</v>
      </c>
      <c r="P141" s="3">
        <v>1206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798</v>
      </c>
      <c r="X141" s="3">
        <v>0</v>
      </c>
      <c r="Y141" s="3">
        <v>0</v>
      </c>
      <c r="Z141" s="3">
        <v>0</v>
      </c>
      <c r="AA141" s="3">
        <v>1739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1643</v>
      </c>
      <c r="AW141" s="3">
        <v>0</v>
      </c>
      <c r="AX141" s="3">
        <v>567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239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</row>
    <row r="142" spans="1:80" x14ac:dyDescent="0.2">
      <c r="A142" s="5">
        <v>43533</v>
      </c>
      <c r="B142">
        <v>22</v>
      </c>
      <c r="C142" t="s">
        <v>295</v>
      </c>
      <c r="D142" t="s">
        <v>286</v>
      </c>
      <c r="E142" t="s">
        <v>151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10358</v>
      </c>
      <c r="L142" s="3">
        <v>0</v>
      </c>
      <c r="M142" s="3">
        <v>0</v>
      </c>
      <c r="N142" s="3">
        <v>10088</v>
      </c>
      <c r="O142" s="3">
        <v>9711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19299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4069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4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</row>
    <row r="143" spans="1:80" x14ac:dyDescent="0.2">
      <c r="A143" s="5">
        <v>43533</v>
      </c>
      <c r="B143">
        <v>22</v>
      </c>
      <c r="C143" t="s">
        <v>294</v>
      </c>
      <c r="D143" t="s">
        <v>282</v>
      </c>
      <c r="E143" t="s">
        <v>153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1158</v>
      </c>
      <c r="N143" s="3">
        <v>0</v>
      </c>
      <c r="O143" s="3">
        <v>0</v>
      </c>
      <c r="P143" s="3">
        <v>1467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1033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1692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4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</row>
    <row r="144" spans="1:80" x14ac:dyDescent="0.2">
      <c r="A144" s="5">
        <v>43533</v>
      </c>
      <c r="B144">
        <v>22</v>
      </c>
      <c r="C144" t="s">
        <v>294</v>
      </c>
      <c r="D144" t="s">
        <v>287</v>
      </c>
      <c r="E144" t="s">
        <v>155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761</v>
      </c>
      <c r="L144" s="3">
        <v>0</v>
      </c>
      <c r="M144" s="3">
        <v>0</v>
      </c>
      <c r="N144" s="3">
        <v>965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581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596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</row>
    <row r="145" spans="1:80" x14ac:dyDescent="0.2">
      <c r="A145" s="5">
        <v>43533</v>
      </c>
      <c r="B145">
        <v>22</v>
      </c>
      <c r="C145" t="s">
        <v>294</v>
      </c>
      <c r="D145" t="s">
        <v>282</v>
      </c>
      <c r="E145" t="s">
        <v>157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1023</v>
      </c>
      <c r="N145" s="3">
        <v>777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5779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2161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</row>
    <row r="146" spans="1:80" x14ac:dyDescent="0.2">
      <c r="A146" s="5">
        <v>43533</v>
      </c>
      <c r="B146">
        <v>22</v>
      </c>
      <c r="C146" t="s">
        <v>274</v>
      </c>
      <c r="D146" t="s">
        <v>288</v>
      </c>
      <c r="E146" t="s">
        <v>159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1840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1889</v>
      </c>
      <c r="Y146" s="3">
        <v>0</v>
      </c>
      <c r="Z146" s="3">
        <v>0</v>
      </c>
      <c r="AA146" s="3">
        <v>0</v>
      </c>
      <c r="AB146" s="3">
        <v>0</v>
      </c>
      <c r="AC146" s="3">
        <v>2336</v>
      </c>
      <c r="AD146" s="3">
        <v>0</v>
      </c>
      <c r="AE146" s="3">
        <v>2662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789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244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</row>
    <row r="147" spans="1:80" x14ac:dyDescent="0.2">
      <c r="A147" s="5">
        <v>43533</v>
      </c>
      <c r="B147">
        <v>22</v>
      </c>
      <c r="C147" t="s">
        <v>274</v>
      </c>
      <c r="D147" t="s">
        <v>289</v>
      </c>
      <c r="E147" t="s">
        <v>161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672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1036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21</v>
      </c>
      <c r="AW147" s="3">
        <v>0</v>
      </c>
      <c r="AX147" s="3">
        <v>2460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14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</row>
    <row r="148" spans="1:80" x14ac:dyDescent="0.2">
      <c r="A148" s="5">
        <v>43533</v>
      </c>
      <c r="B148">
        <v>22</v>
      </c>
      <c r="C148" t="s">
        <v>274</v>
      </c>
      <c r="D148" t="s">
        <v>290</v>
      </c>
      <c r="E148" t="s">
        <v>162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22</v>
      </c>
      <c r="O148" s="3">
        <v>0</v>
      </c>
      <c r="P148" s="3">
        <v>2091</v>
      </c>
      <c r="Q148" s="3">
        <v>0</v>
      </c>
      <c r="R148" s="3">
        <v>0</v>
      </c>
      <c r="S148" s="3">
        <v>0</v>
      </c>
      <c r="T148" s="3">
        <v>8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1514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379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253</v>
      </c>
      <c r="AS148" s="3">
        <v>0</v>
      </c>
      <c r="AT148" s="3">
        <v>0</v>
      </c>
      <c r="AU148" s="3">
        <v>0</v>
      </c>
      <c r="AV148" s="3">
        <v>29</v>
      </c>
      <c r="AW148" s="3">
        <v>6</v>
      </c>
      <c r="AX148" s="3">
        <v>784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3571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</row>
    <row r="149" spans="1:80" x14ac:dyDescent="0.2">
      <c r="A149" s="5">
        <v>43566</v>
      </c>
      <c r="B149">
        <v>23</v>
      </c>
      <c r="C149" t="s">
        <v>295</v>
      </c>
      <c r="D149">
        <v>1.25</v>
      </c>
      <c r="E149" t="s">
        <v>163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24</v>
      </c>
      <c r="Q149" s="3">
        <v>0</v>
      </c>
      <c r="R149" s="3">
        <v>1070</v>
      </c>
      <c r="S149" s="3">
        <v>1070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383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663</v>
      </c>
      <c r="AW149" s="3">
        <v>187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</row>
    <row r="150" spans="1:80" x14ac:dyDescent="0.2">
      <c r="A150" s="5">
        <v>43566</v>
      </c>
      <c r="B150">
        <v>23</v>
      </c>
      <c r="C150" t="s">
        <v>295</v>
      </c>
      <c r="D150">
        <v>1.25</v>
      </c>
      <c r="E150" t="s">
        <v>164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1902</v>
      </c>
      <c r="N150" s="3">
        <v>7892</v>
      </c>
      <c r="O150" s="3">
        <v>0</v>
      </c>
      <c r="P150" s="3">
        <v>0</v>
      </c>
      <c r="Q150" s="3">
        <v>0</v>
      </c>
      <c r="R150" s="3">
        <v>2156</v>
      </c>
      <c r="S150" s="3">
        <v>2156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7501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497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1626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1571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</row>
    <row r="151" spans="1:80" x14ac:dyDescent="0.2">
      <c r="A151" s="5">
        <v>43566</v>
      </c>
      <c r="B151">
        <v>23</v>
      </c>
      <c r="C151" t="s">
        <v>295</v>
      </c>
      <c r="D151">
        <v>1.25</v>
      </c>
      <c r="E151" t="s">
        <v>167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4695</v>
      </c>
      <c r="N151" s="3">
        <v>3642</v>
      </c>
      <c r="O151" s="3">
        <v>0</v>
      </c>
      <c r="P151" s="3">
        <v>1405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1917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</row>
    <row r="152" spans="1:80" x14ac:dyDescent="0.2">
      <c r="A152" s="5">
        <v>43566</v>
      </c>
      <c r="B152">
        <v>23</v>
      </c>
      <c r="C152" t="s">
        <v>294</v>
      </c>
      <c r="D152">
        <v>1.3</v>
      </c>
      <c r="E152" t="s">
        <v>169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719</v>
      </c>
      <c r="L152" s="3">
        <v>0</v>
      </c>
      <c r="M152" s="3">
        <v>12433</v>
      </c>
      <c r="N152" s="3">
        <v>1208</v>
      </c>
      <c r="O152" s="3">
        <v>2450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1269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1767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1060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686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</row>
    <row r="153" spans="1:80" x14ac:dyDescent="0.2">
      <c r="A153" s="5">
        <v>43566</v>
      </c>
      <c r="B153">
        <v>23</v>
      </c>
      <c r="C153" t="s">
        <v>294</v>
      </c>
      <c r="D153">
        <v>1.25</v>
      </c>
      <c r="E153" t="s">
        <v>171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8249</v>
      </c>
      <c r="N153" s="3">
        <v>4594</v>
      </c>
      <c r="O153" s="3">
        <v>0</v>
      </c>
      <c r="P153" s="3">
        <v>0</v>
      </c>
      <c r="Q153" s="3">
        <v>0</v>
      </c>
      <c r="R153" s="3">
        <v>0</v>
      </c>
      <c r="S153" s="3">
        <v>1382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738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2870</v>
      </c>
      <c r="BO153" s="3">
        <v>3247</v>
      </c>
      <c r="BP153" s="3">
        <v>5478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</row>
    <row r="154" spans="1:80" x14ac:dyDescent="0.2">
      <c r="A154" s="5">
        <v>43566</v>
      </c>
      <c r="B154">
        <v>23</v>
      </c>
      <c r="C154" t="s">
        <v>294</v>
      </c>
      <c r="D154">
        <v>1.25</v>
      </c>
      <c r="E154" t="s">
        <v>173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447</v>
      </c>
      <c r="N154" s="3">
        <v>528</v>
      </c>
      <c r="O154" s="3">
        <v>254</v>
      </c>
      <c r="P154" s="3">
        <v>156</v>
      </c>
      <c r="Q154" s="3">
        <v>0</v>
      </c>
      <c r="R154" s="3">
        <v>7</v>
      </c>
      <c r="S154" s="3">
        <v>7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22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139</v>
      </c>
      <c r="AW154" s="3">
        <v>0</v>
      </c>
      <c r="AX154" s="3">
        <v>0</v>
      </c>
      <c r="AY154" s="3">
        <v>76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18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13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</row>
    <row r="155" spans="1:80" x14ac:dyDescent="0.2">
      <c r="A155" s="5">
        <v>43566</v>
      </c>
      <c r="B155">
        <v>23</v>
      </c>
      <c r="C155" t="s">
        <v>274</v>
      </c>
      <c r="D155">
        <v>1.25</v>
      </c>
      <c r="E155" t="s">
        <v>174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1135</v>
      </c>
      <c r="N155" s="3">
        <v>1622</v>
      </c>
      <c r="O155" s="3">
        <v>0</v>
      </c>
      <c r="P155" s="3">
        <v>1196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941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568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236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593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</row>
    <row r="156" spans="1:80" x14ac:dyDescent="0.2">
      <c r="A156" s="5">
        <v>43566</v>
      </c>
      <c r="B156">
        <v>23</v>
      </c>
      <c r="C156" t="s">
        <v>274</v>
      </c>
      <c r="D156">
        <v>1.25</v>
      </c>
      <c r="E156" t="s">
        <v>175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6969</v>
      </c>
      <c r="N156" s="3">
        <v>4284</v>
      </c>
      <c r="O156" s="3">
        <v>3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1862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10016</v>
      </c>
      <c r="BJ156" s="3">
        <v>0</v>
      </c>
      <c r="BK156" s="3">
        <v>0</v>
      </c>
      <c r="BL156" s="3">
        <v>0</v>
      </c>
      <c r="BM156" s="3">
        <v>0</v>
      </c>
      <c r="BN156" s="3">
        <v>790</v>
      </c>
      <c r="BO156" s="3">
        <v>0</v>
      </c>
      <c r="BP156" s="3">
        <v>0</v>
      </c>
      <c r="BQ156" s="3">
        <v>0</v>
      </c>
      <c r="BR156" s="3">
        <v>888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</row>
    <row r="157" spans="1:80" x14ac:dyDescent="0.2">
      <c r="A157" s="5">
        <v>43566</v>
      </c>
      <c r="B157">
        <v>23</v>
      </c>
      <c r="C157" t="s">
        <v>274</v>
      </c>
      <c r="D157">
        <v>1.4</v>
      </c>
      <c r="E157" t="s">
        <v>176</v>
      </c>
      <c r="F157" s="3">
        <v>0</v>
      </c>
      <c r="G157" s="3">
        <v>0</v>
      </c>
      <c r="H157" s="3">
        <v>3439</v>
      </c>
      <c r="I157" s="3">
        <v>0</v>
      </c>
      <c r="J157" s="3">
        <v>0</v>
      </c>
      <c r="K157" s="3">
        <v>815</v>
      </c>
      <c r="L157" s="3">
        <v>0</v>
      </c>
      <c r="M157" s="3">
        <v>5823</v>
      </c>
      <c r="N157" s="3">
        <v>4355</v>
      </c>
      <c r="O157" s="3">
        <v>0</v>
      </c>
      <c r="P157" s="3">
        <v>124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261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2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9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925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</row>
  </sheetData>
  <sortState ref="A2:CB157">
    <sortCondition ref="B2:B15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82"/>
  <sheetViews>
    <sheetView workbookViewId="0">
      <selection sqref="A1:A1048576"/>
    </sheetView>
  </sheetViews>
  <sheetFormatPr baseColWidth="10" defaultColWidth="8.83203125" defaultRowHeight="15" x14ac:dyDescent="0.2"/>
  <cols>
    <col min="1" max="1" width="65.33203125" customWidth="1"/>
    <col min="11" max="11" width="9.6640625" customWidth="1"/>
  </cols>
  <sheetData>
    <row r="1" spans="1:157" x14ac:dyDescent="0.2">
      <c r="A1" t="s">
        <v>293</v>
      </c>
    </row>
    <row r="2" spans="1:157" x14ac:dyDescent="0.2"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83</v>
      </c>
      <c r="K2" t="s">
        <v>85</v>
      </c>
      <c r="L2" t="s">
        <v>98</v>
      </c>
      <c r="M2" t="s">
        <v>115</v>
      </c>
      <c r="N2" t="s">
        <v>128</v>
      </c>
      <c r="O2" t="s">
        <v>148</v>
      </c>
      <c r="P2" t="s">
        <v>166</v>
      </c>
      <c r="Q2" t="s">
        <v>177</v>
      </c>
      <c r="R2" t="s">
        <v>179</v>
      </c>
      <c r="S2" t="s">
        <v>180</v>
      </c>
      <c r="T2" t="s">
        <v>181</v>
      </c>
      <c r="U2" t="s">
        <v>182</v>
      </c>
      <c r="V2" t="s">
        <v>183</v>
      </c>
      <c r="W2" t="s">
        <v>184</v>
      </c>
      <c r="X2" t="s">
        <v>185</v>
      </c>
      <c r="Y2" t="s">
        <v>186</v>
      </c>
      <c r="Z2" t="s">
        <v>187</v>
      </c>
      <c r="AA2" t="s">
        <v>189</v>
      </c>
      <c r="AB2" t="s">
        <v>191</v>
      </c>
      <c r="AC2" t="s">
        <v>193</v>
      </c>
      <c r="AD2" t="s">
        <v>195</v>
      </c>
      <c r="AE2" t="s">
        <v>196</v>
      </c>
      <c r="AF2" t="s">
        <v>197</v>
      </c>
      <c r="AG2" t="s">
        <v>198</v>
      </c>
      <c r="AH2" t="s">
        <v>199</v>
      </c>
      <c r="AI2" t="s">
        <v>200</v>
      </c>
      <c r="AJ2" t="s">
        <v>201</v>
      </c>
      <c r="AK2" t="s">
        <v>202</v>
      </c>
      <c r="AL2" t="s">
        <v>204</v>
      </c>
      <c r="AM2" t="s">
        <v>205</v>
      </c>
      <c r="AN2" t="s">
        <v>206</v>
      </c>
      <c r="AO2" t="s">
        <v>207</v>
      </c>
      <c r="AP2" t="s">
        <v>208</v>
      </c>
      <c r="AQ2" t="s">
        <v>210</v>
      </c>
      <c r="AR2" t="s">
        <v>211</v>
      </c>
      <c r="AS2" t="s">
        <v>212</v>
      </c>
      <c r="AT2" t="s">
        <v>213</v>
      </c>
      <c r="AU2" t="s">
        <v>214</v>
      </c>
      <c r="AV2" t="s">
        <v>215</v>
      </c>
      <c r="AW2" t="s">
        <v>216</v>
      </c>
      <c r="AX2" t="s">
        <v>217</v>
      </c>
      <c r="AY2" t="s">
        <v>219</v>
      </c>
      <c r="AZ2" t="s">
        <v>220</v>
      </c>
      <c r="BA2" t="s">
        <v>221</v>
      </c>
      <c r="BB2" t="s">
        <v>222</v>
      </c>
      <c r="BC2" t="s">
        <v>223</v>
      </c>
      <c r="BD2" t="s">
        <v>224</v>
      </c>
      <c r="BE2" t="s">
        <v>225</v>
      </c>
      <c r="BF2" t="s">
        <v>226</v>
      </c>
      <c r="BG2" t="s">
        <v>227</v>
      </c>
      <c r="BH2" t="s">
        <v>228</v>
      </c>
      <c r="BI2" t="s">
        <v>229</v>
      </c>
      <c r="BJ2" t="s">
        <v>230</v>
      </c>
      <c r="BK2" t="s">
        <v>231</v>
      </c>
      <c r="BL2" t="s">
        <v>232</v>
      </c>
      <c r="BM2" t="s">
        <v>233</v>
      </c>
      <c r="BN2" t="s">
        <v>234</v>
      </c>
      <c r="BO2" t="s">
        <v>235</v>
      </c>
      <c r="BP2" t="s">
        <v>236</v>
      </c>
      <c r="BQ2" t="s">
        <v>237</v>
      </c>
      <c r="BR2" t="s">
        <v>238</v>
      </c>
      <c r="BS2" t="s">
        <v>239</v>
      </c>
      <c r="BT2" t="s">
        <v>240</v>
      </c>
      <c r="BU2" t="s">
        <v>241</v>
      </c>
      <c r="BV2" t="s">
        <v>242</v>
      </c>
      <c r="BW2" t="s">
        <v>243</v>
      </c>
      <c r="BX2" t="s">
        <v>244</v>
      </c>
      <c r="BY2" t="s">
        <v>245</v>
      </c>
      <c r="BZ2" t="s">
        <v>246</v>
      </c>
      <c r="CA2" t="s">
        <v>247</v>
      </c>
      <c r="CB2" t="s">
        <v>248</v>
      </c>
      <c r="CC2" t="s">
        <v>249</v>
      </c>
      <c r="CD2" t="s">
        <v>251</v>
      </c>
      <c r="CE2" t="s">
        <v>252</v>
      </c>
      <c r="CF2" t="s">
        <v>253</v>
      </c>
      <c r="CG2" t="s">
        <v>254</v>
      </c>
      <c r="CH2" t="s">
        <v>255</v>
      </c>
      <c r="CI2" t="s">
        <v>256</v>
      </c>
      <c r="CJ2" t="s">
        <v>257</v>
      </c>
      <c r="CK2" t="s">
        <v>258</v>
      </c>
      <c r="CL2" t="s">
        <v>259</v>
      </c>
      <c r="CM2" t="s">
        <v>260</v>
      </c>
      <c r="CN2" t="s">
        <v>261</v>
      </c>
      <c r="CO2" t="s">
        <v>262</v>
      </c>
      <c r="CP2" t="s">
        <v>263</v>
      </c>
      <c r="CQ2" t="s">
        <v>264</v>
      </c>
      <c r="CR2" t="s">
        <v>265</v>
      </c>
      <c r="CS2" t="s">
        <v>266</v>
      </c>
      <c r="CT2" t="s">
        <v>86</v>
      </c>
      <c r="CU2" t="s">
        <v>87</v>
      </c>
      <c r="CV2" t="s">
        <v>88</v>
      </c>
      <c r="CW2" t="s">
        <v>267</v>
      </c>
      <c r="CX2" t="s">
        <v>268</v>
      </c>
      <c r="CY2" t="s">
        <v>269</v>
      </c>
      <c r="CZ2" t="s">
        <v>89</v>
      </c>
      <c r="DA2" t="s">
        <v>90</v>
      </c>
      <c r="DB2" t="s">
        <v>91</v>
      </c>
      <c r="DC2" t="s">
        <v>93</v>
      </c>
      <c r="DD2" t="s">
        <v>94</v>
      </c>
      <c r="DE2" t="s">
        <v>95</v>
      </c>
      <c r="DF2" t="s">
        <v>96</v>
      </c>
      <c r="DG2" t="s">
        <v>99</v>
      </c>
      <c r="DH2" t="s">
        <v>100</v>
      </c>
      <c r="DI2" t="s">
        <v>101</v>
      </c>
      <c r="DJ2" t="s">
        <v>103</v>
      </c>
      <c r="DK2" t="s">
        <v>105</v>
      </c>
      <c r="DL2" t="s">
        <v>106</v>
      </c>
      <c r="DM2" t="s">
        <v>108</v>
      </c>
      <c r="DN2" t="s">
        <v>110</v>
      </c>
      <c r="DO2" t="s">
        <v>112</v>
      </c>
      <c r="DP2" t="s">
        <v>113</v>
      </c>
      <c r="DQ2" t="s">
        <v>116</v>
      </c>
      <c r="DR2" t="s">
        <v>117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129</v>
      </c>
      <c r="EB2" t="s">
        <v>131</v>
      </c>
      <c r="EC2" t="s">
        <v>133</v>
      </c>
      <c r="ED2" t="s">
        <v>134</v>
      </c>
      <c r="EE2" t="s">
        <v>136</v>
      </c>
      <c r="EF2" t="s">
        <v>138</v>
      </c>
      <c r="EG2" t="s">
        <v>140</v>
      </c>
      <c r="EH2" t="s">
        <v>142</v>
      </c>
      <c r="EI2" t="s">
        <v>144</v>
      </c>
      <c r="EJ2" t="s">
        <v>146</v>
      </c>
      <c r="EK2" t="s">
        <v>149</v>
      </c>
      <c r="EL2" t="s">
        <v>151</v>
      </c>
      <c r="EM2" t="s">
        <v>153</v>
      </c>
      <c r="EN2" t="s">
        <v>155</v>
      </c>
      <c r="EO2" t="s">
        <v>157</v>
      </c>
      <c r="EP2" t="s">
        <v>159</v>
      </c>
      <c r="EQ2" t="s">
        <v>161</v>
      </c>
      <c r="ER2" t="s">
        <v>162</v>
      </c>
      <c r="ES2" t="s">
        <v>163</v>
      </c>
      <c r="ET2" t="s">
        <v>164</v>
      </c>
      <c r="EU2" t="s">
        <v>167</v>
      </c>
      <c r="EV2" t="s">
        <v>169</v>
      </c>
      <c r="EW2" t="s">
        <v>171</v>
      </c>
      <c r="EX2" t="s">
        <v>173</v>
      </c>
      <c r="EY2" t="s">
        <v>174</v>
      </c>
      <c r="EZ2" t="s">
        <v>175</v>
      </c>
      <c r="FA2" t="s">
        <v>176</v>
      </c>
    </row>
    <row r="3" spans="1:157" x14ac:dyDescent="0.2">
      <c r="A3" s="1" t="s">
        <v>0</v>
      </c>
      <c r="B3" s="3">
        <v>0</v>
      </c>
      <c r="C3" s="3">
        <v>496</v>
      </c>
      <c r="D3" s="3">
        <v>0</v>
      </c>
      <c r="E3" s="3">
        <v>3005</v>
      </c>
      <c r="F3" s="3">
        <v>0</v>
      </c>
      <c r="G3" s="3">
        <v>0</v>
      </c>
      <c r="H3" s="3">
        <v>0</v>
      </c>
      <c r="I3" s="3">
        <v>1333</v>
      </c>
      <c r="J3" s="3">
        <v>1391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2659</v>
      </c>
      <c r="Q3" s="3">
        <v>781</v>
      </c>
      <c r="R3" s="3">
        <v>0</v>
      </c>
      <c r="S3" s="3">
        <v>0</v>
      </c>
      <c r="T3" s="3">
        <v>1084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7191</v>
      </c>
      <c r="AJ3" s="3">
        <v>9</v>
      </c>
      <c r="AK3" s="3">
        <v>0</v>
      </c>
      <c r="AL3" s="3">
        <v>6398</v>
      </c>
      <c r="AM3" s="3">
        <v>0</v>
      </c>
      <c r="AN3" s="3">
        <v>0</v>
      </c>
      <c r="AO3" s="3">
        <v>0</v>
      </c>
      <c r="AP3" s="3">
        <v>1265</v>
      </c>
      <c r="AQ3" s="3">
        <v>0</v>
      </c>
      <c r="AR3" s="3">
        <v>0</v>
      </c>
      <c r="AS3" s="3">
        <v>0</v>
      </c>
      <c r="AT3" s="3">
        <v>1304</v>
      </c>
      <c r="AU3" s="3">
        <v>0</v>
      </c>
      <c r="AV3" s="3">
        <v>0</v>
      </c>
      <c r="AW3" s="3">
        <v>1214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1039</v>
      </c>
      <c r="BE3" s="3">
        <v>736</v>
      </c>
      <c r="BF3" s="3">
        <v>0</v>
      </c>
      <c r="BG3" s="3">
        <v>520</v>
      </c>
      <c r="BH3" s="3">
        <v>0</v>
      </c>
      <c r="BI3" s="3">
        <v>0</v>
      </c>
      <c r="BJ3" s="3">
        <v>0</v>
      </c>
      <c r="BK3" s="3">
        <v>392</v>
      </c>
      <c r="BL3" s="3">
        <v>2057</v>
      </c>
      <c r="BM3" s="3">
        <v>718</v>
      </c>
      <c r="BN3" s="3">
        <v>834</v>
      </c>
      <c r="BO3" s="3">
        <v>2020</v>
      </c>
      <c r="BP3" s="3">
        <v>0</v>
      </c>
      <c r="BQ3" s="3">
        <v>0</v>
      </c>
      <c r="BR3" s="3">
        <v>28</v>
      </c>
      <c r="BS3" s="3">
        <v>0</v>
      </c>
      <c r="BT3" s="3">
        <v>232</v>
      </c>
      <c r="BU3" s="3">
        <v>0</v>
      </c>
      <c r="BV3" s="3">
        <v>0</v>
      </c>
      <c r="BW3" s="3">
        <v>1756</v>
      </c>
      <c r="BX3" s="3">
        <v>1938</v>
      </c>
      <c r="BY3" s="3">
        <v>0</v>
      </c>
      <c r="BZ3" s="3">
        <v>0</v>
      </c>
      <c r="CA3" s="3">
        <v>0</v>
      </c>
      <c r="CB3" s="3">
        <v>1661</v>
      </c>
      <c r="CC3" s="3">
        <v>1867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1144</v>
      </c>
      <c r="CL3" s="3">
        <v>0</v>
      </c>
      <c r="CM3" s="3">
        <v>246</v>
      </c>
      <c r="CN3" s="3">
        <v>18478</v>
      </c>
      <c r="CO3" s="3">
        <v>2297</v>
      </c>
      <c r="CP3" s="3">
        <v>861</v>
      </c>
      <c r="CQ3" s="3">
        <v>0</v>
      </c>
      <c r="CR3" s="3">
        <v>1459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544</v>
      </c>
      <c r="CZ3" s="3">
        <v>0</v>
      </c>
      <c r="DA3" s="3">
        <v>0</v>
      </c>
      <c r="DB3" s="3">
        <v>0</v>
      </c>
      <c r="DC3" s="3">
        <v>3427</v>
      </c>
      <c r="DD3" s="3">
        <v>0</v>
      </c>
      <c r="DE3" s="3">
        <v>1844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</row>
    <row r="4" spans="1:157" x14ac:dyDescent="0.2">
      <c r="A4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281</v>
      </c>
      <c r="O4" s="3">
        <v>868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1314</v>
      </c>
      <c r="Z4" s="3">
        <v>0</v>
      </c>
      <c r="AA4" s="3">
        <v>0</v>
      </c>
      <c r="AB4" s="3">
        <v>0</v>
      </c>
      <c r="AC4" s="3">
        <v>2920</v>
      </c>
      <c r="AD4" s="3">
        <v>0</v>
      </c>
      <c r="AE4" s="3">
        <v>0</v>
      </c>
      <c r="AF4" s="3">
        <v>0</v>
      </c>
      <c r="AG4" s="3">
        <v>1439</v>
      </c>
      <c r="AH4" s="3">
        <v>149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1692</v>
      </c>
      <c r="AT4" s="3">
        <v>1260</v>
      </c>
      <c r="AU4" s="3">
        <v>0</v>
      </c>
      <c r="AV4" s="3">
        <v>217</v>
      </c>
      <c r="AW4" s="3">
        <v>1365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67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762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333</v>
      </c>
      <c r="CK4" s="3">
        <v>0</v>
      </c>
      <c r="CL4" s="3">
        <v>0</v>
      </c>
      <c r="CM4" s="3">
        <v>1708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</row>
    <row r="5" spans="1:157" x14ac:dyDescent="0.2">
      <c r="A5" s="2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473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1676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3439</v>
      </c>
    </row>
    <row r="6" spans="1:157" x14ac:dyDescent="0.2">
      <c r="A6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1176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</row>
    <row r="7" spans="1:157" x14ac:dyDescent="0.2">
      <c r="A7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1972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</row>
    <row r="8" spans="1:157" x14ac:dyDescent="0.2">
      <c r="A8" s="2" t="s">
        <v>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837</v>
      </c>
      <c r="O8" s="3">
        <v>956</v>
      </c>
      <c r="P8" s="3">
        <v>1912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1744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34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335</v>
      </c>
      <c r="AO8" s="3">
        <v>0</v>
      </c>
      <c r="AP8" s="3">
        <v>0</v>
      </c>
      <c r="AQ8" s="3">
        <v>0</v>
      </c>
      <c r="AR8" s="3">
        <v>454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40</v>
      </c>
      <c r="BZ8" s="3">
        <v>0</v>
      </c>
      <c r="CA8" s="3">
        <v>0</v>
      </c>
      <c r="CB8" s="3">
        <v>1069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737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2205</v>
      </c>
      <c r="DB8" s="3">
        <v>0</v>
      </c>
      <c r="DC8" s="3">
        <v>0</v>
      </c>
      <c r="DD8" s="3">
        <v>0</v>
      </c>
      <c r="DE8" s="3">
        <v>0</v>
      </c>
      <c r="DF8" s="3">
        <v>1699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3430</v>
      </c>
      <c r="DM8" s="3">
        <v>4958</v>
      </c>
      <c r="DN8" s="3">
        <v>5739</v>
      </c>
      <c r="DO8" s="3">
        <v>0</v>
      </c>
      <c r="DP8" s="3">
        <v>3140</v>
      </c>
      <c r="DQ8" s="3">
        <v>329</v>
      </c>
      <c r="DR8" s="3">
        <v>429</v>
      </c>
      <c r="DS8" s="3">
        <v>0</v>
      </c>
      <c r="DT8" s="3">
        <v>995</v>
      </c>
      <c r="DU8" s="3">
        <v>0</v>
      </c>
      <c r="DV8" s="3">
        <v>465</v>
      </c>
      <c r="DW8" s="3">
        <v>0</v>
      </c>
      <c r="DX8" s="3">
        <v>0</v>
      </c>
      <c r="DY8" s="3">
        <v>82</v>
      </c>
      <c r="DZ8" s="3">
        <v>107</v>
      </c>
      <c r="EA8" s="3">
        <v>542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421</v>
      </c>
      <c r="EK8" s="3">
        <v>728</v>
      </c>
      <c r="EL8" s="3">
        <v>10358</v>
      </c>
      <c r="EM8" s="3">
        <v>0</v>
      </c>
      <c r="EN8" s="3">
        <v>761</v>
      </c>
      <c r="EO8" s="3">
        <v>0</v>
      </c>
      <c r="EP8" s="3">
        <v>0</v>
      </c>
      <c r="EQ8" s="3">
        <v>672</v>
      </c>
      <c r="ER8" s="3">
        <v>0</v>
      </c>
      <c r="ES8" s="3">
        <v>0</v>
      </c>
      <c r="ET8" s="3">
        <v>0</v>
      </c>
      <c r="EU8" s="3">
        <v>0</v>
      </c>
      <c r="EV8" s="3">
        <v>719</v>
      </c>
      <c r="EW8" s="3">
        <v>0</v>
      </c>
      <c r="EX8" s="3">
        <v>0</v>
      </c>
      <c r="EY8" s="3">
        <v>0</v>
      </c>
      <c r="EZ8" s="3">
        <v>0</v>
      </c>
      <c r="FA8" s="3">
        <v>815</v>
      </c>
    </row>
    <row r="9" spans="1:157" x14ac:dyDescent="0.2">
      <c r="A9" t="s">
        <v>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774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1455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</row>
    <row r="10" spans="1:157" x14ac:dyDescent="0.2">
      <c r="A10" s="1" t="s">
        <v>7</v>
      </c>
      <c r="B10" s="3">
        <v>3286</v>
      </c>
      <c r="C10" s="3">
        <v>23525</v>
      </c>
      <c r="D10" s="3">
        <v>18208</v>
      </c>
      <c r="E10" s="3">
        <v>39252</v>
      </c>
      <c r="F10" s="3">
        <v>40393</v>
      </c>
      <c r="G10" s="3">
        <v>13363</v>
      </c>
      <c r="H10" s="3">
        <v>2771</v>
      </c>
      <c r="I10" s="3">
        <v>2835</v>
      </c>
      <c r="J10" s="3">
        <v>6200</v>
      </c>
      <c r="K10" s="3">
        <v>13402</v>
      </c>
      <c r="L10" s="3">
        <v>16583</v>
      </c>
      <c r="M10" s="3">
        <v>7877</v>
      </c>
      <c r="N10" s="3">
        <v>18156</v>
      </c>
      <c r="O10" s="3">
        <v>30018</v>
      </c>
      <c r="P10" s="3">
        <v>25486</v>
      </c>
      <c r="Q10" s="3">
        <v>35511</v>
      </c>
      <c r="R10" s="3">
        <v>59443</v>
      </c>
      <c r="S10" s="3">
        <v>44448</v>
      </c>
      <c r="T10" s="3">
        <v>12577</v>
      </c>
      <c r="U10" s="3">
        <v>19414</v>
      </c>
      <c r="V10" s="3">
        <v>17682</v>
      </c>
      <c r="W10" s="3">
        <v>19469</v>
      </c>
      <c r="X10" s="3">
        <v>19076</v>
      </c>
      <c r="Y10" s="3">
        <v>16788</v>
      </c>
      <c r="Z10" s="3">
        <v>4007</v>
      </c>
      <c r="AA10" s="3">
        <v>41490</v>
      </c>
      <c r="AB10" s="3">
        <v>47947</v>
      </c>
      <c r="AC10" s="3">
        <v>125302</v>
      </c>
      <c r="AD10" s="3">
        <v>73746</v>
      </c>
      <c r="AE10" s="3">
        <v>58388</v>
      </c>
      <c r="AF10" s="3">
        <v>3941</v>
      </c>
      <c r="AG10" s="3">
        <v>29249</v>
      </c>
      <c r="AH10" s="3">
        <v>17731</v>
      </c>
      <c r="AI10" s="3">
        <v>19722</v>
      </c>
      <c r="AJ10" s="3">
        <v>11830</v>
      </c>
      <c r="AK10" s="3">
        <v>9469</v>
      </c>
      <c r="AL10" s="3">
        <v>63678</v>
      </c>
      <c r="AM10" s="3">
        <v>9727</v>
      </c>
      <c r="AN10" s="3">
        <v>30241</v>
      </c>
      <c r="AO10" s="3">
        <v>19904</v>
      </c>
      <c r="AP10" s="3">
        <v>113907</v>
      </c>
      <c r="AQ10" s="3">
        <v>24277</v>
      </c>
      <c r="AR10" s="3">
        <v>29111</v>
      </c>
      <c r="AS10" s="3">
        <v>25737</v>
      </c>
      <c r="AT10" s="3">
        <v>34996</v>
      </c>
      <c r="AU10" s="3">
        <v>49229</v>
      </c>
      <c r="AV10" s="3">
        <v>48994</v>
      </c>
      <c r="AW10" s="3">
        <v>33019</v>
      </c>
      <c r="AX10" s="3">
        <v>48838</v>
      </c>
      <c r="AY10" s="3">
        <v>19041</v>
      </c>
      <c r="AZ10" s="3">
        <v>9267</v>
      </c>
      <c r="BA10" s="3">
        <v>11161</v>
      </c>
      <c r="BB10" s="3">
        <v>8015</v>
      </c>
      <c r="BC10" s="3">
        <v>25889</v>
      </c>
      <c r="BD10" s="3">
        <v>14890</v>
      </c>
      <c r="BE10" s="3">
        <v>19384</v>
      </c>
      <c r="BF10" s="3">
        <v>13435</v>
      </c>
      <c r="BG10" s="3">
        <v>17890</v>
      </c>
      <c r="BH10" s="3">
        <v>14969</v>
      </c>
      <c r="BI10" s="3">
        <v>26537</v>
      </c>
      <c r="BJ10" s="3">
        <v>8561</v>
      </c>
      <c r="BK10" s="3">
        <v>416</v>
      </c>
      <c r="BL10" s="3">
        <v>4675</v>
      </c>
      <c r="BM10" s="3">
        <v>7070</v>
      </c>
      <c r="BN10" s="3">
        <v>8382</v>
      </c>
      <c r="BO10" s="3">
        <v>14324</v>
      </c>
      <c r="BP10" s="3">
        <v>36901</v>
      </c>
      <c r="BQ10" s="3">
        <v>25812</v>
      </c>
      <c r="BR10" s="3">
        <v>33913</v>
      </c>
      <c r="BS10" s="3">
        <v>91345</v>
      </c>
      <c r="BT10" s="3">
        <v>67291</v>
      </c>
      <c r="BU10" s="3">
        <v>76037</v>
      </c>
      <c r="BV10" s="3">
        <v>522</v>
      </c>
      <c r="BW10" s="3">
        <v>0</v>
      </c>
      <c r="BX10" s="3">
        <v>1944</v>
      </c>
      <c r="BY10" s="3">
        <v>1677</v>
      </c>
      <c r="BZ10" s="3">
        <v>1943</v>
      </c>
      <c r="CA10" s="3">
        <v>1976</v>
      </c>
      <c r="CB10" s="3">
        <v>775</v>
      </c>
      <c r="CC10" s="3">
        <v>2085</v>
      </c>
      <c r="CD10" s="3">
        <v>2647</v>
      </c>
      <c r="CE10" s="3">
        <v>2002</v>
      </c>
      <c r="CF10" s="3">
        <v>12195</v>
      </c>
      <c r="CG10" s="3">
        <v>3001</v>
      </c>
      <c r="CH10" s="3">
        <v>7333</v>
      </c>
      <c r="CI10" s="3">
        <v>16634</v>
      </c>
      <c r="CJ10" s="3">
        <v>5543</v>
      </c>
      <c r="CK10" s="3">
        <v>897</v>
      </c>
      <c r="CL10" s="3">
        <v>1678</v>
      </c>
      <c r="CM10" s="3">
        <v>11908</v>
      </c>
      <c r="CN10" s="3">
        <v>27568</v>
      </c>
      <c r="CO10" s="3">
        <v>14308</v>
      </c>
      <c r="CP10" s="3">
        <v>18642</v>
      </c>
      <c r="CQ10" s="3">
        <v>35042</v>
      </c>
      <c r="CR10" s="3">
        <v>50132</v>
      </c>
      <c r="CS10" s="3">
        <v>13684</v>
      </c>
      <c r="CT10" s="3">
        <v>5483</v>
      </c>
      <c r="CU10" s="3">
        <v>10156</v>
      </c>
      <c r="CV10" s="3">
        <v>379</v>
      </c>
      <c r="CW10" s="3">
        <v>7830</v>
      </c>
      <c r="CX10" s="3">
        <v>6546</v>
      </c>
      <c r="CY10" s="3">
        <v>6003</v>
      </c>
      <c r="CZ10" s="3">
        <v>3736</v>
      </c>
      <c r="DA10" s="3">
        <v>7690</v>
      </c>
      <c r="DB10" s="3">
        <v>4184</v>
      </c>
      <c r="DC10" s="3">
        <v>4290</v>
      </c>
      <c r="DD10" s="3">
        <v>45192</v>
      </c>
      <c r="DE10" s="3">
        <v>1444</v>
      </c>
      <c r="DF10" s="3">
        <v>1657</v>
      </c>
      <c r="DG10" s="3">
        <v>0</v>
      </c>
      <c r="DH10" s="3">
        <v>0</v>
      </c>
      <c r="DI10" s="3">
        <v>4788</v>
      </c>
      <c r="DJ10" s="3">
        <v>1577</v>
      </c>
      <c r="DK10" s="3">
        <v>2314</v>
      </c>
      <c r="DL10" s="3">
        <v>2258</v>
      </c>
      <c r="DM10" s="3">
        <v>0</v>
      </c>
      <c r="DN10" s="3">
        <v>7561</v>
      </c>
      <c r="DO10" s="3">
        <v>2086</v>
      </c>
      <c r="DP10" s="3">
        <v>19005</v>
      </c>
      <c r="DQ10" s="3">
        <v>650</v>
      </c>
      <c r="DR10" s="3">
        <v>483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551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8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1158</v>
      </c>
      <c r="EN10" s="3">
        <v>0</v>
      </c>
      <c r="EO10" s="3">
        <v>1023</v>
      </c>
      <c r="EP10" s="3">
        <v>0</v>
      </c>
      <c r="EQ10" s="3">
        <v>0</v>
      </c>
      <c r="ER10" s="3">
        <v>0</v>
      </c>
      <c r="ES10" s="3">
        <v>0</v>
      </c>
      <c r="ET10" s="3">
        <v>1902</v>
      </c>
      <c r="EU10" s="3">
        <v>4695</v>
      </c>
      <c r="EV10" s="3">
        <v>12433</v>
      </c>
      <c r="EW10" s="3">
        <v>8249</v>
      </c>
      <c r="EX10" s="3">
        <v>447</v>
      </c>
      <c r="EY10" s="3">
        <v>1135</v>
      </c>
      <c r="EZ10" s="3">
        <v>6969</v>
      </c>
      <c r="FA10" s="3">
        <v>5823</v>
      </c>
    </row>
    <row r="11" spans="1:157" x14ac:dyDescent="0.2">
      <c r="A11" s="1" t="s">
        <v>8</v>
      </c>
      <c r="B11" s="3">
        <v>2728</v>
      </c>
      <c r="C11" s="3">
        <v>12992</v>
      </c>
      <c r="D11" s="3">
        <v>19898</v>
      </c>
      <c r="E11" s="3">
        <v>41356</v>
      </c>
      <c r="F11" s="3">
        <v>29950</v>
      </c>
      <c r="G11" s="3">
        <v>89312</v>
      </c>
      <c r="H11" s="3">
        <v>1434</v>
      </c>
      <c r="I11" s="3">
        <v>4128</v>
      </c>
      <c r="J11" s="3">
        <v>7940</v>
      </c>
      <c r="K11" s="3">
        <v>12162</v>
      </c>
      <c r="L11" s="3">
        <v>8756</v>
      </c>
      <c r="M11" s="3">
        <v>5833</v>
      </c>
      <c r="N11" s="3">
        <v>15369</v>
      </c>
      <c r="O11" s="3">
        <v>20870</v>
      </c>
      <c r="P11" s="3">
        <v>20830</v>
      </c>
      <c r="Q11" s="3">
        <v>17822</v>
      </c>
      <c r="R11" s="3">
        <v>69241</v>
      </c>
      <c r="S11" s="3">
        <v>32049</v>
      </c>
      <c r="T11" s="3">
        <v>16033</v>
      </c>
      <c r="U11" s="3">
        <v>10402</v>
      </c>
      <c r="V11" s="3">
        <v>20514</v>
      </c>
      <c r="W11" s="3">
        <v>22140</v>
      </c>
      <c r="X11" s="3">
        <v>14616</v>
      </c>
      <c r="Y11" s="3">
        <v>9374</v>
      </c>
      <c r="Z11" s="3">
        <v>2462</v>
      </c>
      <c r="AA11" s="3">
        <v>200689</v>
      </c>
      <c r="AB11" s="3">
        <v>52250</v>
      </c>
      <c r="AC11" s="3">
        <v>232631</v>
      </c>
      <c r="AD11" s="3">
        <v>32751</v>
      </c>
      <c r="AE11" s="3">
        <v>26549</v>
      </c>
      <c r="AF11" s="3">
        <v>2448</v>
      </c>
      <c r="AG11" s="3">
        <v>17978</v>
      </c>
      <c r="AH11" s="3">
        <v>10375</v>
      </c>
      <c r="AI11" s="3">
        <v>15321</v>
      </c>
      <c r="AJ11" s="3">
        <v>6843</v>
      </c>
      <c r="AK11" s="3">
        <v>11898</v>
      </c>
      <c r="AL11" s="3">
        <v>127209</v>
      </c>
      <c r="AM11" s="3">
        <v>60391</v>
      </c>
      <c r="AN11" s="3">
        <v>47479</v>
      </c>
      <c r="AO11" s="3">
        <v>19540</v>
      </c>
      <c r="AP11" s="3">
        <v>35541</v>
      </c>
      <c r="AQ11" s="3">
        <v>24662</v>
      </c>
      <c r="AR11" s="3">
        <v>18972</v>
      </c>
      <c r="AS11" s="3">
        <v>17416</v>
      </c>
      <c r="AT11" s="3">
        <v>21381</v>
      </c>
      <c r="AU11" s="3">
        <v>35023</v>
      </c>
      <c r="AV11" s="3">
        <v>47175</v>
      </c>
      <c r="AW11" s="3">
        <v>36164</v>
      </c>
      <c r="AX11" s="3">
        <v>41587</v>
      </c>
      <c r="AY11" s="3">
        <v>11096</v>
      </c>
      <c r="AZ11" s="3">
        <v>9451</v>
      </c>
      <c r="BA11" s="3">
        <v>16822</v>
      </c>
      <c r="BB11" s="3">
        <v>10071</v>
      </c>
      <c r="BC11" s="3">
        <v>11068</v>
      </c>
      <c r="BD11" s="3">
        <v>11198</v>
      </c>
      <c r="BE11" s="3">
        <v>12234</v>
      </c>
      <c r="BF11" s="3">
        <v>9040</v>
      </c>
      <c r="BG11" s="3">
        <v>16221</v>
      </c>
      <c r="BH11" s="3">
        <v>13167</v>
      </c>
      <c r="BI11" s="3">
        <v>45905</v>
      </c>
      <c r="BJ11" s="3">
        <v>10976</v>
      </c>
      <c r="BK11" s="3">
        <v>672</v>
      </c>
      <c r="BL11" s="3">
        <v>4080</v>
      </c>
      <c r="BM11" s="3">
        <v>4622</v>
      </c>
      <c r="BN11" s="3">
        <v>13960</v>
      </c>
      <c r="BO11" s="3">
        <v>6482</v>
      </c>
      <c r="BP11" s="3">
        <v>22896</v>
      </c>
      <c r="BQ11" s="3">
        <v>26878</v>
      </c>
      <c r="BR11" s="3">
        <v>48880</v>
      </c>
      <c r="BS11" s="3">
        <v>77488</v>
      </c>
      <c r="BT11" s="3">
        <v>50320</v>
      </c>
      <c r="BU11" s="3">
        <v>64333</v>
      </c>
      <c r="BV11" s="3">
        <v>0</v>
      </c>
      <c r="BW11" s="3">
        <v>804</v>
      </c>
      <c r="BX11" s="3">
        <v>1317</v>
      </c>
      <c r="BY11" s="3">
        <v>4682</v>
      </c>
      <c r="BZ11" s="3">
        <v>1199</v>
      </c>
      <c r="CA11" s="3">
        <v>5106</v>
      </c>
      <c r="CB11" s="3">
        <v>3845</v>
      </c>
      <c r="CC11" s="3">
        <v>779</v>
      </c>
      <c r="CD11" s="3">
        <v>2069</v>
      </c>
      <c r="CE11" s="3">
        <v>4954</v>
      </c>
      <c r="CF11" s="3">
        <v>4517</v>
      </c>
      <c r="CG11" s="3">
        <v>2535</v>
      </c>
      <c r="CH11" s="3">
        <v>5592</v>
      </c>
      <c r="CI11" s="3">
        <v>12366</v>
      </c>
      <c r="CJ11" s="3">
        <v>7249</v>
      </c>
      <c r="CK11" s="3">
        <v>2980</v>
      </c>
      <c r="CL11" s="3">
        <v>2709</v>
      </c>
      <c r="CM11" s="3">
        <v>5459</v>
      </c>
      <c r="CN11" s="3">
        <v>12192</v>
      </c>
      <c r="CO11" s="3">
        <v>12320</v>
      </c>
      <c r="CP11" s="3">
        <v>6595</v>
      </c>
      <c r="CQ11" s="3">
        <v>24641</v>
      </c>
      <c r="CR11" s="3">
        <v>26117</v>
      </c>
      <c r="CS11" s="3">
        <v>5650</v>
      </c>
      <c r="CT11" s="3">
        <v>13149</v>
      </c>
      <c r="CU11" s="3">
        <v>5517</v>
      </c>
      <c r="CV11" s="3">
        <v>612</v>
      </c>
      <c r="CW11" s="3">
        <v>7143</v>
      </c>
      <c r="CX11" s="3">
        <v>11278</v>
      </c>
      <c r="CY11" s="3">
        <v>6586</v>
      </c>
      <c r="CZ11" s="3">
        <v>9347</v>
      </c>
      <c r="DA11" s="3">
        <v>30589</v>
      </c>
      <c r="DB11" s="3">
        <v>4393</v>
      </c>
      <c r="DC11" s="3">
        <v>53812</v>
      </c>
      <c r="DD11" s="3">
        <v>55268</v>
      </c>
      <c r="DE11" s="3">
        <v>31870</v>
      </c>
      <c r="DF11" s="3">
        <v>0</v>
      </c>
      <c r="DG11" s="3">
        <v>134</v>
      </c>
      <c r="DH11" s="3">
        <v>524</v>
      </c>
      <c r="DI11" s="3">
        <v>1737</v>
      </c>
      <c r="DJ11" s="3">
        <v>493</v>
      </c>
      <c r="DK11" s="3">
        <v>0</v>
      </c>
      <c r="DL11" s="3">
        <v>3093</v>
      </c>
      <c r="DM11" s="3">
        <v>0</v>
      </c>
      <c r="DN11" s="3">
        <v>154</v>
      </c>
      <c r="DO11" s="3">
        <v>0</v>
      </c>
      <c r="DP11" s="3">
        <v>4648</v>
      </c>
      <c r="DQ11" s="3">
        <v>1158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158</v>
      </c>
      <c r="EA11" s="3">
        <v>0</v>
      </c>
      <c r="EB11" s="3">
        <v>1899</v>
      </c>
      <c r="EC11" s="3">
        <v>25</v>
      </c>
      <c r="ED11" s="3">
        <v>0</v>
      </c>
      <c r="EE11" s="3">
        <v>0</v>
      </c>
      <c r="EF11" s="3">
        <v>1358</v>
      </c>
      <c r="EG11" s="3">
        <v>264</v>
      </c>
      <c r="EH11" s="3">
        <v>43</v>
      </c>
      <c r="EI11" s="3">
        <v>12</v>
      </c>
      <c r="EJ11" s="3">
        <v>0</v>
      </c>
      <c r="EK11" s="3">
        <v>0</v>
      </c>
      <c r="EL11" s="3">
        <v>10088</v>
      </c>
      <c r="EM11" s="3">
        <v>0</v>
      </c>
      <c r="EN11" s="3">
        <v>965</v>
      </c>
      <c r="EO11" s="3">
        <v>777</v>
      </c>
      <c r="EP11" s="3">
        <v>1840</v>
      </c>
      <c r="EQ11" s="3">
        <v>0</v>
      </c>
      <c r="ER11" s="3">
        <v>22</v>
      </c>
      <c r="ES11" s="3">
        <v>0</v>
      </c>
      <c r="ET11" s="3">
        <v>7892</v>
      </c>
      <c r="EU11" s="3">
        <v>3642</v>
      </c>
      <c r="EV11" s="3">
        <v>1208</v>
      </c>
      <c r="EW11" s="3">
        <v>4594</v>
      </c>
      <c r="EX11" s="3">
        <v>528</v>
      </c>
      <c r="EY11" s="3">
        <v>1622</v>
      </c>
      <c r="EZ11" s="3">
        <v>4284</v>
      </c>
      <c r="FA11" s="3">
        <v>4355</v>
      </c>
    </row>
    <row r="12" spans="1:157" x14ac:dyDescent="0.2">
      <c r="A12" s="2" t="s">
        <v>9</v>
      </c>
      <c r="B12" s="3">
        <v>85</v>
      </c>
      <c r="C12" s="3">
        <v>790</v>
      </c>
      <c r="D12" s="3">
        <v>0</v>
      </c>
      <c r="E12" s="3">
        <v>0</v>
      </c>
      <c r="F12" s="3">
        <v>171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408</v>
      </c>
      <c r="P12" s="3">
        <v>0</v>
      </c>
      <c r="Q12" s="3">
        <v>775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13</v>
      </c>
      <c r="AB12" s="3">
        <v>2664</v>
      </c>
      <c r="AC12" s="3">
        <v>1759</v>
      </c>
      <c r="AD12" s="3">
        <v>0</v>
      </c>
      <c r="AE12" s="3">
        <v>0</v>
      </c>
      <c r="AF12" s="3">
        <v>0</v>
      </c>
      <c r="AG12" s="3">
        <v>574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77</v>
      </c>
      <c r="AO12" s="3">
        <v>0</v>
      </c>
      <c r="AP12" s="3">
        <v>0</v>
      </c>
      <c r="AQ12" s="3">
        <v>0</v>
      </c>
      <c r="AR12" s="3">
        <v>833</v>
      </c>
      <c r="AS12" s="3">
        <v>1230</v>
      </c>
      <c r="AT12" s="3">
        <v>0</v>
      </c>
      <c r="AU12" s="3">
        <v>0</v>
      </c>
      <c r="AV12" s="3">
        <v>1080</v>
      </c>
      <c r="AW12" s="3">
        <v>510</v>
      </c>
      <c r="AX12" s="3">
        <v>0</v>
      </c>
      <c r="AY12" s="3">
        <v>0</v>
      </c>
      <c r="AZ12" s="3">
        <v>0</v>
      </c>
      <c r="BA12" s="3">
        <v>1637</v>
      </c>
      <c r="BB12" s="3">
        <v>0</v>
      </c>
      <c r="BC12" s="3">
        <v>6805</v>
      </c>
      <c r="BD12" s="3">
        <v>298</v>
      </c>
      <c r="BE12" s="3">
        <v>0</v>
      </c>
      <c r="BF12" s="3">
        <v>0</v>
      </c>
      <c r="BG12" s="3">
        <v>0</v>
      </c>
      <c r="BH12" s="3">
        <v>339</v>
      </c>
      <c r="BI12" s="3">
        <v>764</v>
      </c>
      <c r="BJ12" s="3">
        <v>3114</v>
      </c>
      <c r="BK12" s="3">
        <v>687</v>
      </c>
      <c r="BL12" s="3">
        <v>807</v>
      </c>
      <c r="BM12" s="3">
        <v>1811</v>
      </c>
      <c r="BN12" s="3">
        <v>0</v>
      </c>
      <c r="BO12" s="3">
        <v>366</v>
      </c>
      <c r="BP12" s="3">
        <v>515</v>
      </c>
      <c r="BQ12" s="3">
        <v>2793</v>
      </c>
      <c r="BR12" s="3">
        <v>0</v>
      </c>
      <c r="BS12" s="3">
        <v>0</v>
      </c>
      <c r="BT12" s="3">
        <v>0</v>
      </c>
      <c r="BU12" s="3">
        <v>1764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1943</v>
      </c>
      <c r="CB12" s="3">
        <v>1140</v>
      </c>
      <c r="CC12" s="3">
        <v>0</v>
      </c>
      <c r="CD12" s="3">
        <v>817</v>
      </c>
      <c r="CE12" s="3">
        <v>0</v>
      </c>
      <c r="CF12" s="3">
        <v>0</v>
      </c>
      <c r="CG12" s="3">
        <v>0</v>
      </c>
      <c r="CH12" s="3">
        <v>1375</v>
      </c>
      <c r="CI12" s="3">
        <v>1544</v>
      </c>
      <c r="CJ12" s="3">
        <v>0</v>
      </c>
      <c r="CK12" s="3">
        <v>0</v>
      </c>
      <c r="CL12" s="3">
        <v>2487</v>
      </c>
      <c r="CM12" s="3">
        <v>2766</v>
      </c>
      <c r="CN12" s="3">
        <v>12367</v>
      </c>
      <c r="CO12" s="3">
        <v>8631</v>
      </c>
      <c r="CP12" s="3">
        <v>5421</v>
      </c>
      <c r="CQ12" s="3">
        <v>12180</v>
      </c>
      <c r="CR12" s="3">
        <v>9714</v>
      </c>
      <c r="CS12" s="3">
        <v>2820</v>
      </c>
      <c r="CT12" s="3">
        <v>556</v>
      </c>
      <c r="CU12" s="3">
        <v>0</v>
      </c>
      <c r="CV12" s="3">
        <v>0</v>
      </c>
      <c r="CW12" s="3">
        <v>5276</v>
      </c>
      <c r="CX12" s="3">
        <v>1213</v>
      </c>
      <c r="CY12" s="3">
        <v>2165</v>
      </c>
      <c r="CZ12" s="3">
        <v>0</v>
      </c>
      <c r="DA12" s="3">
        <v>11238</v>
      </c>
      <c r="DB12" s="3">
        <v>2062</v>
      </c>
      <c r="DC12" s="3">
        <v>2779</v>
      </c>
      <c r="DD12" s="3">
        <v>16052</v>
      </c>
      <c r="DE12" s="3">
        <v>21059</v>
      </c>
      <c r="DF12" s="3">
        <v>7548</v>
      </c>
      <c r="DG12" s="3">
        <v>52</v>
      </c>
      <c r="DH12" s="3">
        <v>282</v>
      </c>
      <c r="DI12" s="3">
        <v>0</v>
      </c>
      <c r="DJ12" s="3">
        <v>0</v>
      </c>
      <c r="DK12" s="3">
        <v>1336</v>
      </c>
      <c r="DL12" s="3">
        <v>0</v>
      </c>
      <c r="DM12" s="3">
        <v>4199</v>
      </c>
      <c r="DN12" s="3">
        <v>9407</v>
      </c>
      <c r="DO12" s="3">
        <v>0</v>
      </c>
      <c r="DP12" s="3">
        <v>4653</v>
      </c>
      <c r="DQ12" s="3">
        <v>0</v>
      </c>
      <c r="DR12" s="3">
        <v>0</v>
      </c>
      <c r="DS12" s="3">
        <v>4431</v>
      </c>
      <c r="DT12" s="3">
        <v>440</v>
      </c>
      <c r="DU12" s="3">
        <v>0</v>
      </c>
      <c r="DV12" s="3">
        <v>0</v>
      </c>
      <c r="DW12" s="3">
        <v>0</v>
      </c>
      <c r="DX12" s="3">
        <v>0</v>
      </c>
      <c r="DY12" s="3">
        <v>198</v>
      </c>
      <c r="DZ12" s="3">
        <v>120</v>
      </c>
      <c r="EA12" s="3">
        <v>0</v>
      </c>
      <c r="EB12" s="3">
        <v>4853</v>
      </c>
      <c r="EC12" s="3">
        <v>0</v>
      </c>
      <c r="ED12" s="3">
        <v>0</v>
      </c>
      <c r="EE12" s="3">
        <v>0</v>
      </c>
      <c r="EF12" s="3">
        <v>3975</v>
      </c>
      <c r="EG12" s="3">
        <v>0</v>
      </c>
      <c r="EH12" s="3">
        <v>19</v>
      </c>
      <c r="EI12" s="3">
        <v>0</v>
      </c>
      <c r="EJ12" s="3">
        <v>0</v>
      </c>
      <c r="EK12" s="3">
        <v>0</v>
      </c>
      <c r="EL12" s="3">
        <v>9711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2450</v>
      </c>
      <c r="EW12" s="3">
        <v>0</v>
      </c>
      <c r="EX12" s="3">
        <v>254</v>
      </c>
      <c r="EY12" s="3">
        <v>0</v>
      </c>
      <c r="EZ12" s="3">
        <v>3</v>
      </c>
      <c r="FA12" s="3">
        <v>0</v>
      </c>
    </row>
    <row r="13" spans="1:157" x14ac:dyDescent="0.2">
      <c r="A13" s="2" t="s">
        <v>10</v>
      </c>
      <c r="B13" s="3">
        <v>121</v>
      </c>
      <c r="C13" s="3">
        <v>0</v>
      </c>
      <c r="D13" s="3">
        <v>814</v>
      </c>
      <c r="E13" s="3">
        <v>1494</v>
      </c>
      <c r="F13" s="3">
        <v>1805</v>
      </c>
      <c r="G13" s="3">
        <v>655</v>
      </c>
      <c r="H13" s="3">
        <v>21</v>
      </c>
      <c r="I13" s="3">
        <v>0</v>
      </c>
      <c r="J13" s="3">
        <v>0</v>
      </c>
      <c r="K13" s="3">
        <v>22</v>
      </c>
      <c r="L13" s="3">
        <v>0</v>
      </c>
      <c r="M13" s="3">
        <v>0</v>
      </c>
      <c r="N13" s="3">
        <v>2619</v>
      </c>
      <c r="O13" s="3">
        <v>2853</v>
      </c>
      <c r="P13" s="3">
        <v>3941</v>
      </c>
      <c r="Q13" s="3">
        <v>508</v>
      </c>
      <c r="R13" s="3">
        <v>2606</v>
      </c>
      <c r="S13" s="3">
        <v>2607</v>
      </c>
      <c r="T13" s="3">
        <v>2814</v>
      </c>
      <c r="U13" s="3">
        <v>12</v>
      </c>
      <c r="V13" s="3">
        <v>1373</v>
      </c>
      <c r="W13" s="3">
        <v>2457</v>
      </c>
      <c r="X13" s="3">
        <v>3371</v>
      </c>
      <c r="Y13" s="3">
        <v>930</v>
      </c>
      <c r="Z13" s="3">
        <v>19</v>
      </c>
      <c r="AA13" s="3">
        <v>2209</v>
      </c>
      <c r="AB13" s="3">
        <v>0</v>
      </c>
      <c r="AC13" s="3">
        <v>5196</v>
      </c>
      <c r="AD13" s="3">
        <v>2181</v>
      </c>
      <c r="AE13" s="3">
        <v>2504</v>
      </c>
      <c r="AF13" s="3">
        <v>531</v>
      </c>
      <c r="AG13" s="3">
        <v>4697</v>
      </c>
      <c r="AH13" s="3">
        <v>1661</v>
      </c>
      <c r="AI13" s="3">
        <v>14157</v>
      </c>
      <c r="AJ13" s="3">
        <v>1789</v>
      </c>
      <c r="AK13" s="3">
        <v>4849</v>
      </c>
      <c r="AL13" s="3">
        <v>31658</v>
      </c>
      <c r="AM13" s="3">
        <v>4805</v>
      </c>
      <c r="AN13" s="3">
        <v>8801</v>
      </c>
      <c r="AO13" s="3">
        <v>8344</v>
      </c>
      <c r="AP13" s="3">
        <v>14428</v>
      </c>
      <c r="AQ13" s="3">
        <v>2390</v>
      </c>
      <c r="AR13" s="3">
        <v>3526</v>
      </c>
      <c r="AS13" s="3">
        <v>3352</v>
      </c>
      <c r="AT13" s="3">
        <v>3266</v>
      </c>
      <c r="AU13" s="3">
        <v>3975</v>
      </c>
      <c r="AV13" s="3">
        <v>1877</v>
      </c>
      <c r="AW13" s="3">
        <v>1695</v>
      </c>
      <c r="AX13" s="3">
        <v>23930</v>
      </c>
      <c r="AY13" s="3">
        <v>8665</v>
      </c>
      <c r="AZ13" s="3">
        <v>13241</v>
      </c>
      <c r="BA13" s="3">
        <v>6117</v>
      </c>
      <c r="BB13" s="3">
        <v>2654</v>
      </c>
      <c r="BC13" s="3">
        <v>7393</v>
      </c>
      <c r="BD13" s="3">
        <v>30021</v>
      </c>
      <c r="BE13" s="3">
        <v>27643</v>
      </c>
      <c r="BF13" s="3">
        <v>28941</v>
      </c>
      <c r="BG13" s="3">
        <v>25378</v>
      </c>
      <c r="BH13" s="3">
        <v>30949</v>
      </c>
      <c r="BI13" s="3">
        <v>31266</v>
      </c>
      <c r="BJ13" s="3">
        <v>34164</v>
      </c>
      <c r="BK13" s="3">
        <v>4132</v>
      </c>
      <c r="BL13" s="3">
        <v>28046</v>
      </c>
      <c r="BM13" s="3">
        <v>16207</v>
      </c>
      <c r="BN13" s="3">
        <v>30436</v>
      </c>
      <c r="BO13" s="3">
        <v>37605</v>
      </c>
      <c r="BP13" s="3">
        <v>33732</v>
      </c>
      <c r="BQ13" s="3">
        <v>44107</v>
      </c>
      <c r="BR13" s="3">
        <v>52669</v>
      </c>
      <c r="BS13" s="3">
        <v>43880</v>
      </c>
      <c r="BT13" s="3">
        <v>24749</v>
      </c>
      <c r="BU13" s="3">
        <v>43295</v>
      </c>
      <c r="BV13" s="3">
        <v>27482</v>
      </c>
      <c r="BW13" s="3">
        <v>43359</v>
      </c>
      <c r="BX13" s="3">
        <v>22574</v>
      </c>
      <c r="BY13" s="3">
        <v>58435</v>
      </c>
      <c r="BZ13" s="3">
        <v>19500</v>
      </c>
      <c r="CA13" s="3">
        <v>103018</v>
      </c>
      <c r="CB13" s="3">
        <v>37030</v>
      </c>
      <c r="CC13" s="3">
        <v>16450</v>
      </c>
      <c r="CD13" s="3">
        <v>13258</v>
      </c>
      <c r="CE13" s="3">
        <v>33838</v>
      </c>
      <c r="CF13" s="3">
        <v>71919</v>
      </c>
      <c r="CG13" s="3">
        <v>59930</v>
      </c>
      <c r="CH13" s="3">
        <v>20783</v>
      </c>
      <c r="CI13" s="3">
        <v>59065</v>
      </c>
      <c r="CJ13" s="3">
        <v>36852</v>
      </c>
      <c r="CK13" s="3">
        <v>14633</v>
      </c>
      <c r="CL13" s="3">
        <v>14705</v>
      </c>
      <c r="CM13" s="3">
        <v>25090</v>
      </c>
      <c r="CN13" s="3">
        <v>31096</v>
      </c>
      <c r="CO13" s="3">
        <v>61676</v>
      </c>
      <c r="CP13" s="3">
        <v>15496</v>
      </c>
      <c r="CQ13" s="3">
        <v>28960</v>
      </c>
      <c r="CR13" s="3">
        <v>15450</v>
      </c>
      <c r="CS13" s="3">
        <v>9204</v>
      </c>
      <c r="CT13" s="3">
        <v>30916</v>
      </c>
      <c r="CU13" s="3">
        <v>88457</v>
      </c>
      <c r="CV13" s="3">
        <v>166047</v>
      </c>
      <c r="CW13" s="3">
        <v>24519</v>
      </c>
      <c r="CX13" s="3">
        <v>46499</v>
      </c>
      <c r="CY13" s="3">
        <v>11805</v>
      </c>
      <c r="CZ13" s="3">
        <v>138</v>
      </c>
      <c r="DA13" s="3">
        <v>156</v>
      </c>
      <c r="DB13" s="3">
        <v>37</v>
      </c>
      <c r="DC13" s="3">
        <v>1270</v>
      </c>
      <c r="DD13" s="3">
        <v>5073</v>
      </c>
      <c r="DE13" s="3">
        <v>0</v>
      </c>
      <c r="DF13" s="3">
        <v>4063</v>
      </c>
      <c r="DG13" s="3">
        <v>56</v>
      </c>
      <c r="DH13" s="3">
        <v>0</v>
      </c>
      <c r="DI13" s="3">
        <v>4341</v>
      </c>
      <c r="DJ13" s="3">
        <v>0</v>
      </c>
      <c r="DK13" s="3">
        <v>5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2</v>
      </c>
      <c r="DR13" s="3">
        <v>0</v>
      </c>
      <c r="DS13" s="3">
        <v>0</v>
      </c>
      <c r="DT13" s="3">
        <v>11</v>
      </c>
      <c r="DU13" s="3">
        <v>3041</v>
      </c>
      <c r="DV13" s="3">
        <v>323</v>
      </c>
      <c r="DW13" s="3">
        <v>15</v>
      </c>
      <c r="DX13" s="3">
        <v>4</v>
      </c>
      <c r="DY13" s="3">
        <v>0</v>
      </c>
      <c r="DZ13" s="3">
        <v>1280</v>
      </c>
      <c r="EA13" s="3">
        <v>2931</v>
      </c>
      <c r="EB13" s="3">
        <v>4</v>
      </c>
      <c r="EC13" s="3">
        <v>0</v>
      </c>
      <c r="ED13" s="3">
        <v>0</v>
      </c>
      <c r="EE13" s="3">
        <v>0</v>
      </c>
      <c r="EF13" s="3">
        <v>11</v>
      </c>
      <c r="EG13" s="3">
        <v>0</v>
      </c>
      <c r="EH13" s="3">
        <v>1272</v>
      </c>
      <c r="EI13" s="3">
        <v>0</v>
      </c>
      <c r="EJ13" s="3">
        <v>0</v>
      </c>
      <c r="EK13" s="3">
        <v>1206</v>
      </c>
      <c r="EL13" s="3">
        <v>0</v>
      </c>
      <c r="EM13" s="3">
        <v>1467</v>
      </c>
      <c r="EN13" s="3">
        <v>0</v>
      </c>
      <c r="EO13" s="3">
        <v>0</v>
      </c>
      <c r="EP13" s="3">
        <v>0</v>
      </c>
      <c r="EQ13" s="3">
        <v>0</v>
      </c>
      <c r="ER13" s="3">
        <v>2091</v>
      </c>
      <c r="ES13" s="3">
        <v>24</v>
      </c>
      <c r="ET13" s="3">
        <v>0</v>
      </c>
      <c r="EU13" s="3">
        <v>1405</v>
      </c>
      <c r="EV13" s="3">
        <v>0</v>
      </c>
      <c r="EW13" s="3">
        <v>0</v>
      </c>
      <c r="EX13" s="3">
        <v>156</v>
      </c>
      <c r="EY13" s="3">
        <v>1196</v>
      </c>
      <c r="EZ13" s="3">
        <v>0</v>
      </c>
      <c r="FA13" s="3">
        <v>124</v>
      </c>
    </row>
    <row r="14" spans="1:157" x14ac:dyDescent="0.2">
      <c r="A14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1970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</row>
    <row r="15" spans="1:157" x14ac:dyDescent="0.2">
      <c r="A15" s="2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262</v>
      </c>
      <c r="G15" s="3">
        <v>0</v>
      </c>
      <c r="H15" s="3">
        <v>0</v>
      </c>
      <c r="I15" s="3">
        <v>0</v>
      </c>
      <c r="J15" s="3">
        <v>0</v>
      </c>
      <c r="K15" s="3">
        <v>458</v>
      </c>
      <c r="L15" s="3">
        <v>0</v>
      </c>
      <c r="M15" s="3">
        <v>0</v>
      </c>
      <c r="N15" s="3">
        <v>365</v>
      </c>
      <c r="O15" s="3">
        <v>164</v>
      </c>
      <c r="P15" s="3">
        <v>675</v>
      </c>
      <c r="Q15" s="3">
        <v>2110</v>
      </c>
      <c r="R15" s="3">
        <v>1672</v>
      </c>
      <c r="S15" s="3">
        <v>0</v>
      </c>
      <c r="T15" s="3">
        <v>5109</v>
      </c>
      <c r="U15" s="3">
        <v>8029</v>
      </c>
      <c r="V15" s="3">
        <v>9825</v>
      </c>
      <c r="W15" s="3">
        <v>6592</v>
      </c>
      <c r="X15" s="3">
        <v>708</v>
      </c>
      <c r="Y15" s="3">
        <v>1720</v>
      </c>
      <c r="Z15" s="3">
        <v>421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125</v>
      </c>
      <c r="AG15" s="3">
        <v>268</v>
      </c>
      <c r="AH15" s="3">
        <v>662</v>
      </c>
      <c r="AI15" s="3">
        <v>0</v>
      </c>
      <c r="AJ15" s="3">
        <v>40</v>
      </c>
      <c r="AK15" s="3">
        <v>894</v>
      </c>
      <c r="AL15" s="3">
        <v>8949</v>
      </c>
      <c r="AM15" s="3">
        <v>4991</v>
      </c>
      <c r="AN15" s="3">
        <v>1303</v>
      </c>
      <c r="AO15" s="3">
        <v>16700</v>
      </c>
      <c r="AP15" s="3">
        <v>81304</v>
      </c>
      <c r="AQ15" s="3">
        <v>21767</v>
      </c>
      <c r="AR15" s="3">
        <v>1907</v>
      </c>
      <c r="AS15" s="3">
        <v>255</v>
      </c>
      <c r="AT15" s="3">
        <v>64</v>
      </c>
      <c r="AU15" s="3">
        <v>448</v>
      </c>
      <c r="AV15" s="3">
        <v>898</v>
      </c>
      <c r="AW15" s="3">
        <v>1237</v>
      </c>
      <c r="AX15" s="3">
        <v>2130</v>
      </c>
      <c r="AY15" s="3">
        <v>1233</v>
      </c>
      <c r="AZ15" s="3">
        <v>0</v>
      </c>
      <c r="BA15" s="3">
        <v>170</v>
      </c>
      <c r="BB15" s="3">
        <v>410</v>
      </c>
      <c r="BC15" s="3">
        <v>0</v>
      </c>
      <c r="BD15" s="3">
        <v>1292</v>
      </c>
      <c r="BE15" s="3">
        <v>1883</v>
      </c>
      <c r="BF15" s="3">
        <v>335</v>
      </c>
      <c r="BG15" s="3">
        <v>1602</v>
      </c>
      <c r="BH15" s="3">
        <v>551</v>
      </c>
      <c r="BI15" s="3">
        <v>44</v>
      </c>
      <c r="BJ15" s="3">
        <v>3337</v>
      </c>
      <c r="BK15" s="3">
        <v>137</v>
      </c>
      <c r="BL15" s="3">
        <v>0</v>
      </c>
      <c r="BM15" s="3">
        <v>1537</v>
      </c>
      <c r="BN15" s="3">
        <v>1956</v>
      </c>
      <c r="BO15" s="3">
        <v>779</v>
      </c>
      <c r="BP15" s="3">
        <v>10263</v>
      </c>
      <c r="BQ15" s="3">
        <v>5974</v>
      </c>
      <c r="BR15" s="3">
        <v>11703</v>
      </c>
      <c r="BS15" s="3">
        <v>5401</v>
      </c>
      <c r="BT15" s="3">
        <v>2155</v>
      </c>
      <c r="BU15" s="3">
        <v>5744</v>
      </c>
      <c r="BV15" s="3">
        <v>12860</v>
      </c>
      <c r="BW15" s="3">
        <v>19242</v>
      </c>
      <c r="BX15" s="3">
        <v>8743</v>
      </c>
      <c r="BY15" s="3">
        <v>3042</v>
      </c>
      <c r="BZ15" s="3">
        <v>1982</v>
      </c>
      <c r="CA15" s="3">
        <v>3445</v>
      </c>
      <c r="CB15" s="3">
        <v>14810</v>
      </c>
      <c r="CC15" s="3">
        <v>10988</v>
      </c>
      <c r="CD15" s="3">
        <v>14660</v>
      </c>
      <c r="CE15" s="3">
        <v>15966</v>
      </c>
      <c r="CF15" s="3">
        <v>15114</v>
      </c>
      <c r="CG15" s="3">
        <v>20567</v>
      </c>
      <c r="CH15" s="3">
        <v>42076</v>
      </c>
      <c r="CI15" s="3">
        <v>46682</v>
      </c>
      <c r="CJ15" s="3">
        <v>30155</v>
      </c>
      <c r="CK15" s="3">
        <v>19157</v>
      </c>
      <c r="CL15" s="3">
        <v>16027</v>
      </c>
      <c r="CM15" s="3">
        <v>28209</v>
      </c>
      <c r="CN15" s="3">
        <v>43639</v>
      </c>
      <c r="CO15" s="3">
        <v>31363</v>
      </c>
      <c r="CP15" s="3">
        <v>40412</v>
      </c>
      <c r="CQ15" s="3">
        <v>27401</v>
      </c>
      <c r="CR15" s="3">
        <v>8613</v>
      </c>
      <c r="CS15" s="3">
        <v>2205</v>
      </c>
      <c r="CT15" s="3">
        <v>21798</v>
      </c>
      <c r="CU15" s="3">
        <v>45252</v>
      </c>
      <c r="CV15" s="3">
        <v>3672</v>
      </c>
      <c r="CW15" s="3">
        <v>27445</v>
      </c>
      <c r="CX15" s="3">
        <v>26968</v>
      </c>
      <c r="CY15" s="3">
        <v>10559</v>
      </c>
      <c r="CZ15" s="3">
        <v>35</v>
      </c>
      <c r="DA15" s="3">
        <v>55</v>
      </c>
      <c r="DB15" s="3">
        <v>6</v>
      </c>
      <c r="DC15" s="3">
        <v>0</v>
      </c>
      <c r="DD15" s="3">
        <v>0</v>
      </c>
      <c r="DE15" s="3">
        <v>0</v>
      </c>
      <c r="DF15" s="3">
        <v>7</v>
      </c>
      <c r="DG15" s="3">
        <v>0</v>
      </c>
      <c r="DH15" s="3">
        <v>0</v>
      </c>
      <c r="DI15" s="3">
        <v>0</v>
      </c>
      <c r="DJ15" s="3">
        <v>0</v>
      </c>
      <c r="DK15" s="3">
        <v>4677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2000</v>
      </c>
      <c r="DS15" s="3">
        <v>14202</v>
      </c>
      <c r="DT15" s="3">
        <v>10</v>
      </c>
      <c r="DU15" s="3">
        <v>0</v>
      </c>
      <c r="DV15" s="3">
        <v>982</v>
      </c>
      <c r="DW15" s="3">
        <v>0</v>
      </c>
      <c r="DX15" s="3">
        <v>246</v>
      </c>
      <c r="DY15" s="3">
        <v>123</v>
      </c>
      <c r="DZ15" s="3">
        <v>0</v>
      </c>
      <c r="EA15" s="3">
        <v>0</v>
      </c>
      <c r="EB15" s="3">
        <v>0</v>
      </c>
      <c r="EC15" s="3">
        <v>835</v>
      </c>
      <c r="ED15" s="3">
        <v>413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1070</v>
      </c>
      <c r="ET15" s="3">
        <v>2156</v>
      </c>
      <c r="EU15" s="3">
        <v>0</v>
      </c>
      <c r="EV15" s="3">
        <v>0</v>
      </c>
      <c r="EW15" s="3">
        <v>1382</v>
      </c>
      <c r="EX15" s="3">
        <v>7</v>
      </c>
      <c r="EY15" s="3">
        <v>0</v>
      </c>
      <c r="EZ15" s="3">
        <v>0</v>
      </c>
      <c r="FA15" s="3">
        <v>0</v>
      </c>
    </row>
    <row r="16" spans="1:157" x14ac:dyDescent="0.2">
      <c r="A16" s="2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3179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809</v>
      </c>
      <c r="O16" s="3">
        <v>931</v>
      </c>
      <c r="P16" s="3">
        <v>1107</v>
      </c>
      <c r="Q16" s="3">
        <v>816</v>
      </c>
      <c r="R16" s="3">
        <v>6306</v>
      </c>
      <c r="S16" s="3">
        <v>1612</v>
      </c>
      <c r="T16" s="3">
        <v>0</v>
      </c>
      <c r="U16" s="3">
        <v>0</v>
      </c>
      <c r="V16" s="3">
        <v>0</v>
      </c>
      <c r="W16" s="3">
        <v>4162</v>
      </c>
      <c r="X16" s="3">
        <v>602</v>
      </c>
      <c r="Y16" s="3">
        <v>3153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856</v>
      </c>
      <c r="AL16" s="3">
        <v>1984</v>
      </c>
      <c r="AM16" s="3">
        <v>3</v>
      </c>
      <c r="AN16" s="3">
        <v>0</v>
      </c>
      <c r="AO16" s="3">
        <v>855</v>
      </c>
      <c r="AP16" s="3">
        <v>0</v>
      </c>
      <c r="AQ16" s="3">
        <v>0</v>
      </c>
      <c r="AR16" s="3">
        <v>369</v>
      </c>
      <c r="AS16" s="3">
        <v>0</v>
      </c>
      <c r="AT16" s="3">
        <v>820</v>
      </c>
      <c r="AU16" s="3">
        <v>1309</v>
      </c>
      <c r="AV16" s="3">
        <v>0</v>
      </c>
      <c r="AW16" s="3">
        <v>1661</v>
      </c>
      <c r="AX16" s="3">
        <v>24992</v>
      </c>
      <c r="AY16" s="3">
        <v>22924</v>
      </c>
      <c r="AZ16" s="3">
        <v>8792</v>
      </c>
      <c r="BA16" s="3">
        <v>16214</v>
      </c>
      <c r="BB16" s="3">
        <v>11745</v>
      </c>
      <c r="BC16" s="3">
        <v>18997</v>
      </c>
      <c r="BD16" s="3">
        <v>11166</v>
      </c>
      <c r="BE16" s="3">
        <v>13451</v>
      </c>
      <c r="BF16" s="3">
        <v>15766</v>
      </c>
      <c r="BG16" s="3">
        <v>31187</v>
      </c>
      <c r="BH16" s="3">
        <v>34348</v>
      </c>
      <c r="BI16" s="3">
        <v>33426</v>
      </c>
      <c r="BJ16" s="3">
        <v>17842</v>
      </c>
      <c r="BK16" s="3">
        <v>1352</v>
      </c>
      <c r="BL16" s="3">
        <v>14207</v>
      </c>
      <c r="BM16" s="3">
        <v>10142</v>
      </c>
      <c r="BN16" s="3">
        <v>13093</v>
      </c>
      <c r="BO16" s="3">
        <v>5647</v>
      </c>
      <c r="BP16" s="3">
        <v>2864</v>
      </c>
      <c r="BQ16" s="3">
        <v>5666</v>
      </c>
      <c r="BR16" s="3">
        <v>2744</v>
      </c>
      <c r="BS16" s="3">
        <v>40831</v>
      </c>
      <c r="BT16" s="3">
        <v>35357</v>
      </c>
      <c r="BU16" s="3">
        <v>40831</v>
      </c>
      <c r="BV16" s="3">
        <v>2067</v>
      </c>
      <c r="BW16" s="3">
        <v>5058</v>
      </c>
      <c r="BX16" s="3">
        <v>933</v>
      </c>
      <c r="BY16" s="3">
        <v>7109</v>
      </c>
      <c r="BZ16" s="3">
        <v>2371</v>
      </c>
      <c r="CA16" s="3">
        <v>5346</v>
      </c>
      <c r="CB16" s="3">
        <v>26572</v>
      </c>
      <c r="CC16" s="3">
        <v>6722</v>
      </c>
      <c r="CD16" s="3">
        <v>24628</v>
      </c>
      <c r="CE16" s="3">
        <v>13010</v>
      </c>
      <c r="CF16" s="3">
        <v>55839</v>
      </c>
      <c r="CG16" s="3">
        <v>9669</v>
      </c>
      <c r="CH16" s="3">
        <v>5861</v>
      </c>
      <c r="CI16" s="3">
        <v>9576</v>
      </c>
      <c r="CJ16" s="3">
        <v>1839</v>
      </c>
      <c r="CK16" s="3">
        <v>1138</v>
      </c>
      <c r="CL16" s="3">
        <v>3313</v>
      </c>
      <c r="CM16" s="3">
        <v>10086</v>
      </c>
      <c r="CN16" s="3">
        <v>3802</v>
      </c>
      <c r="CO16" s="3">
        <v>3205</v>
      </c>
      <c r="CP16" s="3">
        <v>906</v>
      </c>
      <c r="CQ16" s="3">
        <v>42099</v>
      </c>
      <c r="CR16" s="3">
        <v>39803</v>
      </c>
      <c r="CS16" s="3">
        <v>7931</v>
      </c>
      <c r="CT16" s="3">
        <v>772</v>
      </c>
      <c r="CU16" s="3">
        <v>1072</v>
      </c>
      <c r="CV16" s="3">
        <v>162</v>
      </c>
      <c r="CW16" s="3">
        <v>5</v>
      </c>
      <c r="CX16" s="3">
        <v>4066</v>
      </c>
      <c r="CY16" s="3">
        <v>1127</v>
      </c>
      <c r="CZ16" s="3">
        <v>0</v>
      </c>
      <c r="DA16" s="3">
        <v>3049</v>
      </c>
      <c r="DB16" s="3">
        <v>0</v>
      </c>
      <c r="DC16" s="3">
        <v>0</v>
      </c>
      <c r="DD16" s="3">
        <v>13074</v>
      </c>
      <c r="DE16" s="3">
        <v>0</v>
      </c>
      <c r="DF16" s="3">
        <v>0</v>
      </c>
      <c r="DG16" s="3">
        <v>6</v>
      </c>
      <c r="DH16" s="3">
        <v>253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8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</row>
    <row r="17" spans="1:157" x14ac:dyDescent="0.2">
      <c r="A17" t="s">
        <v>14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3613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</row>
    <row r="18" spans="1:157" x14ac:dyDescent="0.2">
      <c r="A18" s="2" t="s">
        <v>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213</v>
      </c>
      <c r="BU18" s="3">
        <v>620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1269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4584</v>
      </c>
      <c r="CH18" s="3">
        <v>0</v>
      </c>
      <c r="CI18" s="3">
        <v>0</v>
      </c>
      <c r="CJ18" s="3">
        <v>1401</v>
      </c>
      <c r="CK18" s="3">
        <v>774</v>
      </c>
      <c r="CL18" s="3">
        <v>0</v>
      </c>
      <c r="CM18" s="3">
        <v>1594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2224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</row>
    <row r="19" spans="1:157" x14ac:dyDescent="0.2">
      <c r="A19" s="2" t="s">
        <v>16</v>
      </c>
      <c r="B19" s="3">
        <v>436</v>
      </c>
      <c r="C19" s="3">
        <v>884</v>
      </c>
      <c r="D19" s="3">
        <v>1277</v>
      </c>
      <c r="E19" s="3">
        <v>688</v>
      </c>
      <c r="F19" s="3">
        <v>0</v>
      </c>
      <c r="G19" s="3">
        <v>559</v>
      </c>
      <c r="H19" s="3">
        <v>0</v>
      </c>
      <c r="I19" s="3">
        <v>0</v>
      </c>
      <c r="J19" s="3">
        <v>241</v>
      </c>
      <c r="K19" s="3">
        <v>0</v>
      </c>
      <c r="L19" s="3">
        <v>0</v>
      </c>
      <c r="M19" s="3">
        <v>0</v>
      </c>
      <c r="N19" s="3">
        <v>734</v>
      </c>
      <c r="O19" s="3">
        <v>346</v>
      </c>
      <c r="P19" s="3">
        <v>4650</v>
      </c>
      <c r="Q19" s="3">
        <v>264</v>
      </c>
      <c r="R19" s="3">
        <v>0</v>
      </c>
      <c r="S19" s="3">
        <v>227</v>
      </c>
      <c r="T19" s="3">
        <v>0</v>
      </c>
      <c r="U19" s="3">
        <v>1749</v>
      </c>
      <c r="V19" s="3">
        <v>0</v>
      </c>
      <c r="W19" s="3">
        <v>1458</v>
      </c>
      <c r="X19" s="3">
        <v>913</v>
      </c>
      <c r="Y19" s="3">
        <v>0</v>
      </c>
      <c r="Z19" s="3">
        <v>0</v>
      </c>
      <c r="AA19" s="3">
        <v>0</v>
      </c>
      <c r="AB19" s="3">
        <v>1329</v>
      </c>
      <c r="AC19" s="3">
        <v>0</v>
      </c>
      <c r="AD19" s="3">
        <v>970</v>
      </c>
      <c r="AE19" s="3">
        <v>0</v>
      </c>
      <c r="AF19" s="3">
        <v>200</v>
      </c>
      <c r="AG19" s="3">
        <v>5869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6348</v>
      </c>
      <c r="AP19" s="3">
        <v>3207</v>
      </c>
      <c r="AQ19" s="3">
        <v>540</v>
      </c>
      <c r="AR19" s="3">
        <v>3538</v>
      </c>
      <c r="AS19" s="3">
        <v>1176</v>
      </c>
      <c r="AT19" s="3">
        <v>3477</v>
      </c>
      <c r="AU19" s="3">
        <v>2440</v>
      </c>
      <c r="AV19" s="3">
        <v>0</v>
      </c>
      <c r="AW19" s="3">
        <v>28</v>
      </c>
      <c r="AX19" s="3">
        <v>0</v>
      </c>
      <c r="AY19" s="3">
        <v>1460</v>
      </c>
      <c r="AZ19" s="3">
        <v>39564</v>
      </c>
      <c r="BA19" s="3">
        <v>40529</v>
      </c>
      <c r="BB19" s="3">
        <v>130880</v>
      </c>
      <c r="BC19" s="3">
        <v>45405</v>
      </c>
      <c r="BD19" s="3">
        <v>11520</v>
      </c>
      <c r="BE19" s="3">
        <v>13494</v>
      </c>
      <c r="BF19" s="3">
        <v>17285</v>
      </c>
      <c r="BG19" s="3">
        <v>2566</v>
      </c>
      <c r="BH19" s="3">
        <v>1899</v>
      </c>
      <c r="BI19" s="3">
        <v>0</v>
      </c>
      <c r="BJ19" s="3">
        <v>19335</v>
      </c>
      <c r="BK19" s="3">
        <v>68933</v>
      </c>
      <c r="BL19" s="3">
        <v>10129</v>
      </c>
      <c r="BM19" s="3">
        <v>6751</v>
      </c>
      <c r="BN19" s="3">
        <v>8505</v>
      </c>
      <c r="BO19" s="3">
        <v>14642</v>
      </c>
      <c r="BP19" s="3">
        <v>13867</v>
      </c>
      <c r="BQ19" s="3">
        <v>9084</v>
      </c>
      <c r="BR19" s="3">
        <v>4803</v>
      </c>
      <c r="BS19" s="3">
        <v>4582</v>
      </c>
      <c r="BT19" s="3">
        <v>5680</v>
      </c>
      <c r="BU19" s="3">
        <v>16283</v>
      </c>
      <c r="BV19" s="3">
        <v>55</v>
      </c>
      <c r="BW19" s="3">
        <v>1398</v>
      </c>
      <c r="BX19" s="3">
        <v>0</v>
      </c>
      <c r="BY19" s="3">
        <v>2330</v>
      </c>
      <c r="BZ19" s="3">
        <v>42</v>
      </c>
      <c r="CA19" s="3">
        <v>51</v>
      </c>
      <c r="CB19" s="3">
        <v>19814</v>
      </c>
      <c r="CC19" s="3">
        <v>25984</v>
      </c>
      <c r="CD19" s="3">
        <v>31584</v>
      </c>
      <c r="CE19" s="3">
        <v>53</v>
      </c>
      <c r="CF19" s="3">
        <v>2928</v>
      </c>
      <c r="CG19" s="3">
        <v>33645</v>
      </c>
      <c r="CH19" s="3">
        <v>33406</v>
      </c>
      <c r="CI19" s="3">
        <v>11498</v>
      </c>
      <c r="CJ19" s="3">
        <v>5319</v>
      </c>
      <c r="CK19" s="3">
        <v>4497</v>
      </c>
      <c r="CL19" s="3">
        <v>6962</v>
      </c>
      <c r="CM19" s="3">
        <v>13612</v>
      </c>
      <c r="CN19" s="3">
        <v>4609</v>
      </c>
      <c r="CO19" s="3">
        <v>2562</v>
      </c>
      <c r="CP19" s="3">
        <v>0</v>
      </c>
      <c r="CQ19" s="3">
        <v>1156</v>
      </c>
      <c r="CR19" s="3">
        <v>2639</v>
      </c>
      <c r="CS19" s="3">
        <v>0</v>
      </c>
      <c r="CT19" s="3">
        <v>4906</v>
      </c>
      <c r="CU19" s="3">
        <v>7570</v>
      </c>
      <c r="CV19" s="3">
        <v>1037</v>
      </c>
      <c r="CW19" s="3">
        <v>1461</v>
      </c>
      <c r="CX19" s="3">
        <v>3641</v>
      </c>
      <c r="CY19" s="3">
        <v>0</v>
      </c>
      <c r="CZ19" s="3">
        <v>6087</v>
      </c>
      <c r="DA19" s="3">
        <v>34</v>
      </c>
      <c r="DB19" s="3">
        <v>4206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11</v>
      </c>
      <c r="DI19" s="3">
        <v>0</v>
      </c>
      <c r="DJ19" s="3">
        <v>27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10838</v>
      </c>
      <c r="DQ19" s="3">
        <v>1062</v>
      </c>
      <c r="DR19" s="3">
        <v>0</v>
      </c>
      <c r="DS19" s="3">
        <v>0</v>
      </c>
      <c r="DT19" s="3">
        <v>0</v>
      </c>
      <c r="DU19" s="3">
        <v>0</v>
      </c>
      <c r="DV19" s="3">
        <v>1349</v>
      </c>
      <c r="DW19" s="3">
        <v>0</v>
      </c>
      <c r="DX19" s="3">
        <v>3222</v>
      </c>
      <c r="DY19" s="3">
        <v>0</v>
      </c>
      <c r="DZ19" s="3">
        <v>520</v>
      </c>
      <c r="EA19" s="3">
        <v>0</v>
      </c>
      <c r="EB19" s="3">
        <v>3840</v>
      </c>
      <c r="EC19" s="3">
        <v>3017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798</v>
      </c>
      <c r="EL19" s="3">
        <v>19299</v>
      </c>
      <c r="EM19" s="3">
        <v>1033</v>
      </c>
      <c r="EN19" s="3">
        <v>581</v>
      </c>
      <c r="EO19" s="3">
        <v>5779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1269</v>
      </c>
      <c r="EW19" s="3">
        <v>0</v>
      </c>
      <c r="EX19" s="3">
        <v>0</v>
      </c>
      <c r="EY19" s="3">
        <v>941</v>
      </c>
      <c r="EZ19" s="3">
        <v>0</v>
      </c>
      <c r="FA19" s="3">
        <v>0</v>
      </c>
    </row>
    <row r="20" spans="1:157" x14ac:dyDescent="0.2">
      <c r="A20" t="s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1889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</row>
    <row r="21" spans="1:157" x14ac:dyDescent="0.2">
      <c r="A21" s="2" t="s">
        <v>18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6536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</row>
    <row r="22" spans="1:157" x14ac:dyDescent="0.2">
      <c r="A22" t="s">
        <v>19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806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99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</row>
    <row r="23" spans="1:157" x14ac:dyDescent="0.2">
      <c r="A23" s="2" t="s">
        <v>20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742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5051</v>
      </c>
      <c r="AH23" s="3">
        <v>1389</v>
      </c>
      <c r="AI23" s="3">
        <v>1337</v>
      </c>
      <c r="AJ23" s="3">
        <v>1136</v>
      </c>
      <c r="AK23" s="3">
        <v>4216</v>
      </c>
      <c r="AL23" s="3">
        <v>6659</v>
      </c>
      <c r="AM23" s="3">
        <v>2189</v>
      </c>
      <c r="AN23" s="3">
        <v>10802</v>
      </c>
      <c r="AO23" s="3">
        <v>8986</v>
      </c>
      <c r="AP23" s="3">
        <v>3328</v>
      </c>
      <c r="AQ23" s="3">
        <v>2695</v>
      </c>
      <c r="AR23" s="3">
        <v>2676</v>
      </c>
      <c r="AS23" s="3">
        <v>374</v>
      </c>
      <c r="AT23" s="3">
        <v>1017</v>
      </c>
      <c r="AU23" s="3">
        <v>1444</v>
      </c>
      <c r="AV23" s="3">
        <v>2678</v>
      </c>
      <c r="AW23" s="3">
        <v>13</v>
      </c>
      <c r="AX23" s="3">
        <v>0</v>
      </c>
      <c r="AY23" s="3">
        <v>6189</v>
      </c>
      <c r="AZ23" s="3">
        <v>0</v>
      </c>
      <c r="BA23" s="3">
        <v>0</v>
      </c>
      <c r="BB23" s="3">
        <v>2239</v>
      </c>
      <c r="BC23" s="3">
        <v>9287</v>
      </c>
      <c r="BD23" s="3">
        <v>1439</v>
      </c>
      <c r="BE23" s="3">
        <v>1990</v>
      </c>
      <c r="BF23" s="3">
        <v>0</v>
      </c>
      <c r="BG23" s="3">
        <v>0</v>
      </c>
      <c r="BH23" s="3">
        <v>0</v>
      </c>
      <c r="BI23" s="3">
        <v>2181</v>
      </c>
      <c r="BJ23" s="3">
        <v>0</v>
      </c>
      <c r="BK23" s="3">
        <v>0</v>
      </c>
      <c r="BL23" s="3">
        <v>0</v>
      </c>
      <c r="BM23" s="3">
        <v>0</v>
      </c>
      <c r="BN23" s="3">
        <v>681</v>
      </c>
      <c r="BO23" s="3">
        <v>632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617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5063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1739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</row>
    <row r="24" spans="1:157" x14ac:dyDescent="0.2">
      <c r="A24" t="s">
        <v>21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1394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</row>
    <row r="25" spans="1:157" x14ac:dyDescent="0.2">
      <c r="A25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2336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</row>
    <row r="26" spans="1:157" x14ac:dyDescent="0.2">
      <c r="A26" t="s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401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</row>
    <row r="27" spans="1:157" x14ac:dyDescent="0.2">
      <c r="A27" s="2" t="s">
        <v>24</v>
      </c>
      <c r="B27" s="3">
        <v>103</v>
      </c>
      <c r="C27" s="3">
        <v>421</v>
      </c>
      <c r="D27" s="3">
        <v>511</v>
      </c>
      <c r="E27" s="3">
        <v>662</v>
      </c>
      <c r="F27" s="3">
        <v>0</v>
      </c>
      <c r="G27" s="3">
        <v>775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319</v>
      </c>
      <c r="V27" s="3">
        <v>0</v>
      </c>
      <c r="W27" s="3">
        <v>0</v>
      </c>
      <c r="X27" s="3">
        <v>0</v>
      </c>
      <c r="Y27" s="3">
        <v>0</v>
      </c>
      <c r="Z27" s="3">
        <v>214</v>
      </c>
      <c r="AA27" s="3">
        <v>871</v>
      </c>
      <c r="AB27" s="3">
        <v>0</v>
      </c>
      <c r="AC27" s="3">
        <v>0</v>
      </c>
      <c r="AD27" s="3">
        <v>0</v>
      </c>
      <c r="AE27" s="3">
        <v>412</v>
      </c>
      <c r="AF27" s="3">
        <v>0</v>
      </c>
      <c r="AG27" s="3">
        <v>686</v>
      </c>
      <c r="AH27" s="3">
        <v>0</v>
      </c>
      <c r="AI27" s="3">
        <v>0</v>
      </c>
      <c r="AJ27" s="3">
        <v>54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8</v>
      </c>
      <c r="AR27" s="3">
        <v>362</v>
      </c>
      <c r="AS27" s="3">
        <v>0</v>
      </c>
      <c r="AT27" s="3">
        <v>0</v>
      </c>
      <c r="AU27" s="3">
        <v>310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1184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585</v>
      </c>
      <c r="BK27" s="3">
        <v>92</v>
      </c>
      <c r="BL27" s="3">
        <v>0</v>
      </c>
      <c r="BM27" s="3">
        <v>0</v>
      </c>
      <c r="BN27" s="3">
        <v>1706</v>
      </c>
      <c r="BO27" s="3">
        <v>0</v>
      </c>
      <c r="BP27" s="3">
        <v>1708</v>
      </c>
      <c r="BQ27" s="3">
        <v>0</v>
      </c>
      <c r="BR27" s="3">
        <v>0</v>
      </c>
      <c r="BS27" s="3">
        <v>154</v>
      </c>
      <c r="BT27" s="3">
        <v>821</v>
      </c>
      <c r="BU27" s="3">
        <v>289</v>
      </c>
      <c r="BV27" s="3">
        <v>212</v>
      </c>
      <c r="BW27" s="3">
        <v>0</v>
      </c>
      <c r="BX27" s="3">
        <v>0</v>
      </c>
      <c r="BY27" s="3">
        <v>0</v>
      </c>
      <c r="BZ27" s="3">
        <v>413</v>
      </c>
      <c r="CA27" s="3">
        <v>0</v>
      </c>
      <c r="CB27" s="3">
        <v>0</v>
      </c>
      <c r="CC27" s="3">
        <v>804</v>
      </c>
      <c r="CD27" s="3">
        <v>0</v>
      </c>
      <c r="CE27" s="3">
        <v>1590</v>
      </c>
      <c r="CF27" s="3">
        <v>970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958</v>
      </c>
      <c r="CP27" s="3">
        <v>2298</v>
      </c>
      <c r="CQ27" s="3">
        <v>6638</v>
      </c>
      <c r="CR27" s="3">
        <v>6298</v>
      </c>
      <c r="CS27" s="3">
        <v>1991</v>
      </c>
      <c r="CT27" s="3">
        <v>0</v>
      </c>
      <c r="CU27" s="3">
        <v>996</v>
      </c>
      <c r="CV27" s="3">
        <v>188</v>
      </c>
      <c r="CW27" s="3">
        <v>0</v>
      </c>
      <c r="CX27" s="3">
        <v>1596</v>
      </c>
      <c r="CY27" s="3">
        <v>0</v>
      </c>
      <c r="CZ27" s="3">
        <v>2382</v>
      </c>
      <c r="DA27" s="3">
        <v>9302</v>
      </c>
      <c r="DB27" s="3">
        <v>0</v>
      </c>
      <c r="DC27" s="3">
        <v>2354</v>
      </c>
      <c r="DD27" s="3">
        <v>0</v>
      </c>
      <c r="DE27" s="3">
        <v>5138</v>
      </c>
      <c r="DF27" s="3">
        <v>1608</v>
      </c>
      <c r="DG27" s="3">
        <v>0</v>
      </c>
      <c r="DH27" s="3">
        <v>111</v>
      </c>
      <c r="DI27" s="3">
        <v>0</v>
      </c>
      <c r="DJ27" s="3">
        <v>0</v>
      </c>
      <c r="DK27" s="3">
        <v>0</v>
      </c>
      <c r="DL27" s="3">
        <v>12680</v>
      </c>
      <c r="DM27" s="3">
        <v>0</v>
      </c>
      <c r="DN27" s="3">
        <v>0</v>
      </c>
      <c r="DO27" s="3">
        <v>0</v>
      </c>
      <c r="DP27" s="3">
        <v>0</v>
      </c>
      <c r="DQ27" s="3">
        <v>456</v>
      </c>
      <c r="DR27" s="3">
        <v>0</v>
      </c>
      <c r="DS27" s="3">
        <v>4161</v>
      </c>
      <c r="DT27" s="3">
        <v>1142</v>
      </c>
      <c r="DU27" s="3">
        <v>862</v>
      </c>
      <c r="DV27" s="3">
        <v>0</v>
      </c>
      <c r="DW27" s="3">
        <v>0</v>
      </c>
      <c r="DX27" s="3">
        <v>0</v>
      </c>
      <c r="DY27" s="3">
        <v>0</v>
      </c>
      <c r="DZ27" s="3">
        <v>320</v>
      </c>
      <c r="EA27" s="3">
        <v>4184</v>
      </c>
      <c r="EB27" s="3">
        <v>0</v>
      </c>
      <c r="EC27" s="3">
        <v>1690</v>
      </c>
      <c r="ED27" s="3">
        <v>0</v>
      </c>
      <c r="EE27" s="3">
        <v>0</v>
      </c>
      <c r="EF27" s="3">
        <v>0</v>
      </c>
      <c r="EG27" s="3">
        <v>0</v>
      </c>
      <c r="EH27" s="3">
        <v>1107</v>
      </c>
      <c r="EI27" s="3">
        <v>0</v>
      </c>
      <c r="EJ27" s="3">
        <v>0</v>
      </c>
      <c r="EK27" s="3">
        <v>0</v>
      </c>
      <c r="EL27" s="3">
        <v>0</v>
      </c>
      <c r="EM27" s="3">
        <v>1692</v>
      </c>
      <c r="EN27" s="3">
        <v>0</v>
      </c>
      <c r="EO27" s="3">
        <v>0</v>
      </c>
      <c r="EP27" s="3">
        <v>2662</v>
      </c>
      <c r="EQ27" s="3">
        <v>0</v>
      </c>
      <c r="ER27" s="3">
        <v>1514</v>
      </c>
      <c r="ES27" s="3">
        <v>0</v>
      </c>
      <c r="ET27" s="3">
        <v>7501</v>
      </c>
      <c r="EU27" s="3">
        <v>0</v>
      </c>
      <c r="EV27" s="3">
        <v>1767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</row>
    <row r="28" spans="1:157" x14ac:dyDescent="0.2">
      <c r="A28" t="s">
        <v>25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2219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302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</row>
    <row r="29" spans="1:157" x14ac:dyDescent="0.2">
      <c r="A29" t="s">
        <v>26</v>
      </c>
      <c r="B29" s="3">
        <v>0</v>
      </c>
      <c r="C29" s="3">
        <v>62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1512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360</v>
      </c>
      <c r="BR29" s="3">
        <v>655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1183</v>
      </c>
      <c r="CR29" s="3">
        <v>1983</v>
      </c>
      <c r="CS29" s="3">
        <v>0</v>
      </c>
      <c r="CT29" s="3">
        <v>0</v>
      </c>
      <c r="CU29" s="3">
        <v>0</v>
      </c>
      <c r="CV29" s="3">
        <v>0</v>
      </c>
      <c r="CW29" s="3">
        <v>990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</row>
    <row r="30" spans="1:157" x14ac:dyDescent="0.2">
      <c r="A30" s="2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862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502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1233</v>
      </c>
      <c r="CI30" s="3">
        <v>6597</v>
      </c>
      <c r="CJ30" s="3">
        <v>0</v>
      </c>
      <c r="CK30" s="3">
        <v>0</v>
      </c>
      <c r="CL30" s="3">
        <v>0</v>
      </c>
      <c r="CM30" s="3">
        <v>0</v>
      </c>
      <c r="CN30" s="3">
        <v>3939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</row>
    <row r="31" spans="1:157" x14ac:dyDescent="0.2">
      <c r="A31" s="2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233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2730</v>
      </c>
      <c r="U31" s="3">
        <v>1743</v>
      </c>
      <c r="V31" s="3">
        <v>3149</v>
      </c>
      <c r="W31" s="3">
        <v>182</v>
      </c>
      <c r="X31" s="3">
        <v>1497</v>
      </c>
      <c r="Y31" s="3">
        <v>770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496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659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556</v>
      </c>
      <c r="BQ31" s="3">
        <v>0</v>
      </c>
      <c r="BR31" s="3">
        <v>0</v>
      </c>
      <c r="BS31" s="3">
        <v>665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5819</v>
      </c>
      <c r="CO31" s="3">
        <v>3919</v>
      </c>
      <c r="CP31" s="3">
        <v>4296</v>
      </c>
      <c r="CQ31" s="3">
        <v>0</v>
      </c>
      <c r="CR31" s="3">
        <v>0</v>
      </c>
      <c r="CS31" s="3">
        <v>0</v>
      </c>
      <c r="CT31" s="3">
        <v>0</v>
      </c>
      <c r="CU31" s="3">
        <v>1242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</row>
    <row r="32" spans="1:157" x14ac:dyDescent="0.2">
      <c r="A32" t="s">
        <v>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5592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</row>
    <row r="33" spans="1:157" x14ac:dyDescent="0.2">
      <c r="A33" s="2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779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149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628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787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882</v>
      </c>
      <c r="CC33" s="3">
        <v>0</v>
      </c>
      <c r="CD33" s="3">
        <v>425</v>
      </c>
      <c r="CE33" s="3">
        <v>0</v>
      </c>
      <c r="CF33" s="3">
        <v>0</v>
      </c>
      <c r="CG33" s="3">
        <v>503</v>
      </c>
      <c r="CH33" s="3">
        <v>183</v>
      </c>
      <c r="CI33" s="3">
        <v>0</v>
      </c>
      <c r="CJ33" s="3">
        <v>974</v>
      </c>
      <c r="CK33" s="3">
        <v>0</v>
      </c>
      <c r="CL33" s="3">
        <v>0</v>
      </c>
      <c r="CM33" s="3">
        <v>12</v>
      </c>
      <c r="CN33" s="3">
        <v>0</v>
      </c>
      <c r="CO33" s="3">
        <v>154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1451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925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108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186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379</v>
      </c>
      <c r="ES33" s="3">
        <v>383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</row>
    <row r="34" spans="1:157" x14ac:dyDescent="0.2">
      <c r="A3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1149</v>
      </c>
      <c r="O34" s="3">
        <v>501</v>
      </c>
      <c r="P34" s="3">
        <v>957</v>
      </c>
      <c r="Q34" s="3">
        <v>2353</v>
      </c>
      <c r="R34" s="3">
        <v>5246</v>
      </c>
      <c r="S34" s="3">
        <v>1140</v>
      </c>
      <c r="T34" s="3">
        <v>0</v>
      </c>
      <c r="U34" s="3">
        <v>0</v>
      </c>
      <c r="V34" s="3">
        <v>0</v>
      </c>
      <c r="W34" s="3">
        <v>2450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2297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486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1036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</row>
    <row r="35" spans="1:157" x14ac:dyDescent="0.2">
      <c r="A35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</row>
    <row r="36" spans="1:157" x14ac:dyDescent="0.2">
      <c r="A36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22</v>
      </c>
      <c r="EY36" s="3">
        <v>0</v>
      </c>
      <c r="EZ36" s="3">
        <v>0</v>
      </c>
      <c r="FA36" s="3">
        <v>0</v>
      </c>
    </row>
    <row r="37" spans="1:157" x14ac:dyDescent="0.2">
      <c r="A37" t="s">
        <v>35</v>
      </c>
      <c r="B37" s="3">
        <v>0</v>
      </c>
      <c r="C37" s="3">
        <v>0</v>
      </c>
      <c r="D37" s="3">
        <v>764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</row>
    <row r="38" spans="1:157" x14ac:dyDescent="0.2">
      <c r="A38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57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</row>
    <row r="39" spans="1:157" x14ac:dyDescent="0.2">
      <c r="A39" s="2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146</v>
      </c>
      <c r="U39" s="3">
        <v>0</v>
      </c>
      <c r="V39" s="3">
        <v>0</v>
      </c>
      <c r="W39" s="3">
        <v>0</v>
      </c>
      <c r="X39" s="3">
        <v>0</v>
      </c>
      <c r="Y39" s="3">
        <v>97</v>
      </c>
      <c r="Z39" s="3">
        <v>13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122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622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4069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253</v>
      </c>
      <c r="ES39" s="3">
        <v>0</v>
      </c>
      <c r="ET39" s="3">
        <v>497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261</v>
      </c>
    </row>
    <row r="40" spans="1:157" x14ac:dyDescent="0.2">
      <c r="A40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2631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</row>
    <row r="41" spans="1:157" x14ac:dyDescent="0.2">
      <c r="A41" s="2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782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2177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487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1129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</row>
    <row r="42" spans="1:157" x14ac:dyDescent="0.2">
      <c r="A42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844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</row>
    <row r="43" spans="1:157" x14ac:dyDescent="0.2">
      <c r="A43" s="2" t="s">
        <v>41</v>
      </c>
      <c r="B43" s="3">
        <v>11318</v>
      </c>
      <c r="C43" s="3">
        <v>39022</v>
      </c>
      <c r="D43" s="3">
        <v>51683</v>
      </c>
      <c r="E43" s="3">
        <v>30827</v>
      </c>
      <c r="F43" s="3">
        <v>32861</v>
      </c>
      <c r="G43" s="3">
        <v>12558</v>
      </c>
      <c r="H43" s="3">
        <v>14916</v>
      </c>
      <c r="I43" s="3">
        <v>10747</v>
      </c>
      <c r="J43" s="3">
        <v>17409</v>
      </c>
      <c r="K43" s="3">
        <v>13329</v>
      </c>
      <c r="L43" s="3">
        <v>29793</v>
      </c>
      <c r="M43" s="3">
        <v>7026</v>
      </c>
      <c r="N43" s="3">
        <v>5561</v>
      </c>
      <c r="O43" s="3">
        <v>7795</v>
      </c>
      <c r="P43" s="3">
        <v>6936</v>
      </c>
      <c r="Q43" s="3">
        <v>11093</v>
      </c>
      <c r="R43" s="3">
        <v>38075</v>
      </c>
      <c r="S43" s="3">
        <v>19800</v>
      </c>
      <c r="T43" s="3">
        <v>50999</v>
      </c>
      <c r="U43" s="3">
        <v>45978</v>
      </c>
      <c r="V43" s="3">
        <v>28556</v>
      </c>
      <c r="W43" s="3">
        <v>38172</v>
      </c>
      <c r="X43" s="3">
        <v>33121</v>
      </c>
      <c r="Y43" s="3">
        <v>14983</v>
      </c>
      <c r="Z43" s="3">
        <v>6579</v>
      </c>
      <c r="AA43" s="3">
        <v>131387</v>
      </c>
      <c r="AB43" s="3">
        <v>72461</v>
      </c>
      <c r="AC43" s="3">
        <v>36614</v>
      </c>
      <c r="AD43" s="3">
        <v>6196</v>
      </c>
      <c r="AE43" s="3">
        <v>4017</v>
      </c>
      <c r="AF43" s="3">
        <v>3100</v>
      </c>
      <c r="AG43" s="3">
        <v>13659</v>
      </c>
      <c r="AH43" s="3">
        <v>10577</v>
      </c>
      <c r="AI43" s="3">
        <v>97789</v>
      </c>
      <c r="AJ43" s="3">
        <v>39454</v>
      </c>
      <c r="AK43" s="3">
        <v>44890</v>
      </c>
      <c r="AL43" s="3">
        <v>25284</v>
      </c>
      <c r="AM43" s="3">
        <v>20294</v>
      </c>
      <c r="AN43" s="3">
        <v>8997</v>
      </c>
      <c r="AO43" s="3">
        <v>8553</v>
      </c>
      <c r="AP43" s="3">
        <v>44251</v>
      </c>
      <c r="AQ43" s="3">
        <v>9053</v>
      </c>
      <c r="AR43" s="3">
        <v>19849</v>
      </c>
      <c r="AS43" s="3">
        <v>45461</v>
      </c>
      <c r="AT43" s="3">
        <v>14716</v>
      </c>
      <c r="AU43" s="3">
        <v>16258</v>
      </c>
      <c r="AV43" s="3">
        <v>31776</v>
      </c>
      <c r="AW43" s="3">
        <v>12566</v>
      </c>
      <c r="AX43" s="3">
        <v>86014</v>
      </c>
      <c r="AY43" s="3">
        <v>10396</v>
      </c>
      <c r="AZ43" s="3">
        <v>28886</v>
      </c>
      <c r="BA43" s="3">
        <v>5602</v>
      </c>
      <c r="BB43" s="3">
        <v>12777</v>
      </c>
      <c r="BC43" s="3">
        <v>42098</v>
      </c>
      <c r="BD43" s="3">
        <v>28921</v>
      </c>
      <c r="BE43" s="3">
        <v>26637</v>
      </c>
      <c r="BF43" s="3">
        <v>30282</v>
      </c>
      <c r="BG43" s="3">
        <v>17687</v>
      </c>
      <c r="BH43" s="3">
        <v>16156</v>
      </c>
      <c r="BI43" s="3">
        <v>22466</v>
      </c>
      <c r="BJ43" s="3">
        <v>44261</v>
      </c>
      <c r="BK43" s="3">
        <v>4971</v>
      </c>
      <c r="BL43" s="3">
        <v>40194</v>
      </c>
      <c r="BM43" s="3">
        <v>23852</v>
      </c>
      <c r="BN43" s="3">
        <v>41406</v>
      </c>
      <c r="BO43" s="3">
        <v>62355</v>
      </c>
      <c r="BP43" s="3">
        <v>36536</v>
      </c>
      <c r="BQ43" s="3">
        <v>34712</v>
      </c>
      <c r="BR43" s="3">
        <v>39791</v>
      </c>
      <c r="BS43" s="3">
        <v>20116</v>
      </c>
      <c r="BT43" s="3">
        <v>17337</v>
      </c>
      <c r="BU43" s="3">
        <v>13149</v>
      </c>
      <c r="BV43" s="3">
        <v>57150</v>
      </c>
      <c r="BW43" s="3">
        <v>67659</v>
      </c>
      <c r="BX43" s="3">
        <v>50335</v>
      </c>
      <c r="BY43" s="3">
        <v>23688</v>
      </c>
      <c r="BZ43" s="3">
        <v>6953</v>
      </c>
      <c r="CA43" s="3">
        <v>22663</v>
      </c>
      <c r="CB43" s="3">
        <v>36308</v>
      </c>
      <c r="CC43" s="3">
        <v>8663</v>
      </c>
      <c r="CD43" s="3">
        <v>24273</v>
      </c>
      <c r="CE43" s="3">
        <v>37037</v>
      </c>
      <c r="CF43" s="3">
        <v>26382</v>
      </c>
      <c r="CG43" s="3">
        <v>12293</v>
      </c>
      <c r="CH43" s="3">
        <v>95351</v>
      </c>
      <c r="CI43" s="3">
        <v>124849</v>
      </c>
      <c r="CJ43" s="3">
        <v>117738</v>
      </c>
      <c r="CK43" s="3">
        <v>21174</v>
      </c>
      <c r="CL43" s="3">
        <v>37389</v>
      </c>
      <c r="CM43" s="3">
        <v>64474</v>
      </c>
      <c r="CN43" s="3">
        <v>58807</v>
      </c>
      <c r="CO43" s="3">
        <v>31981</v>
      </c>
      <c r="CP43" s="3">
        <v>17069</v>
      </c>
      <c r="CQ43" s="3">
        <v>31495</v>
      </c>
      <c r="CR43" s="3">
        <v>33066</v>
      </c>
      <c r="CS43" s="3">
        <v>9320</v>
      </c>
      <c r="CT43" s="3">
        <v>25499</v>
      </c>
      <c r="CU43" s="3">
        <v>29560</v>
      </c>
      <c r="CV43" s="3">
        <v>5269</v>
      </c>
      <c r="CW43" s="3">
        <v>62033</v>
      </c>
      <c r="CX43" s="3">
        <v>69086</v>
      </c>
      <c r="CY43" s="3">
        <v>35101</v>
      </c>
      <c r="CZ43" s="3">
        <v>91</v>
      </c>
      <c r="DA43" s="3">
        <v>89</v>
      </c>
      <c r="DB43" s="3">
        <v>2972</v>
      </c>
      <c r="DC43" s="3">
        <v>2717</v>
      </c>
      <c r="DD43" s="3">
        <v>5605</v>
      </c>
      <c r="DE43" s="3">
        <v>182</v>
      </c>
      <c r="DF43" s="3">
        <v>8658</v>
      </c>
      <c r="DG43" s="3">
        <v>14877</v>
      </c>
      <c r="DH43" s="3">
        <v>0</v>
      </c>
      <c r="DI43" s="3">
        <v>0</v>
      </c>
      <c r="DJ43" s="3">
        <v>19</v>
      </c>
      <c r="DK43" s="3">
        <v>3747</v>
      </c>
      <c r="DL43" s="3">
        <v>6002</v>
      </c>
      <c r="DM43" s="3">
        <v>4697</v>
      </c>
      <c r="DN43" s="3">
        <v>0</v>
      </c>
      <c r="DO43" s="3">
        <v>3011</v>
      </c>
      <c r="DP43" s="3">
        <v>0</v>
      </c>
      <c r="DQ43" s="3">
        <v>0</v>
      </c>
      <c r="DR43" s="3">
        <v>0</v>
      </c>
      <c r="DS43" s="3">
        <v>1414</v>
      </c>
      <c r="DT43" s="3">
        <v>10</v>
      </c>
      <c r="DU43" s="3">
        <v>0</v>
      </c>
      <c r="DV43" s="3">
        <v>8</v>
      </c>
      <c r="DW43" s="3">
        <v>20</v>
      </c>
      <c r="DX43" s="3">
        <v>15</v>
      </c>
      <c r="DY43" s="3">
        <v>0</v>
      </c>
      <c r="DZ43" s="3">
        <v>553</v>
      </c>
      <c r="EA43" s="3">
        <v>11</v>
      </c>
      <c r="EB43" s="3">
        <v>7</v>
      </c>
      <c r="EC43" s="3">
        <v>1304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1816</v>
      </c>
      <c r="EK43" s="3">
        <v>1643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21</v>
      </c>
      <c r="ER43" s="3">
        <v>29</v>
      </c>
      <c r="ES43" s="3">
        <v>663</v>
      </c>
      <c r="ET43" s="3">
        <v>0</v>
      </c>
      <c r="EU43" s="3">
        <v>0</v>
      </c>
      <c r="EV43" s="3">
        <v>0</v>
      </c>
      <c r="EW43" s="3">
        <v>738</v>
      </c>
      <c r="EX43" s="3">
        <v>139</v>
      </c>
      <c r="EY43" s="3">
        <v>0</v>
      </c>
      <c r="EZ43" s="3">
        <v>0</v>
      </c>
      <c r="FA43" s="3">
        <v>0</v>
      </c>
    </row>
    <row r="44" spans="1:157" x14ac:dyDescent="0.2">
      <c r="A4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927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6</v>
      </c>
      <c r="ES44" s="3">
        <v>187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</row>
    <row r="45" spans="1:157" x14ac:dyDescent="0.2">
      <c r="A45" s="2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1907</v>
      </c>
      <c r="U45" s="3">
        <v>0</v>
      </c>
      <c r="V45" s="3">
        <v>832</v>
      </c>
      <c r="W45" s="3">
        <v>0</v>
      </c>
      <c r="X45" s="3">
        <v>302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48</v>
      </c>
      <c r="AG45" s="3">
        <v>468</v>
      </c>
      <c r="AH45" s="3">
        <v>316</v>
      </c>
      <c r="AI45" s="3">
        <v>0</v>
      </c>
      <c r="AJ45" s="3">
        <v>46</v>
      </c>
      <c r="AK45" s="3">
        <v>1102</v>
      </c>
      <c r="AL45" s="3">
        <v>0</v>
      </c>
      <c r="AM45" s="3">
        <v>0</v>
      </c>
      <c r="AN45" s="3">
        <v>0</v>
      </c>
      <c r="AO45" s="3">
        <v>172</v>
      </c>
      <c r="AP45" s="3">
        <v>7196</v>
      </c>
      <c r="AQ45" s="3">
        <v>0</v>
      </c>
      <c r="AR45" s="3">
        <v>2860</v>
      </c>
      <c r="AS45" s="3">
        <v>1833</v>
      </c>
      <c r="AT45" s="3">
        <v>859</v>
      </c>
      <c r="AU45" s="3">
        <v>653</v>
      </c>
      <c r="AV45" s="3">
        <v>0</v>
      </c>
      <c r="AW45" s="3">
        <v>0</v>
      </c>
      <c r="AX45" s="3">
        <v>2296</v>
      </c>
      <c r="AY45" s="3">
        <v>0</v>
      </c>
      <c r="AZ45" s="3">
        <v>3153</v>
      </c>
      <c r="BA45" s="3">
        <v>2227</v>
      </c>
      <c r="BB45" s="3">
        <v>4135</v>
      </c>
      <c r="BC45" s="3">
        <v>4771</v>
      </c>
      <c r="BD45" s="3">
        <v>712</v>
      </c>
      <c r="BE45" s="3">
        <v>5794</v>
      </c>
      <c r="BF45" s="3">
        <v>2981</v>
      </c>
      <c r="BG45" s="3">
        <v>485</v>
      </c>
      <c r="BH45" s="3">
        <v>0</v>
      </c>
      <c r="BI45" s="3">
        <v>67</v>
      </c>
      <c r="BJ45" s="3">
        <v>4298</v>
      </c>
      <c r="BK45" s="3">
        <v>87</v>
      </c>
      <c r="BL45" s="3">
        <v>2462</v>
      </c>
      <c r="BM45" s="3">
        <v>876</v>
      </c>
      <c r="BN45" s="3">
        <v>1802</v>
      </c>
      <c r="BO45" s="3">
        <v>3075</v>
      </c>
      <c r="BP45" s="3">
        <v>430</v>
      </c>
      <c r="BQ45" s="3">
        <v>1502</v>
      </c>
      <c r="BR45" s="3">
        <v>1045</v>
      </c>
      <c r="BS45" s="3">
        <v>2907</v>
      </c>
      <c r="BT45" s="3">
        <v>2785</v>
      </c>
      <c r="BU45" s="3">
        <v>4108</v>
      </c>
      <c r="BV45" s="3">
        <v>3070</v>
      </c>
      <c r="BW45" s="3">
        <v>2120</v>
      </c>
      <c r="BX45" s="3">
        <v>1051</v>
      </c>
      <c r="BY45" s="3">
        <v>406</v>
      </c>
      <c r="BZ45" s="3">
        <v>0</v>
      </c>
      <c r="CA45" s="3">
        <v>0</v>
      </c>
      <c r="CB45" s="3">
        <v>1693</v>
      </c>
      <c r="CC45" s="3">
        <v>1786</v>
      </c>
      <c r="CD45" s="3">
        <v>1435</v>
      </c>
      <c r="CE45" s="3">
        <v>0</v>
      </c>
      <c r="CF45" s="3">
        <v>4791</v>
      </c>
      <c r="CG45" s="3">
        <v>4101</v>
      </c>
      <c r="CH45" s="3">
        <v>7789</v>
      </c>
      <c r="CI45" s="3">
        <v>7073</v>
      </c>
      <c r="CJ45" s="3">
        <v>6903</v>
      </c>
      <c r="CK45" s="3">
        <v>546</v>
      </c>
      <c r="CL45" s="3">
        <v>93</v>
      </c>
      <c r="CM45" s="3">
        <v>3838</v>
      </c>
      <c r="CN45" s="3">
        <v>4284</v>
      </c>
      <c r="CO45" s="3">
        <v>1086</v>
      </c>
      <c r="CP45" s="3">
        <v>0</v>
      </c>
      <c r="CQ45" s="3">
        <v>0</v>
      </c>
      <c r="CR45" s="3">
        <v>559</v>
      </c>
      <c r="CS45" s="3">
        <v>776</v>
      </c>
      <c r="CT45" s="3">
        <v>0</v>
      </c>
      <c r="CU45" s="3">
        <v>0</v>
      </c>
      <c r="CV45" s="3">
        <v>990</v>
      </c>
      <c r="CW45" s="3">
        <v>0</v>
      </c>
      <c r="CX45" s="3">
        <v>754</v>
      </c>
      <c r="CY45" s="3">
        <v>717</v>
      </c>
      <c r="CZ45" s="3">
        <v>0</v>
      </c>
      <c r="DA45" s="3">
        <v>0</v>
      </c>
      <c r="DB45" s="3">
        <v>0</v>
      </c>
      <c r="DC45" s="3">
        <v>5078</v>
      </c>
      <c r="DD45" s="3">
        <v>1835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3364</v>
      </c>
      <c r="DL45" s="3">
        <v>0</v>
      </c>
      <c r="DM45" s="3">
        <v>4575</v>
      </c>
      <c r="DN45" s="3">
        <v>0</v>
      </c>
      <c r="DO45" s="3">
        <v>0</v>
      </c>
      <c r="DP45" s="3">
        <v>0</v>
      </c>
      <c r="DQ45" s="3">
        <v>783</v>
      </c>
      <c r="DR45" s="3">
        <v>4087</v>
      </c>
      <c r="DS45" s="3">
        <v>1587</v>
      </c>
      <c r="DT45" s="3">
        <v>14882</v>
      </c>
      <c r="DU45" s="3">
        <v>9064</v>
      </c>
      <c r="DV45" s="3">
        <v>1309</v>
      </c>
      <c r="DW45" s="3">
        <v>8</v>
      </c>
      <c r="DX45" s="3">
        <v>918</v>
      </c>
      <c r="DY45" s="3">
        <v>1063</v>
      </c>
      <c r="DZ45" s="3">
        <v>1545</v>
      </c>
      <c r="EA45" s="3">
        <v>5974</v>
      </c>
      <c r="EB45" s="3">
        <v>2385</v>
      </c>
      <c r="EC45" s="3">
        <v>1311</v>
      </c>
      <c r="ED45" s="3">
        <v>855</v>
      </c>
      <c r="EE45" s="3">
        <v>0</v>
      </c>
      <c r="EF45" s="3">
        <v>0</v>
      </c>
      <c r="EG45" s="3">
        <v>1712</v>
      </c>
      <c r="EH45" s="3">
        <v>13774</v>
      </c>
      <c r="EI45" s="3">
        <v>1720</v>
      </c>
      <c r="EJ45" s="3">
        <v>1253</v>
      </c>
      <c r="EK45" s="3">
        <v>567</v>
      </c>
      <c r="EL45" s="3">
        <v>4</v>
      </c>
      <c r="EM45" s="3">
        <v>4</v>
      </c>
      <c r="EN45" s="3">
        <v>596</v>
      </c>
      <c r="EO45" s="3">
        <v>2161</v>
      </c>
      <c r="EP45" s="3">
        <v>789</v>
      </c>
      <c r="EQ45" s="3">
        <v>2460</v>
      </c>
      <c r="ER45" s="3">
        <v>784</v>
      </c>
      <c r="ES45" s="3">
        <v>0</v>
      </c>
      <c r="ET45" s="3">
        <v>0</v>
      </c>
      <c r="EU45" s="3">
        <v>0</v>
      </c>
      <c r="EV45" s="3">
        <v>1060</v>
      </c>
      <c r="EW45" s="3">
        <v>0</v>
      </c>
      <c r="EX45" s="3">
        <v>0</v>
      </c>
      <c r="EY45" s="3">
        <v>568</v>
      </c>
      <c r="EZ45" s="3">
        <v>1862</v>
      </c>
      <c r="FA45" s="3">
        <v>2</v>
      </c>
    </row>
    <row r="46" spans="1:157" x14ac:dyDescent="0.2">
      <c r="A46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76</v>
      </c>
      <c r="EY46" s="3">
        <v>0</v>
      </c>
      <c r="EZ46" s="3">
        <v>0</v>
      </c>
      <c r="FA46" s="3">
        <v>0</v>
      </c>
    </row>
    <row r="47" spans="1:157" x14ac:dyDescent="0.2">
      <c r="A47" s="2" t="s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811</v>
      </c>
      <c r="DK47" s="3">
        <v>0</v>
      </c>
      <c r="DL47" s="3">
        <v>0</v>
      </c>
      <c r="DM47" s="3">
        <v>1412</v>
      </c>
      <c r="DN47" s="3">
        <v>1374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682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</row>
    <row r="48" spans="1:157" x14ac:dyDescent="0.2">
      <c r="A48" s="2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3894</v>
      </c>
      <c r="AM48" s="3">
        <v>0</v>
      </c>
      <c r="AN48" s="3">
        <v>975</v>
      </c>
      <c r="AO48" s="3">
        <v>0</v>
      </c>
      <c r="AP48" s="3">
        <v>5192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1034</v>
      </c>
      <c r="AX48" s="3">
        <v>0</v>
      </c>
      <c r="AY48" s="3">
        <v>0</v>
      </c>
      <c r="AZ48" s="3">
        <v>908</v>
      </c>
      <c r="BA48" s="3">
        <v>0</v>
      </c>
      <c r="BB48" s="3">
        <v>827</v>
      </c>
      <c r="BC48" s="3">
        <v>1942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565</v>
      </c>
      <c r="BN48" s="3">
        <v>0</v>
      </c>
      <c r="BO48" s="3">
        <v>1049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574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2368</v>
      </c>
      <c r="CJ48" s="3">
        <v>0</v>
      </c>
      <c r="CK48" s="3">
        <v>541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</row>
    <row r="49" spans="1:157" x14ac:dyDescent="0.2">
      <c r="A49" s="2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1092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</row>
    <row r="50" spans="1:157" x14ac:dyDescent="0.2">
      <c r="A50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313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704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266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</row>
    <row r="51" spans="1:157" x14ac:dyDescent="0.2">
      <c r="A51" s="2" t="s">
        <v>49</v>
      </c>
      <c r="B51" s="3">
        <v>27</v>
      </c>
      <c r="C51" s="3">
        <v>157</v>
      </c>
      <c r="D51" s="3">
        <v>188</v>
      </c>
      <c r="E51" s="3">
        <v>0</v>
      </c>
      <c r="F51" s="3">
        <v>369</v>
      </c>
      <c r="G51" s="3">
        <v>126</v>
      </c>
      <c r="H51" s="3">
        <v>0</v>
      </c>
      <c r="I51" s="3">
        <v>0</v>
      </c>
      <c r="J51" s="3">
        <v>943</v>
      </c>
      <c r="K51" s="3">
        <v>0</v>
      </c>
      <c r="L51" s="3">
        <v>0</v>
      </c>
      <c r="M51" s="3">
        <v>0</v>
      </c>
      <c r="N51" s="3">
        <v>945</v>
      </c>
      <c r="O51" s="3">
        <v>2174</v>
      </c>
      <c r="P51" s="3">
        <v>752</v>
      </c>
      <c r="Q51" s="3">
        <v>266</v>
      </c>
      <c r="R51" s="3">
        <v>1963</v>
      </c>
      <c r="S51" s="3">
        <v>4477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1361</v>
      </c>
      <c r="AB51" s="3">
        <v>0</v>
      </c>
      <c r="AC51" s="3">
        <v>0</v>
      </c>
      <c r="AD51" s="3">
        <v>1222</v>
      </c>
      <c r="AE51" s="3">
        <v>0</v>
      </c>
      <c r="AF51" s="3">
        <v>0</v>
      </c>
      <c r="AG51" s="3">
        <v>358</v>
      </c>
      <c r="AH51" s="3">
        <v>0</v>
      </c>
      <c r="AI51" s="3">
        <v>0</v>
      </c>
      <c r="AJ51" s="3">
        <v>1018</v>
      </c>
      <c r="AK51" s="3">
        <v>0</v>
      </c>
      <c r="AL51" s="3">
        <v>1504</v>
      </c>
      <c r="AM51" s="3">
        <v>0</v>
      </c>
      <c r="AN51" s="3">
        <v>0</v>
      </c>
      <c r="AO51" s="3">
        <v>1419</v>
      </c>
      <c r="AP51" s="3">
        <v>0</v>
      </c>
      <c r="AQ51" s="3">
        <v>915</v>
      </c>
      <c r="AR51" s="3">
        <v>664</v>
      </c>
      <c r="AS51" s="3">
        <v>496</v>
      </c>
      <c r="AT51" s="3">
        <v>0</v>
      </c>
      <c r="AU51" s="3">
        <v>533</v>
      </c>
      <c r="AV51" s="3">
        <v>0</v>
      </c>
      <c r="AW51" s="3">
        <v>0</v>
      </c>
      <c r="AX51" s="3">
        <v>0</v>
      </c>
      <c r="AY51" s="3">
        <v>274</v>
      </c>
      <c r="AZ51" s="3">
        <v>0</v>
      </c>
      <c r="BA51" s="3">
        <v>0</v>
      </c>
      <c r="BB51" s="3">
        <v>0</v>
      </c>
      <c r="BC51" s="3">
        <v>717</v>
      </c>
      <c r="BD51" s="3">
        <v>0</v>
      </c>
      <c r="BE51" s="3">
        <v>0</v>
      </c>
      <c r="BF51" s="3">
        <v>475</v>
      </c>
      <c r="BG51" s="3">
        <v>0</v>
      </c>
      <c r="BH51" s="3">
        <v>0</v>
      </c>
      <c r="BI51" s="3">
        <v>0</v>
      </c>
      <c r="BJ51" s="3">
        <v>229</v>
      </c>
      <c r="BK51" s="3">
        <v>86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281</v>
      </c>
      <c r="BS51" s="3">
        <v>0</v>
      </c>
      <c r="BT51" s="3">
        <v>597</v>
      </c>
      <c r="BU51" s="3">
        <v>0</v>
      </c>
      <c r="BV51" s="3">
        <v>64</v>
      </c>
      <c r="BW51" s="3">
        <v>0</v>
      </c>
      <c r="BX51" s="3">
        <v>0</v>
      </c>
      <c r="BY51" s="3">
        <v>0</v>
      </c>
      <c r="BZ51" s="3">
        <v>0</v>
      </c>
      <c r="CA51" s="3">
        <v>564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1802</v>
      </c>
      <c r="CI51" s="3">
        <v>0</v>
      </c>
      <c r="CJ51" s="3">
        <v>3528</v>
      </c>
      <c r="CK51" s="3">
        <v>5625</v>
      </c>
      <c r="CL51" s="3">
        <v>0</v>
      </c>
      <c r="CM51" s="3">
        <v>409</v>
      </c>
      <c r="CN51" s="3">
        <v>0</v>
      </c>
      <c r="CO51" s="3">
        <v>911</v>
      </c>
      <c r="CP51" s="3">
        <v>0</v>
      </c>
      <c r="CQ51" s="3">
        <v>1491</v>
      </c>
      <c r="CR51" s="3">
        <v>0</v>
      </c>
      <c r="CS51" s="3">
        <v>314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1311</v>
      </c>
      <c r="CZ51" s="3">
        <v>14407</v>
      </c>
      <c r="DA51" s="3">
        <v>0</v>
      </c>
      <c r="DB51" s="3">
        <v>1072</v>
      </c>
      <c r="DC51" s="3">
        <v>6453</v>
      </c>
      <c r="DD51" s="3">
        <v>0</v>
      </c>
      <c r="DE51" s="3">
        <v>5298</v>
      </c>
      <c r="DF51" s="3">
        <v>540</v>
      </c>
      <c r="DG51" s="3">
        <v>5816</v>
      </c>
      <c r="DH51" s="3">
        <v>1295</v>
      </c>
      <c r="DI51" s="3">
        <v>5209</v>
      </c>
      <c r="DJ51" s="3">
        <v>9952</v>
      </c>
      <c r="DK51" s="3">
        <v>0</v>
      </c>
      <c r="DL51" s="3">
        <v>6267</v>
      </c>
      <c r="DM51" s="3">
        <v>9926</v>
      </c>
      <c r="DN51" s="3">
        <v>13420</v>
      </c>
      <c r="DO51" s="3">
        <v>4691</v>
      </c>
      <c r="DP51" s="3">
        <v>26</v>
      </c>
      <c r="DQ51" s="3">
        <v>0</v>
      </c>
      <c r="DR51" s="3">
        <v>0</v>
      </c>
      <c r="DS51" s="3">
        <v>1253</v>
      </c>
      <c r="DT51" s="3">
        <v>0</v>
      </c>
      <c r="DU51" s="3">
        <v>0</v>
      </c>
      <c r="DV51" s="3">
        <v>0</v>
      </c>
      <c r="DW51" s="3">
        <v>0</v>
      </c>
      <c r="DX51" s="3">
        <v>272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773</v>
      </c>
      <c r="EF51" s="3">
        <v>5</v>
      </c>
      <c r="EG51" s="3">
        <v>0</v>
      </c>
      <c r="EH51" s="3">
        <v>206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244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</row>
    <row r="52" spans="1:157" x14ac:dyDescent="0.2">
      <c r="A52" t="s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264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</row>
    <row r="53" spans="1:157" x14ac:dyDescent="0.2">
      <c r="A53" t="s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742</v>
      </c>
      <c r="CP53" s="3">
        <v>0</v>
      </c>
      <c r="CQ53" s="3">
        <v>3478</v>
      </c>
      <c r="CR53" s="3">
        <v>1341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</row>
    <row r="54" spans="1:157" x14ac:dyDescent="0.2">
      <c r="A54" s="2" t="s">
        <v>52</v>
      </c>
      <c r="B54" s="3">
        <v>202</v>
      </c>
      <c r="C54" s="3">
        <v>1734</v>
      </c>
      <c r="D54" s="3">
        <v>601</v>
      </c>
      <c r="E54" s="3">
        <v>786</v>
      </c>
      <c r="F54" s="3">
        <v>464</v>
      </c>
      <c r="G54" s="3">
        <v>0</v>
      </c>
      <c r="H54" s="3">
        <v>866</v>
      </c>
      <c r="I54" s="3">
        <v>0</v>
      </c>
      <c r="J54" s="3">
        <v>1101</v>
      </c>
      <c r="K54" s="3">
        <v>1802</v>
      </c>
      <c r="L54" s="3">
        <v>13028</v>
      </c>
      <c r="M54" s="3">
        <v>1715</v>
      </c>
      <c r="N54" s="3">
        <v>1793</v>
      </c>
      <c r="O54" s="3">
        <v>2165</v>
      </c>
      <c r="P54" s="3">
        <v>2690</v>
      </c>
      <c r="Q54" s="3">
        <v>5373</v>
      </c>
      <c r="R54" s="3">
        <v>2842</v>
      </c>
      <c r="S54" s="3">
        <v>1906</v>
      </c>
      <c r="T54" s="3">
        <v>1245</v>
      </c>
      <c r="U54" s="3">
        <v>501</v>
      </c>
      <c r="V54" s="3">
        <v>2793</v>
      </c>
      <c r="W54" s="3">
        <v>1522</v>
      </c>
      <c r="X54" s="3">
        <v>3324</v>
      </c>
      <c r="Y54" s="3">
        <v>867</v>
      </c>
      <c r="Z54" s="3">
        <v>0</v>
      </c>
      <c r="AA54" s="3">
        <v>2757</v>
      </c>
      <c r="AB54" s="3">
        <v>1147</v>
      </c>
      <c r="AC54" s="3">
        <v>0</v>
      </c>
      <c r="AD54" s="3">
        <v>0</v>
      </c>
      <c r="AE54" s="3">
        <v>0</v>
      </c>
      <c r="AF54" s="3">
        <v>57</v>
      </c>
      <c r="AG54" s="3">
        <v>403</v>
      </c>
      <c r="AH54" s="3">
        <v>499</v>
      </c>
      <c r="AI54" s="3">
        <v>23250</v>
      </c>
      <c r="AJ54" s="3">
        <v>3255</v>
      </c>
      <c r="AK54" s="3">
        <v>6494</v>
      </c>
      <c r="AL54" s="3">
        <v>1024</v>
      </c>
      <c r="AM54" s="3">
        <v>0</v>
      </c>
      <c r="AN54" s="3">
        <v>0</v>
      </c>
      <c r="AO54" s="3">
        <v>0</v>
      </c>
      <c r="AP54" s="3">
        <v>2386</v>
      </c>
      <c r="AQ54" s="3">
        <v>0</v>
      </c>
      <c r="AR54" s="3">
        <v>318</v>
      </c>
      <c r="AS54" s="3">
        <v>186</v>
      </c>
      <c r="AT54" s="3">
        <v>0</v>
      </c>
      <c r="AU54" s="3">
        <v>1802</v>
      </c>
      <c r="AV54" s="3">
        <v>2719</v>
      </c>
      <c r="AW54" s="3">
        <v>0</v>
      </c>
      <c r="AX54" s="3">
        <v>0</v>
      </c>
      <c r="AY54" s="3">
        <v>0</v>
      </c>
      <c r="AZ54" s="3">
        <v>2505</v>
      </c>
      <c r="BA54" s="3">
        <v>1606</v>
      </c>
      <c r="BB54" s="3">
        <v>459</v>
      </c>
      <c r="BC54" s="3">
        <v>0</v>
      </c>
      <c r="BD54" s="3">
        <v>0</v>
      </c>
      <c r="BE54" s="3">
        <v>1721</v>
      </c>
      <c r="BF54" s="3">
        <v>0</v>
      </c>
      <c r="BG54" s="3">
        <v>540</v>
      </c>
      <c r="BH54" s="3">
        <v>545</v>
      </c>
      <c r="BI54" s="3">
        <v>1837</v>
      </c>
      <c r="BJ54" s="3">
        <v>0</v>
      </c>
      <c r="BK54" s="3">
        <v>91</v>
      </c>
      <c r="BL54" s="3">
        <v>0</v>
      </c>
      <c r="BM54" s="3">
        <v>0</v>
      </c>
      <c r="BN54" s="3">
        <v>0</v>
      </c>
      <c r="BO54" s="3">
        <v>2493</v>
      </c>
      <c r="BP54" s="3">
        <v>0</v>
      </c>
      <c r="BQ54" s="3">
        <v>0</v>
      </c>
      <c r="BR54" s="3">
        <v>0</v>
      </c>
      <c r="BS54" s="3">
        <v>425</v>
      </c>
      <c r="BT54" s="3">
        <v>343</v>
      </c>
      <c r="BU54" s="3">
        <v>0</v>
      </c>
      <c r="BV54" s="3">
        <v>79</v>
      </c>
      <c r="BW54" s="3">
        <v>890</v>
      </c>
      <c r="BX54" s="3">
        <v>678</v>
      </c>
      <c r="BY54" s="3">
        <v>5742</v>
      </c>
      <c r="BZ54" s="3">
        <v>170184</v>
      </c>
      <c r="CA54" s="3">
        <v>0</v>
      </c>
      <c r="CB54" s="3">
        <v>82</v>
      </c>
      <c r="CC54" s="3">
        <v>152</v>
      </c>
      <c r="CD54" s="3">
        <v>0</v>
      </c>
      <c r="CE54" s="3">
        <v>0</v>
      </c>
      <c r="CF54" s="3">
        <v>69274</v>
      </c>
      <c r="CG54" s="3">
        <v>0</v>
      </c>
      <c r="CH54" s="3">
        <v>0</v>
      </c>
      <c r="CI54" s="3">
        <v>0</v>
      </c>
      <c r="CJ54" s="3">
        <v>2204</v>
      </c>
      <c r="CK54" s="3">
        <v>0</v>
      </c>
      <c r="CL54" s="3">
        <v>471</v>
      </c>
      <c r="CM54" s="3">
        <v>0</v>
      </c>
      <c r="CN54" s="3">
        <v>1900</v>
      </c>
      <c r="CO54" s="3">
        <v>1197</v>
      </c>
      <c r="CP54" s="3">
        <v>0</v>
      </c>
      <c r="CQ54" s="3">
        <v>0</v>
      </c>
      <c r="CR54" s="3">
        <v>2269</v>
      </c>
      <c r="CS54" s="3">
        <v>0</v>
      </c>
      <c r="CT54" s="3">
        <v>0</v>
      </c>
      <c r="CU54" s="3">
        <v>0</v>
      </c>
      <c r="CV54" s="3">
        <v>209</v>
      </c>
      <c r="CW54" s="3">
        <v>0</v>
      </c>
      <c r="CX54" s="3">
        <v>1526</v>
      </c>
      <c r="CY54" s="3">
        <v>1790</v>
      </c>
      <c r="CZ54" s="3">
        <v>0</v>
      </c>
      <c r="DA54" s="3">
        <v>0</v>
      </c>
      <c r="DB54" s="3">
        <v>2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592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</row>
    <row r="55" spans="1:157" x14ac:dyDescent="0.2">
      <c r="A55" s="2" t="s">
        <v>53</v>
      </c>
      <c r="B55" s="3">
        <v>43</v>
      </c>
      <c r="C55" s="3">
        <v>589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406</v>
      </c>
      <c r="P55" s="3">
        <v>0</v>
      </c>
      <c r="Q55" s="3">
        <v>1504</v>
      </c>
      <c r="R55" s="3">
        <v>1053</v>
      </c>
      <c r="S55" s="3">
        <v>1306</v>
      </c>
      <c r="T55" s="3">
        <v>0</v>
      </c>
      <c r="U55" s="3">
        <v>1060</v>
      </c>
      <c r="V55" s="3">
        <v>0</v>
      </c>
      <c r="W55" s="3">
        <v>0</v>
      </c>
      <c r="X55" s="3">
        <v>905</v>
      </c>
      <c r="Y55" s="3">
        <v>0</v>
      </c>
      <c r="Z55" s="3">
        <v>111</v>
      </c>
      <c r="AA55" s="3">
        <v>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1419</v>
      </c>
      <c r="AK55" s="3">
        <v>0</v>
      </c>
      <c r="AL55" s="3">
        <v>2059</v>
      </c>
      <c r="AM55" s="3">
        <v>0</v>
      </c>
      <c r="AN55" s="3">
        <v>0</v>
      </c>
      <c r="AO55" s="3">
        <v>0</v>
      </c>
      <c r="AP55" s="3">
        <v>2888</v>
      </c>
      <c r="AQ55" s="3">
        <v>0</v>
      </c>
      <c r="AR55" s="3">
        <v>406</v>
      </c>
      <c r="AS55" s="3">
        <v>0</v>
      </c>
      <c r="AT55" s="3">
        <v>5316</v>
      </c>
      <c r="AU55" s="3">
        <v>0</v>
      </c>
      <c r="AV55" s="3">
        <v>1269</v>
      </c>
      <c r="AW55" s="3">
        <v>0</v>
      </c>
      <c r="AX55" s="3">
        <v>6823</v>
      </c>
      <c r="AY55" s="3">
        <v>0</v>
      </c>
      <c r="AZ55" s="3">
        <v>0</v>
      </c>
      <c r="BA55" s="3">
        <v>0</v>
      </c>
      <c r="BB55" s="3">
        <v>907</v>
      </c>
      <c r="BC55" s="3">
        <v>0</v>
      </c>
      <c r="BD55" s="3">
        <v>0</v>
      </c>
      <c r="BE55" s="3">
        <v>828</v>
      </c>
      <c r="BF55" s="3">
        <v>9592</v>
      </c>
      <c r="BG55" s="3">
        <v>163</v>
      </c>
      <c r="BH55" s="3">
        <v>390</v>
      </c>
      <c r="BI55" s="3">
        <v>0</v>
      </c>
      <c r="BJ55" s="3">
        <v>0</v>
      </c>
      <c r="BK55" s="3">
        <v>0</v>
      </c>
      <c r="BL55" s="3">
        <v>0</v>
      </c>
      <c r="BM55" s="3">
        <v>1857</v>
      </c>
      <c r="BN55" s="3">
        <v>638</v>
      </c>
      <c r="BO55" s="3">
        <v>943</v>
      </c>
      <c r="BP55" s="3">
        <v>1659</v>
      </c>
      <c r="BQ55" s="3">
        <v>601</v>
      </c>
      <c r="BR55" s="3">
        <v>661</v>
      </c>
      <c r="BS55" s="3">
        <v>681</v>
      </c>
      <c r="BT55" s="3">
        <v>2245</v>
      </c>
      <c r="BU55" s="3">
        <v>0</v>
      </c>
      <c r="BV55" s="3">
        <v>1676</v>
      </c>
      <c r="BW55" s="3">
        <v>5134</v>
      </c>
      <c r="BX55" s="3">
        <v>0</v>
      </c>
      <c r="BY55" s="3">
        <v>419</v>
      </c>
      <c r="BZ55" s="3">
        <v>0</v>
      </c>
      <c r="CA55" s="3">
        <v>0</v>
      </c>
      <c r="CB55" s="3">
        <v>1096</v>
      </c>
      <c r="CC55" s="3">
        <v>819</v>
      </c>
      <c r="CD55" s="3">
        <v>1276</v>
      </c>
      <c r="CE55" s="3">
        <v>0</v>
      </c>
      <c r="CF55" s="3">
        <v>8941</v>
      </c>
      <c r="CG55" s="3">
        <v>2318</v>
      </c>
      <c r="CH55" s="3">
        <v>2245</v>
      </c>
      <c r="CI55" s="3">
        <v>0</v>
      </c>
      <c r="CJ55" s="3">
        <v>1745</v>
      </c>
      <c r="CK55" s="3">
        <v>0</v>
      </c>
      <c r="CL55" s="3">
        <v>1535</v>
      </c>
      <c r="CM55" s="3">
        <v>1604</v>
      </c>
      <c r="CN55" s="3">
        <v>5848</v>
      </c>
      <c r="CO55" s="3">
        <v>0</v>
      </c>
      <c r="CP55" s="3">
        <v>57</v>
      </c>
      <c r="CQ55" s="3">
        <v>0</v>
      </c>
      <c r="CR55" s="3">
        <v>0</v>
      </c>
      <c r="CS55" s="3">
        <v>1970</v>
      </c>
      <c r="CT55" s="3">
        <v>0</v>
      </c>
      <c r="CU55" s="3">
        <v>0</v>
      </c>
      <c r="CV55" s="3">
        <v>0</v>
      </c>
      <c r="CW55" s="3">
        <v>0</v>
      </c>
      <c r="CX55" s="3">
        <v>577</v>
      </c>
      <c r="CY55" s="3">
        <v>0</v>
      </c>
      <c r="CZ55" s="3">
        <v>0</v>
      </c>
      <c r="DA55" s="3">
        <v>0</v>
      </c>
      <c r="DB55" s="3">
        <v>2714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5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</row>
    <row r="56" spans="1:157" x14ac:dyDescent="0.2">
      <c r="A56" s="2" t="s">
        <v>54</v>
      </c>
      <c r="B56" s="3">
        <v>439</v>
      </c>
      <c r="C56" s="3">
        <v>14955</v>
      </c>
      <c r="D56" s="3">
        <v>4454</v>
      </c>
      <c r="E56" s="3">
        <v>484</v>
      </c>
      <c r="F56" s="3">
        <v>1719</v>
      </c>
      <c r="G56" s="3">
        <v>0</v>
      </c>
      <c r="H56" s="3">
        <v>2117</v>
      </c>
      <c r="I56" s="3">
        <v>0</v>
      </c>
      <c r="J56" s="3">
        <v>3297</v>
      </c>
      <c r="K56" s="3">
        <v>0</v>
      </c>
      <c r="L56" s="3">
        <v>4170</v>
      </c>
      <c r="M56" s="3">
        <v>0</v>
      </c>
      <c r="N56" s="3">
        <v>1588</v>
      </c>
      <c r="O56" s="3">
        <v>4444</v>
      </c>
      <c r="P56" s="3">
        <v>13249</v>
      </c>
      <c r="Q56" s="3">
        <v>3389</v>
      </c>
      <c r="R56" s="3">
        <v>8083</v>
      </c>
      <c r="S56" s="3">
        <v>5263</v>
      </c>
      <c r="T56" s="3">
        <v>3413</v>
      </c>
      <c r="U56" s="3">
        <v>7466</v>
      </c>
      <c r="V56" s="3">
        <v>4593</v>
      </c>
      <c r="W56" s="3">
        <v>4251</v>
      </c>
      <c r="X56" s="3">
        <v>18895</v>
      </c>
      <c r="Y56" s="3">
        <v>3247</v>
      </c>
      <c r="Z56" s="3">
        <v>560</v>
      </c>
      <c r="AA56" s="3">
        <v>8163</v>
      </c>
      <c r="AB56" s="3">
        <v>7193</v>
      </c>
      <c r="AC56" s="3">
        <v>11691</v>
      </c>
      <c r="AD56" s="3">
        <v>2333</v>
      </c>
      <c r="AE56" s="3">
        <v>774</v>
      </c>
      <c r="AF56" s="3">
        <v>9714</v>
      </c>
      <c r="AG56" s="3">
        <v>2327</v>
      </c>
      <c r="AH56" s="3">
        <v>741</v>
      </c>
      <c r="AI56" s="3">
        <v>17802</v>
      </c>
      <c r="AJ56" s="3">
        <v>5297</v>
      </c>
      <c r="AK56" s="3">
        <v>12627</v>
      </c>
      <c r="AL56" s="3">
        <v>11877</v>
      </c>
      <c r="AM56" s="3">
        <v>1342</v>
      </c>
      <c r="AN56" s="3">
        <v>5089</v>
      </c>
      <c r="AO56" s="3">
        <v>4040</v>
      </c>
      <c r="AP56" s="3">
        <v>9367</v>
      </c>
      <c r="AQ56" s="3">
        <v>2009</v>
      </c>
      <c r="AR56" s="3">
        <v>9802</v>
      </c>
      <c r="AS56" s="3">
        <v>31484</v>
      </c>
      <c r="AT56" s="3">
        <v>8444</v>
      </c>
      <c r="AU56" s="3">
        <v>2171</v>
      </c>
      <c r="AV56" s="3">
        <v>2365</v>
      </c>
      <c r="AW56" s="3">
        <v>8773</v>
      </c>
      <c r="AX56" s="3">
        <v>7155</v>
      </c>
      <c r="AY56" s="3">
        <v>2547</v>
      </c>
      <c r="AZ56" s="3">
        <v>2560</v>
      </c>
      <c r="BA56" s="3">
        <v>5767</v>
      </c>
      <c r="BB56" s="3">
        <v>5478</v>
      </c>
      <c r="BC56" s="3">
        <v>1191</v>
      </c>
      <c r="BD56" s="3">
        <v>16718</v>
      </c>
      <c r="BE56" s="3">
        <v>20093</v>
      </c>
      <c r="BF56" s="3">
        <v>16323</v>
      </c>
      <c r="BG56" s="3">
        <v>1845</v>
      </c>
      <c r="BH56" s="3">
        <v>1410</v>
      </c>
      <c r="BI56" s="3">
        <v>6831</v>
      </c>
      <c r="BJ56" s="3">
        <v>0</v>
      </c>
      <c r="BK56" s="3">
        <v>266</v>
      </c>
      <c r="BL56" s="3">
        <v>736</v>
      </c>
      <c r="BM56" s="3">
        <v>2585</v>
      </c>
      <c r="BN56" s="3">
        <v>992</v>
      </c>
      <c r="BO56" s="3">
        <v>0</v>
      </c>
      <c r="BP56" s="3">
        <v>3064</v>
      </c>
      <c r="BQ56" s="3">
        <v>2305</v>
      </c>
      <c r="BR56" s="3">
        <v>1455</v>
      </c>
      <c r="BS56" s="3">
        <v>4617</v>
      </c>
      <c r="BT56" s="3">
        <v>209</v>
      </c>
      <c r="BU56" s="3">
        <v>2055</v>
      </c>
      <c r="BV56" s="3">
        <v>1244</v>
      </c>
      <c r="BW56" s="3">
        <v>5721</v>
      </c>
      <c r="BX56" s="3">
        <v>1290</v>
      </c>
      <c r="BY56" s="3">
        <v>1539</v>
      </c>
      <c r="BZ56" s="3">
        <v>203</v>
      </c>
      <c r="CA56" s="3">
        <v>0</v>
      </c>
      <c r="CB56" s="3">
        <v>9978</v>
      </c>
      <c r="CC56" s="3">
        <v>3544</v>
      </c>
      <c r="CD56" s="3">
        <v>1989</v>
      </c>
      <c r="CE56" s="3">
        <v>13864</v>
      </c>
      <c r="CF56" s="3">
        <v>11241</v>
      </c>
      <c r="CG56" s="3">
        <v>3209</v>
      </c>
      <c r="CH56" s="3">
        <v>13218</v>
      </c>
      <c r="CI56" s="3">
        <v>18028</v>
      </c>
      <c r="CJ56" s="3">
        <v>5591</v>
      </c>
      <c r="CK56" s="3">
        <v>12577</v>
      </c>
      <c r="CL56" s="3">
        <v>12773</v>
      </c>
      <c r="CM56" s="3">
        <v>30611</v>
      </c>
      <c r="CN56" s="3">
        <v>6908</v>
      </c>
      <c r="CO56" s="3">
        <v>3014</v>
      </c>
      <c r="CP56" s="3">
        <v>40</v>
      </c>
      <c r="CQ56" s="3">
        <v>5699</v>
      </c>
      <c r="CR56" s="3">
        <v>6465</v>
      </c>
      <c r="CS56" s="3">
        <v>3033</v>
      </c>
      <c r="CT56" s="3">
        <v>19512</v>
      </c>
      <c r="CU56" s="3">
        <v>15114</v>
      </c>
      <c r="CV56" s="3">
        <v>1985</v>
      </c>
      <c r="CW56" s="3">
        <v>14791</v>
      </c>
      <c r="CX56" s="3">
        <v>13697</v>
      </c>
      <c r="CY56" s="3">
        <v>9401</v>
      </c>
      <c r="CZ56" s="3">
        <v>2180</v>
      </c>
      <c r="DA56" s="3">
        <v>6088</v>
      </c>
      <c r="DB56" s="3">
        <v>1327</v>
      </c>
      <c r="DC56" s="3">
        <v>18578</v>
      </c>
      <c r="DD56" s="3">
        <v>15071</v>
      </c>
      <c r="DE56" s="3">
        <v>17862</v>
      </c>
      <c r="DF56" s="3">
        <v>28154</v>
      </c>
      <c r="DG56" s="3">
        <v>53626</v>
      </c>
      <c r="DH56" s="3">
        <v>2595</v>
      </c>
      <c r="DI56" s="3">
        <v>0</v>
      </c>
      <c r="DJ56" s="3">
        <v>0</v>
      </c>
      <c r="DK56" s="3">
        <v>0</v>
      </c>
      <c r="DL56" s="3">
        <v>4511</v>
      </c>
      <c r="DM56" s="3">
        <v>0</v>
      </c>
      <c r="DN56" s="3">
        <v>0</v>
      </c>
      <c r="DO56" s="3">
        <v>0</v>
      </c>
      <c r="DP56" s="3">
        <v>2564</v>
      </c>
      <c r="DQ56" s="3">
        <v>0</v>
      </c>
      <c r="DR56" s="3">
        <v>520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1051</v>
      </c>
      <c r="DY56" s="3">
        <v>0</v>
      </c>
      <c r="DZ56" s="3">
        <v>145</v>
      </c>
      <c r="EA56" s="3">
        <v>0</v>
      </c>
      <c r="EB56" s="3">
        <v>2199</v>
      </c>
      <c r="EC56" s="3">
        <v>0</v>
      </c>
      <c r="ED56" s="3">
        <v>0</v>
      </c>
      <c r="EE56" s="3">
        <v>0</v>
      </c>
      <c r="EF56" s="3">
        <v>12</v>
      </c>
      <c r="EG56" s="3">
        <v>1301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14</v>
      </c>
      <c r="ER56" s="3">
        <v>0</v>
      </c>
      <c r="ES56" s="3">
        <v>0</v>
      </c>
      <c r="ET56" s="3">
        <v>1626</v>
      </c>
      <c r="EU56" s="3">
        <v>0</v>
      </c>
      <c r="EV56" s="3">
        <v>0</v>
      </c>
      <c r="EW56" s="3">
        <v>0</v>
      </c>
      <c r="EX56" s="3">
        <v>18</v>
      </c>
      <c r="EY56" s="3">
        <v>236</v>
      </c>
      <c r="EZ56" s="3">
        <v>10016</v>
      </c>
      <c r="FA56" s="3">
        <v>9</v>
      </c>
    </row>
    <row r="57" spans="1:157" x14ac:dyDescent="0.2">
      <c r="A57" s="2" t="s">
        <v>55</v>
      </c>
      <c r="B57" s="3">
        <v>0</v>
      </c>
      <c r="C57" s="3">
        <v>525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555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</row>
    <row r="58" spans="1:157" x14ac:dyDescent="0.2">
      <c r="A58" s="2" t="s"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25</v>
      </c>
      <c r="AT58" s="3">
        <v>432</v>
      </c>
      <c r="AU58" s="3">
        <v>0</v>
      </c>
      <c r="AV58" s="3">
        <v>0</v>
      </c>
      <c r="AW58" s="3">
        <v>0</v>
      </c>
      <c r="AX58" s="3">
        <v>7579</v>
      </c>
      <c r="AY58" s="3">
        <v>3553</v>
      </c>
      <c r="AZ58" s="3">
        <v>4106</v>
      </c>
      <c r="BA58" s="3">
        <v>4065</v>
      </c>
      <c r="BB58" s="3">
        <v>1333</v>
      </c>
      <c r="BC58" s="3">
        <v>1878</v>
      </c>
      <c r="BD58" s="3">
        <v>921</v>
      </c>
      <c r="BE58" s="3">
        <v>230</v>
      </c>
      <c r="BF58" s="3">
        <v>688</v>
      </c>
      <c r="BG58" s="3">
        <v>278</v>
      </c>
      <c r="BH58" s="3">
        <v>0</v>
      </c>
      <c r="BI58" s="3">
        <v>0</v>
      </c>
      <c r="BJ58" s="3">
        <v>813</v>
      </c>
      <c r="BK58" s="3">
        <v>0</v>
      </c>
      <c r="BL58" s="3">
        <v>0</v>
      </c>
      <c r="BM58" s="3">
        <v>466</v>
      </c>
      <c r="BN58" s="3">
        <v>490</v>
      </c>
      <c r="BO58" s="3">
        <v>792</v>
      </c>
      <c r="BP58" s="3">
        <v>0</v>
      </c>
      <c r="BQ58" s="3">
        <v>174</v>
      </c>
      <c r="BR58" s="3">
        <v>0</v>
      </c>
      <c r="BS58" s="3">
        <v>0</v>
      </c>
      <c r="BT58" s="3">
        <v>0</v>
      </c>
      <c r="BU58" s="3">
        <v>262</v>
      </c>
      <c r="BV58" s="3">
        <v>444</v>
      </c>
      <c r="BW58" s="3">
        <v>730</v>
      </c>
      <c r="BX58" s="3">
        <v>312</v>
      </c>
      <c r="BY58" s="3">
        <v>0</v>
      </c>
      <c r="BZ58" s="3">
        <v>262</v>
      </c>
      <c r="CA58" s="3">
        <v>1292</v>
      </c>
      <c r="CB58" s="3">
        <v>472</v>
      </c>
      <c r="CC58" s="3">
        <v>0</v>
      </c>
      <c r="CD58" s="3">
        <v>0</v>
      </c>
      <c r="CE58" s="3">
        <v>0</v>
      </c>
      <c r="CF58" s="3">
        <v>0</v>
      </c>
      <c r="CG58" s="3">
        <v>773</v>
      </c>
      <c r="CH58" s="3">
        <v>126</v>
      </c>
      <c r="CI58" s="3">
        <v>0</v>
      </c>
      <c r="CJ58" s="3">
        <v>915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</row>
    <row r="59" spans="1:157" x14ac:dyDescent="0.2">
      <c r="A59" s="2" t="s">
        <v>57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999</v>
      </c>
      <c r="K59" s="3">
        <v>0</v>
      </c>
      <c r="L59" s="3">
        <v>0</v>
      </c>
      <c r="M59" s="3">
        <v>0</v>
      </c>
      <c r="N59" s="3">
        <v>623</v>
      </c>
      <c r="O59" s="3">
        <v>0</v>
      </c>
      <c r="P59" s="3">
        <v>0</v>
      </c>
      <c r="Q59" s="3">
        <v>0</v>
      </c>
      <c r="R59" s="3">
        <v>1217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2738</v>
      </c>
      <c r="AE59" s="3">
        <v>0</v>
      </c>
      <c r="AF59" s="3">
        <v>123</v>
      </c>
      <c r="AG59" s="3">
        <v>1283</v>
      </c>
      <c r="AH59" s="3">
        <v>0</v>
      </c>
      <c r="AI59" s="3">
        <v>1763</v>
      </c>
      <c r="AJ59" s="3">
        <v>1606</v>
      </c>
      <c r="AK59" s="3">
        <v>0</v>
      </c>
      <c r="AL59" s="3">
        <v>2013</v>
      </c>
      <c r="AM59" s="3">
        <v>0</v>
      </c>
      <c r="AN59" s="3">
        <v>0</v>
      </c>
      <c r="AO59" s="3">
        <v>1420</v>
      </c>
      <c r="AP59" s="3">
        <v>3481</v>
      </c>
      <c r="AQ59" s="3">
        <v>1789</v>
      </c>
      <c r="AR59" s="3">
        <v>1645</v>
      </c>
      <c r="AS59" s="3">
        <v>1247</v>
      </c>
      <c r="AT59" s="3">
        <v>0</v>
      </c>
      <c r="AU59" s="3">
        <v>0</v>
      </c>
      <c r="AV59" s="3">
        <v>0</v>
      </c>
      <c r="AW59" s="3">
        <v>0</v>
      </c>
      <c r="AX59" s="3">
        <v>5630</v>
      </c>
      <c r="AY59" s="3">
        <v>0</v>
      </c>
      <c r="AZ59" s="3">
        <v>0</v>
      </c>
      <c r="BA59" s="3">
        <v>1695</v>
      </c>
      <c r="BB59" s="3">
        <v>0</v>
      </c>
      <c r="BC59" s="3">
        <v>3756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195</v>
      </c>
      <c r="BL59" s="3">
        <v>0</v>
      </c>
      <c r="BM59" s="3">
        <v>2071</v>
      </c>
      <c r="BN59" s="3">
        <v>4467</v>
      </c>
      <c r="BO59" s="3">
        <v>5857</v>
      </c>
      <c r="BP59" s="3">
        <v>4303</v>
      </c>
      <c r="BQ59" s="3">
        <v>1974</v>
      </c>
      <c r="BR59" s="3">
        <v>1533</v>
      </c>
      <c r="BS59" s="3">
        <v>329</v>
      </c>
      <c r="BT59" s="3">
        <v>322</v>
      </c>
      <c r="BU59" s="3">
        <v>2036</v>
      </c>
      <c r="BV59" s="3">
        <v>0</v>
      </c>
      <c r="BW59" s="3">
        <v>1709</v>
      </c>
      <c r="BX59" s="3">
        <v>2066</v>
      </c>
      <c r="BY59" s="3">
        <v>349</v>
      </c>
      <c r="BZ59" s="3">
        <v>194</v>
      </c>
      <c r="CA59" s="3">
        <v>0</v>
      </c>
      <c r="CB59" s="3">
        <v>368</v>
      </c>
      <c r="CC59" s="3">
        <v>905</v>
      </c>
      <c r="CD59" s="3">
        <v>2442</v>
      </c>
      <c r="CE59" s="3">
        <v>3880</v>
      </c>
      <c r="CF59" s="3">
        <v>7273</v>
      </c>
      <c r="CG59" s="3">
        <v>3392</v>
      </c>
      <c r="CH59" s="3">
        <v>0</v>
      </c>
      <c r="CI59" s="3">
        <v>502</v>
      </c>
      <c r="CJ59" s="3">
        <v>0</v>
      </c>
      <c r="CK59" s="3">
        <v>5555</v>
      </c>
      <c r="CL59" s="3">
        <v>2194</v>
      </c>
      <c r="CM59" s="3">
        <v>2298</v>
      </c>
      <c r="CN59" s="3">
        <v>7699</v>
      </c>
      <c r="CO59" s="3">
        <v>0</v>
      </c>
      <c r="CP59" s="3">
        <v>0</v>
      </c>
      <c r="CQ59" s="3">
        <v>0</v>
      </c>
      <c r="CR59" s="3">
        <v>950</v>
      </c>
      <c r="CS59" s="3">
        <v>592</v>
      </c>
      <c r="CT59" s="3">
        <v>0</v>
      </c>
      <c r="CU59" s="3">
        <v>1652</v>
      </c>
      <c r="CV59" s="3">
        <v>340</v>
      </c>
      <c r="CW59" s="3">
        <v>9</v>
      </c>
      <c r="CX59" s="3">
        <v>4145</v>
      </c>
      <c r="CY59" s="3">
        <v>2418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</row>
    <row r="60" spans="1:157" x14ac:dyDescent="0.2">
      <c r="A60" s="2" t="s">
        <v>58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2564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1940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797</v>
      </c>
      <c r="DL60" s="3">
        <v>0</v>
      </c>
      <c r="DM60" s="3">
        <v>0</v>
      </c>
      <c r="DN60" s="3">
        <v>12764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390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</row>
    <row r="61" spans="1:157" x14ac:dyDescent="0.2">
      <c r="A61" t="s">
        <v>59</v>
      </c>
      <c r="B61" s="3">
        <v>0</v>
      </c>
      <c r="C61" s="3">
        <v>460</v>
      </c>
      <c r="D61" s="3">
        <v>0</v>
      </c>
      <c r="E61" s="3">
        <v>0</v>
      </c>
      <c r="F61" s="3">
        <v>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570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2870</v>
      </c>
      <c r="EX61" s="3">
        <v>0</v>
      </c>
      <c r="EY61" s="3">
        <v>0</v>
      </c>
      <c r="EZ61" s="3">
        <v>790</v>
      </c>
      <c r="FA61" s="3">
        <v>0</v>
      </c>
    </row>
    <row r="62" spans="1:157" x14ac:dyDescent="0.2">
      <c r="A62" t="s">
        <v>60</v>
      </c>
      <c r="B62" s="3">
        <v>0</v>
      </c>
      <c r="C62" s="3">
        <v>0</v>
      </c>
      <c r="D62" s="3">
        <v>136</v>
      </c>
      <c r="E62" s="3">
        <v>1152</v>
      </c>
      <c r="F62" s="3">
        <v>0</v>
      </c>
      <c r="G62" s="3">
        <v>736</v>
      </c>
      <c r="H62" s="3">
        <v>0</v>
      </c>
      <c r="I62" s="3">
        <v>1129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343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26</v>
      </c>
      <c r="AG62" s="3">
        <v>544</v>
      </c>
      <c r="AH62" s="3">
        <v>0</v>
      </c>
      <c r="AI62" s="3">
        <v>0</v>
      </c>
      <c r="AJ62" s="3">
        <v>0</v>
      </c>
      <c r="AK62" s="3">
        <v>363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2145</v>
      </c>
      <c r="BD62" s="3">
        <v>584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595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2076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14276</v>
      </c>
      <c r="DN62" s="3">
        <v>0</v>
      </c>
      <c r="DO62" s="3">
        <v>0</v>
      </c>
      <c r="DP62" s="3">
        <v>0</v>
      </c>
      <c r="DQ62" s="3">
        <v>327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174</v>
      </c>
      <c r="DZ62" s="3">
        <v>0</v>
      </c>
      <c r="EA62" s="3">
        <v>0</v>
      </c>
      <c r="EB62" s="3">
        <v>3703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347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3247</v>
      </c>
      <c r="EX62" s="3">
        <v>0</v>
      </c>
      <c r="EY62" s="3">
        <v>0</v>
      </c>
      <c r="EZ62" s="3">
        <v>0</v>
      </c>
      <c r="FA62" s="3">
        <v>0</v>
      </c>
    </row>
    <row r="63" spans="1:157" x14ac:dyDescent="0.2">
      <c r="A63" t="s">
        <v>61</v>
      </c>
      <c r="B63" s="3">
        <v>0</v>
      </c>
      <c r="C63" s="3">
        <v>0</v>
      </c>
      <c r="D63" s="3">
        <v>0</v>
      </c>
      <c r="E63" s="3">
        <v>5</v>
      </c>
      <c r="F63" s="3">
        <v>15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277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1557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2000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1358</v>
      </c>
      <c r="AU63" s="3">
        <v>0</v>
      </c>
      <c r="AV63" s="3">
        <v>0</v>
      </c>
      <c r="AW63" s="3">
        <v>0</v>
      </c>
      <c r="AX63" s="3">
        <v>8454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185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4414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167</v>
      </c>
      <c r="DZ63" s="3">
        <v>0</v>
      </c>
      <c r="EA63" s="3">
        <v>0</v>
      </c>
      <c r="EB63" s="3">
        <v>0</v>
      </c>
      <c r="EC63" s="3">
        <v>290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1882</v>
      </c>
      <c r="EK63" s="3">
        <v>239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3571</v>
      </c>
      <c r="ES63" s="3">
        <v>0</v>
      </c>
      <c r="ET63" s="3">
        <v>0</v>
      </c>
      <c r="EU63" s="3">
        <v>0</v>
      </c>
      <c r="EV63" s="3">
        <v>0</v>
      </c>
      <c r="EW63" s="3">
        <v>5478</v>
      </c>
      <c r="EX63" s="3">
        <v>0</v>
      </c>
      <c r="EY63" s="3">
        <v>0</v>
      </c>
      <c r="EZ63" s="3">
        <v>0</v>
      </c>
      <c r="FA63" s="3">
        <v>925</v>
      </c>
    </row>
    <row r="64" spans="1:157" x14ac:dyDescent="0.2">
      <c r="A64" t="s">
        <v>62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21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</row>
    <row r="65" spans="1:157" x14ac:dyDescent="0.2">
      <c r="A65" s="2" t="s">
        <v>63</v>
      </c>
      <c r="B65" s="3">
        <v>79</v>
      </c>
      <c r="C65" s="3">
        <v>441</v>
      </c>
      <c r="D65" s="3">
        <v>1627</v>
      </c>
      <c r="E65" s="3">
        <v>1746</v>
      </c>
      <c r="F65" s="3">
        <v>3729</v>
      </c>
      <c r="G65" s="3">
        <v>1687</v>
      </c>
      <c r="H65" s="3">
        <v>461</v>
      </c>
      <c r="I65" s="3">
        <v>376</v>
      </c>
      <c r="J65" s="3">
        <v>734</v>
      </c>
      <c r="K65" s="3">
        <v>2108</v>
      </c>
      <c r="L65" s="3">
        <v>3534</v>
      </c>
      <c r="M65" s="3">
        <v>0</v>
      </c>
      <c r="N65" s="3">
        <v>559</v>
      </c>
      <c r="O65" s="3">
        <v>4925</v>
      </c>
      <c r="P65" s="3">
        <v>2281</v>
      </c>
      <c r="Q65" s="3">
        <v>2320</v>
      </c>
      <c r="R65" s="3">
        <v>3179</v>
      </c>
      <c r="S65" s="3">
        <v>4864</v>
      </c>
      <c r="T65" s="3">
        <v>0</v>
      </c>
      <c r="U65" s="3">
        <v>2005</v>
      </c>
      <c r="V65" s="3">
        <v>6796</v>
      </c>
      <c r="W65" s="3">
        <v>1868</v>
      </c>
      <c r="X65" s="3">
        <v>1410</v>
      </c>
      <c r="Y65" s="3">
        <v>1235</v>
      </c>
      <c r="Z65" s="3">
        <v>147</v>
      </c>
      <c r="AA65" s="3">
        <v>2918</v>
      </c>
      <c r="AB65" s="3">
        <v>2664</v>
      </c>
      <c r="AC65" s="3">
        <v>5794</v>
      </c>
      <c r="AD65" s="3">
        <v>1638</v>
      </c>
      <c r="AE65" s="3">
        <v>2681</v>
      </c>
      <c r="AF65" s="3">
        <v>0</v>
      </c>
      <c r="AG65" s="3">
        <v>2441</v>
      </c>
      <c r="AH65" s="3">
        <v>1203</v>
      </c>
      <c r="AI65" s="3">
        <v>2946</v>
      </c>
      <c r="AJ65" s="3">
        <v>1044</v>
      </c>
      <c r="AK65" s="3">
        <v>1031</v>
      </c>
      <c r="AL65" s="3">
        <v>5411</v>
      </c>
      <c r="AM65" s="3">
        <v>4211</v>
      </c>
      <c r="AN65" s="3">
        <v>1151</v>
      </c>
      <c r="AO65" s="3">
        <v>465</v>
      </c>
      <c r="AP65" s="3">
        <v>8279</v>
      </c>
      <c r="AQ65" s="3">
        <v>1666</v>
      </c>
      <c r="AR65" s="3">
        <v>1113</v>
      </c>
      <c r="AS65" s="3">
        <v>762</v>
      </c>
      <c r="AT65" s="3">
        <v>3083</v>
      </c>
      <c r="AU65" s="3">
        <v>1860</v>
      </c>
      <c r="AV65" s="3">
        <v>5655</v>
      </c>
      <c r="AW65" s="3">
        <v>4321</v>
      </c>
      <c r="AX65" s="3">
        <v>12223</v>
      </c>
      <c r="AY65" s="3">
        <v>4935</v>
      </c>
      <c r="AZ65" s="3">
        <v>0</v>
      </c>
      <c r="BA65" s="3">
        <v>1698</v>
      </c>
      <c r="BB65" s="3">
        <v>106</v>
      </c>
      <c r="BC65" s="3">
        <v>2548</v>
      </c>
      <c r="BD65" s="3">
        <v>346</v>
      </c>
      <c r="BE65" s="3">
        <v>0</v>
      </c>
      <c r="BF65" s="3">
        <v>1061</v>
      </c>
      <c r="BG65" s="3">
        <v>2309</v>
      </c>
      <c r="BH65" s="3">
        <v>1603</v>
      </c>
      <c r="BI65" s="3">
        <v>2816</v>
      </c>
      <c r="BJ65" s="3">
        <v>3440</v>
      </c>
      <c r="BK65" s="3">
        <v>0</v>
      </c>
      <c r="BL65" s="3">
        <v>0</v>
      </c>
      <c r="BM65" s="3">
        <v>168</v>
      </c>
      <c r="BN65" s="3">
        <v>233</v>
      </c>
      <c r="BO65" s="3">
        <v>784</v>
      </c>
      <c r="BP65" s="3">
        <v>5429</v>
      </c>
      <c r="BQ65" s="3">
        <v>2742</v>
      </c>
      <c r="BR65" s="3">
        <v>2659</v>
      </c>
      <c r="BS65" s="3">
        <v>7307</v>
      </c>
      <c r="BT65" s="3">
        <v>5033</v>
      </c>
      <c r="BU65" s="3">
        <v>6093</v>
      </c>
      <c r="BV65" s="3">
        <v>0</v>
      </c>
      <c r="BW65" s="3">
        <v>0</v>
      </c>
      <c r="BX65" s="3">
        <v>928</v>
      </c>
      <c r="BY65" s="3">
        <v>0</v>
      </c>
      <c r="BZ65" s="3">
        <v>0</v>
      </c>
      <c r="CA65" s="3">
        <v>0</v>
      </c>
      <c r="CB65" s="3">
        <v>254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2186</v>
      </c>
      <c r="CJ65" s="3">
        <v>889</v>
      </c>
      <c r="CK65" s="3">
        <v>391</v>
      </c>
      <c r="CL65" s="3">
        <v>0</v>
      </c>
      <c r="CM65" s="3">
        <v>458</v>
      </c>
      <c r="CN65" s="3">
        <v>0</v>
      </c>
      <c r="CO65" s="3">
        <v>2958</v>
      </c>
      <c r="CP65" s="3">
        <v>1894</v>
      </c>
      <c r="CQ65" s="3">
        <v>3224</v>
      </c>
      <c r="CR65" s="3">
        <v>2984</v>
      </c>
      <c r="CS65" s="3">
        <v>404</v>
      </c>
      <c r="CT65" s="3">
        <v>0</v>
      </c>
      <c r="CU65" s="3">
        <v>941</v>
      </c>
      <c r="CV65" s="3">
        <v>0</v>
      </c>
      <c r="CW65" s="3">
        <v>719</v>
      </c>
      <c r="CX65" s="3">
        <v>193</v>
      </c>
      <c r="CY65" s="3">
        <v>794</v>
      </c>
      <c r="CZ65" s="3">
        <v>5035</v>
      </c>
      <c r="DA65" s="3">
        <v>0</v>
      </c>
      <c r="DB65" s="3">
        <v>0</v>
      </c>
      <c r="DC65" s="3">
        <v>9008</v>
      </c>
      <c r="DD65" s="3">
        <v>4257</v>
      </c>
      <c r="DE65" s="3">
        <v>0</v>
      </c>
      <c r="DF65" s="3">
        <v>0</v>
      </c>
      <c r="DG65" s="3">
        <v>0</v>
      </c>
      <c r="DH65" s="3">
        <v>0</v>
      </c>
      <c r="DI65" s="3">
        <v>1337</v>
      </c>
      <c r="DJ65" s="3">
        <v>0</v>
      </c>
      <c r="DK65" s="3">
        <v>0</v>
      </c>
      <c r="DL65" s="3">
        <v>0</v>
      </c>
      <c r="DM65" s="3">
        <v>0</v>
      </c>
      <c r="DN65" s="3">
        <v>3157</v>
      </c>
      <c r="DO65" s="3">
        <v>0</v>
      </c>
      <c r="DP65" s="3">
        <v>2381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1571</v>
      </c>
      <c r="EU65" s="3">
        <v>1917</v>
      </c>
      <c r="EV65" s="3">
        <v>686</v>
      </c>
      <c r="EW65" s="3">
        <v>0</v>
      </c>
      <c r="EX65" s="3">
        <v>0</v>
      </c>
      <c r="EY65" s="3">
        <v>593</v>
      </c>
      <c r="EZ65" s="3">
        <v>888</v>
      </c>
      <c r="FA65" s="3">
        <v>0</v>
      </c>
    </row>
    <row r="66" spans="1:157" x14ac:dyDescent="0.2">
      <c r="A66" t="s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205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</row>
    <row r="67" spans="1:157" x14ac:dyDescent="0.2">
      <c r="A67" t="s">
        <v>66</v>
      </c>
      <c r="B67" s="3">
        <v>0</v>
      </c>
      <c r="C67" s="3">
        <v>319</v>
      </c>
      <c r="D67" s="3">
        <v>0</v>
      </c>
      <c r="E67" s="3">
        <v>293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438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</row>
    <row r="68" spans="1:157" x14ac:dyDescent="0.2">
      <c r="A68" s="2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1385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746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579</v>
      </c>
      <c r="BU68" s="3">
        <v>440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5311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307</v>
      </c>
      <c r="CP68" s="3">
        <v>0</v>
      </c>
      <c r="CQ68" s="3">
        <v>3302</v>
      </c>
      <c r="CR68" s="3">
        <v>11337</v>
      </c>
      <c r="CS68" s="3">
        <v>840</v>
      </c>
      <c r="CT68" s="3">
        <v>0</v>
      </c>
      <c r="CU68" s="3">
        <v>0</v>
      </c>
      <c r="CV68" s="3">
        <v>568</v>
      </c>
      <c r="CW68" s="3">
        <v>0</v>
      </c>
      <c r="CX68" s="3">
        <v>1008</v>
      </c>
      <c r="CY68" s="3">
        <v>0</v>
      </c>
      <c r="CZ68" s="3">
        <v>4015</v>
      </c>
      <c r="DA68" s="3">
        <v>1714</v>
      </c>
      <c r="DB68" s="3">
        <v>0</v>
      </c>
      <c r="DC68" s="3">
        <v>0</v>
      </c>
      <c r="DD68" s="3">
        <v>4443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1035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13</v>
      </c>
      <c r="EY68" s="3">
        <v>0</v>
      </c>
      <c r="EZ68" s="3">
        <v>0</v>
      </c>
      <c r="FA68" s="3">
        <v>0</v>
      </c>
    </row>
    <row r="69" spans="1:157" x14ac:dyDescent="0.2">
      <c r="A69" t="s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409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131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504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2133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817</v>
      </c>
      <c r="CI69" s="3">
        <v>754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</row>
    <row r="70" spans="1:157" x14ac:dyDescent="0.2">
      <c r="A70" t="s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230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</row>
    <row r="71" spans="1:157" x14ac:dyDescent="0.2">
      <c r="A71" t="s">
        <v>70</v>
      </c>
      <c r="B71" s="3">
        <v>0</v>
      </c>
      <c r="C71" s="3">
        <v>0</v>
      </c>
      <c r="D71" s="3">
        <v>0</v>
      </c>
      <c r="E71" s="3">
        <v>303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448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240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</row>
    <row r="72" spans="1:157" x14ac:dyDescent="0.2">
      <c r="A72" t="s">
        <v>71</v>
      </c>
      <c r="B72" s="3">
        <v>0</v>
      </c>
      <c r="C72" s="3">
        <v>0</v>
      </c>
      <c r="D72" s="3">
        <v>0</v>
      </c>
      <c r="E72" s="3">
        <v>241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</row>
    <row r="73" spans="1:157" x14ac:dyDescent="0.2">
      <c r="A73" t="s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123</v>
      </c>
      <c r="R73" s="3">
        <v>116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6</v>
      </c>
      <c r="AH73" s="3">
        <v>0</v>
      </c>
      <c r="AI73" s="3">
        <v>0</v>
      </c>
      <c r="AJ73" s="3">
        <v>582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47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52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</row>
    <row r="74" spans="1:157" x14ac:dyDescent="0.2">
      <c r="A74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21</v>
      </c>
      <c r="AS74" s="3">
        <v>0</v>
      </c>
      <c r="AT74" s="3">
        <v>3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</row>
    <row r="76" spans="1:157" x14ac:dyDescent="0.2">
      <c r="A76" t="s">
        <v>270</v>
      </c>
      <c r="B76" s="5">
        <v>43237</v>
      </c>
      <c r="C76" s="5">
        <v>43237</v>
      </c>
      <c r="D76" s="5">
        <v>43237</v>
      </c>
      <c r="E76" s="5">
        <v>43237</v>
      </c>
      <c r="F76" s="5">
        <v>43237</v>
      </c>
      <c r="G76" s="5">
        <v>43237</v>
      </c>
      <c r="H76" s="5">
        <v>43252</v>
      </c>
      <c r="I76" s="5">
        <v>43252</v>
      </c>
      <c r="J76" s="5">
        <v>43252</v>
      </c>
      <c r="K76" s="5">
        <v>43252</v>
      </c>
      <c r="L76" s="5">
        <v>43252</v>
      </c>
      <c r="M76" s="5">
        <v>43252</v>
      </c>
      <c r="N76" s="5">
        <v>43258</v>
      </c>
      <c r="O76" s="5">
        <v>43258</v>
      </c>
      <c r="P76" s="5">
        <v>43258</v>
      </c>
      <c r="Q76" s="5">
        <v>43258</v>
      </c>
      <c r="R76" s="5">
        <v>43258</v>
      </c>
      <c r="S76" s="5">
        <v>43258</v>
      </c>
      <c r="T76" s="5">
        <v>43265</v>
      </c>
      <c r="U76" s="5">
        <v>43265</v>
      </c>
      <c r="V76" s="5">
        <v>43265</v>
      </c>
      <c r="W76" s="5">
        <v>43265</v>
      </c>
      <c r="X76" s="5">
        <v>43265</v>
      </c>
      <c r="Y76" s="5">
        <v>43265</v>
      </c>
      <c r="Z76" s="5">
        <v>43272</v>
      </c>
      <c r="AA76" s="5">
        <v>43272</v>
      </c>
      <c r="AB76" s="5">
        <v>43272</v>
      </c>
      <c r="AC76" s="5">
        <v>43272</v>
      </c>
      <c r="AD76" s="5">
        <v>43272</v>
      </c>
      <c r="AE76" s="5">
        <v>43272</v>
      </c>
      <c r="AF76" s="5">
        <v>43280</v>
      </c>
      <c r="AG76" s="5">
        <v>43280</v>
      </c>
      <c r="AH76" s="5">
        <v>43280</v>
      </c>
      <c r="AI76" s="5">
        <v>43280</v>
      </c>
      <c r="AJ76" s="5">
        <v>43280</v>
      </c>
      <c r="AK76" s="5">
        <v>43280</v>
      </c>
      <c r="AL76" s="5">
        <v>43286</v>
      </c>
      <c r="AM76" s="5">
        <v>43286</v>
      </c>
      <c r="AN76" s="5">
        <v>43286</v>
      </c>
      <c r="AO76" s="5">
        <v>43286</v>
      </c>
      <c r="AP76" s="5">
        <v>43286</v>
      </c>
      <c r="AQ76" s="5">
        <v>43286</v>
      </c>
      <c r="AR76" s="5">
        <v>43293</v>
      </c>
      <c r="AS76" s="5">
        <v>43293</v>
      </c>
      <c r="AT76" s="5">
        <v>43293</v>
      </c>
      <c r="AU76" s="5">
        <v>43293</v>
      </c>
      <c r="AV76" s="5">
        <v>43293</v>
      </c>
      <c r="AW76" s="5">
        <v>43293</v>
      </c>
      <c r="AX76" s="5">
        <v>43300</v>
      </c>
      <c r="AY76" s="5">
        <v>43300</v>
      </c>
      <c r="AZ76" s="5">
        <v>43300</v>
      </c>
      <c r="BA76" s="5">
        <v>43300</v>
      </c>
      <c r="BB76" s="5">
        <v>43300</v>
      </c>
      <c r="BC76" s="5">
        <v>43300</v>
      </c>
      <c r="BD76" s="5">
        <v>43307</v>
      </c>
      <c r="BE76" s="5">
        <v>43307</v>
      </c>
      <c r="BF76" s="5">
        <v>43307</v>
      </c>
      <c r="BG76" s="5">
        <v>43307</v>
      </c>
      <c r="BH76" s="5">
        <v>43307</v>
      </c>
      <c r="BI76" s="5">
        <v>43307</v>
      </c>
      <c r="BJ76" s="5">
        <v>43313</v>
      </c>
      <c r="BK76" s="5">
        <v>43313</v>
      </c>
      <c r="BL76" s="5">
        <v>43313</v>
      </c>
      <c r="BM76" s="5">
        <v>43313</v>
      </c>
      <c r="BN76" s="5">
        <v>43313</v>
      </c>
      <c r="BO76" s="5">
        <v>43313</v>
      </c>
      <c r="BP76" s="5">
        <v>43322</v>
      </c>
      <c r="BQ76" s="5">
        <v>43322</v>
      </c>
      <c r="BR76" s="5">
        <v>43322</v>
      </c>
      <c r="BS76" s="5">
        <v>43322</v>
      </c>
      <c r="BT76" s="5">
        <v>43322</v>
      </c>
      <c r="BU76" s="5">
        <v>43322</v>
      </c>
      <c r="BV76" s="5">
        <v>43328</v>
      </c>
      <c r="BW76" s="5">
        <v>43328</v>
      </c>
      <c r="BX76" s="5">
        <v>43328</v>
      </c>
      <c r="BY76" s="5">
        <v>43328</v>
      </c>
      <c r="BZ76" s="5">
        <v>43328</v>
      </c>
      <c r="CA76" s="5">
        <v>43328</v>
      </c>
      <c r="CB76" s="5">
        <v>43336</v>
      </c>
      <c r="CC76" s="5">
        <v>43336</v>
      </c>
      <c r="CD76" s="5">
        <v>43336</v>
      </c>
      <c r="CE76" s="5">
        <v>43336</v>
      </c>
      <c r="CF76" s="5">
        <v>43336</v>
      </c>
      <c r="CG76" s="5">
        <v>43336</v>
      </c>
      <c r="CH76" s="5">
        <v>43342</v>
      </c>
      <c r="CI76" s="5">
        <v>43342</v>
      </c>
      <c r="CJ76" s="5">
        <v>43342</v>
      </c>
      <c r="CK76" s="5">
        <v>43342</v>
      </c>
      <c r="CL76" s="5">
        <v>43342</v>
      </c>
      <c r="CM76" s="5">
        <v>43342</v>
      </c>
      <c r="CN76" s="5">
        <v>43356</v>
      </c>
      <c r="CO76" s="5">
        <v>43356</v>
      </c>
      <c r="CP76" s="5">
        <v>43356</v>
      </c>
      <c r="CQ76" s="5">
        <v>43356</v>
      </c>
      <c r="CR76" s="5">
        <v>43356</v>
      </c>
      <c r="CS76" s="5">
        <v>43356</v>
      </c>
      <c r="CT76" s="5">
        <v>43364</v>
      </c>
      <c r="CU76" s="5">
        <v>43364</v>
      </c>
      <c r="CV76" s="5">
        <v>43364</v>
      </c>
      <c r="CW76" s="5">
        <v>43364</v>
      </c>
      <c r="CX76" s="5">
        <v>43364</v>
      </c>
      <c r="CY76" s="5">
        <v>43364</v>
      </c>
      <c r="CZ76" s="5">
        <v>43424</v>
      </c>
      <c r="DA76" s="5">
        <v>43424</v>
      </c>
      <c r="DB76" s="5">
        <v>43424</v>
      </c>
      <c r="DC76" s="5">
        <v>43424</v>
      </c>
      <c r="DD76" s="5">
        <v>43424</v>
      </c>
      <c r="DE76" s="5">
        <v>43424</v>
      </c>
      <c r="DF76" s="5">
        <v>43424</v>
      </c>
      <c r="DG76" s="5">
        <v>43424</v>
      </c>
      <c r="DH76" s="5">
        <v>43424</v>
      </c>
      <c r="DI76" s="5">
        <v>43454</v>
      </c>
      <c r="DJ76" s="5">
        <v>43454</v>
      </c>
      <c r="DK76" s="5">
        <v>43454</v>
      </c>
      <c r="DL76" s="5">
        <v>43454</v>
      </c>
      <c r="DM76" s="5">
        <v>43454</v>
      </c>
      <c r="DN76" s="5">
        <v>43454</v>
      </c>
      <c r="DO76" s="5">
        <v>43454</v>
      </c>
      <c r="DP76" s="5">
        <v>43454</v>
      </c>
      <c r="DQ76" s="5">
        <v>43454</v>
      </c>
      <c r="DR76" s="5">
        <v>43494</v>
      </c>
      <c r="DS76" s="5">
        <v>43494</v>
      </c>
      <c r="DT76" s="5">
        <v>43494</v>
      </c>
      <c r="DU76" s="5">
        <v>43494</v>
      </c>
      <c r="DV76" s="5">
        <v>43494</v>
      </c>
      <c r="DW76" s="5">
        <v>43494</v>
      </c>
      <c r="DX76" s="5">
        <v>43494</v>
      </c>
      <c r="DY76" s="5">
        <v>43494</v>
      </c>
      <c r="DZ76" s="5">
        <v>43494</v>
      </c>
      <c r="EA76" s="5">
        <v>43503</v>
      </c>
      <c r="EB76" s="5">
        <v>43503</v>
      </c>
      <c r="EC76" s="5">
        <v>43503</v>
      </c>
      <c r="ED76" s="5">
        <v>43503</v>
      </c>
      <c r="EE76" s="5">
        <v>43503</v>
      </c>
      <c r="EF76" s="5">
        <v>43503</v>
      </c>
      <c r="EG76" s="5">
        <v>43503</v>
      </c>
      <c r="EH76" s="5">
        <v>43503</v>
      </c>
      <c r="EI76" s="5">
        <v>43503</v>
      </c>
      <c r="EJ76" s="5">
        <v>43533</v>
      </c>
      <c r="EK76" s="5">
        <v>43533</v>
      </c>
      <c r="EL76" s="5">
        <v>43533</v>
      </c>
      <c r="EM76" s="5">
        <v>43533</v>
      </c>
      <c r="EN76" s="5">
        <v>43533</v>
      </c>
      <c r="EO76" s="5">
        <v>43533</v>
      </c>
      <c r="EP76" s="5">
        <v>43533</v>
      </c>
      <c r="EQ76" s="5">
        <v>43533</v>
      </c>
      <c r="ER76" s="5">
        <v>43533</v>
      </c>
      <c r="ES76" s="5">
        <v>43566</v>
      </c>
      <c r="ET76" s="5">
        <v>43566</v>
      </c>
      <c r="EU76" s="5">
        <v>43566</v>
      </c>
      <c r="EV76" s="5">
        <v>43566</v>
      </c>
      <c r="EW76" s="5">
        <v>43566</v>
      </c>
      <c r="EX76" s="5">
        <v>43566</v>
      </c>
      <c r="EY76" s="5">
        <v>43566</v>
      </c>
      <c r="EZ76" s="5">
        <v>43566</v>
      </c>
      <c r="FA76" s="5">
        <v>43566</v>
      </c>
    </row>
    <row r="77" spans="1:157" x14ac:dyDescent="0.2">
      <c r="A77" t="s">
        <v>271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5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6</v>
      </c>
      <c r="AG77">
        <v>6</v>
      </c>
      <c r="AH77">
        <v>6</v>
      </c>
      <c r="AI77">
        <v>6</v>
      </c>
      <c r="AJ77">
        <v>6</v>
      </c>
      <c r="AK77">
        <v>6</v>
      </c>
      <c r="AL77">
        <v>7</v>
      </c>
      <c r="AM77">
        <v>7</v>
      </c>
      <c r="AN77">
        <v>7</v>
      </c>
      <c r="AO77">
        <v>7</v>
      </c>
      <c r="AP77">
        <v>7</v>
      </c>
      <c r="AQ77">
        <v>7</v>
      </c>
      <c r="AR77">
        <v>8</v>
      </c>
      <c r="AS77">
        <v>8</v>
      </c>
      <c r="AT77">
        <v>8</v>
      </c>
      <c r="AU77">
        <v>8</v>
      </c>
      <c r="AV77">
        <v>8</v>
      </c>
      <c r="AW77">
        <v>8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9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11</v>
      </c>
      <c r="BK77">
        <v>11</v>
      </c>
      <c r="BL77">
        <v>11</v>
      </c>
      <c r="BM77">
        <v>11</v>
      </c>
      <c r="BN77">
        <v>11</v>
      </c>
      <c r="BO77">
        <v>11</v>
      </c>
      <c r="BP77">
        <v>12</v>
      </c>
      <c r="BQ77">
        <v>12</v>
      </c>
      <c r="BR77">
        <v>12</v>
      </c>
      <c r="BS77">
        <v>12</v>
      </c>
      <c r="BT77">
        <v>12</v>
      </c>
      <c r="BU77">
        <v>12</v>
      </c>
      <c r="BV77">
        <v>13</v>
      </c>
      <c r="BW77">
        <v>13</v>
      </c>
      <c r="BX77">
        <v>13</v>
      </c>
      <c r="BY77">
        <v>13</v>
      </c>
      <c r="BZ77">
        <v>13</v>
      </c>
      <c r="CA77">
        <v>13</v>
      </c>
      <c r="CB77">
        <v>14</v>
      </c>
      <c r="CC77">
        <v>14</v>
      </c>
      <c r="CD77">
        <v>14</v>
      </c>
      <c r="CE77">
        <v>14</v>
      </c>
      <c r="CF77">
        <v>14</v>
      </c>
      <c r="CG77">
        <v>14</v>
      </c>
      <c r="CH77">
        <v>15</v>
      </c>
      <c r="CI77">
        <v>15</v>
      </c>
      <c r="CJ77">
        <v>15</v>
      </c>
      <c r="CK77">
        <v>15</v>
      </c>
      <c r="CL77">
        <v>15</v>
      </c>
      <c r="CM77">
        <v>15</v>
      </c>
      <c r="CN77">
        <v>16</v>
      </c>
      <c r="CO77">
        <v>16</v>
      </c>
      <c r="CP77">
        <v>16</v>
      </c>
      <c r="CQ77">
        <v>16</v>
      </c>
      <c r="CR77">
        <v>16</v>
      </c>
      <c r="CS77">
        <v>16</v>
      </c>
      <c r="CT77">
        <v>17</v>
      </c>
      <c r="CU77">
        <v>17</v>
      </c>
      <c r="CV77">
        <v>17</v>
      </c>
      <c r="CW77">
        <v>17</v>
      </c>
      <c r="CX77">
        <v>17</v>
      </c>
      <c r="CY77">
        <v>17</v>
      </c>
      <c r="CZ77">
        <v>18</v>
      </c>
      <c r="DA77">
        <v>18</v>
      </c>
      <c r="DB77">
        <v>18</v>
      </c>
      <c r="DC77">
        <v>18</v>
      </c>
      <c r="DD77">
        <v>18</v>
      </c>
      <c r="DE77">
        <v>18</v>
      </c>
      <c r="DF77">
        <v>18</v>
      </c>
      <c r="DG77">
        <v>18</v>
      </c>
      <c r="DH77">
        <v>18</v>
      </c>
      <c r="DI77">
        <v>19</v>
      </c>
      <c r="DJ77">
        <v>19</v>
      </c>
      <c r="DK77">
        <v>19</v>
      </c>
      <c r="DL77">
        <v>19</v>
      </c>
      <c r="DM77">
        <v>19</v>
      </c>
      <c r="DN77">
        <v>19</v>
      </c>
      <c r="DO77">
        <v>19</v>
      </c>
      <c r="DP77">
        <v>19</v>
      </c>
      <c r="DQ77">
        <v>19</v>
      </c>
      <c r="DR77">
        <v>20</v>
      </c>
      <c r="DS77">
        <v>20</v>
      </c>
      <c r="DT77">
        <v>20</v>
      </c>
      <c r="DU77">
        <v>20</v>
      </c>
      <c r="DV77">
        <v>20</v>
      </c>
      <c r="DW77">
        <v>20</v>
      </c>
      <c r="DX77">
        <v>20</v>
      </c>
      <c r="DY77">
        <v>20</v>
      </c>
      <c r="DZ77">
        <v>20</v>
      </c>
      <c r="EA77">
        <v>21</v>
      </c>
      <c r="EB77">
        <v>21</v>
      </c>
      <c r="EC77">
        <v>21</v>
      </c>
      <c r="ED77">
        <v>21</v>
      </c>
      <c r="EE77">
        <v>21</v>
      </c>
      <c r="EF77">
        <v>21</v>
      </c>
      <c r="EG77">
        <v>21</v>
      </c>
      <c r="EH77">
        <v>21</v>
      </c>
      <c r="EI77">
        <v>21</v>
      </c>
      <c r="EJ77">
        <v>22</v>
      </c>
      <c r="EK77">
        <v>22</v>
      </c>
      <c r="EL77">
        <v>22</v>
      </c>
      <c r="EM77">
        <v>22</v>
      </c>
      <c r="EN77">
        <v>22</v>
      </c>
      <c r="EO77">
        <v>22</v>
      </c>
      <c r="EP77">
        <v>22</v>
      </c>
      <c r="EQ77">
        <v>22</v>
      </c>
      <c r="ER77">
        <v>22</v>
      </c>
      <c r="ES77">
        <v>23</v>
      </c>
      <c r="ET77">
        <v>23</v>
      </c>
      <c r="EU77">
        <v>23</v>
      </c>
      <c r="EV77">
        <v>23</v>
      </c>
      <c r="EW77">
        <v>23</v>
      </c>
      <c r="EX77">
        <v>23</v>
      </c>
      <c r="EY77">
        <v>23</v>
      </c>
      <c r="EZ77">
        <v>23</v>
      </c>
      <c r="FA77">
        <v>23</v>
      </c>
    </row>
    <row r="78" spans="1:157" x14ac:dyDescent="0.2">
      <c r="A78" t="s">
        <v>324</v>
      </c>
      <c r="B78" t="s">
        <v>273</v>
      </c>
      <c r="C78" t="s">
        <v>273</v>
      </c>
      <c r="D78" t="s">
        <v>273</v>
      </c>
      <c r="E78" t="s">
        <v>273</v>
      </c>
      <c r="F78" t="s">
        <v>273</v>
      </c>
      <c r="G78" t="s">
        <v>273</v>
      </c>
      <c r="H78" t="s">
        <v>273</v>
      </c>
      <c r="I78" t="s">
        <v>273</v>
      </c>
      <c r="J78" t="s">
        <v>273</v>
      </c>
      <c r="K78" t="s">
        <v>273</v>
      </c>
      <c r="L78" t="s">
        <v>273</v>
      </c>
      <c r="M78" t="s">
        <v>273</v>
      </c>
      <c r="N78" t="s">
        <v>274</v>
      </c>
      <c r="O78" t="s">
        <v>274</v>
      </c>
      <c r="P78" t="s">
        <v>274</v>
      </c>
      <c r="Q78" t="s">
        <v>273</v>
      </c>
      <c r="R78" t="s">
        <v>273</v>
      </c>
      <c r="S78" t="s">
        <v>273</v>
      </c>
      <c r="T78" t="s">
        <v>274</v>
      </c>
      <c r="U78" t="s">
        <v>274</v>
      </c>
      <c r="V78" t="s">
        <v>274</v>
      </c>
      <c r="W78" t="s">
        <v>273</v>
      </c>
      <c r="X78" t="s">
        <v>273</v>
      </c>
      <c r="Y78" t="s">
        <v>273</v>
      </c>
      <c r="Z78" t="s">
        <v>273</v>
      </c>
      <c r="AA78" t="s">
        <v>273</v>
      </c>
      <c r="AB78" t="s">
        <v>273</v>
      </c>
      <c r="AC78" t="s">
        <v>273</v>
      </c>
      <c r="AD78" t="s">
        <v>273</v>
      </c>
      <c r="AE78" t="s">
        <v>273</v>
      </c>
      <c r="AF78" t="s">
        <v>274</v>
      </c>
      <c r="AG78" t="s">
        <v>274</v>
      </c>
      <c r="AH78" t="s">
        <v>274</v>
      </c>
      <c r="AI78" t="s">
        <v>273</v>
      </c>
      <c r="AJ78" t="s">
        <v>273</v>
      </c>
      <c r="AK78" t="s">
        <v>273</v>
      </c>
      <c r="AL78" t="s">
        <v>273</v>
      </c>
      <c r="AM78" t="s">
        <v>273</v>
      </c>
      <c r="AN78" t="s">
        <v>273</v>
      </c>
      <c r="AO78" t="s">
        <v>273</v>
      </c>
      <c r="AP78" t="s">
        <v>273</v>
      </c>
      <c r="AQ78" t="s">
        <v>273</v>
      </c>
      <c r="AR78" t="s">
        <v>274</v>
      </c>
      <c r="AS78" t="s">
        <v>274</v>
      </c>
      <c r="AT78" t="s">
        <v>274</v>
      </c>
      <c r="AU78" t="s">
        <v>273</v>
      </c>
      <c r="AV78" t="s">
        <v>273</v>
      </c>
      <c r="AW78" t="s">
        <v>273</v>
      </c>
      <c r="AX78" t="s">
        <v>273</v>
      </c>
      <c r="AY78" t="s">
        <v>273</v>
      </c>
      <c r="AZ78" t="s">
        <v>273</v>
      </c>
      <c r="BA78" t="s">
        <v>273</v>
      </c>
      <c r="BB78" t="s">
        <v>273</v>
      </c>
      <c r="BC78" t="s">
        <v>273</v>
      </c>
      <c r="BD78" t="s">
        <v>274</v>
      </c>
      <c r="BE78" t="s">
        <v>274</v>
      </c>
      <c r="BF78" t="s">
        <v>274</v>
      </c>
      <c r="BG78" t="s">
        <v>273</v>
      </c>
      <c r="BH78" t="s">
        <v>273</v>
      </c>
      <c r="BI78" t="s">
        <v>273</v>
      </c>
      <c r="BJ78" t="s">
        <v>273</v>
      </c>
      <c r="BK78" t="s">
        <v>273</v>
      </c>
      <c r="BL78" t="s">
        <v>273</v>
      </c>
      <c r="BM78" t="s">
        <v>273</v>
      </c>
      <c r="BN78" t="s">
        <v>273</v>
      </c>
      <c r="BO78" t="s">
        <v>273</v>
      </c>
      <c r="BP78" t="s">
        <v>273</v>
      </c>
      <c r="BQ78" t="s">
        <v>273</v>
      </c>
      <c r="BR78" t="s">
        <v>273</v>
      </c>
      <c r="BS78" t="s">
        <v>273</v>
      </c>
      <c r="BT78" t="s">
        <v>273</v>
      </c>
      <c r="BU78" t="s">
        <v>273</v>
      </c>
      <c r="BV78" t="s">
        <v>274</v>
      </c>
      <c r="BW78" t="s">
        <v>274</v>
      </c>
      <c r="BX78" t="s">
        <v>274</v>
      </c>
      <c r="BY78" t="s">
        <v>273</v>
      </c>
      <c r="BZ78" t="s">
        <v>273</v>
      </c>
      <c r="CA78" t="s">
        <v>273</v>
      </c>
      <c r="CB78" t="s">
        <v>273</v>
      </c>
      <c r="CC78" t="s">
        <v>273</v>
      </c>
      <c r="CD78" t="s">
        <v>273</v>
      </c>
      <c r="CE78" t="s">
        <v>273</v>
      </c>
      <c r="CF78" t="s">
        <v>273</v>
      </c>
      <c r="CG78" t="s">
        <v>273</v>
      </c>
      <c r="CH78" t="s">
        <v>273</v>
      </c>
      <c r="CI78" t="s">
        <v>273</v>
      </c>
      <c r="CJ78" t="s">
        <v>273</v>
      </c>
      <c r="CK78" t="s">
        <v>274</v>
      </c>
      <c r="CL78" t="s">
        <v>274</v>
      </c>
      <c r="CM78" t="s">
        <v>274</v>
      </c>
      <c r="CN78" t="s">
        <v>274</v>
      </c>
      <c r="CO78" t="s">
        <v>274</v>
      </c>
      <c r="CP78" t="s">
        <v>274</v>
      </c>
      <c r="CQ78" t="s">
        <v>273</v>
      </c>
      <c r="CR78" t="s">
        <v>273</v>
      </c>
      <c r="CS78" t="s">
        <v>273</v>
      </c>
      <c r="CT78" t="s">
        <v>274</v>
      </c>
      <c r="CU78" t="s">
        <v>274</v>
      </c>
      <c r="CV78" t="s">
        <v>274</v>
      </c>
      <c r="CW78" t="s">
        <v>273</v>
      </c>
      <c r="CX78" t="s">
        <v>273</v>
      </c>
      <c r="CY78" t="s">
        <v>273</v>
      </c>
      <c r="CZ78" t="s">
        <v>274</v>
      </c>
      <c r="DA78" t="s">
        <v>274</v>
      </c>
      <c r="DB78" t="s">
        <v>274</v>
      </c>
      <c r="DC78" t="s">
        <v>273</v>
      </c>
      <c r="DD78" t="s">
        <v>273</v>
      </c>
      <c r="DE78" t="s">
        <v>273</v>
      </c>
      <c r="DF78" t="s">
        <v>273</v>
      </c>
      <c r="DG78" t="s">
        <v>273</v>
      </c>
      <c r="DH78" t="s">
        <v>273</v>
      </c>
      <c r="DI78" t="s">
        <v>274</v>
      </c>
      <c r="DJ78" t="s">
        <v>274</v>
      </c>
      <c r="DK78" t="s">
        <v>274</v>
      </c>
      <c r="DL78" t="s">
        <v>273</v>
      </c>
      <c r="DM78" t="s">
        <v>273</v>
      </c>
      <c r="DN78" t="s">
        <v>273</v>
      </c>
      <c r="DO78" t="s">
        <v>273</v>
      </c>
      <c r="DP78" t="s">
        <v>273</v>
      </c>
      <c r="DQ78" t="s">
        <v>273</v>
      </c>
      <c r="DR78" t="s">
        <v>274</v>
      </c>
      <c r="DS78" t="s">
        <v>274</v>
      </c>
      <c r="DT78" t="s">
        <v>274</v>
      </c>
      <c r="DU78" t="s">
        <v>273</v>
      </c>
      <c r="DV78" t="s">
        <v>273</v>
      </c>
      <c r="DW78" t="s">
        <v>273</v>
      </c>
      <c r="DX78" t="s">
        <v>273</v>
      </c>
      <c r="DY78" t="s">
        <v>273</v>
      </c>
      <c r="DZ78" t="s">
        <v>273</v>
      </c>
      <c r="EA78" t="s">
        <v>273</v>
      </c>
      <c r="EB78" t="s">
        <v>273</v>
      </c>
      <c r="EC78" t="s">
        <v>273</v>
      </c>
      <c r="ED78" t="s">
        <v>274</v>
      </c>
      <c r="EE78" t="s">
        <v>274</v>
      </c>
      <c r="EF78" t="s">
        <v>274</v>
      </c>
      <c r="EG78" t="s">
        <v>273</v>
      </c>
      <c r="EH78" t="s">
        <v>273</v>
      </c>
      <c r="EI78" t="s">
        <v>273</v>
      </c>
      <c r="EJ78" t="s">
        <v>273</v>
      </c>
      <c r="EK78" t="s">
        <v>273</v>
      </c>
      <c r="EL78" t="s">
        <v>273</v>
      </c>
      <c r="EM78" t="s">
        <v>273</v>
      </c>
      <c r="EN78" t="s">
        <v>273</v>
      </c>
      <c r="EO78" t="s">
        <v>273</v>
      </c>
      <c r="EP78" t="s">
        <v>274</v>
      </c>
      <c r="EQ78" t="s">
        <v>274</v>
      </c>
      <c r="ER78" t="s">
        <v>274</v>
      </c>
      <c r="ES78" t="s">
        <v>273</v>
      </c>
      <c r="ET78" t="s">
        <v>273</v>
      </c>
      <c r="EU78" t="s">
        <v>273</v>
      </c>
      <c r="EV78" t="s">
        <v>273</v>
      </c>
      <c r="EW78" t="s">
        <v>273</v>
      </c>
      <c r="EX78" t="s">
        <v>273</v>
      </c>
      <c r="EY78" t="s">
        <v>274</v>
      </c>
      <c r="EZ78" t="s">
        <v>274</v>
      </c>
      <c r="FA78" t="s">
        <v>274</v>
      </c>
    </row>
    <row r="79" spans="1:157" x14ac:dyDescent="0.2">
      <c r="A79" t="s">
        <v>272</v>
      </c>
      <c r="B79" t="s">
        <v>296</v>
      </c>
      <c r="C79" t="s">
        <v>296</v>
      </c>
      <c r="D79" t="s">
        <v>296</v>
      </c>
      <c r="E79" t="s">
        <v>297</v>
      </c>
      <c r="F79" t="s">
        <v>297</v>
      </c>
      <c r="G79" t="s">
        <v>297</v>
      </c>
      <c r="H79" t="s">
        <v>296</v>
      </c>
      <c r="I79" t="s">
        <v>296</v>
      </c>
      <c r="J79" t="s">
        <v>296</v>
      </c>
      <c r="K79" t="s">
        <v>297</v>
      </c>
      <c r="L79" t="s">
        <v>297</v>
      </c>
      <c r="M79" t="s">
        <v>297</v>
      </c>
      <c r="N79" t="s">
        <v>274</v>
      </c>
      <c r="O79" t="s">
        <v>274</v>
      </c>
      <c r="P79" t="s">
        <v>274</v>
      </c>
      <c r="Q79" t="s">
        <v>296</v>
      </c>
      <c r="R79" t="s">
        <v>296</v>
      </c>
      <c r="S79" t="s">
        <v>296</v>
      </c>
      <c r="T79" t="s">
        <v>274</v>
      </c>
      <c r="U79" t="s">
        <v>274</v>
      </c>
      <c r="V79" t="s">
        <v>274</v>
      </c>
      <c r="W79" t="s">
        <v>296</v>
      </c>
      <c r="X79" t="s">
        <v>296</v>
      </c>
      <c r="Y79" t="s">
        <v>296</v>
      </c>
      <c r="Z79" t="s">
        <v>296</v>
      </c>
      <c r="AA79" t="s">
        <v>296</v>
      </c>
      <c r="AB79" t="s">
        <v>296</v>
      </c>
      <c r="AC79" t="s">
        <v>297</v>
      </c>
      <c r="AD79" t="s">
        <v>297</v>
      </c>
      <c r="AE79" t="s">
        <v>297</v>
      </c>
      <c r="AF79" t="s">
        <v>274</v>
      </c>
      <c r="AG79" t="s">
        <v>274</v>
      </c>
      <c r="AH79" t="s">
        <v>274</v>
      </c>
      <c r="AI79" t="s">
        <v>296</v>
      </c>
      <c r="AJ79" t="s">
        <v>296</v>
      </c>
      <c r="AK79" t="s">
        <v>296</v>
      </c>
      <c r="AL79" t="s">
        <v>296</v>
      </c>
      <c r="AM79" t="s">
        <v>296</v>
      </c>
      <c r="AN79" t="s">
        <v>296</v>
      </c>
      <c r="AO79" t="s">
        <v>297</v>
      </c>
      <c r="AP79" t="s">
        <v>297</v>
      </c>
      <c r="AQ79" t="s">
        <v>297</v>
      </c>
      <c r="AR79" t="s">
        <v>274</v>
      </c>
      <c r="AS79" t="s">
        <v>274</v>
      </c>
      <c r="AT79" t="s">
        <v>274</v>
      </c>
      <c r="AU79" t="s">
        <v>296</v>
      </c>
      <c r="AV79" t="s">
        <v>296</v>
      </c>
      <c r="AW79" t="s">
        <v>296</v>
      </c>
      <c r="AX79" t="s">
        <v>296</v>
      </c>
      <c r="AY79" t="s">
        <v>296</v>
      </c>
      <c r="AZ79" t="s">
        <v>296</v>
      </c>
      <c r="BA79" t="s">
        <v>297</v>
      </c>
      <c r="BB79" t="s">
        <v>297</v>
      </c>
      <c r="BC79" t="s">
        <v>297</v>
      </c>
      <c r="BD79" t="s">
        <v>274</v>
      </c>
      <c r="BE79" t="s">
        <v>274</v>
      </c>
      <c r="BF79" t="s">
        <v>274</v>
      </c>
      <c r="BG79" t="s">
        <v>296</v>
      </c>
      <c r="BH79" t="s">
        <v>296</v>
      </c>
      <c r="BI79" t="s">
        <v>296</v>
      </c>
      <c r="BJ79" t="s">
        <v>296</v>
      </c>
      <c r="BK79" t="s">
        <v>296</v>
      </c>
      <c r="BL79" t="s">
        <v>296</v>
      </c>
      <c r="BM79" t="s">
        <v>297</v>
      </c>
      <c r="BN79" t="s">
        <v>297</v>
      </c>
      <c r="BO79" t="s">
        <v>297</v>
      </c>
      <c r="BP79" t="s">
        <v>296</v>
      </c>
      <c r="BQ79" t="s">
        <v>296</v>
      </c>
      <c r="BR79" t="s">
        <v>296</v>
      </c>
      <c r="BS79" t="s">
        <v>297</v>
      </c>
      <c r="BT79" t="s">
        <v>297</v>
      </c>
      <c r="BU79" t="s">
        <v>297</v>
      </c>
      <c r="BV79" t="s">
        <v>274</v>
      </c>
      <c r="BW79" t="s">
        <v>274</v>
      </c>
      <c r="BX79" t="s">
        <v>274</v>
      </c>
      <c r="BY79" t="s">
        <v>296</v>
      </c>
      <c r="BZ79" t="s">
        <v>296</v>
      </c>
      <c r="CA79" t="s">
        <v>296</v>
      </c>
      <c r="CB79" t="s">
        <v>296</v>
      </c>
      <c r="CC79" t="s">
        <v>296</v>
      </c>
      <c r="CD79" t="s">
        <v>296</v>
      </c>
      <c r="CE79" t="s">
        <v>297</v>
      </c>
      <c r="CF79" t="s">
        <v>297</v>
      </c>
      <c r="CG79" t="s">
        <v>297</v>
      </c>
      <c r="CH79" t="s">
        <v>296</v>
      </c>
      <c r="CI79" t="s">
        <v>296</v>
      </c>
      <c r="CJ79" t="s">
        <v>296</v>
      </c>
      <c r="CK79" t="s">
        <v>274</v>
      </c>
      <c r="CL79" t="s">
        <v>274</v>
      </c>
      <c r="CM79" t="s">
        <v>274</v>
      </c>
      <c r="CN79" t="s">
        <v>274</v>
      </c>
      <c r="CO79" t="s">
        <v>274</v>
      </c>
      <c r="CP79" t="s">
        <v>274</v>
      </c>
      <c r="CQ79" t="s">
        <v>296</v>
      </c>
      <c r="CR79" t="s">
        <v>296</v>
      </c>
      <c r="CS79" t="s">
        <v>296</v>
      </c>
      <c r="CT79" t="s">
        <v>274</v>
      </c>
      <c r="CU79" t="s">
        <v>274</v>
      </c>
      <c r="CV79" t="s">
        <v>274</v>
      </c>
      <c r="CW79" t="s">
        <v>296</v>
      </c>
      <c r="CX79" t="s">
        <v>296</v>
      </c>
      <c r="CY79" t="s">
        <v>296</v>
      </c>
      <c r="CZ79" t="s">
        <v>274</v>
      </c>
      <c r="DA79" t="s">
        <v>274</v>
      </c>
      <c r="DB79" t="s">
        <v>274</v>
      </c>
      <c r="DC79" t="s">
        <v>296</v>
      </c>
      <c r="DD79" t="s">
        <v>296</v>
      </c>
      <c r="DE79" t="s">
        <v>296</v>
      </c>
      <c r="DF79" t="s">
        <v>297</v>
      </c>
      <c r="DG79" t="s">
        <v>297</v>
      </c>
      <c r="DH79" t="s">
        <v>297</v>
      </c>
      <c r="DI79" t="s">
        <v>274</v>
      </c>
      <c r="DJ79" t="s">
        <v>274</v>
      </c>
      <c r="DK79" t="s">
        <v>274</v>
      </c>
      <c r="DL79" t="s">
        <v>296</v>
      </c>
      <c r="DM79" t="s">
        <v>296</v>
      </c>
      <c r="DN79" t="s">
        <v>296</v>
      </c>
      <c r="DO79" t="s">
        <v>297</v>
      </c>
      <c r="DP79" t="s">
        <v>297</v>
      </c>
      <c r="DQ79" t="s">
        <v>297</v>
      </c>
      <c r="DR79" t="s">
        <v>274</v>
      </c>
      <c r="DS79" t="s">
        <v>274</v>
      </c>
      <c r="DT79" t="s">
        <v>274</v>
      </c>
      <c r="DU79" t="s">
        <v>296</v>
      </c>
      <c r="DV79" t="s">
        <v>296</v>
      </c>
      <c r="DW79" t="s">
        <v>296</v>
      </c>
      <c r="DX79" t="s">
        <v>297</v>
      </c>
      <c r="DY79" t="s">
        <v>297</v>
      </c>
      <c r="DZ79" t="s">
        <v>297</v>
      </c>
      <c r="EA79" t="s">
        <v>296</v>
      </c>
      <c r="EB79" t="s">
        <v>296</v>
      </c>
      <c r="EC79" t="s">
        <v>296</v>
      </c>
      <c r="ED79" t="s">
        <v>274</v>
      </c>
      <c r="EE79" t="s">
        <v>274</v>
      </c>
      <c r="EF79" t="s">
        <v>274</v>
      </c>
      <c r="EG79" t="s">
        <v>297</v>
      </c>
      <c r="EH79" t="s">
        <v>297</v>
      </c>
      <c r="EI79" t="s">
        <v>297</v>
      </c>
      <c r="EJ79" t="s">
        <v>297</v>
      </c>
      <c r="EK79" t="s">
        <v>297</v>
      </c>
      <c r="EL79" t="s">
        <v>297</v>
      </c>
      <c r="EM79" t="s">
        <v>296</v>
      </c>
      <c r="EN79" t="s">
        <v>296</v>
      </c>
      <c r="EO79" t="s">
        <v>296</v>
      </c>
      <c r="EP79" t="s">
        <v>274</v>
      </c>
      <c r="EQ79" t="s">
        <v>274</v>
      </c>
      <c r="ER79" t="s">
        <v>274</v>
      </c>
      <c r="ES79" t="s">
        <v>297</v>
      </c>
      <c r="ET79" t="s">
        <v>297</v>
      </c>
      <c r="EU79" t="s">
        <v>297</v>
      </c>
      <c r="EV79" t="s">
        <v>296</v>
      </c>
      <c r="EW79" t="s">
        <v>296</v>
      </c>
      <c r="EX79" t="s">
        <v>296</v>
      </c>
      <c r="EY79" t="s">
        <v>274</v>
      </c>
      <c r="EZ79" t="s">
        <v>274</v>
      </c>
      <c r="FA79" t="s">
        <v>274</v>
      </c>
    </row>
    <row r="80" spans="1:157" x14ac:dyDescent="0.2">
      <c r="A80" t="s">
        <v>276</v>
      </c>
      <c r="B80" t="s">
        <v>277</v>
      </c>
      <c r="C80" t="s">
        <v>277</v>
      </c>
      <c r="D80" t="s">
        <v>277</v>
      </c>
      <c r="E80" t="s">
        <v>277</v>
      </c>
      <c r="F80" t="s">
        <v>277</v>
      </c>
      <c r="G80" t="s">
        <v>277</v>
      </c>
      <c r="H80" t="s">
        <v>277</v>
      </c>
      <c r="I80" t="s">
        <v>277</v>
      </c>
      <c r="J80" t="s">
        <v>277</v>
      </c>
      <c r="K80" t="s">
        <v>277</v>
      </c>
      <c r="L80" t="s">
        <v>277</v>
      </c>
      <c r="M80" t="s">
        <v>277</v>
      </c>
      <c r="N80" t="s">
        <v>277</v>
      </c>
      <c r="O80" t="s">
        <v>277</v>
      </c>
      <c r="P80" t="s">
        <v>277</v>
      </c>
      <c r="Q80" t="s">
        <v>277</v>
      </c>
      <c r="R80" t="s">
        <v>277</v>
      </c>
      <c r="S80" t="s">
        <v>277</v>
      </c>
      <c r="T80" t="s">
        <v>277</v>
      </c>
      <c r="U80" t="s">
        <v>277</v>
      </c>
      <c r="V80" t="s">
        <v>277</v>
      </c>
      <c r="W80" t="s">
        <v>277</v>
      </c>
      <c r="X80" t="s">
        <v>277</v>
      </c>
      <c r="Y80" t="s">
        <v>277</v>
      </c>
      <c r="Z80" t="s">
        <v>277</v>
      </c>
      <c r="AA80" t="s">
        <v>277</v>
      </c>
      <c r="AB80" t="s">
        <v>277</v>
      </c>
      <c r="AC80" t="s">
        <v>277</v>
      </c>
      <c r="AD80" t="s">
        <v>277</v>
      </c>
      <c r="AE80" t="s">
        <v>277</v>
      </c>
      <c r="AF80" t="s">
        <v>277</v>
      </c>
      <c r="AG80" t="s">
        <v>277</v>
      </c>
      <c r="AH80" t="s">
        <v>277</v>
      </c>
      <c r="AI80" t="s">
        <v>277</v>
      </c>
      <c r="AJ80" t="s">
        <v>277</v>
      </c>
      <c r="AK80" t="s">
        <v>277</v>
      </c>
      <c r="AL80" t="s">
        <v>277</v>
      </c>
      <c r="AM80" t="s">
        <v>277</v>
      </c>
      <c r="AN80" t="s">
        <v>277</v>
      </c>
      <c r="AO80" t="s">
        <v>277</v>
      </c>
      <c r="AP80" t="s">
        <v>277</v>
      </c>
      <c r="AQ80" t="s">
        <v>277</v>
      </c>
      <c r="AR80" t="s">
        <v>277</v>
      </c>
      <c r="AS80" t="s">
        <v>277</v>
      </c>
      <c r="AT80" t="s">
        <v>277</v>
      </c>
      <c r="AU80" t="s">
        <v>277</v>
      </c>
      <c r="AV80" t="s">
        <v>277</v>
      </c>
      <c r="AW80" t="s">
        <v>277</v>
      </c>
      <c r="AX80" t="s">
        <v>277</v>
      </c>
      <c r="AY80" t="s">
        <v>277</v>
      </c>
      <c r="AZ80" t="s">
        <v>277</v>
      </c>
      <c r="BA80" t="s">
        <v>277</v>
      </c>
      <c r="BB80" t="s">
        <v>277</v>
      </c>
      <c r="BC80" t="s">
        <v>277</v>
      </c>
      <c r="BD80" t="s">
        <v>277</v>
      </c>
      <c r="BE80" t="s">
        <v>277</v>
      </c>
      <c r="BF80" t="s">
        <v>277</v>
      </c>
      <c r="BG80" t="s">
        <v>277</v>
      </c>
      <c r="BH80" t="s">
        <v>277</v>
      </c>
      <c r="BI80" t="s">
        <v>277</v>
      </c>
      <c r="BJ80" t="s">
        <v>277</v>
      </c>
      <c r="BK80" t="s">
        <v>277</v>
      </c>
      <c r="BL80" t="s">
        <v>291</v>
      </c>
      <c r="BM80" t="s">
        <v>292</v>
      </c>
      <c r="BN80" t="s">
        <v>277</v>
      </c>
      <c r="BO80" t="s">
        <v>277</v>
      </c>
      <c r="BP80" t="s">
        <v>277</v>
      </c>
      <c r="BQ80" t="s">
        <v>277</v>
      </c>
      <c r="BR80" t="s">
        <v>277</v>
      </c>
      <c r="BS80" t="s">
        <v>277</v>
      </c>
      <c r="BT80" t="s">
        <v>277</v>
      </c>
      <c r="BU80" t="s">
        <v>277</v>
      </c>
      <c r="BV80" t="s">
        <v>277</v>
      </c>
      <c r="BW80" t="s">
        <v>277</v>
      </c>
      <c r="BX80" t="s">
        <v>277</v>
      </c>
      <c r="BY80" t="s">
        <v>277</v>
      </c>
      <c r="BZ80" t="s">
        <v>277</v>
      </c>
      <c r="CA80" t="s">
        <v>277</v>
      </c>
      <c r="CB80" t="s">
        <v>277</v>
      </c>
      <c r="CC80" t="s">
        <v>277</v>
      </c>
      <c r="CD80" t="s">
        <v>277</v>
      </c>
      <c r="CE80" t="s">
        <v>277</v>
      </c>
      <c r="CF80" t="s">
        <v>277</v>
      </c>
      <c r="CG80" t="s">
        <v>277</v>
      </c>
      <c r="CH80" t="s">
        <v>277</v>
      </c>
      <c r="CI80" t="s">
        <v>277</v>
      </c>
      <c r="CJ80" t="s">
        <v>277</v>
      </c>
      <c r="CK80" t="s">
        <v>277</v>
      </c>
      <c r="CL80" t="s">
        <v>277</v>
      </c>
      <c r="CM80" t="s">
        <v>277</v>
      </c>
      <c r="CN80" t="s">
        <v>277</v>
      </c>
      <c r="CO80" t="s">
        <v>277</v>
      </c>
      <c r="CP80" t="s">
        <v>277</v>
      </c>
      <c r="CQ80" t="s">
        <v>277</v>
      </c>
      <c r="CR80" t="s">
        <v>277</v>
      </c>
      <c r="CS80" t="s">
        <v>277</v>
      </c>
      <c r="CT80" t="s">
        <v>278</v>
      </c>
      <c r="CU80" t="s">
        <v>279</v>
      </c>
      <c r="CV80" t="s">
        <v>278</v>
      </c>
      <c r="CW80" t="s">
        <v>279</v>
      </c>
      <c r="CX80" t="s">
        <v>278</v>
      </c>
      <c r="CY80" t="s">
        <v>279</v>
      </c>
      <c r="CZ80" t="s">
        <v>280</v>
      </c>
      <c r="DA80" t="s">
        <v>280</v>
      </c>
      <c r="DB80" t="s">
        <v>280</v>
      </c>
      <c r="DC80" t="s">
        <v>281</v>
      </c>
      <c r="DD80" t="s">
        <v>281</v>
      </c>
      <c r="DE80" t="s">
        <v>281</v>
      </c>
      <c r="DF80" t="s">
        <v>281</v>
      </c>
      <c r="DG80" t="s">
        <v>281</v>
      </c>
      <c r="DH80" t="s">
        <v>281</v>
      </c>
      <c r="DI80" t="s">
        <v>281</v>
      </c>
      <c r="DJ80" t="s">
        <v>281</v>
      </c>
      <c r="DK80" t="s">
        <v>281</v>
      </c>
      <c r="DL80" t="s">
        <v>282</v>
      </c>
      <c r="DM80" t="s">
        <v>282</v>
      </c>
      <c r="DN80" t="s">
        <v>282</v>
      </c>
      <c r="DO80" t="s">
        <v>282</v>
      </c>
      <c r="DP80" t="s">
        <v>282</v>
      </c>
      <c r="DQ80" t="s">
        <v>283</v>
      </c>
      <c r="DR80" t="s">
        <v>284</v>
      </c>
      <c r="DS80" t="s">
        <v>284</v>
      </c>
      <c r="DT80" t="s">
        <v>284</v>
      </c>
      <c r="DU80" t="s">
        <v>284</v>
      </c>
      <c r="DV80" t="s">
        <v>284</v>
      </c>
      <c r="DW80" t="s">
        <v>284</v>
      </c>
      <c r="DX80" t="s">
        <v>284</v>
      </c>
      <c r="DY80" t="s">
        <v>284</v>
      </c>
      <c r="DZ80" t="s">
        <v>284</v>
      </c>
      <c r="EA80" t="s">
        <v>284</v>
      </c>
      <c r="EB80" t="s">
        <v>284</v>
      </c>
      <c r="EC80" t="s">
        <v>284</v>
      </c>
      <c r="ED80" t="s">
        <v>284</v>
      </c>
      <c r="EE80" t="s">
        <v>284</v>
      </c>
      <c r="EF80" t="s">
        <v>284</v>
      </c>
      <c r="EG80" t="s">
        <v>284</v>
      </c>
      <c r="EH80" t="s">
        <v>284</v>
      </c>
      <c r="EI80" t="s">
        <v>284</v>
      </c>
      <c r="EJ80" t="s">
        <v>285</v>
      </c>
      <c r="EK80" t="s">
        <v>285</v>
      </c>
      <c r="EL80" t="s">
        <v>286</v>
      </c>
      <c r="EM80" t="s">
        <v>282</v>
      </c>
      <c r="EN80" t="s">
        <v>287</v>
      </c>
      <c r="EO80" t="s">
        <v>282</v>
      </c>
      <c r="EP80" t="s">
        <v>288</v>
      </c>
      <c r="EQ80" t="s">
        <v>289</v>
      </c>
      <c r="ER80" t="s">
        <v>290</v>
      </c>
      <c r="ES80">
        <v>1.25</v>
      </c>
      <c r="ET80">
        <v>1.25</v>
      </c>
      <c r="EU80">
        <v>1.25</v>
      </c>
      <c r="EV80">
        <v>1.3</v>
      </c>
      <c r="EW80">
        <v>1.25</v>
      </c>
      <c r="EX80">
        <v>1.25</v>
      </c>
      <c r="EY80">
        <v>1.25</v>
      </c>
      <c r="EZ80">
        <v>1.25</v>
      </c>
      <c r="FA80">
        <v>1.4</v>
      </c>
    </row>
    <row r="81" spans="1:157" x14ac:dyDescent="0.2">
      <c r="A81" t="s">
        <v>307</v>
      </c>
      <c r="B81" t="s">
        <v>308</v>
      </c>
      <c r="C81" t="s">
        <v>308</v>
      </c>
      <c r="D81" t="s">
        <v>308</v>
      </c>
      <c r="E81" t="s">
        <v>308</v>
      </c>
      <c r="F81" t="s">
        <v>308</v>
      </c>
      <c r="G81" t="s">
        <v>308</v>
      </c>
      <c r="H81" t="s">
        <v>309</v>
      </c>
      <c r="I81" t="s">
        <v>309</v>
      </c>
      <c r="J81" t="s">
        <v>309</v>
      </c>
      <c r="K81" t="s">
        <v>309</v>
      </c>
      <c r="L81" t="s">
        <v>309</v>
      </c>
      <c r="M81" t="s">
        <v>309</v>
      </c>
      <c r="N81" t="s">
        <v>309</v>
      </c>
      <c r="O81" t="s">
        <v>309</v>
      </c>
      <c r="P81" t="s">
        <v>309</v>
      </c>
      <c r="Q81" t="s">
        <v>309</v>
      </c>
      <c r="R81" t="s">
        <v>309</v>
      </c>
      <c r="S81" t="s">
        <v>309</v>
      </c>
      <c r="T81" t="s">
        <v>309</v>
      </c>
      <c r="U81" t="s">
        <v>309</v>
      </c>
      <c r="V81" t="s">
        <v>309</v>
      </c>
      <c r="W81" t="s">
        <v>309</v>
      </c>
      <c r="X81" t="s">
        <v>309</v>
      </c>
      <c r="Y81" t="s">
        <v>309</v>
      </c>
      <c r="Z81" t="s">
        <v>309</v>
      </c>
      <c r="AA81" t="s">
        <v>309</v>
      </c>
      <c r="AB81" t="s">
        <v>309</v>
      </c>
      <c r="AC81" t="s">
        <v>309</v>
      </c>
      <c r="AD81" t="s">
        <v>309</v>
      </c>
      <c r="AE81" t="s">
        <v>309</v>
      </c>
      <c r="AF81" t="s">
        <v>309</v>
      </c>
      <c r="AG81" t="s">
        <v>309</v>
      </c>
      <c r="AH81" t="s">
        <v>309</v>
      </c>
      <c r="AI81" t="s">
        <v>309</v>
      </c>
      <c r="AJ81" t="s">
        <v>309</v>
      </c>
      <c r="AK81" t="s">
        <v>309</v>
      </c>
      <c r="AL81" t="s">
        <v>310</v>
      </c>
      <c r="AM81" t="s">
        <v>310</v>
      </c>
      <c r="AN81" t="s">
        <v>310</v>
      </c>
      <c r="AO81" t="s">
        <v>310</v>
      </c>
      <c r="AP81" t="s">
        <v>310</v>
      </c>
      <c r="AQ81" t="s">
        <v>310</v>
      </c>
      <c r="AR81" t="s">
        <v>310</v>
      </c>
      <c r="AS81" t="s">
        <v>310</v>
      </c>
      <c r="AT81" t="s">
        <v>310</v>
      </c>
      <c r="AU81" t="s">
        <v>310</v>
      </c>
      <c r="AV81" t="s">
        <v>310</v>
      </c>
      <c r="AW81" t="s">
        <v>310</v>
      </c>
      <c r="AX81" t="s">
        <v>310</v>
      </c>
      <c r="AY81" t="s">
        <v>310</v>
      </c>
      <c r="AZ81" t="s">
        <v>310</v>
      </c>
      <c r="BA81" t="s">
        <v>310</v>
      </c>
      <c r="BB81" t="s">
        <v>310</v>
      </c>
      <c r="BC81" t="s">
        <v>310</v>
      </c>
      <c r="BD81" t="s">
        <v>310</v>
      </c>
      <c r="BE81" t="s">
        <v>310</v>
      </c>
      <c r="BF81" t="s">
        <v>310</v>
      </c>
      <c r="BG81" t="s">
        <v>310</v>
      </c>
      <c r="BH81" t="s">
        <v>310</v>
      </c>
      <c r="BI81" t="s">
        <v>310</v>
      </c>
      <c r="BJ81" t="s">
        <v>311</v>
      </c>
      <c r="BK81" t="s">
        <v>311</v>
      </c>
      <c r="BL81" t="s">
        <v>311</v>
      </c>
      <c r="BM81" t="s">
        <v>311</v>
      </c>
      <c r="BN81" t="s">
        <v>311</v>
      </c>
      <c r="BO81" t="s">
        <v>311</v>
      </c>
      <c r="BP81" t="s">
        <v>311</v>
      </c>
      <c r="BQ81" t="s">
        <v>311</v>
      </c>
      <c r="BR81" t="s">
        <v>311</v>
      </c>
      <c r="BS81" t="s">
        <v>311</v>
      </c>
      <c r="BT81" t="s">
        <v>311</v>
      </c>
      <c r="BU81" t="s">
        <v>311</v>
      </c>
      <c r="BV81" t="s">
        <v>311</v>
      </c>
      <c r="BW81" t="s">
        <v>311</v>
      </c>
      <c r="BX81" t="s">
        <v>311</v>
      </c>
      <c r="BY81" t="s">
        <v>311</v>
      </c>
      <c r="BZ81" t="s">
        <v>311</v>
      </c>
      <c r="CA81" t="s">
        <v>311</v>
      </c>
      <c r="CB81" t="s">
        <v>311</v>
      </c>
      <c r="CC81" t="s">
        <v>311</v>
      </c>
      <c r="CD81" t="s">
        <v>311</v>
      </c>
      <c r="CE81" t="s">
        <v>311</v>
      </c>
      <c r="CF81" t="s">
        <v>311</v>
      </c>
      <c r="CG81" t="s">
        <v>311</v>
      </c>
      <c r="CH81" t="s">
        <v>311</v>
      </c>
      <c r="CI81" t="s">
        <v>311</v>
      </c>
      <c r="CJ81" t="s">
        <v>311</v>
      </c>
      <c r="CK81" t="s">
        <v>311</v>
      </c>
      <c r="CL81" t="s">
        <v>311</v>
      </c>
      <c r="CM81" t="s">
        <v>311</v>
      </c>
      <c r="CN81" t="s">
        <v>312</v>
      </c>
      <c r="CO81" t="s">
        <v>312</v>
      </c>
      <c r="CP81" t="s">
        <v>312</v>
      </c>
      <c r="CQ81" t="s">
        <v>312</v>
      </c>
      <c r="CR81" t="s">
        <v>312</v>
      </c>
      <c r="CS81" t="s">
        <v>312</v>
      </c>
      <c r="CT81" t="s">
        <v>312</v>
      </c>
      <c r="CU81" t="s">
        <v>312</v>
      </c>
      <c r="CV81" t="s">
        <v>312</v>
      </c>
      <c r="CW81" t="s">
        <v>312</v>
      </c>
      <c r="CX81" t="s">
        <v>312</v>
      </c>
      <c r="CY81" t="s">
        <v>312</v>
      </c>
      <c r="CZ81" t="s">
        <v>313</v>
      </c>
      <c r="DA81" t="s">
        <v>313</v>
      </c>
      <c r="DB81" t="s">
        <v>313</v>
      </c>
      <c r="DC81" t="s">
        <v>313</v>
      </c>
      <c r="DD81" t="s">
        <v>313</v>
      </c>
      <c r="DE81" t="s">
        <v>313</v>
      </c>
      <c r="DF81" t="s">
        <v>313</v>
      </c>
      <c r="DG81" t="s">
        <v>313</v>
      </c>
      <c r="DH81" t="s">
        <v>313</v>
      </c>
      <c r="DI81" t="s">
        <v>314</v>
      </c>
      <c r="DJ81" t="s">
        <v>314</v>
      </c>
      <c r="DK81" t="s">
        <v>314</v>
      </c>
      <c r="DL81" t="s">
        <v>314</v>
      </c>
      <c r="DM81" t="s">
        <v>314</v>
      </c>
      <c r="DN81" t="s">
        <v>314</v>
      </c>
      <c r="DO81" t="s">
        <v>314</v>
      </c>
      <c r="DP81" t="s">
        <v>314</v>
      </c>
      <c r="DQ81" t="s">
        <v>314</v>
      </c>
      <c r="DR81" t="s">
        <v>315</v>
      </c>
      <c r="DS81" t="s">
        <v>315</v>
      </c>
      <c r="DT81" t="s">
        <v>315</v>
      </c>
      <c r="DU81" t="s">
        <v>315</v>
      </c>
      <c r="DV81" t="s">
        <v>315</v>
      </c>
      <c r="DW81" t="s">
        <v>315</v>
      </c>
      <c r="DX81" t="s">
        <v>315</v>
      </c>
      <c r="DY81" t="s">
        <v>315</v>
      </c>
      <c r="DZ81" t="s">
        <v>315</v>
      </c>
      <c r="EA81" t="s">
        <v>316</v>
      </c>
      <c r="EB81" t="s">
        <v>316</v>
      </c>
      <c r="EC81" t="s">
        <v>316</v>
      </c>
      <c r="ED81" t="s">
        <v>316</v>
      </c>
      <c r="EE81" t="s">
        <v>316</v>
      </c>
      <c r="EF81" t="s">
        <v>316</v>
      </c>
      <c r="EG81" t="s">
        <v>316</v>
      </c>
      <c r="EH81" t="s">
        <v>316</v>
      </c>
      <c r="EI81" t="s">
        <v>316</v>
      </c>
      <c r="EJ81" t="s">
        <v>317</v>
      </c>
      <c r="EK81" t="s">
        <v>317</v>
      </c>
      <c r="EL81" t="s">
        <v>317</v>
      </c>
      <c r="EM81" t="s">
        <v>317</v>
      </c>
      <c r="EN81" t="s">
        <v>317</v>
      </c>
      <c r="EO81" t="s">
        <v>317</v>
      </c>
      <c r="EP81" t="s">
        <v>317</v>
      </c>
      <c r="EQ81" t="s">
        <v>317</v>
      </c>
      <c r="ER81" t="s">
        <v>317</v>
      </c>
      <c r="ES81" t="s">
        <v>318</v>
      </c>
      <c r="ET81" t="s">
        <v>318</v>
      </c>
      <c r="EU81" t="s">
        <v>318</v>
      </c>
      <c r="EV81" t="s">
        <v>318</v>
      </c>
      <c r="EW81" t="s">
        <v>318</v>
      </c>
      <c r="EX81" t="s">
        <v>318</v>
      </c>
      <c r="EY81" t="s">
        <v>318</v>
      </c>
      <c r="EZ81" t="s">
        <v>318</v>
      </c>
      <c r="FA81" t="s">
        <v>318</v>
      </c>
    </row>
    <row r="82" spans="1:157" x14ac:dyDescent="0.2">
      <c r="A82" t="s">
        <v>319</v>
      </c>
      <c r="B82" t="s">
        <v>321</v>
      </c>
      <c r="C82" t="s">
        <v>321</v>
      </c>
      <c r="D82" t="s">
        <v>321</v>
      </c>
      <c r="E82" t="s">
        <v>321</v>
      </c>
      <c r="F82" t="s">
        <v>321</v>
      </c>
      <c r="G82" t="s">
        <v>321</v>
      </c>
      <c r="H82" t="s">
        <v>322</v>
      </c>
      <c r="I82" t="s">
        <v>322</v>
      </c>
      <c r="J82" t="s">
        <v>322</v>
      </c>
      <c r="K82" t="s">
        <v>322</v>
      </c>
      <c r="L82" t="s">
        <v>322</v>
      </c>
      <c r="M82" t="s">
        <v>322</v>
      </c>
      <c r="N82" t="s">
        <v>322</v>
      </c>
      <c r="O82" t="s">
        <v>322</v>
      </c>
      <c r="P82" t="s">
        <v>322</v>
      </c>
      <c r="Q82" t="s">
        <v>322</v>
      </c>
      <c r="R82" t="s">
        <v>322</v>
      </c>
      <c r="S82" t="s">
        <v>322</v>
      </c>
      <c r="T82" t="s">
        <v>322</v>
      </c>
      <c r="U82" t="s">
        <v>322</v>
      </c>
      <c r="V82" t="s">
        <v>322</v>
      </c>
      <c r="W82" t="s">
        <v>322</v>
      </c>
      <c r="X82" t="s">
        <v>322</v>
      </c>
      <c r="Y82" t="s">
        <v>322</v>
      </c>
      <c r="Z82" t="s">
        <v>322</v>
      </c>
      <c r="AA82" t="s">
        <v>322</v>
      </c>
      <c r="AB82" t="s">
        <v>322</v>
      </c>
      <c r="AC82" t="s">
        <v>322</v>
      </c>
      <c r="AD82" t="s">
        <v>322</v>
      </c>
      <c r="AE82" t="s">
        <v>322</v>
      </c>
      <c r="AF82" t="s">
        <v>322</v>
      </c>
      <c r="AG82" t="s">
        <v>322</v>
      </c>
      <c r="AH82" t="s">
        <v>322</v>
      </c>
      <c r="AI82" t="s">
        <v>322</v>
      </c>
      <c r="AJ82" t="s">
        <v>322</v>
      </c>
      <c r="AK82" t="s">
        <v>322</v>
      </c>
      <c r="AL82" t="s">
        <v>322</v>
      </c>
      <c r="AM82" t="s">
        <v>322</v>
      </c>
      <c r="AN82" t="s">
        <v>322</v>
      </c>
      <c r="AO82" t="s">
        <v>322</v>
      </c>
      <c r="AP82" t="s">
        <v>322</v>
      </c>
      <c r="AQ82" t="s">
        <v>322</v>
      </c>
      <c r="AR82" t="s">
        <v>322</v>
      </c>
      <c r="AS82" t="s">
        <v>322</v>
      </c>
      <c r="AT82" t="s">
        <v>322</v>
      </c>
      <c r="AU82" t="s">
        <v>322</v>
      </c>
      <c r="AV82" t="s">
        <v>322</v>
      </c>
      <c r="AW82" t="s">
        <v>322</v>
      </c>
      <c r="AX82" t="s">
        <v>322</v>
      </c>
      <c r="AY82" t="s">
        <v>322</v>
      </c>
      <c r="AZ82" t="s">
        <v>322</v>
      </c>
      <c r="BA82" t="s">
        <v>322</v>
      </c>
      <c r="BB82" t="s">
        <v>322</v>
      </c>
      <c r="BC82" t="s">
        <v>322</v>
      </c>
      <c r="BD82" t="s">
        <v>322</v>
      </c>
      <c r="BE82" t="s">
        <v>322</v>
      </c>
      <c r="BF82" t="s">
        <v>322</v>
      </c>
      <c r="BG82" t="s">
        <v>322</v>
      </c>
      <c r="BH82" t="s">
        <v>322</v>
      </c>
      <c r="BI82" t="s">
        <v>322</v>
      </c>
      <c r="BJ82" t="s">
        <v>322</v>
      </c>
      <c r="BK82" t="s">
        <v>322</v>
      </c>
      <c r="BL82" t="s">
        <v>322</v>
      </c>
      <c r="BM82" t="s">
        <v>322</v>
      </c>
      <c r="BN82" t="s">
        <v>322</v>
      </c>
      <c r="BO82" t="s">
        <v>322</v>
      </c>
      <c r="BP82" t="s">
        <v>322</v>
      </c>
      <c r="BQ82" t="s">
        <v>322</v>
      </c>
      <c r="BR82" t="s">
        <v>322</v>
      </c>
      <c r="BS82" t="s">
        <v>322</v>
      </c>
      <c r="BT82" t="s">
        <v>322</v>
      </c>
      <c r="BU82" t="s">
        <v>322</v>
      </c>
      <c r="BV82" t="s">
        <v>322</v>
      </c>
      <c r="BW82" t="s">
        <v>322</v>
      </c>
      <c r="BX82" t="s">
        <v>322</v>
      </c>
      <c r="BY82" t="s">
        <v>322</v>
      </c>
      <c r="BZ82" t="s">
        <v>322</v>
      </c>
      <c r="CA82" t="s">
        <v>322</v>
      </c>
      <c r="CB82" t="s">
        <v>322</v>
      </c>
      <c r="CC82" t="s">
        <v>322</v>
      </c>
      <c r="CD82" t="s">
        <v>322</v>
      </c>
      <c r="CE82" t="s">
        <v>322</v>
      </c>
      <c r="CF82" t="s">
        <v>322</v>
      </c>
      <c r="CG82" t="s">
        <v>322</v>
      </c>
      <c r="CH82" t="s">
        <v>322</v>
      </c>
      <c r="CI82" t="s">
        <v>322</v>
      </c>
      <c r="CJ82" t="s">
        <v>322</v>
      </c>
      <c r="CK82" t="s">
        <v>322</v>
      </c>
      <c r="CL82" t="s">
        <v>322</v>
      </c>
      <c r="CM82" t="s">
        <v>322</v>
      </c>
      <c r="CN82" t="s">
        <v>323</v>
      </c>
      <c r="CO82" t="s">
        <v>323</v>
      </c>
      <c r="CP82" t="s">
        <v>323</v>
      </c>
      <c r="CQ82" t="s">
        <v>323</v>
      </c>
      <c r="CR82" t="s">
        <v>323</v>
      </c>
      <c r="CS82" t="s">
        <v>323</v>
      </c>
      <c r="CT82" t="s">
        <v>323</v>
      </c>
      <c r="CU82" t="s">
        <v>323</v>
      </c>
      <c r="CV82" t="s">
        <v>323</v>
      </c>
      <c r="CW82" t="s">
        <v>323</v>
      </c>
      <c r="CX82" t="s">
        <v>323</v>
      </c>
      <c r="CY82" t="s">
        <v>323</v>
      </c>
      <c r="CZ82" t="s">
        <v>323</v>
      </c>
      <c r="DA82" t="s">
        <v>323</v>
      </c>
      <c r="DB82" t="s">
        <v>323</v>
      </c>
      <c r="DC82" t="s">
        <v>323</v>
      </c>
      <c r="DD82" t="s">
        <v>323</v>
      </c>
      <c r="DE82" t="s">
        <v>323</v>
      </c>
      <c r="DF82" t="s">
        <v>323</v>
      </c>
      <c r="DG82" t="s">
        <v>323</v>
      </c>
      <c r="DH82" t="s">
        <v>323</v>
      </c>
      <c r="DI82" t="s">
        <v>320</v>
      </c>
      <c r="DJ82" t="s">
        <v>320</v>
      </c>
      <c r="DK82" t="s">
        <v>320</v>
      </c>
      <c r="DL82" t="s">
        <v>320</v>
      </c>
      <c r="DM82" t="s">
        <v>320</v>
      </c>
      <c r="DN82" t="s">
        <v>320</v>
      </c>
      <c r="DO82" t="s">
        <v>320</v>
      </c>
      <c r="DP82" t="s">
        <v>320</v>
      </c>
      <c r="DQ82" t="s">
        <v>320</v>
      </c>
      <c r="DR82" t="s">
        <v>320</v>
      </c>
      <c r="DS82" t="s">
        <v>320</v>
      </c>
      <c r="DT82" t="s">
        <v>320</v>
      </c>
      <c r="DU82" t="s">
        <v>320</v>
      </c>
      <c r="DV82" t="s">
        <v>320</v>
      </c>
      <c r="DW82" t="s">
        <v>320</v>
      </c>
      <c r="DX82" t="s">
        <v>320</v>
      </c>
      <c r="DY82" t="s">
        <v>320</v>
      </c>
      <c r="DZ82" t="s">
        <v>320</v>
      </c>
      <c r="EA82" t="s">
        <v>320</v>
      </c>
      <c r="EB82" t="s">
        <v>320</v>
      </c>
      <c r="EC82" t="s">
        <v>320</v>
      </c>
      <c r="ED82" t="s">
        <v>320</v>
      </c>
      <c r="EE82" t="s">
        <v>320</v>
      </c>
      <c r="EF82" t="s">
        <v>320</v>
      </c>
      <c r="EG82" t="s">
        <v>320</v>
      </c>
      <c r="EH82" t="s">
        <v>320</v>
      </c>
      <c r="EI82" t="s">
        <v>320</v>
      </c>
      <c r="EJ82" t="s">
        <v>321</v>
      </c>
      <c r="EK82" t="s">
        <v>321</v>
      </c>
      <c r="EL82" t="s">
        <v>321</v>
      </c>
      <c r="EM82" t="s">
        <v>321</v>
      </c>
      <c r="EN82" t="s">
        <v>321</v>
      </c>
      <c r="EO82" t="s">
        <v>321</v>
      </c>
      <c r="EP82" t="s">
        <v>321</v>
      </c>
      <c r="EQ82" t="s">
        <v>321</v>
      </c>
      <c r="ER82" t="s">
        <v>321</v>
      </c>
      <c r="ES82" t="s">
        <v>321</v>
      </c>
      <c r="ET82" t="s">
        <v>321</v>
      </c>
      <c r="EU82" t="s">
        <v>321</v>
      </c>
      <c r="EV82" t="s">
        <v>321</v>
      </c>
      <c r="EW82" t="s">
        <v>321</v>
      </c>
      <c r="EX82" t="s">
        <v>321</v>
      </c>
      <c r="EY82" t="s">
        <v>321</v>
      </c>
      <c r="EZ82" t="s">
        <v>321</v>
      </c>
      <c r="FA82" t="s">
        <v>321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4"/>
  <sheetViews>
    <sheetView topLeftCell="A37" workbookViewId="0">
      <selection activeCell="G69" sqref="G69"/>
    </sheetView>
  </sheetViews>
  <sheetFormatPr baseColWidth="10" defaultColWidth="8.83203125" defaultRowHeight="15" x14ac:dyDescent="0.2"/>
  <cols>
    <col min="1" max="1" width="20.5" style="7" customWidth="1"/>
    <col min="6" max="6" width="3.5" bestFit="1" customWidth="1"/>
    <col min="7" max="7" width="66.5" bestFit="1" customWidth="1"/>
    <col min="8" max="8" width="3.83203125" bestFit="1" customWidth="1"/>
    <col min="9" max="9" width="74.83203125" bestFit="1" customWidth="1"/>
  </cols>
  <sheetData>
    <row r="1" spans="1:9" x14ac:dyDescent="0.2">
      <c r="A1" s="7" t="s">
        <v>0</v>
      </c>
      <c r="E1">
        <f>75-1-2-1-1-1-1-1-2</f>
        <v>65</v>
      </c>
      <c r="F1">
        <v>1</v>
      </c>
      <c r="G1" t="str">
        <f>RIGHT(A1,LEN(A1)-5)</f>
        <v>American_butterfish_Peprilus_triacanthus</v>
      </c>
      <c r="H1">
        <v>35</v>
      </c>
      <c r="I1" t="str">
        <f t="shared" ref="I1:I37" si="0">RIGHT(A38,LEN(A38)-5)</f>
        <v>Pumpkinseed_Lepomis_gibbosus</v>
      </c>
    </row>
    <row r="2" spans="1:9" x14ac:dyDescent="0.2">
      <c r="A2" s="7" t="s">
        <v>1</v>
      </c>
      <c r="F2">
        <v>2</v>
      </c>
      <c r="G2" t="str">
        <f t="shared" ref="G2:G37" si="1">RIGHT(A2,LEN(A2)-5)</f>
        <v>American_conger_Conger_oceanicus</v>
      </c>
      <c r="H2">
        <v>36</v>
      </c>
      <c r="I2" t="str">
        <f t="shared" si="0"/>
        <v>Rainbow_trout_or_Salmon_sp_Oncorhynchus_sp</v>
      </c>
    </row>
    <row r="3" spans="1:9" x14ac:dyDescent="0.2">
      <c r="A3" s="7" t="s">
        <v>2</v>
      </c>
      <c r="F3">
        <v>3</v>
      </c>
      <c r="G3" t="str">
        <f t="shared" si="1"/>
        <v>American_eel_Anguilla_rostrata</v>
      </c>
      <c r="H3">
        <v>37</v>
      </c>
      <c r="I3" t="str">
        <f t="shared" si="0"/>
        <v>Red_breast_sunfish_Lepomis_auritis_GB_MF621723.1</v>
      </c>
    </row>
    <row r="4" spans="1:9" x14ac:dyDescent="0.2">
      <c r="A4" s="7" t="s">
        <v>3</v>
      </c>
      <c r="F4">
        <v>4</v>
      </c>
      <c r="G4" t="str">
        <f t="shared" si="1"/>
        <v>American_gizzard_shad_Dorosoma_cepedianum</v>
      </c>
      <c r="H4">
        <v>38</v>
      </c>
      <c r="I4" t="str">
        <f t="shared" si="0"/>
        <v>Red_White_or_Spotted_hake_sp_Urophycis_sp</v>
      </c>
    </row>
    <row r="5" spans="1:9" x14ac:dyDescent="0.2">
      <c r="A5" s="7" t="s">
        <v>4</v>
      </c>
      <c r="F5">
        <v>5</v>
      </c>
      <c r="G5" t="str">
        <f t="shared" si="1"/>
        <v>Arctic_char_others_Salvelinus_sp</v>
      </c>
      <c r="H5">
        <v>39</v>
      </c>
      <c r="I5" t="str">
        <f t="shared" si="0"/>
        <v>Rock_bass_Ambloplites_rupestris</v>
      </c>
    </row>
    <row r="6" spans="1:9" x14ac:dyDescent="0.2">
      <c r="A6" s="7" t="s">
        <v>5</v>
      </c>
      <c r="F6">
        <v>6</v>
      </c>
      <c r="G6" t="str">
        <f t="shared" si="1"/>
        <v>Atlantic_herring_Clupea_harengus</v>
      </c>
      <c r="H6">
        <v>40</v>
      </c>
      <c r="I6" t="str">
        <f t="shared" si="0"/>
        <v>Rock_gunnel_Pholis_gunnelus</v>
      </c>
    </row>
    <row r="7" spans="1:9" x14ac:dyDescent="0.2">
      <c r="A7" s="7" t="s">
        <v>6</v>
      </c>
      <c r="F7">
        <v>7</v>
      </c>
      <c r="G7" t="str">
        <f t="shared" si="1"/>
        <v>Atlantic_mackerel_Scomber_scombrus</v>
      </c>
      <c r="H7">
        <v>41</v>
      </c>
      <c r="I7" t="str">
        <f t="shared" si="0"/>
        <v>Rough_silverside_Membras_martinica</v>
      </c>
    </row>
    <row r="8" spans="1:9" s="4" customFormat="1" x14ac:dyDescent="0.2">
      <c r="A8" s="8" t="s">
        <v>7</v>
      </c>
      <c r="F8">
        <v>8</v>
      </c>
      <c r="G8" t="str">
        <f t="shared" si="1"/>
        <v>Atlantic_menhaden_Brevoortia_tyrannus_LS17</v>
      </c>
      <c r="H8">
        <v>42</v>
      </c>
      <c r="I8" t="str">
        <f t="shared" si="0"/>
        <v>Scup_Stenotomus_chrysops</v>
      </c>
    </row>
    <row r="9" spans="1:9" s="4" customFormat="1" x14ac:dyDescent="0.2">
      <c r="A9" s="8" t="s">
        <v>63</v>
      </c>
      <c r="F9" t="s">
        <v>299</v>
      </c>
      <c r="G9" t="str">
        <f t="shared" si="1"/>
        <v>Atlantic_menhaden_LS15</v>
      </c>
      <c r="H9" t="s">
        <v>302</v>
      </c>
      <c r="I9" t="str">
        <f t="shared" si="0"/>
        <v>Scup99_v1</v>
      </c>
    </row>
    <row r="10" spans="1:9" s="4" customFormat="1" x14ac:dyDescent="0.2">
      <c r="A10" s="8" t="s">
        <v>8</v>
      </c>
      <c r="F10">
        <v>9</v>
      </c>
      <c r="G10" t="str">
        <f>RIGHT(A10,LEN(A10)-5)</f>
        <v>Atlantic_menhaden_LS16_or_river_herrings_Clupeidae_sp</v>
      </c>
      <c r="H10">
        <v>43</v>
      </c>
      <c r="I10" t="str">
        <f t="shared" si="0"/>
        <v>Sea_lamprey_Petromyzon_marinus</v>
      </c>
    </row>
    <row r="11" spans="1:9" s="6" customFormat="1" x14ac:dyDescent="0.2">
      <c r="A11" s="9" t="s">
        <v>9</v>
      </c>
      <c r="F11">
        <v>10</v>
      </c>
      <c r="G11" t="str">
        <f t="shared" si="1"/>
        <v>Atlantic_silverside_Menidia_menidia</v>
      </c>
      <c r="H11">
        <v>44</v>
      </c>
      <c r="I11" t="str">
        <f t="shared" si="0"/>
        <v>Seaboard_goby_Gobiosoma_ginsburgi</v>
      </c>
    </row>
    <row r="12" spans="1:9" s="6" customFormat="1" x14ac:dyDescent="0.2">
      <c r="A12" s="9" t="s">
        <v>64</v>
      </c>
      <c r="F12" t="s">
        <v>300</v>
      </c>
      <c r="G12" t="str">
        <f t="shared" si="1"/>
        <v>Atlantic_silverside_v2</v>
      </c>
      <c r="H12">
        <v>45</v>
      </c>
      <c r="I12" t="str">
        <f t="shared" si="0"/>
        <v>Sheepshead_minnow_Cyprindon_variegatus</v>
      </c>
    </row>
    <row r="13" spans="1:9" s="4" customFormat="1" x14ac:dyDescent="0.2">
      <c r="A13" s="8" t="s">
        <v>10</v>
      </c>
      <c r="F13">
        <v>11</v>
      </c>
      <c r="G13" t="str">
        <f t="shared" si="1"/>
        <v>Bay_anchovy_Anchoa_mitchilli</v>
      </c>
      <c r="H13">
        <v>46</v>
      </c>
      <c r="I13" t="str">
        <f t="shared" si="0"/>
        <v>Silver_hake_Merluccius_bilinearis</v>
      </c>
    </row>
    <row r="14" spans="1:9" s="4" customFormat="1" x14ac:dyDescent="0.2">
      <c r="A14" s="8" t="s">
        <v>65</v>
      </c>
      <c r="F14" t="s">
        <v>301</v>
      </c>
      <c r="G14" t="str">
        <f t="shared" si="1"/>
        <v>Bay_anchovy99_v1</v>
      </c>
      <c r="H14">
        <v>47</v>
      </c>
      <c r="I14" t="str">
        <f t="shared" si="0"/>
        <v>Smallmouth_flounder_Etropus_microstomus</v>
      </c>
    </row>
    <row r="15" spans="1:9" x14ac:dyDescent="0.2">
      <c r="A15" s="7" t="s">
        <v>11</v>
      </c>
      <c r="F15">
        <v>12</v>
      </c>
      <c r="G15" t="str">
        <f t="shared" si="1"/>
        <v>Black_drum_or_Spot_Pogonias_cromis_or_Leiostomus_xanthurus</v>
      </c>
      <c r="H15">
        <v>48</v>
      </c>
      <c r="I15" t="str">
        <f t="shared" si="0"/>
        <v>Spanish_mackerel_Scomberomorus_maculatus</v>
      </c>
    </row>
    <row r="16" spans="1:9" x14ac:dyDescent="0.2">
      <c r="A16" s="7" t="s">
        <v>12</v>
      </c>
      <c r="F16">
        <v>13</v>
      </c>
      <c r="G16" t="str">
        <f t="shared" si="1"/>
        <v>Black_sea_bass_Centropristis_striata</v>
      </c>
      <c r="H16">
        <v>49</v>
      </c>
      <c r="I16" t="str">
        <f t="shared" si="0"/>
        <v>Spotfin_killifish_Fundulus_luciae</v>
      </c>
    </row>
    <row r="17" spans="1:9" x14ac:dyDescent="0.2">
      <c r="A17" s="7" t="s">
        <v>13</v>
      </c>
      <c r="F17">
        <v>14</v>
      </c>
      <c r="G17" t="str">
        <f t="shared" si="1"/>
        <v>Bluefish_Pomatomus_saltatrix</v>
      </c>
      <c r="H17">
        <v>50</v>
      </c>
      <c r="I17" t="str">
        <f t="shared" si="0"/>
        <v>Striped_bass_Morone_saxatilis</v>
      </c>
    </row>
    <row r="18" spans="1:9" x14ac:dyDescent="0.2">
      <c r="A18" s="7" t="s">
        <v>14</v>
      </c>
      <c r="F18">
        <v>15</v>
      </c>
      <c r="G18" t="str">
        <f t="shared" si="1"/>
        <v>Bluegill_Lepomis_macrochirus</v>
      </c>
      <c r="H18">
        <v>51</v>
      </c>
      <c r="I18" t="str">
        <f t="shared" si="0"/>
        <v>Striped_cusk_eel_Ophidon_marginatum</v>
      </c>
    </row>
    <row r="19" spans="1:9" x14ac:dyDescent="0.2">
      <c r="A19" s="7" t="s">
        <v>15</v>
      </c>
      <c r="F19">
        <v>16</v>
      </c>
      <c r="G19" t="str">
        <f t="shared" si="1"/>
        <v>Broad_striped_anchovy_Anchoa_hepsetus</v>
      </c>
      <c r="H19">
        <v>52</v>
      </c>
      <c r="I19" t="str">
        <f t="shared" si="0"/>
        <v>Striped_killifish_Fundulus_majalis</v>
      </c>
    </row>
    <row r="20" spans="1:9" x14ac:dyDescent="0.2">
      <c r="A20" s="7" t="s">
        <v>16</v>
      </c>
      <c r="F20">
        <v>17</v>
      </c>
      <c r="G20" t="str">
        <f t="shared" si="1"/>
        <v>Cunner_Tetragolabrus_adspersus</v>
      </c>
      <c r="H20" t="s">
        <v>303</v>
      </c>
      <c r="I20" t="str">
        <f t="shared" si="0"/>
        <v>Striped_killifish_v1</v>
      </c>
    </row>
    <row r="21" spans="1:9" x14ac:dyDescent="0.2">
      <c r="A21" s="7" t="s">
        <v>17</v>
      </c>
      <c r="F21">
        <v>18</v>
      </c>
      <c r="G21" t="str">
        <f t="shared" si="1"/>
        <v>Feather_blenny_Hypsoblennius_hentz</v>
      </c>
      <c r="H21">
        <v>53</v>
      </c>
      <c r="I21" t="str">
        <f t="shared" si="0"/>
        <v>Striped_sea_robin_Prionotus_evolans</v>
      </c>
    </row>
    <row r="22" spans="1:9" x14ac:dyDescent="0.2">
      <c r="A22" s="7" t="s">
        <v>18</v>
      </c>
      <c r="F22">
        <v>19</v>
      </c>
      <c r="G22" t="str">
        <f t="shared" si="1"/>
        <v>Flathead_grey_mullet_Mugil_cephalus</v>
      </c>
      <c r="H22">
        <v>54</v>
      </c>
      <c r="I22" t="str">
        <f t="shared" si="0"/>
        <v>Summer_flounder_Paralichthys_dentatus</v>
      </c>
    </row>
    <row r="23" spans="1:9" x14ac:dyDescent="0.2">
      <c r="A23" s="7" t="s">
        <v>19</v>
      </c>
      <c r="F23">
        <v>20</v>
      </c>
      <c r="G23" t="str">
        <f t="shared" si="1"/>
        <v>Fourspine_stickleback_Apelties_quadraacus</v>
      </c>
      <c r="H23" t="s">
        <v>304</v>
      </c>
      <c r="I23" t="str">
        <f t="shared" si="0"/>
        <v>Summer_flounder99_v1</v>
      </c>
    </row>
    <row r="24" spans="1:9" x14ac:dyDescent="0.2">
      <c r="A24" s="7" t="s">
        <v>20</v>
      </c>
      <c r="F24">
        <v>21</v>
      </c>
      <c r="G24" t="str">
        <f t="shared" si="1"/>
        <v>Hogchoker_trinectes_maculatus</v>
      </c>
      <c r="H24">
        <v>55</v>
      </c>
      <c r="I24" t="str">
        <f t="shared" si="0"/>
        <v>Tautog_Tautoga_onitis</v>
      </c>
    </row>
    <row r="25" spans="1:9" x14ac:dyDescent="0.2">
      <c r="A25" s="7" t="s">
        <v>21</v>
      </c>
      <c r="F25">
        <v>22</v>
      </c>
      <c r="G25" t="str">
        <f t="shared" si="1"/>
        <v>Inland_silverside_Menidia_beryllina</v>
      </c>
      <c r="H25" t="s">
        <v>305</v>
      </c>
      <c r="I25" t="str">
        <f t="shared" si="0"/>
        <v>Tautog_v1</v>
      </c>
    </row>
    <row r="26" spans="1:9" x14ac:dyDescent="0.2">
      <c r="A26" s="7" t="s">
        <v>22</v>
      </c>
      <c r="F26">
        <v>23</v>
      </c>
      <c r="G26" t="str">
        <f t="shared" si="1"/>
        <v>Large_yellow_croaker_Larimichthys_crocea</v>
      </c>
      <c r="H26" t="s">
        <v>306</v>
      </c>
      <c r="I26" t="str">
        <f t="shared" si="0"/>
        <v>Tautog_v2</v>
      </c>
    </row>
    <row r="27" spans="1:9" x14ac:dyDescent="0.2">
      <c r="A27" s="7" t="s">
        <v>23</v>
      </c>
      <c r="F27">
        <v>24</v>
      </c>
      <c r="G27" t="str">
        <f t="shared" si="1"/>
        <v>Largemouth_bass_Micropterus_salmoides</v>
      </c>
      <c r="H27">
        <v>56</v>
      </c>
      <c r="I27" t="str">
        <f t="shared" si="0"/>
        <v>Tesselated_darter_Etheostoma_olmstedi</v>
      </c>
    </row>
    <row r="28" spans="1:9" x14ac:dyDescent="0.2">
      <c r="A28" s="7" t="s">
        <v>24</v>
      </c>
      <c r="F28">
        <v>25</v>
      </c>
      <c r="G28" t="str">
        <f t="shared" si="1"/>
        <v>Mummichog_Fundulus_heteroclitus</v>
      </c>
      <c r="H28">
        <v>57</v>
      </c>
      <c r="I28" t="str">
        <f t="shared" si="0"/>
        <v>Thread_herring_Opisthonema_oglinum</v>
      </c>
    </row>
    <row r="29" spans="1:9" x14ac:dyDescent="0.2">
      <c r="A29" s="7" t="s">
        <v>25</v>
      </c>
      <c r="F29">
        <v>26</v>
      </c>
      <c r="G29" t="str">
        <f t="shared" si="1"/>
        <v>Naked_goby_Gobiosoma_bosc</v>
      </c>
      <c r="H29">
        <v>58</v>
      </c>
      <c r="I29" t="str">
        <f t="shared" si="0"/>
        <v>Weakfish_Cynoscion_regalis</v>
      </c>
    </row>
    <row r="30" spans="1:9" x14ac:dyDescent="0.2">
      <c r="A30" s="7" t="s">
        <v>26</v>
      </c>
      <c r="F30">
        <v>27</v>
      </c>
      <c r="G30" t="str">
        <f t="shared" si="1"/>
        <v>Northern_kingfish_Menticirrhus_saxatilis</v>
      </c>
      <c r="H30">
        <v>59</v>
      </c>
      <c r="I30" t="str">
        <f t="shared" si="0"/>
        <v>White_perch_Morone_americana</v>
      </c>
    </row>
    <row r="31" spans="1:9" x14ac:dyDescent="0.2">
      <c r="A31" s="7" t="s">
        <v>27</v>
      </c>
      <c r="F31">
        <v>28</v>
      </c>
      <c r="G31" t="str">
        <f t="shared" si="1"/>
        <v>Northern_puffer_Sphoeroides_maculatus</v>
      </c>
      <c r="H31">
        <v>60</v>
      </c>
      <c r="I31" t="str">
        <f t="shared" si="0"/>
        <v>White_sucker_Catastomus_commersoni</v>
      </c>
    </row>
    <row r="32" spans="1:9" x14ac:dyDescent="0.2">
      <c r="A32" s="7" t="s">
        <v>28</v>
      </c>
      <c r="F32">
        <v>29</v>
      </c>
      <c r="G32" t="str">
        <f t="shared" si="1"/>
        <v>Northern_sea_robin_Prionotus_carolinus</v>
      </c>
      <c r="H32">
        <v>61</v>
      </c>
      <c r="I32" t="str">
        <f t="shared" si="0"/>
        <v>Windowpane_flounder_Scophthalmos_aquosus</v>
      </c>
    </row>
    <row r="33" spans="1:9" x14ac:dyDescent="0.2">
      <c r="A33" s="7" t="s">
        <v>29</v>
      </c>
      <c r="F33">
        <v>30</v>
      </c>
      <c r="G33" t="str">
        <f t="shared" si="1"/>
        <v>Northern_stargazer</v>
      </c>
      <c r="H33">
        <v>62</v>
      </c>
      <c r="I33" t="str">
        <f t="shared" si="0"/>
        <v>Winter_or_Yellowtail_flounder_Pseudopleuronectes_americanus_or_Pleuronectes_ferrugineus</v>
      </c>
    </row>
    <row r="34" spans="1:9" x14ac:dyDescent="0.2">
      <c r="A34" s="7" t="s">
        <v>30</v>
      </c>
      <c r="F34">
        <v>31</v>
      </c>
      <c r="G34" s="26" t="str">
        <f t="shared" si="1"/>
        <v>Offshore_hake_Merluccius_albidus</v>
      </c>
      <c r="H34">
        <v>63</v>
      </c>
      <c r="I34" t="str">
        <f t="shared" si="0"/>
        <v>Yellow_perch_Perca_flavescens</v>
      </c>
    </row>
    <row r="35" spans="1:9" x14ac:dyDescent="0.2">
      <c r="A35" s="7" t="s">
        <v>31</v>
      </c>
      <c r="F35">
        <v>32</v>
      </c>
      <c r="G35" t="str">
        <f t="shared" si="1"/>
        <v>Oyster_toadfish_Opsanus_tau</v>
      </c>
      <c r="H35">
        <v>64</v>
      </c>
      <c r="I35" s="26" t="str">
        <f t="shared" si="0"/>
        <v>Atlantic_salmon_Salmo_salar</v>
      </c>
    </row>
    <row r="36" spans="1:9" x14ac:dyDescent="0.2">
      <c r="A36" s="7" t="s">
        <v>32</v>
      </c>
      <c r="F36">
        <v>33</v>
      </c>
      <c r="G36" t="str">
        <f t="shared" si="1"/>
        <v>Pacific_sand_lance_Ammodytes_hexapterus</v>
      </c>
      <c r="H36">
        <v>65</v>
      </c>
      <c r="I36" t="str">
        <f t="shared" si="0"/>
        <v>Smooth_dogfish_Mustelus_canis</v>
      </c>
    </row>
    <row r="37" spans="1:9" x14ac:dyDescent="0.2">
      <c r="A37" s="7" t="s">
        <v>33</v>
      </c>
      <c r="F37">
        <v>34</v>
      </c>
      <c r="G37" t="str">
        <f t="shared" si="1"/>
        <v>Planehead_filefish_Stephanolepis_hispidus</v>
      </c>
      <c r="H37">
        <v>66</v>
      </c>
      <c r="I37" t="str">
        <f t="shared" si="0"/>
        <v>Thresher_shark_Alopias_vulpinus</v>
      </c>
    </row>
    <row r="38" spans="1:9" x14ac:dyDescent="0.2">
      <c r="A38" s="7" t="s">
        <v>34</v>
      </c>
    </row>
    <row r="39" spans="1:9" x14ac:dyDescent="0.2">
      <c r="A39" s="7" t="s">
        <v>35</v>
      </c>
      <c r="G39" s="26"/>
    </row>
    <row r="40" spans="1:9" x14ac:dyDescent="0.2">
      <c r="A40" s="7" t="s">
        <v>36</v>
      </c>
      <c r="G40" t="s">
        <v>325</v>
      </c>
    </row>
    <row r="41" spans="1:9" x14ac:dyDescent="0.2">
      <c r="A41" s="7" t="s">
        <v>37</v>
      </c>
      <c r="G41" t="s">
        <v>326</v>
      </c>
    </row>
    <row r="42" spans="1:9" x14ac:dyDescent="0.2">
      <c r="A42" s="7" t="s">
        <v>38</v>
      </c>
    </row>
    <row r="43" spans="1:9" x14ac:dyDescent="0.2">
      <c r="A43" s="7" t="s">
        <v>39</v>
      </c>
    </row>
    <row r="44" spans="1:9" x14ac:dyDescent="0.2">
      <c r="A44" s="7" t="s">
        <v>40</v>
      </c>
    </row>
    <row r="45" spans="1:9" s="4" customFormat="1" x14ac:dyDescent="0.2">
      <c r="A45" s="8" t="s">
        <v>41</v>
      </c>
      <c r="F45"/>
    </row>
    <row r="46" spans="1:9" s="4" customFormat="1" x14ac:dyDescent="0.2">
      <c r="A46" s="8" t="s">
        <v>66</v>
      </c>
      <c r="F46"/>
    </row>
    <row r="47" spans="1:9" x14ac:dyDescent="0.2">
      <c r="A47" s="7" t="s">
        <v>42</v>
      </c>
    </row>
    <row r="48" spans="1:9" x14ac:dyDescent="0.2">
      <c r="A48" s="7" t="s">
        <v>43</v>
      </c>
    </row>
    <row r="49" spans="1:6" x14ac:dyDescent="0.2">
      <c r="A49" s="7" t="s">
        <v>44</v>
      </c>
    </row>
    <row r="50" spans="1:6" x14ac:dyDescent="0.2">
      <c r="A50" s="7" t="s">
        <v>45</v>
      </c>
    </row>
    <row r="51" spans="1:6" x14ac:dyDescent="0.2">
      <c r="A51" s="7" t="s">
        <v>46</v>
      </c>
    </row>
    <row r="52" spans="1:6" x14ac:dyDescent="0.2">
      <c r="A52" s="7" t="s">
        <v>47</v>
      </c>
    </row>
    <row r="53" spans="1:6" x14ac:dyDescent="0.2">
      <c r="A53" s="7" t="s">
        <v>48</v>
      </c>
    </row>
    <row r="54" spans="1:6" x14ac:dyDescent="0.2">
      <c r="A54" s="7" t="s">
        <v>49</v>
      </c>
    </row>
    <row r="55" spans="1:6" x14ac:dyDescent="0.2">
      <c r="A55" s="7" t="s">
        <v>50</v>
      </c>
    </row>
    <row r="56" spans="1:6" s="4" customFormat="1" x14ac:dyDescent="0.2">
      <c r="A56" s="8" t="s">
        <v>51</v>
      </c>
      <c r="F56"/>
    </row>
    <row r="57" spans="1:6" s="4" customFormat="1" x14ac:dyDescent="0.2">
      <c r="A57" s="8" t="s">
        <v>67</v>
      </c>
      <c r="F57"/>
    </row>
    <row r="58" spans="1:6" x14ac:dyDescent="0.2">
      <c r="A58" s="7" t="s">
        <v>52</v>
      </c>
    </row>
    <row r="59" spans="1:6" s="4" customFormat="1" x14ac:dyDescent="0.2">
      <c r="A59" s="8" t="s">
        <v>53</v>
      </c>
      <c r="F59"/>
    </row>
    <row r="60" spans="1:6" s="4" customFormat="1" x14ac:dyDescent="0.2">
      <c r="A60" s="8" t="s">
        <v>68</v>
      </c>
      <c r="F60"/>
    </row>
    <row r="61" spans="1:6" s="6" customFormat="1" x14ac:dyDescent="0.2">
      <c r="A61" s="9" t="s">
        <v>54</v>
      </c>
      <c r="F61"/>
    </row>
    <row r="62" spans="1:6" s="6" customFormat="1" x14ac:dyDescent="0.2">
      <c r="A62" s="9" t="s">
        <v>69</v>
      </c>
      <c r="F62"/>
    </row>
    <row r="63" spans="1:6" s="6" customFormat="1" x14ac:dyDescent="0.2">
      <c r="A63" s="9" t="s">
        <v>70</v>
      </c>
      <c r="F63"/>
    </row>
    <row r="64" spans="1:6" x14ac:dyDescent="0.2">
      <c r="A64" s="7" t="s">
        <v>55</v>
      </c>
    </row>
    <row r="65" spans="1:1" x14ac:dyDescent="0.2">
      <c r="A65" s="7" t="s">
        <v>56</v>
      </c>
    </row>
    <row r="66" spans="1:1" x14ac:dyDescent="0.2">
      <c r="A66" s="7" t="s">
        <v>57</v>
      </c>
    </row>
    <row r="67" spans="1:1" x14ac:dyDescent="0.2">
      <c r="A67" s="7" t="s">
        <v>58</v>
      </c>
    </row>
    <row r="68" spans="1:1" x14ac:dyDescent="0.2">
      <c r="A68" s="7" t="s">
        <v>59</v>
      </c>
    </row>
    <row r="69" spans="1:1" x14ac:dyDescent="0.2">
      <c r="A69" s="7" t="s">
        <v>60</v>
      </c>
    </row>
    <row r="70" spans="1:1" x14ac:dyDescent="0.2">
      <c r="A70" s="7" t="s">
        <v>61</v>
      </c>
    </row>
    <row r="71" spans="1:1" x14ac:dyDescent="0.2">
      <c r="A71" s="7" t="s">
        <v>62</v>
      </c>
    </row>
    <row r="72" spans="1:1" x14ac:dyDescent="0.2">
      <c r="A72" s="7" t="s">
        <v>71</v>
      </c>
    </row>
    <row r="73" spans="1:1" x14ac:dyDescent="0.2">
      <c r="A73" s="7" t="s">
        <v>72</v>
      </c>
    </row>
    <row r="74" spans="1:1" x14ac:dyDescent="0.2">
      <c r="A74" s="7" t="s">
        <v>73</v>
      </c>
    </row>
    <row r="81" spans="1:1" x14ac:dyDescent="0.2">
      <c r="A81" s="7" t="s">
        <v>270</v>
      </c>
    </row>
    <row r="82" spans="1:1" x14ac:dyDescent="0.2">
      <c r="A82" s="7" t="s">
        <v>272</v>
      </c>
    </row>
    <row r="83" spans="1:1" x14ac:dyDescent="0.2">
      <c r="A83" s="7" t="s">
        <v>271</v>
      </c>
    </row>
    <row r="84" spans="1:1" x14ac:dyDescent="0.2">
      <c r="A84" s="7" t="s">
        <v>276</v>
      </c>
    </row>
  </sheetData>
  <sortState ref="A2:A82">
    <sortCondition ref="A2:A8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2128-FEFF-8840-B7F5-04FDAF50DDC3}">
  <dimension ref="A1:D37"/>
  <sheetViews>
    <sheetView tabSelected="1" workbookViewId="0">
      <selection activeCell="D12" sqref="D12"/>
    </sheetView>
  </sheetViews>
  <sheetFormatPr baseColWidth="10" defaultRowHeight="15" x14ac:dyDescent="0.2"/>
  <cols>
    <col min="1" max="1" width="3.5" bestFit="1" customWidth="1"/>
    <col min="2" max="2" width="52.5" bestFit="1" customWidth="1"/>
    <col min="3" max="3" width="3.83203125" bestFit="1" customWidth="1"/>
    <col min="4" max="4" width="74.83203125" bestFit="1" customWidth="1"/>
  </cols>
  <sheetData>
    <row r="1" spans="1:4" x14ac:dyDescent="0.2">
      <c r="A1">
        <v>1</v>
      </c>
      <c r="B1" t="s">
        <v>359</v>
      </c>
      <c r="C1">
        <v>35</v>
      </c>
      <c r="D1" s="27" t="s">
        <v>394</v>
      </c>
    </row>
    <row r="2" spans="1:4" x14ac:dyDescent="0.2">
      <c r="A2">
        <v>2</v>
      </c>
      <c r="B2" t="s">
        <v>360</v>
      </c>
      <c r="C2">
        <v>36</v>
      </c>
      <c r="D2" s="28" t="s">
        <v>395</v>
      </c>
    </row>
    <row r="3" spans="1:4" x14ac:dyDescent="0.2">
      <c r="A3">
        <v>3</v>
      </c>
      <c r="B3" t="s">
        <v>361</v>
      </c>
      <c r="C3">
        <v>37</v>
      </c>
      <c r="D3" s="27" t="s">
        <v>396</v>
      </c>
    </row>
    <row r="4" spans="1:4" x14ac:dyDescent="0.2">
      <c r="A4">
        <v>4</v>
      </c>
      <c r="B4" t="s">
        <v>362</v>
      </c>
      <c r="C4">
        <v>38</v>
      </c>
      <c r="D4" t="s">
        <v>397</v>
      </c>
    </row>
    <row r="5" spans="1:4" x14ac:dyDescent="0.2">
      <c r="A5">
        <v>5</v>
      </c>
      <c r="B5" t="s">
        <v>363</v>
      </c>
      <c r="C5">
        <v>39</v>
      </c>
      <c r="D5" s="27" t="s">
        <v>398</v>
      </c>
    </row>
    <row r="6" spans="1:4" x14ac:dyDescent="0.2">
      <c r="A6">
        <v>6</v>
      </c>
      <c r="B6" t="s">
        <v>364</v>
      </c>
      <c r="C6">
        <v>40</v>
      </c>
      <c r="D6" t="s">
        <v>399</v>
      </c>
    </row>
    <row r="7" spans="1:4" x14ac:dyDescent="0.2">
      <c r="A7">
        <v>7</v>
      </c>
      <c r="B7" t="s">
        <v>365</v>
      </c>
      <c r="C7">
        <v>41</v>
      </c>
      <c r="D7" t="s">
        <v>400</v>
      </c>
    </row>
    <row r="8" spans="1:4" x14ac:dyDescent="0.2">
      <c r="A8">
        <v>8</v>
      </c>
      <c r="B8" t="s">
        <v>366</v>
      </c>
      <c r="C8">
        <v>42</v>
      </c>
      <c r="D8" t="s">
        <v>327</v>
      </c>
    </row>
    <row r="9" spans="1:4" x14ac:dyDescent="0.2">
      <c r="A9" t="s">
        <v>299</v>
      </c>
      <c r="B9" t="s">
        <v>367</v>
      </c>
      <c r="C9" t="s">
        <v>302</v>
      </c>
      <c r="D9" t="s">
        <v>328</v>
      </c>
    </row>
    <row r="10" spans="1:4" x14ac:dyDescent="0.2">
      <c r="A10">
        <v>9</v>
      </c>
      <c r="B10" t="s">
        <v>368</v>
      </c>
      <c r="C10">
        <v>43</v>
      </c>
      <c r="D10" t="s">
        <v>329</v>
      </c>
    </row>
    <row r="11" spans="1:4" x14ac:dyDescent="0.2">
      <c r="A11">
        <v>10</v>
      </c>
      <c r="B11" t="s">
        <v>369</v>
      </c>
      <c r="C11">
        <v>44</v>
      </c>
      <c r="D11" t="s">
        <v>330</v>
      </c>
    </row>
    <row r="12" spans="1:4" x14ac:dyDescent="0.2">
      <c r="A12" t="s">
        <v>300</v>
      </c>
      <c r="B12" t="s">
        <v>331</v>
      </c>
      <c r="C12">
        <v>45</v>
      </c>
      <c r="D12" t="s">
        <v>332</v>
      </c>
    </row>
    <row r="13" spans="1:4" x14ac:dyDescent="0.2">
      <c r="A13">
        <v>11</v>
      </c>
      <c r="B13" t="s">
        <v>370</v>
      </c>
      <c r="C13">
        <v>46</v>
      </c>
      <c r="D13" t="s">
        <v>333</v>
      </c>
    </row>
    <row r="14" spans="1:4" x14ac:dyDescent="0.2">
      <c r="A14" t="s">
        <v>301</v>
      </c>
      <c r="B14" t="s">
        <v>371</v>
      </c>
      <c r="C14">
        <v>47</v>
      </c>
      <c r="D14" t="s">
        <v>334</v>
      </c>
    </row>
    <row r="15" spans="1:4" x14ac:dyDescent="0.2">
      <c r="A15">
        <v>12</v>
      </c>
      <c r="B15" t="s">
        <v>372</v>
      </c>
      <c r="C15">
        <v>48</v>
      </c>
      <c r="D15" t="s">
        <v>335</v>
      </c>
    </row>
    <row r="16" spans="1:4" x14ac:dyDescent="0.2">
      <c r="A16">
        <v>13</v>
      </c>
      <c r="B16" t="s">
        <v>373</v>
      </c>
      <c r="C16">
        <v>49</v>
      </c>
      <c r="D16" t="s">
        <v>336</v>
      </c>
    </row>
    <row r="17" spans="1:4" x14ac:dyDescent="0.2">
      <c r="A17">
        <v>14</v>
      </c>
      <c r="B17" t="s">
        <v>374</v>
      </c>
      <c r="C17">
        <v>50</v>
      </c>
      <c r="D17" t="s">
        <v>337</v>
      </c>
    </row>
    <row r="18" spans="1:4" x14ac:dyDescent="0.2">
      <c r="A18">
        <v>15</v>
      </c>
      <c r="B18" s="27" t="s">
        <v>375</v>
      </c>
      <c r="C18">
        <v>51</v>
      </c>
      <c r="D18" t="s">
        <v>338</v>
      </c>
    </row>
    <row r="19" spans="1:4" x14ac:dyDescent="0.2">
      <c r="A19">
        <v>16</v>
      </c>
      <c r="B19" t="s">
        <v>376</v>
      </c>
      <c r="C19">
        <v>52</v>
      </c>
      <c r="D19" t="s">
        <v>339</v>
      </c>
    </row>
    <row r="20" spans="1:4" x14ac:dyDescent="0.2">
      <c r="A20">
        <v>17</v>
      </c>
      <c r="B20" t="s">
        <v>377</v>
      </c>
      <c r="C20" t="s">
        <v>303</v>
      </c>
      <c r="D20" t="s">
        <v>340</v>
      </c>
    </row>
    <row r="21" spans="1:4" x14ac:dyDescent="0.2">
      <c r="A21">
        <v>18</v>
      </c>
      <c r="B21" t="s">
        <v>378</v>
      </c>
      <c r="C21">
        <v>53</v>
      </c>
      <c r="D21" t="s">
        <v>341</v>
      </c>
    </row>
    <row r="22" spans="1:4" x14ac:dyDescent="0.2">
      <c r="A22">
        <v>19</v>
      </c>
      <c r="B22" t="s">
        <v>379</v>
      </c>
      <c r="C22">
        <v>54</v>
      </c>
      <c r="D22" t="s">
        <v>342</v>
      </c>
    </row>
    <row r="23" spans="1:4" x14ac:dyDescent="0.2">
      <c r="A23">
        <v>20</v>
      </c>
      <c r="B23" t="s">
        <v>380</v>
      </c>
      <c r="C23" t="s">
        <v>304</v>
      </c>
      <c r="D23" t="s">
        <v>343</v>
      </c>
    </row>
    <row r="24" spans="1:4" x14ac:dyDescent="0.2">
      <c r="A24">
        <v>21</v>
      </c>
      <c r="B24" t="s">
        <v>381</v>
      </c>
      <c r="C24">
        <v>55</v>
      </c>
      <c r="D24" t="s">
        <v>344</v>
      </c>
    </row>
    <row r="25" spans="1:4" x14ac:dyDescent="0.2">
      <c r="A25">
        <v>22</v>
      </c>
      <c r="B25" t="s">
        <v>382</v>
      </c>
      <c r="C25" t="s">
        <v>305</v>
      </c>
      <c r="D25" t="s">
        <v>345</v>
      </c>
    </row>
    <row r="26" spans="1:4" x14ac:dyDescent="0.2">
      <c r="A26">
        <v>23</v>
      </c>
      <c r="B26" s="28" t="s">
        <v>383</v>
      </c>
      <c r="C26" t="s">
        <v>306</v>
      </c>
      <c r="D26" t="s">
        <v>346</v>
      </c>
    </row>
    <row r="27" spans="1:4" x14ac:dyDescent="0.2">
      <c r="A27">
        <v>24</v>
      </c>
      <c r="B27" s="27" t="s">
        <v>384</v>
      </c>
      <c r="C27">
        <v>56</v>
      </c>
      <c r="D27" t="s">
        <v>347</v>
      </c>
    </row>
    <row r="28" spans="1:4" x14ac:dyDescent="0.2">
      <c r="A28">
        <v>25</v>
      </c>
      <c r="B28" t="s">
        <v>385</v>
      </c>
      <c r="C28">
        <v>57</v>
      </c>
      <c r="D28" t="s">
        <v>348</v>
      </c>
    </row>
    <row r="29" spans="1:4" x14ac:dyDescent="0.2">
      <c r="A29">
        <v>26</v>
      </c>
      <c r="B29" t="s">
        <v>386</v>
      </c>
      <c r="C29">
        <v>58</v>
      </c>
      <c r="D29" t="s">
        <v>349</v>
      </c>
    </row>
    <row r="30" spans="1:4" x14ac:dyDescent="0.2">
      <c r="A30">
        <v>27</v>
      </c>
      <c r="B30" t="s">
        <v>387</v>
      </c>
      <c r="C30">
        <v>59</v>
      </c>
      <c r="D30" t="s">
        <v>350</v>
      </c>
    </row>
    <row r="31" spans="1:4" x14ac:dyDescent="0.2">
      <c r="A31">
        <v>28</v>
      </c>
      <c r="B31" t="s">
        <v>388</v>
      </c>
      <c r="C31">
        <v>60</v>
      </c>
      <c r="D31" t="s">
        <v>351</v>
      </c>
    </row>
    <row r="32" spans="1:4" x14ac:dyDescent="0.2">
      <c r="A32">
        <v>29</v>
      </c>
      <c r="B32" t="s">
        <v>389</v>
      </c>
      <c r="C32">
        <v>61</v>
      </c>
      <c r="D32" t="s">
        <v>352</v>
      </c>
    </row>
    <row r="33" spans="1:4" x14ac:dyDescent="0.2">
      <c r="A33">
        <v>30</v>
      </c>
      <c r="B33" t="s">
        <v>353</v>
      </c>
      <c r="C33">
        <v>62</v>
      </c>
      <c r="D33" t="s">
        <v>354</v>
      </c>
    </row>
    <row r="34" spans="1:4" x14ac:dyDescent="0.2">
      <c r="A34">
        <v>31</v>
      </c>
      <c r="B34" s="26" t="s">
        <v>390</v>
      </c>
      <c r="C34">
        <v>63</v>
      </c>
      <c r="D34" t="s">
        <v>355</v>
      </c>
    </row>
    <row r="35" spans="1:4" x14ac:dyDescent="0.2">
      <c r="A35">
        <v>32</v>
      </c>
      <c r="B35" t="s">
        <v>391</v>
      </c>
      <c r="C35">
        <v>64</v>
      </c>
      <c r="D35" t="s">
        <v>356</v>
      </c>
    </row>
    <row r="36" spans="1:4" x14ac:dyDescent="0.2">
      <c r="A36">
        <v>33</v>
      </c>
      <c r="B36" t="s">
        <v>392</v>
      </c>
      <c r="C36">
        <v>65</v>
      </c>
      <c r="D36" t="s">
        <v>357</v>
      </c>
    </row>
    <row r="37" spans="1:4" x14ac:dyDescent="0.2">
      <c r="A37">
        <v>34</v>
      </c>
      <c r="B37" t="s">
        <v>393</v>
      </c>
      <c r="C37">
        <v>66</v>
      </c>
      <c r="D37" t="s">
        <v>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2"/>
  <sheetViews>
    <sheetView workbookViewId="0">
      <selection activeCell="R14" sqref="R14"/>
    </sheetView>
  </sheetViews>
  <sheetFormatPr baseColWidth="10" defaultColWidth="8.83203125" defaultRowHeight="15" x14ac:dyDescent="0.2"/>
  <cols>
    <col min="2" max="3" width="9.1640625" customWidth="1"/>
  </cols>
  <sheetData>
    <row r="1" spans="1:53" x14ac:dyDescent="0.2">
      <c r="A1" s="16" t="s">
        <v>270</v>
      </c>
      <c r="B1" s="24">
        <v>43237</v>
      </c>
      <c r="C1" s="25"/>
      <c r="D1" s="23">
        <v>43252</v>
      </c>
      <c r="E1" s="22">
        <v>43252</v>
      </c>
      <c r="F1" s="23">
        <v>43258</v>
      </c>
      <c r="G1" s="22">
        <v>43258</v>
      </c>
      <c r="H1" s="23">
        <v>43265</v>
      </c>
      <c r="I1" s="22">
        <v>43265</v>
      </c>
      <c r="J1" s="23">
        <v>43272</v>
      </c>
      <c r="K1" s="22">
        <v>43272</v>
      </c>
      <c r="L1" s="23">
        <v>43280</v>
      </c>
      <c r="M1" s="22">
        <v>43280</v>
      </c>
      <c r="N1" s="23">
        <v>43286</v>
      </c>
      <c r="O1" s="22">
        <v>43286</v>
      </c>
      <c r="P1" s="23">
        <v>43342</v>
      </c>
      <c r="Q1" s="22">
        <v>43342</v>
      </c>
      <c r="R1" s="23">
        <v>43356</v>
      </c>
      <c r="S1" s="22">
        <v>43356</v>
      </c>
    </row>
    <row r="2" spans="1:53" x14ac:dyDescent="0.2">
      <c r="A2" s="13" t="s">
        <v>272</v>
      </c>
      <c r="B2" s="13" t="s">
        <v>296</v>
      </c>
      <c r="C2" s="11" t="s">
        <v>297</v>
      </c>
      <c r="D2" s="19" t="s">
        <v>296</v>
      </c>
      <c r="E2" s="17" t="s">
        <v>297</v>
      </c>
      <c r="F2" s="19" t="s">
        <v>274</v>
      </c>
      <c r="G2" s="17" t="s">
        <v>296</v>
      </c>
      <c r="H2" s="19" t="s">
        <v>274</v>
      </c>
      <c r="I2" s="17" t="s">
        <v>296</v>
      </c>
      <c r="J2" s="19" t="s">
        <v>296</v>
      </c>
      <c r="K2" s="17" t="s">
        <v>297</v>
      </c>
      <c r="L2" s="19" t="s">
        <v>274</v>
      </c>
      <c r="M2" s="17" t="s">
        <v>296</v>
      </c>
      <c r="N2" s="19" t="s">
        <v>296</v>
      </c>
      <c r="O2" s="17" t="s">
        <v>297</v>
      </c>
      <c r="P2" s="19" t="s">
        <v>296</v>
      </c>
      <c r="Q2" s="17" t="s">
        <v>274</v>
      </c>
      <c r="R2" s="19" t="s">
        <v>274</v>
      </c>
      <c r="S2" s="17" t="s">
        <v>296</v>
      </c>
    </row>
    <row r="3" spans="1:53" x14ac:dyDescent="0.2">
      <c r="A3" s="16" t="s">
        <v>270</v>
      </c>
      <c r="B3" s="24">
        <v>43293</v>
      </c>
      <c r="C3" s="25">
        <v>43293</v>
      </c>
      <c r="D3" s="23">
        <v>43300</v>
      </c>
      <c r="E3" s="22">
        <v>43300</v>
      </c>
      <c r="F3" s="23">
        <v>43307</v>
      </c>
      <c r="G3" s="22">
        <v>43307</v>
      </c>
      <c r="H3" s="23">
        <v>43313</v>
      </c>
      <c r="I3" s="22">
        <v>43313</v>
      </c>
      <c r="J3" s="23">
        <v>43322</v>
      </c>
      <c r="K3" s="22">
        <v>43322</v>
      </c>
      <c r="L3" s="23">
        <v>43328</v>
      </c>
      <c r="M3" s="22">
        <v>43328</v>
      </c>
      <c r="N3" s="23">
        <v>43336</v>
      </c>
      <c r="O3" s="22">
        <v>43336</v>
      </c>
      <c r="P3" s="23">
        <v>43364</v>
      </c>
      <c r="Q3" s="22">
        <v>43364</v>
      </c>
      <c r="R3" s="23"/>
      <c r="S3" s="22"/>
    </row>
    <row r="4" spans="1:53" x14ac:dyDescent="0.2">
      <c r="A4" s="13" t="s">
        <v>272</v>
      </c>
      <c r="B4" s="12" t="s">
        <v>274</v>
      </c>
      <c r="C4" s="14" t="s">
        <v>296</v>
      </c>
      <c r="D4" s="20" t="s">
        <v>296</v>
      </c>
      <c r="E4" s="18" t="s">
        <v>297</v>
      </c>
      <c r="F4" s="20" t="s">
        <v>274</v>
      </c>
      <c r="G4" s="18" t="s">
        <v>296</v>
      </c>
      <c r="H4" s="20" t="s">
        <v>296</v>
      </c>
      <c r="I4" s="18" t="s">
        <v>297</v>
      </c>
      <c r="J4" s="20" t="s">
        <v>296</v>
      </c>
      <c r="K4" s="18" t="s">
        <v>297</v>
      </c>
      <c r="L4" s="20" t="s">
        <v>274</v>
      </c>
      <c r="M4" s="18" t="s">
        <v>296</v>
      </c>
      <c r="N4" s="20" t="s">
        <v>296</v>
      </c>
      <c r="O4" s="18" t="s">
        <v>297</v>
      </c>
      <c r="P4" s="20" t="s">
        <v>274</v>
      </c>
      <c r="Q4" s="18" t="s">
        <v>296</v>
      </c>
      <c r="R4" s="20"/>
      <c r="S4" s="18"/>
    </row>
    <row r="5" spans="1:53" x14ac:dyDescent="0.2">
      <c r="A5" s="16" t="s">
        <v>270</v>
      </c>
      <c r="B5" s="21">
        <v>43424</v>
      </c>
      <c r="C5" s="21"/>
      <c r="D5" s="22"/>
      <c r="E5" s="21">
        <v>43454</v>
      </c>
      <c r="F5" s="21">
        <v>43454</v>
      </c>
      <c r="G5" s="22">
        <v>43454</v>
      </c>
      <c r="H5" s="21">
        <v>43494</v>
      </c>
      <c r="I5" s="21">
        <v>43494</v>
      </c>
      <c r="J5" s="22">
        <v>43494</v>
      </c>
      <c r="K5" s="21">
        <v>43503</v>
      </c>
      <c r="L5" s="21">
        <v>43503</v>
      </c>
      <c r="M5" s="22">
        <v>43503</v>
      </c>
      <c r="N5" s="21">
        <v>43533</v>
      </c>
      <c r="O5" s="21">
        <v>43533</v>
      </c>
      <c r="P5" s="22">
        <v>43533</v>
      </c>
      <c r="Q5" s="21">
        <v>43566</v>
      </c>
      <c r="R5" s="21">
        <v>43566</v>
      </c>
      <c r="S5" s="22">
        <v>43566</v>
      </c>
    </row>
    <row r="6" spans="1:53" x14ac:dyDescent="0.2">
      <c r="A6" s="12" t="s">
        <v>272</v>
      </c>
      <c r="B6" s="15" t="s">
        <v>274</v>
      </c>
      <c r="C6" s="15" t="s">
        <v>296</v>
      </c>
      <c r="D6" s="18" t="s">
        <v>297</v>
      </c>
      <c r="E6" s="15" t="s">
        <v>274</v>
      </c>
      <c r="F6" s="15" t="s">
        <v>296</v>
      </c>
      <c r="G6" s="18" t="s">
        <v>297</v>
      </c>
      <c r="H6" s="15" t="s">
        <v>275</v>
      </c>
      <c r="I6" s="15" t="s">
        <v>296</v>
      </c>
      <c r="J6" s="18" t="s">
        <v>297</v>
      </c>
      <c r="K6" s="15" t="s">
        <v>296</v>
      </c>
      <c r="L6" s="15" t="s">
        <v>274</v>
      </c>
      <c r="M6" s="18" t="s">
        <v>297</v>
      </c>
      <c r="N6" s="15" t="s">
        <v>297</v>
      </c>
      <c r="O6" s="15" t="s">
        <v>296</v>
      </c>
      <c r="P6" s="18" t="s">
        <v>274</v>
      </c>
      <c r="Q6" s="15" t="s">
        <v>297</v>
      </c>
      <c r="R6" s="15" t="s">
        <v>296</v>
      </c>
      <c r="S6" s="18" t="s">
        <v>274</v>
      </c>
    </row>
    <row r="12" spans="1:53" x14ac:dyDescent="0.2">
      <c r="A12" s="10" t="s">
        <v>276</v>
      </c>
      <c r="B12" s="10" t="s">
        <v>277</v>
      </c>
      <c r="C12" s="10" t="s">
        <v>277</v>
      </c>
      <c r="D12" s="10" t="s">
        <v>277</v>
      </c>
      <c r="E12" s="10" t="s">
        <v>277</v>
      </c>
      <c r="F12" s="10" t="s">
        <v>277</v>
      </c>
      <c r="G12" s="10" t="s">
        <v>277</v>
      </c>
      <c r="H12" s="10" t="s">
        <v>277</v>
      </c>
      <c r="I12" s="10" t="s">
        <v>277</v>
      </c>
      <c r="J12" s="10" t="s">
        <v>277</v>
      </c>
      <c r="K12" s="10" t="s">
        <v>277</v>
      </c>
      <c r="L12" s="10" t="s">
        <v>277</v>
      </c>
      <c r="M12" s="10" t="s">
        <v>277</v>
      </c>
      <c r="N12" s="10" t="s">
        <v>277</v>
      </c>
      <c r="O12" s="10" t="s">
        <v>277</v>
      </c>
      <c r="P12" s="10" t="s">
        <v>277</v>
      </c>
      <c r="Q12" s="10" t="s">
        <v>277</v>
      </c>
      <c r="R12" s="10" t="s">
        <v>277</v>
      </c>
      <c r="S12" s="10" t="s">
        <v>277</v>
      </c>
      <c r="T12" s="10" t="s">
        <v>277</v>
      </c>
      <c r="U12" s="10" t="s">
        <v>277</v>
      </c>
      <c r="V12" s="10" t="s">
        <v>277</v>
      </c>
      <c r="W12" s="10" t="s">
        <v>292</v>
      </c>
      <c r="X12" s="10" t="s">
        <v>277</v>
      </c>
      <c r="Y12" s="10" t="s">
        <v>277</v>
      </c>
      <c r="Z12" s="10" t="s">
        <v>277</v>
      </c>
      <c r="AA12" s="10" t="s">
        <v>277</v>
      </c>
      <c r="AB12" s="10" t="s">
        <v>277</v>
      </c>
      <c r="AC12" s="10" t="s">
        <v>277</v>
      </c>
      <c r="AD12" s="10" t="s">
        <v>277</v>
      </c>
      <c r="AE12" s="10" t="s">
        <v>277</v>
      </c>
      <c r="AF12" s="10" t="s">
        <v>277</v>
      </c>
      <c r="AG12" s="10" t="s">
        <v>277</v>
      </c>
      <c r="AH12" s="10" t="s">
        <v>278</v>
      </c>
      <c r="AI12" s="10" t="s">
        <v>279</v>
      </c>
      <c r="AJ12" s="10" t="s">
        <v>280</v>
      </c>
      <c r="AK12" s="10" t="s">
        <v>281</v>
      </c>
      <c r="AL12" s="10" t="s">
        <v>281</v>
      </c>
      <c r="AM12" s="10" t="s">
        <v>281</v>
      </c>
      <c r="AN12" s="10" t="s">
        <v>282</v>
      </c>
      <c r="AO12" s="10" t="s">
        <v>282</v>
      </c>
      <c r="AP12" s="10" t="s">
        <v>284</v>
      </c>
      <c r="AQ12" s="10" t="s">
        <v>284</v>
      </c>
      <c r="AR12" s="10" t="s">
        <v>284</v>
      </c>
      <c r="AS12" s="10" t="s">
        <v>284</v>
      </c>
      <c r="AT12" s="10" t="s">
        <v>284</v>
      </c>
      <c r="AU12" s="10" t="s">
        <v>284</v>
      </c>
      <c r="AV12" s="10" t="s">
        <v>285</v>
      </c>
      <c r="AW12" s="10" t="s">
        <v>282</v>
      </c>
      <c r="AX12" s="10" t="s">
        <v>288</v>
      </c>
      <c r="AY12" s="10" t="s">
        <v>298</v>
      </c>
      <c r="AZ12" s="10" t="s">
        <v>284</v>
      </c>
      <c r="BA12" s="10" t="s">
        <v>298</v>
      </c>
    </row>
  </sheetData>
  <mergeCells count="24">
    <mergeCell ref="B5:D5"/>
    <mergeCell ref="N1:O1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L1:M1"/>
    <mergeCell ref="R3:S3"/>
    <mergeCell ref="L3:M3"/>
    <mergeCell ref="N3:O3"/>
    <mergeCell ref="P1:Q1"/>
    <mergeCell ref="R1:S1"/>
    <mergeCell ref="P3:Q3"/>
    <mergeCell ref="E5:G5"/>
    <mergeCell ref="H5:J5"/>
    <mergeCell ref="K5:M5"/>
    <mergeCell ref="N5:P5"/>
    <mergeCell ref="Q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NoDuplicateNGS</vt:lpstr>
      <vt:lpstr>Primer</vt:lpstr>
      <vt:lpstr>Taxonomy summary</vt:lpstr>
      <vt:lpstr>Sheet1</vt:lpstr>
      <vt:lpstr>Sampling Dates Summary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Liu</dc:creator>
  <cp:lastModifiedBy>Microsoft Office User</cp:lastModifiedBy>
  <dcterms:created xsi:type="dcterms:W3CDTF">2023-12-22T00:12:49Z</dcterms:created>
  <dcterms:modified xsi:type="dcterms:W3CDTF">2023-12-27T18:03:08Z</dcterms:modified>
</cp:coreProperties>
</file>