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ch\Desktop\"/>
    </mc:Choice>
  </mc:AlternateContent>
  <xr:revisionPtr revIDLastSave="0" documentId="8_{D7CB489C-08FD-467A-B213-61241F8861DC}" xr6:coauthVersionLast="47" xr6:coauthVersionMax="47" xr10:uidLastSave="{00000000-0000-0000-0000-000000000000}"/>
  <bookViews>
    <workbookView xWindow="2115" yWindow="7275" windowWidth="19200" windowHeight="11385" xr2:uid="{479D9F73-3422-44D0-AC32-25E34270E32C}"/>
  </bookViews>
  <sheets>
    <sheet name="impo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" l="1"/>
  <c r="R39" i="1"/>
  <c r="Q39" i="1"/>
  <c r="G39" i="1"/>
  <c r="F39" i="1"/>
  <c r="E39" i="1"/>
  <c r="D39" i="1"/>
  <c r="C39" i="1"/>
  <c r="B39" i="1"/>
  <c r="S36" i="1"/>
  <c r="R36" i="1"/>
  <c r="Q36" i="1"/>
  <c r="G36" i="1"/>
  <c r="F36" i="1"/>
  <c r="E36" i="1"/>
  <c r="D36" i="1"/>
  <c r="C36" i="1"/>
  <c r="B36" i="1"/>
  <c r="S27" i="1"/>
  <c r="R27" i="1"/>
  <c r="Q27" i="1"/>
  <c r="G27" i="1"/>
  <c r="F27" i="1"/>
  <c r="E27" i="1"/>
  <c r="D27" i="1"/>
  <c r="C27" i="1"/>
  <c r="B27" i="1"/>
  <c r="D40" i="1" l="1"/>
  <c r="G40" i="1"/>
  <c r="F40" i="1"/>
  <c r="E40" i="1"/>
  <c r="C40" i="1"/>
  <c r="B40" i="1"/>
  <c r="Q40" i="1"/>
  <c r="R40" i="1"/>
  <c r="S40" i="1"/>
</calcChain>
</file>

<file path=xl/sharedStrings.xml><?xml version="1.0" encoding="utf-8"?>
<sst xmlns="http://schemas.openxmlformats.org/spreadsheetml/2006/main" count="48" uniqueCount="44">
  <si>
    <t>Principal Import Commodities ('000' MT)</t>
  </si>
  <si>
    <t xml:space="preserve">statistics: </t>
  </si>
  <si>
    <t>top 10 import commodities ('000' MT) FOR ALL YEARS OR LATEST (2022)</t>
  </si>
  <si>
    <t xml:space="preserve">Iron &amp; Steel </t>
  </si>
  <si>
    <t xml:space="preserve">Rice </t>
  </si>
  <si>
    <t xml:space="preserve">Sugar </t>
  </si>
  <si>
    <t xml:space="preserve">Chemicals &amp; Insecticides </t>
  </si>
  <si>
    <t xml:space="preserve">Plastic </t>
  </si>
  <si>
    <t xml:space="preserve">M/Vehicles &amp; Lorries </t>
  </si>
  <si>
    <t xml:space="preserve">Paper &amp; Paper Products </t>
  </si>
  <si>
    <t xml:space="preserve">Cereal Flour </t>
  </si>
  <si>
    <t xml:space="preserve">Fertilizer </t>
  </si>
  <si>
    <t xml:space="preserve">Clothing </t>
  </si>
  <si>
    <t xml:space="preserve">Ceramic </t>
  </si>
  <si>
    <t xml:space="preserve">Edible Vegetables </t>
  </si>
  <si>
    <t xml:space="preserve">Vehicle Tyres &amp; Spares </t>
  </si>
  <si>
    <t xml:space="preserve">Tallow &amp; Oil in Cases &amp; Drums </t>
  </si>
  <si>
    <t>Granulated Slag (Slag Sand)</t>
  </si>
  <si>
    <t>Salt in bags</t>
  </si>
  <si>
    <t>Pipes &amp; fittings</t>
  </si>
  <si>
    <t>Palm/Veg. oil in cans</t>
  </si>
  <si>
    <t xml:space="preserve">Malt </t>
  </si>
  <si>
    <t xml:space="preserve">Maize in Bags </t>
  </si>
  <si>
    <t xml:space="preserve">Wheat in Bags </t>
  </si>
  <si>
    <t xml:space="preserve">Agric. &amp; Other Machinery </t>
  </si>
  <si>
    <t xml:space="preserve">Other Cereals in Bags </t>
  </si>
  <si>
    <t xml:space="preserve">Others </t>
  </si>
  <si>
    <t xml:space="preserve">TOTAL GENERAL CARGO </t>
  </si>
  <si>
    <t xml:space="preserve">Wheat in Bulk </t>
  </si>
  <si>
    <t xml:space="preserve">Clinker </t>
  </si>
  <si>
    <t xml:space="preserve">Fertilizer in Bulk </t>
  </si>
  <si>
    <t xml:space="preserve">Coal </t>
  </si>
  <si>
    <t xml:space="preserve">Other Cereals in Bulk </t>
  </si>
  <si>
    <t>Rice in bulk</t>
  </si>
  <si>
    <t xml:space="preserve">Maize in Bulk </t>
  </si>
  <si>
    <t xml:space="preserve">- </t>
  </si>
  <si>
    <t>-</t>
  </si>
  <si>
    <t xml:space="preserve">TOTAL DRY BULK </t>
  </si>
  <si>
    <t xml:space="preserve">P.O.L </t>
  </si>
  <si>
    <t xml:space="preserve">Other Liquid Bulk </t>
  </si>
  <si>
    <t xml:space="preserve">TOTAL LIQUID BULK </t>
  </si>
  <si>
    <t xml:space="preserve">GRAND TOTAL </t>
  </si>
  <si>
    <t>NB: Tonnages shown here are for documented cargo and do not necessarily tally with actual cargo handled as shown in sheet: throughputs</t>
  </si>
  <si>
    <t>COMMODITIES/YEARS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</si>
</sst>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20508C"/>
      <name val="AkzidenzGroteskBE-Super"/>
    </font>
    <font>
      <sz val="10"/>
      <color rgb="FF000000"/>
      <name val="Arial Narrow"/>
      <family val="2"/>
    </font>
    <font>
      <sz val="8"/>
      <color rgb="FF242021"/>
      <name val="AkzidenzGroteskBE-Regular"/>
    </font>
    <font>
      <b/>
      <sz val="10"/>
      <color rgb="FF244061"/>
      <name val="Arial Narrow"/>
      <family val="2"/>
    </font>
    <font>
      <b/>
      <sz val="10"/>
      <color rgb="FF0F243E"/>
      <name val="Arial Narrow"/>
      <family val="2"/>
    </font>
    <font>
      <b/>
      <sz val="8"/>
      <color rgb="FF20508C"/>
      <name val="AkzidenzGroteskBE-Sup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0" fillId="0" borderId="0" xfId="0" applyNumberFormat="1"/>
    <xf numFmtId="0" fontId="5" fillId="0" borderId="0" xfId="0" applyFont="1"/>
    <xf numFmtId="0" fontId="6" fillId="2" borderId="0" xfId="0" applyFont="1" applyFill="1" applyAlignment="1">
      <alignment vertical="center" wrapText="1"/>
    </xf>
    <xf numFmtId="3" fontId="6" fillId="2" borderId="0" xfId="0" applyNumberFormat="1" applyFont="1" applyFill="1" applyAlignment="1">
      <alignment vertical="center" wrapText="1"/>
    </xf>
    <xf numFmtId="3" fontId="0" fillId="2" borderId="0" xfId="0" applyNumberFormat="1" applyFill="1"/>
    <xf numFmtId="3" fontId="7" fillId="2" borderId="0" xfId="0" applyNumberFormat="1" applyFont="1" applyFill="1" applyAlignment="1">
      <alignment vertical="center" wrapText="1"/>
    </xf>
    <xf numFmtId="0" fontId="2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057C-CECA-4CD5-A8F1-E868A841270F}">
  <dimension ref="A1:Z51"/>
  <sheetViews>
    <sheetView tabSelected="1" workbookViewId="0">
      <selection activeCell="J20" sqref="J20"/>
    </sheetView>
  </sheetViews>
  <sheetFormatPr defaultRowHeight="15"/>
  <cols>
    <col min="1" max="1" width="37.140625" customWidth="1"/>
    <col min="22" max="24" width="6.5703125" bestFit="1" customWidth="1"/>
  </cols>
  <sheetData>
    <row r="1" spans="1:24">
      <c r="A1" t="s">
        <v>0</v>
      </c>
      <c r="B1" s="1" t="s">
        <v>1</v>
      </c>
      <c r="C1" s="2" t="s">
        <v>2</v>
      </c>
      <c r="D1" s="2"/>
      <c r="E1" s="2"/>
      <c r="F1" s="1"/>
      <c r="G1" s="1"/>
      <c r="H1" s="1"/>
      <c r="I1" s="1"/>
      <c r="P1" s="1"/>
    </row>
    <row r="2" spans="1:24" s="12" customFormat="1">
      <c r="A2" s="12" t="s">
        <v>43</v>
      </c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2">
        <v>2022</v>
      </c>
      <c r="U2" s="13"/>
    </row>
    <row r="3" spans="1:24">
      <c r="A3" s="4" t="s">
        <v>3</v>
      </c>
      <c r="B3" s="4">
        <v>435</v>
      </c>
      <c r="C3" s="4">
        <v>493</v>
      </c>
      <c r="D3" s="4">
        <v>621</v>
      </c>
      <c r="E3" s="4">
        <v>595</v>
      </c>
      <c r="F3" s="4">
        <v>780</v>
      </c>
      <c r="G3" s="4">
        <v>826</v>
      </c>
      <c r="H3" s="4">
        <v>833</v>
      </c>
      <c r="I3" s="4">
        <v>854</v>
      </c>
      <c r="J3" s="5">
        <v>1192</v>
      </c>
      <c r="K3" s="5">
        <v>1367</v>
      </c>
      <c r="L3" s="5">
        <v>1773</v>
      </c>
      <c r="M3" s="6">
        <v>1594</v>
      </c>
      <c r="N3" s="6">
        <v>1633</v>
      </c>
      <c r="O3" s="6">
        <v>1598</v>
      </c>
      <c r="P3" s="6">
        <v>1829</v>
      </c>
      <c r="Q3" s="6">
        <v>2073</v>
      </c>
      <c r="R3" s="6">
        <v>2472</v>
      </c>
      <c r="S3" s="6">
        <v>1895</v>
      </c>
    </row>
    <row r="4" spans="1:24">
      <c r="A4" s="4" t="s">
        <v>4</v>
      </c>
      <c r="B4" s="4">
        <v>311</v>
      </c>
      <c r="C4" s="4">
        <v>311</v>
      </c>
      <c r="D4" s="4">
        <v>328</v>
      </c>
      <c r="E4" s="4">
        <v>275</v>
      </c>
      <c r="F4" s="4">
        <v>387</v>
      </c>
      <c r="G4" s="4">
        <v>285</v>
      </c>
      <c r="H4" s="4">
        <v>298</v>
      </c>
      <c r="I4" s="4">
        <v>340</v>
      </c>
      <c r="J4" s="4">
        <v>465</v>
      </c>
      <c r="K4" s="4">
        <v>651</v>
      </c>
      <c r="L4" s="4">
        <v>610</v>
      </c>
      <c r="M4">
        <v>572</v>
      </c>
      <c r="N4">
        <v>628</v>
      </c>
      <c r="O4">
        <v>535</v>
      </c>
      <c r="P4">
        <v>198</v>
      </c>
      <c r="Q4">
        <v>626</v>
      </c>
      <c r="R4">
        <v>521</v>
      </c>
      <c r="S4">
        <v>277</v>
      </c>
      <c r="U4" s="7"/>
      <c r="X4" s="6"/>
    </row>
    <row r="5" spans="1:24">
      <c r="A5" s="4" t="s">
        <v>5</v>
      </c>
      <c r="B5" s="4">
        <v>246</v>
      </c>
      <c r="C5" s="4">
        <v>289</v>
      </c>
      <c r="D5" s="4">
        <v>372</v>
      </c>
      <c r="E5" s="4">
        <v>320</v>
      </c>
      <c r="F5" s="4">
        <v>281</v>
      </c>
      <c r="G5" s="4">
        <v>279</v>
      </c>
      <c r="H5" s="4">
        <v>140</v>
      </c>
      <c r="I5" s="4">
        <v>102</v>
      </c>
      <c r="J5" s="4">
        <v>207</v>
      </c>
      <c r="K5" s="4">
        <v>231</v>
      </c>
      <c r="L5" s="4">
        <v>316</v>
      </c>
      <c r="M5">
        <v>356</v>
      </c>
      <c r="N5" s="6">
        <v>1085</v>
      </c>
      <c r="O5">
        <v>376</v>
      </c>
      <c r="P5">
        <v>363</v>
      </c>
      <c r="Q5">
        <v>682</v>
      </c>
      <c r="R5">
        <v>516</v>
      </c>
      <c r="S5">
        <v>68</v>
      </c>
    </row>
    <row r="6" spans="1:24">
      <c r="A6" s="4" t="s">
        <v>6</v>
      </c>
      <c r="B6" s="4">
        <v>199</v>
      </c>
      <c r="C6" s="4">
        <v>267</v>
      </c>
      <c r="D6" s="4">
        <v>299</v>
      </c>
      <c r="E6" s="4">
        <v>237</v>
      </c>
      <c r="F6" s="4">
        <v>218</v>
      </c>
      <c r="G6" s="4">
        <v>244</v>
      </c>
      <c r="H6" s="4">
        <v>213</v>
      </c>
      <c r="I6" s="4">
        <v>200</v>
      </c>
      <c r="J6" s="4">
        <v>254</v>
      </c>
      <c r="K6" s="4">
        <v>390</v>
      </c>
      <c r="L6" s="4">
        <v>429</v>
      </c>
      <c r="M6">
        <v>366</v>
      </c>
      <c r="N6">
        <v>290</v>
      </c>
      <c r="O6">
        <v>317</v>
      </c>
      <c r="P6">
        <v>541</v>
      </c>
      <c r="Q6">
        <v>328</v>
      </c>
      <c r="R6">
        <v>431</v>
      </c>
      <c r="S6">
        <v>1235</v>
      </c>
      <c r="U6" s="7"/>
    </row>
    <row r="7" spans="1:24">
      <c r="A7" s="4" t="s">
        <v>7</v>
      </c>
      <c r="B7" s="4">
        <v>199</v>
      </c>
      <c r="C7" s="4">
        <v>266</v>
      </c>
      <c r="D7" s="4">
        <v>308</v>
      </c>
      <c r="E7" s="4">
        <v>313</v>
      </c>
      <c r="F7" s="4">
        <v>402</v>
      </c>
      <c r="G7" s="4">
        <v>454</v>
      </c>
      <c r="H7" s="4">
        <v>265</v>
      </c>
      <c r="I7" s="4">
        <v>218</v>
      </c>
      <c r="J7" s="4">
        <v>398</v>
      </c>
      <c r="K7" s="4">
        <v>662</v>
      </c>
      <c r="L7" s="4">
        <v>798</v>
      </c>
      <c r="M7">
        <v>683</v>
      </c>
      <c r="N7">
        <v>572</v>
      </c>
      <c r="O7">
        <v>547</v>
      </c>
      <c r="P7">
        <v>259</v>
      </c>
      <c r="Q7">
        <v>498</v>
      </c>
      <c r="R7">
        <v>906</v>
      </c>
      <c r="S7">
        <v>122</v>
      </c>
    </row>
    <row r="8" spans="1:24">
      <c r="A8" s="4" t="s">
        <v>8</v>
      </c>
      <c r="B8" s="4">
        <v>164</v>
      </c>
      <c r="C8" s="4">
        <v>202</v>
      </c>
      <c r="D8" s="4">
        <v>287</v>
      </c>
      <c r="E8" s="4">
        <v>334</v>
      </c>
      <c r="F8" s="4">
        <v>296</v>
      </c>
      <c r="G8" s="4">
        <v>283</v>
      </c>
      <c r="H8" s="4">
        <v>293</v>
      </c>
      <c r="I8" s="4">
        <v>332</v>
      </c>
      <c r="J8" s="4">
        <v>366</v>
      </c>
      <c r="K8" s="4">
        <v>463</v>
      </c>
      <c r="L8" s="4">
        <v>465</v>
      </c>
      <c r="M8">
        <v>313</v>
      </c>
      <c r="N8">
        <v>534</v>
      </c>
      <c r="O8">
        <v>322</v>
      </c>
      <c r="P8">
        <v>233</v>
      </c>
      <c r="Q8">
        <v>317</v>
      </c>
      <c r="R8">
        <v>517</v>
      </c>
      <c r="S8">
        <v>249</v>
      </c>
      <c r="U8" s="7"/>
    </row>
    <row r="9" spans="1:24">
      <c r="A9" s="4" t="s">
        <v>9</v>
      </c>
      <c r="B9" s="4">
        <v>143</v>
      </c>
      <c r="C9" s="4">
        <v>209</v>
      </c>
      <c r="D9" s="4">
        <v>244</v>
      </c>
      <c r="E9" s="4">
        <v>208</v>
      </c>
      <c r="F9" s="4">
        <v>296</v>
      </c>
      <c r="G9" s="4">
        <v>336</v>
      </c>
      <c r="H9" s="4">
        <v>265</v>
      </c>
      <c r="I9" s="4">
        <v>196</v>
      </c>
      <c r="J9" s="4">
        <v>300</v>
      </c>
      <c r="K9" s="4">
        <v>503</v>
      </c>
      <c r="L9" s="4">
        <v>509</v>
      </c>
      <c r="M9">
        <v>451</v>
      </c>
      <c r="N9">
        <v>404</v>
      </c>
      <c r="O9">
        <v>368</v>
      </c>
      <c r="P9">
        <v>186</v>
      </c>
      <c r="Q9">
        <v>211</v>
      </c>
      <c r="R9">
        <v>398</v>
      </c>
      <c r="S9">
        <v>392</v>
      </c>
      <c r="X9" s="6"/>
    </row>
    <row r="10" spans="1:24">
      <c r="A10" s="4" t="s">
        <v>10</v>
      </c>
      <c r="B10" s="4">
        <v>92</v>
      </c>
      <c r="C10" s="4">
        <v>101</v>
      </c>
      <c r="D10" s="4">
        <v>149</v>
      </c>
      <c r="E10" s="4">
        <v>143</v>
      </c>
      <c r="F10" s="4">
        <v>177</v>
      </c>
      <c r="G10" s="4">
        <v>153</v>
      </c>
      <c r="H10" s="4">
        <v>91</v>
      </c>
      <c r="I10" s="4">
        <v>41</v>
      </c>
      <c r="J10" s="4">
        <v>41</v>
      </c>
      <c r="K10" s="4">
        <v>49</v>
      </c>
      <c r="L10" s="4">
        <v>66</v>
      </c>
      <c r="M10">
        <v>48</v>
      </c>
      <c r="N10">
        <v>63</v>
      </c>
      <c r="O10">
        <v>53</v>
      </c>
      <c r="P10">
        <v>36</v>
      </c>
      <c r="Q10">
        <v>50</v>
      </c>
      <c r="R10">
        <v>73</v>
      </c>
      <c r="S10">
        <v>16</v>
      </c>
      <c r="U10" s="7"/>
    </row>
    <row r="11" spans="1:24">
      <c r="A11" s="4" t="s">
        <v>11</v>
      </c>
      <c r="B11" s="4">
        <v>89</v>
      </c>
      <c r="C11" s="4">
        <v>160</v>
      </c>
      <c r="D11" s="4">
        <v>103</v>
      </c>
      <c r="E11" s="4">
        <v>71</v>
      </c>
      <c r="F11" s="4">
        <v>71</v>
      </c>
      <c r="G11" s="4">
        <v>59</v>
      </c>
      <c r="H11" s="4">
        <v>110</v>
      </c>
      <c r="I11" s="4">
        <v>52</v>
      </c>
      <c r="J11" s="4">
        <v>80</v>
      </c>
      <c r="K11" s="4">
        <v>102</v>
      </c>
      <c r="L11" s="4">
        <v>99</v>
      </c>
      <c r="M11">
        <v>120</v>
      </c>
      <c r="N11">
        <v>112</v>
      </c>
      <c r="O11">
        <v>86</v>
      </c>
      <c r="P11">
        <v>70</v>
      </c>
      <c r="Q11">
        <v>130</v>
      </c>
      <c r="R11">
        <v>120</v>
      </c>
      <c r="S11">
        <v>48</v>
      </c>
    </row>
    <row r="12" spans="1:24">
      <c r="A12" s="4" t="s">
        <v>12</v>
      </c>
      <c r="B12" s="4">
        <v>80</v>
      </c>
      <c r="C12" s="4">
        <v>105</v>
      </c>
      <c r="D12" s="4">
        <v>115</v>
      </c>
      <c r="E12" s="4">
        <v>105</v>
      </c>
      <c r="F12" s="4">
        <v>35</v>
      </c>
      <c r="G12" s="4">
        <v>105</v>
      </c>
      <c r="H12" s="4">
        <v>71</v>
      </c>
      <c r="I12" s="4">
        <v>40</v>
      </c>
      <c r="J12" s="4">
        <v>132</v>
      </c>
      <c r="K12" s="4">
        <v>253</v>
      </c>
      <c r="L12" s="4">
        <v>264</v>
      </c>
      <c r="M12">
        <v>216</v>
      </c>
      <c r="N12">
        <v>137</v>
      </c>
      <c r="O12">
        <v>136</v>
      </c>
      <c r="P12">
        <v>177</v>
      </c>
      <c r="Q12">
        <v>244</v>
      </c>
      <c r="R12">
        <v>241</v>
      </c>
      <c r="S12">
        <v>597</v>
      </c>
      <c r="U12" s="7"/>
    </row>
    <row r="13" spans="1:24">
      <c r="A13" s="4" t="s">
        <v>13</v>
      </c>
      <c r="B13" s="4">
        <v>52</v>
      </c>
      <c r="C13" s="4">
        <v>90</v>
      </c>
      <c r="D13" s="4">
        <v>162</v>
      </c>
      <c r="E13" s="4">
        <v>143</v>
      </c>
      <c r="F13" s="4">
        <v>145</v>
      </c>
      <c r="G13" s="4">
        <v>251</v>
      </c>
      <c r="H13" s="4">
        <v>246</v>
      </c>
      <c r="I13" s="4">
        <v>125</v>
      </c>
      <c r="J13" s="4">
        <v>260</v>
      </c>
      <c r="K13" s="4">
        <v>415</v>
      </c>
      <c r="L13" s="4">
        <v>481</v>
      </c>
      <c r="M13">
        <v>454</v>
      </c>
      <c r="N13">
        <v>268</v>
      </c>
      <c r="O13">
        <v>192</v>
      </c>
      <c r="P13">
        <v>86</v>
      </c>
      <c r="Q13">
        <v>119</v>
      </c>
      <c r="R13">
        <v>260</v>
      </c>
      <c r="S13">
        <v>34</v>
      </c>
    </row>
    <row r="14" spans="1:24">
      <c r="A14" s="4" t="s">
        <v>14</v>
      </c>
      <c r="B14" s="4">
        <v>62</v>
      </c>
      <c r="C14" s="4">
        <v>70</v>
      </c>
      <c r="D14" s="4">
        <v>88</v>
      </c>
      <c r="E14" s="4">
        <v>42</v>
      </c>
      <c r="F14" s="4">
        <v>45</v>
      </c>
      <c r="G14" s="4">
        <v>22</v>
      </c>
      <c r="H14" s="4">
        <v>26</v>
      </c>
      <c r="I14" s="4">
        <v>30</v>
      </c>
      <c r="J14" s="4">
        <v>29</v>
      </c>
      <c r="K14" s="4">
        <v>57</v>
      </c>
      <c r="L14" s="4">
        <v>65</v>
      </c>
      <c r="M14">
        <v>31</v>
      </c>
      <c r="N14">
        <v>34</v>
      </c>
      <c r="O14">
        <v>27</v>
      </c>
      <c r="P14">
        <v>11</v>
      </c>
      <c r="Q14">
        <v>68</v>
      </c>
      <c r="R14">
        <v>50</v>
      </c>
      <c r="S14">
        <v>8</v>
      </c>
      <c r="U14" s="7"/>
    </row>
    <row r="15" spans="1:24">
      <c r="A15" s="4" t="s">
        <v>15</v>
      </c>
      <c r="B15" s="4">
        <v>25</v>
      </c>
      <c r="C15" s="4">
        <v>37</v>
      </c>
      <c r="D15" s="4">
        <v>48</v>
      </c>
      <c r="E15" s="4">
        <v>48</v>
      </c>
      <c r="F15" s="4">
        <v>30</v>
      </c>
      <c r="G15" s="4">
        <v>39</v>
      </c>
      <c r="H15" s="4">
        <v>30</v>
      </c>
      <c r="I15" s="4">
        <v>11</v>
      </c>
      <c r="J15" s="4">
        <v>52</v>
      </c>
      <c r="K15" s="4">
        <v>103</v>
      </c>
      <c r="L15" s="4">
        <v>112</v>
      </c>
      <c r="M15">
        <v>84</v>
      </c>
      <c r="N15">
        <v>70</v>
      </c>
      <c r="O15">
        <v>76</v>
      </c>
      <c r="P15">
        <v>32</v>
      </c>
      <c r="Q15">
        <v>98</v>
      </c>
      <c r="R15">
        <v>141</v>
      </c>
      <c r="S15">
        <v>16</v>
      </c>
      <c r="W15" s="7"/>
      <c r="X15" s="6"/>
    </row>
    <row r="16" spans="1:24">
      <c r="A16" s="4" t="s">
        <v>16</v>
      </c>
      <c r="B16" s="4">
        <v>37</v>
      </c>
      <c r="C16" s="4">
        <v>35</v>
      </c>
      <c r="D16" s="4">
        <v>29</v>
      </c>
      <c r="E16" s="4">
        <v>27</v>
      </c>
      <c r="F16" s="4">
        <v>33</v>
      </c>
      <c r="G16" s="4">
        <v>17</v>
      </c>
      <c r="H16" s="4">
        <v>16</v>
      </c>
      <c r="I16" s="4">
        <v>15</v>
      </c>
      <c r="J16" s="4">
        <v>33</v>
      </c>
      <c r="K16" s="4">
        <v>84</v>
      </c>
      <c r="L16" s="4">
        <v>89</v>
      </c>
      <c r="M16">
        <v>88</v>
      </c>
      <c r="N16">
        <v>54</v>
      </c>
      <c r="O16">
        <v>39</v>
      </c>
      <c r="P16">
        <v>17</v>
      </c>
      <c r="Q16">
        <v>25</v>
      </c>
      <c r="R16">
        <v>1</v>
      </c>
      <c r="S16">
        <v>40</v>
      </c>
      <c r="U16" s="7"/>
    </row>
    <row r="17" spans="1:26">
      <c r="A17" s="4" t="s">
        <v>17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14</v>
      </c>
      <c r="S17" s="4">
        <v>0</v>
      </c>
      <c r="U17" s="7"/>
    </row>
    <row r="18" spans="1:26">
      <c r="A18" s="4" t="s">
        <v>18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11</v>
      </c>
      <c r="S18" s="4">
        <v>22</v>
      </c>
      <c r="U18" s="7"/>
    </row>
    <row r="19" spans="1:26">
      <c r="A19" s="4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8</v>
      </c>
      <c r="S19" s="4">
        <v>5</v>
      </c>
      <c r="U19" s="7"/>
    </row>
    <row r="20" spans="1:26">
      <c r="A20" s="4" t="s">
        <v>20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76</v>
      </c>
      <c r="S20" s="4">
        <v>0</v>
      </c>
      <c r="U20" s="7"/>
    </row>
    <row r="21" spans="1:26">
      <c r="A21" s="4" t="s">
        <v>21</v>
      </c>
      <c r="B21" s="4">
        <v>32</v>
      </c>
      <c r="C21" s="4">
        <v>26</v>
      </c>
      <c r="D21" s="4">
        <v>26</v>
      </c>
      <c r="E21" s="4">
        <v>30</v>
      </c>
      <c r="F21" s="4">
        <v>33</v>
      </c>
      <c r="G21" s="4">
        <v>22</v>
      </c>
      <c r="H21" s="4">
        <v>9</v>
      </c>
      <c r="I21" s="4">
        <v>1</v>
      </c>
      <c r="J21" s="4">
        <v>9</v>
      </c>
      <c r="K21" s="4">
        <v>2</v>
      </c>
      <c r="L21" s="4">
        <v>4</v>
      </c>
      <c r="M21">
        <v>1</v>
      </c>
      <c r="N21">
        <v>4</v>
      </c>
      <c r="O21">
        <v>4</v>
      </c>
      <c r="P21">
        <v>7</v>
      </c>
      <c r="Q21">
        <v>1</v>
      </c>
      <c r="R21">
        <v>19</v>
      </c>
      <c r="S21">
        <v>9</v>
      </c>
      <c r="W21" s="7"/>
      <c r="X21" s="6"/>
      <c r="Z21" s="6"/>
    </row>
    <row r="22" spans="1:26">
      <c r="A22" s="4" t="s">
        <v>22</v>
      </c>
      <c r="B22" s="4">
        <v>22</v>
      </c>
      <c r="C22" s="4">
        <v>25</v>
      </c>
      <c r="D22" s="4">
        <v>9</v>
      </c>
      <c r="E22" s="4">
        <v>15</v>
      </c>
      <c r="F22" s="4">
        <v>42</v>
      </c>
      <c r="G22" s="4">
        <v>18</v>
      </c>
      <c r="H22" s="4">
        <v>50</v>
      </c>
      <c r="I22" s="4">
        <v>32</v>
      </c>
      <c r="J22" s="4">
        <v>16</v>
      </c>
      <c r="K22" s="4">
        <v>37</v>
      </c>
      <c r="L22" s="4">
        <v>31</v>
      </c>
      <c r="M22">
        <v>27</v>
      </c>
      <c r="N22">
        <v>53</v>
      </c>
      <c r="O22">
        <v>91</v>
      </c>
      <c r="P22">
        <v>129</v>
      </c>
      <c r="Q22">
        <v>5</v>
      </c>
      <c r="R22">
        <v>27</v>
      </c>
      <c r="S22">
        <v>0</v>
      </c>
      <c r="U22" s="7"/>
    </row>
    <row r="23" spans="1:26">
      <c r="A23" s="4" t="s">
        <v>23</v>
      </c>
      <c r="B23" s="4">
        <v>3</v>
      </c>
      <c r="C23" s="4">
        <v>13</v>
      </c>
      <c r="D23" s="4">
        <v>0</v>
      </c>
      <c r="E23" s="4">
        <v>1</v>
      </c>
      <c r="F23" s="4">
        <v>6</v>
      </c>
      <c r="G23" s="4">
        <v>6</v>
      </c>
      <c r="H23" s="4">
        <v>13</v>
      </c>
      <c r="I23" s="4">
        <v>7</v>
      </c>
      <c r="J23" s="4">
        <v>8</v>
      </c>
      <c r="K23" s="4">
        <v>9</v>
      </c>
      <c r="L23" s="4">
        <v>2</v>
      </c>
      <c r="M23">
        <v>2</v>
      </c>
      <c r="N23">
        <v>7</v>
      </c>
      <c r="O23">
        <v>9</v>
      </c>
      <c r="P23">
        <v>0</v>
      </c>
      <c r="Q23">
        <v>0</v>
      </c>
      <c r="R23">
        <v>7</v>
      </c>
      <c r="S23">
        <v>0</v>
      </c>
      <c r="W23" s="7"/>
    </row>
    <row r="24" spans="1:26">
      <c r="A24" s="4" t="s">
        <v>24</v>
      </c>
      <c r="B24" s="4">
        <v>16</v>
      </c>
      <c r="C24" s="4">
        <v>2</v>
      </c>
      <c r="D24" s="4">
        <v>3</v>
      </c>
      <c r="E24" s="4">
        <v>4</v>
      </c>
      <c r="F24" s="4">
        <v>18</v>
      </c>
      <c r="G24" s="4">
        <v>4</v>
      </c>
      <c r="H24" s="4">
        <v>8</v>
      </c>
      <c r="I24" s="4">
        <v>6</v>
      </c>
      <c r="J24" s="4">
        <v>10</v>
      </c>
      <c r="K24" s="4">
        <v>12</v>
      </c>
      <c r="L24" s="4">
        <v>14</v>
      </c>
      <c r="M24">
        <v>6</v>
      </c>
      <c r="N24">
        <v>10</v>
      </c>
      <c r="O24">
        <v>17</v>
      </c>
      <c r="P24">
        <v>39</v>
      </c>
      <c r="Q24">
        <v>286</v>
      </c>
      <c r="R24">
        <v>472</v>
      </c>
      <c r="S24">
        <v>45</v>
      </c>
      <c r="U24" s="7"/>
    </row>
    <row r="25" spans="1:26">
      <c r="A25" s="4" t="s">
        <v>25</v>
      </c>
      <c r="B25" s="4">
        <v>6</v>
      </c>
      <c r="C25" s="4">
        <v>0</v>
      </c>
      <c r="D25" s="4">
        <v>0</v>
      </c>
      <c r="E25" s="4">
        <v>6</v>
      </c>
      <c r="F25" s="4">
        <v>4</v>
      </c>
      <c r="G25" s="4">
        <v>5</v>
      </c>
      <c r="H25" s="4">
        <v>8</v>
      </c>
      <c r="I25" s="4">
        <v>22</v>
      </c>
      <c r="J25" s="4">
        <v>2</v>
      </c>
      <c r="K25" s="4">
        <v>19</v>
      </c>
      <c r="L25" s="4">
        <v>7</v>
      </c>
      <c r="M25">
        <v>11</v>
      </c>
      <c r="N25">
        <v>13</v>
      </c>
      <c r="O25">
        <v>1</v>
      </c>
      <c r="P25">
        <v>5</v>
      </c>
      <c r="Q25">
        <v>7</v>
      </c>
      <c r="R25">
        <v>24</v>
      </c>
      <c r="S25">
        <v>0</v>
      </c>
      <c r="W25" s="3"/>
      <c r="X25" s="6"/>
    </row>
    <row r="26" spans="1:26">
      <c r="A26" s="4" t="s">
        <v>26</v>
      </c>
      <c r="B26" s="5">
        <v>1584</v>
      </c>
      <c r="C26" s="5">
        <v>1562</v>
      </c>
      <c r="D26" s="5">
        <v>1883</v>
      </c>
      <c r="E26" s="5">
        <v>2508</v>
      </c>
      <c r="F26" s="5">
        <v>2873</v>
      </c>
      <c r="G26" s="5">
        <v>3105</v>
      </c>
      <c r="H26" s="5">
        <v>4337</v>
      </c>
      <c r="I26" s="5">
        <v>5433</v>
      </c>
      <c r="J26" s="5">
        <v>4792</v>
      </c>
      <c r="K26" s="5">
        <v>3704</v>
      </c>
      <c r="L26" s="5">
        <v>4141</v>
      </c>
      <c r="M26" s="6">
        <v>4189</v>
      </c>
      <c r="N26" s="6">
        <v>4971</v>
      </c>
      <c r="O26" s="6">
        <v>5833</v>
      </c>
      <c r="P26" s="6">
        <v>7135</v>
      </c>
      <c r="Q26" s="6">
        <v>5664</v>
      </c>
      <c r="R26" s="6">
        <v>4171</v>
      </c>
      <c r="S26" s="6">
        <v>6491</v>
      </c>
      <c r="U26" s="7"/>
      <c r="V26" s="6"/>
      <c r="W26" s="6"/>
      <c r="X26" s="6"/>
    </row>
    <row r="27" spans="1:26">
      <c r="A27" s="8" t="s">
        <v>27</v>
      </c>
      <c r="B27" s="9">
        <f>SUM(B3:B26)</f>
        <v>3797</v>
      </c>
      <c r="C27" s="9">
        <f t="shared" ref="C27:G27" si="0">SUM(C3:C26)</f>
        <v>4263</v>
      </c>
      <c r="D27" s="9">
        <f t="shared" si="0"/>
        <v>5074</v>
      </c>
      <c r="E27" s="9">
        <f t="shared" si="0"/>
        <v>5425</v>
      </c>
      <c r="F27" s="9">
        <f t="shared" si="0"/>
        <v>6172</v>
      </c>
      <c r="G27" s="9">
        <f t="shared" si="0"/>
        <v>6513</v>
      </c>
      <c r="H27" s="9">
        <v>7322</v>
      </c>
      <c r="I27" s="9">
        <v>8057</v>
      </c>
      <c r="J27" s="9">
        <v>8646</v>
      </c>
      <c r="K27" s="9">
        <v>9113</v>
      </c>
      <c r="L27" s="9">
        <v>10275</v>
      </c>
      <c r="M27" s="10">
        <v>9612</v>
      </c>
      <c r="N27" s="10">
        <v>10942</v>
      </c>
      <c r="O27" s="10">
        <v>10627</v>
      </c>
      <c r="P27" s="10">
        <v>11353</v>
      </c>
      <c r="Q27" s="10">
        <f>SUM(Q3:Q26)</f>
        <v>11432</v>
      </c>
      <c r="R27" s="10">
        <f>SUM(R3:R26)</f>
        <v>11476</v>
      </c>
      <c r="S27" s="10">
        <f>SUM(S3:S26)</f>
        <v>11569</v>
      </c>
      <c r="W27" s="3"/>
    </row>
    <row r="28" spans="1:26">
      <c r="A28" s="4" t="s">
        <v>28</v>
      </c>
      <c r="B28" s="5">
        <v>911</v>
      </c>
      <c r="C28" s="5">
        <v>948</v>
      </c>
      <c r="D28" s="5">
        <v>858</v>
      </c>
      <c r="E28" s="5">
        <v>737</v>
      </c>
      <c r="F28" s="5">
        <v>1074</v>
      </c>
      <c r="G28" s="5">
        <v>1287</v>
      </c>
      <c r="H28" s="5">
        <v>1443</v>
      </c>
      <c r="I28" s="5">
        <v>1559</v>
      </c>
      <c r="J28" s="5">
        <v>1401</v>
      </c>
      <c r="K28" s="5">
        <v>1908</v>
      </c>
      <c r="L28" s="5">
        <v>1838</v>
      </c>
      <c r="M28" s="6">
        <v>1896</v>
      </c>
      <c r="N28" s="6">
        <v>2595</v>
      </c>
      <c r="O28" s="6">
        <v>2416</v>
      </c>
      <c r="P28" s="6">
        <v>2680</v>
      </c>
      <c r="Q28" s="6">
        <v>2426</v>
      </c>
      <c r="R28" s="6">
        <v>2619</v>
      </c>
      <c r="S28" s="6">
        <v>2396</v>
      </c>
      <c r="U28" s="7"/>
      <c r="V28" s="6"/>
      <c r="W28" s="6"/>
      <c r="X28" s="6"/>
    </row>
    <row r="29" spans="1:26">
      <c r="A29" s="4" t="s">
        <v>29</v>
      </c>
      <c r="B29" s="5">
        <v>430</v>
      </c>
      <c r="C29" s="5">
        <v>520</v>
      </c>
      <c r="D29" s="5">
        <v>1080</v>
      </c>
      <c r="E29" s="5">
        <v>1013</v>
      </c>
      <c r="F29" s="5">
        <v>1135</v>
      </c>
      <c r="G29" s="5">
        <v>1428</v>
      </c>
      <c r="H29" s="5">
        <v>1368</v>
      </c>
      <c r="I29" s="5">
        <v>2268</v>
      </c>
      <c r="J29" s="5">
        <v>2228</v>
      </c>
      <c r="K29" s="5">
        <v>2065</v>
      </c>
      <c r="L29" s="5">
        <v>2920</v>
      </c>
      <c r="M29" s="6">
        <v>3084</v>
      </c>
      <c r="N29" s="6">
        <v>2722</v>
      </c>
      <c r="O29" s="6">
        <v>3929</v>
      </c>
      <c r="P29" s="6">
        <v>3299</v>
      </c>
      <c r="Q29" s="6">
        <v>3525</v>
      </c>
      <c r="R29" s="6">
        <v>2482</v>
      </c>
      <c r="S29" s="6">
        <v>2029</v>
      </c>
    </row>
    <row r="30" spans="1:26">
      <c r="A30" s="4" t="s">
        <v>30</v>
      </c>
      <c r="B30" s="4">
        <v>385</v>
      </c>
      <c r="C30" s="4">
        <v>337</v>
      </c>
      <c r="D30" s="4">
        <v>280</v>
      </c>
      <c r="E30" s="4">
        <v>236</v>
      </c>
      <c r="F30" s="4">
        <v>388</v>
      </c>
      <c r="G30" s="4">
        <v>366</v>
      </c>
      <c r="H30" s="4">
        <v>380</v>
      </c>
      <c r="I30" s="4">
        <v>336</v>
      </c>
      <c r="J30" s="4">
        <v>603</v>
      </c>
      <c r="K30" s="4">
        <v>360</v>
      </c>
      <c r="L30" s="4">
        <v>529</v>
      </c>
      <c r="M30">
        <v>560</v>
      </c>
      <c r="N30">
        <v>721</v>
      </c>
      <c r="O30">
        <v>539</v>
      </c>
      <c r="P30">
        <v>622</v>
      </c>
      <c r="Q30" s="6">
        <v>686</v>
      </c>
      <c r="R30" s="6">
        <v>748</v>
      </c>
      <c r="S30" s="6">
        <v>574</v>
      </c>
      <c r="U30" s="7"/>
      <c r="V30" s="6"/>
    </row>
    <row r="31" spans="1:26">
      <c r="A31" s="4" t="s">
        <v>31</v>
      </c>
      <c r="B31" s="4">
        <v>137</v>
      </c>
      <c r="C31" s="4">
        <v>167</v>
      </c>
      <c r="D31" s="4">
        <v>176</v>
      </c>
      <c r="E31" s="4">
        <v>174</v>
      </c>
      <c r="F31" s="4">
        <v>162</v>
      </c>
      <c r="G31" s="4">
        <v>236</v>
      </c>
      <c r="H31" s="4">
        <v>346</v>
      </c>
      <c r="I31" s="4">
        <v>291</v>
      </c>
      <c r="J31" s="4">
        <v>296</v>
      </c>
      <c r="K31" s="4">
        <v>436</v>
      </c>
      <c r="L31" s="4">
        <v>509</v>
      </c>
      <c r="M31">
        <v>455</v>
      </c>
      <c r="N31">
        <v>458</v>
      </c>
      <c r="O31">
        <v>583</v>
      </c>
      <c r="P31">
        <v>562</v>
      </c>
      <c r="Q31" s="6">
        <v>816</v>
      </c>
      <c r="R31" s="6">
        <v>842</v>
      </c>
      <c r="S31" s="6">
        <v>633</v>
      </c>
    </row>
    <row r="32" spans="1:26">
      <c r="A32" s="4" t="s">
        <v>32</v>
      </c>
      <c r="B32" s="4">
        <v>107</v>
      </c>
      <c r="C32" s="4">
        <v>204</v>
      </c>
      <c r="D32" s="4">
        <v>135</v>
      </c>
      <c r="E32" s="4">
        <v>257</v>
      </c>
      <c r="F32" s="4">
        <v>103</v>
      </c>
      <c r="G32" s="4">
        <v>30</v>
      </c>
      <c r="H32" s="4">
        <v>58</v>
      </c>
      <c r="I32" s="4">
        <v>104</v>
      </c>
      <c r="J32" s="4">
        <v>156</v>
      </c>
      <c r="K32" s="4">
        <v>184</v>
      </c>
      <c r="L32" s="4">
        <v>162</v>
      </c>
      <c r="M32">
        <v>104</v>
      </c>
      <c r="N32">
        <v>171</v>
      </c>
      <c r="O32">
        <v>143</v>
      </c>
      <c r="P32">
        <v>117</v>
      </c>
      <c r="Q32" s="6">
        <v>45</v>
      </c>
      <c r="R32" s="6">
        <v>109</v>
      </c>
      <c r="S32" s="6">
        <v>100</v>
      </c>
      <c r="U32" s="7"/>
      <c r="V32" s="6"/>
    </row>
    <row r="33" spans="1:25">
      <c r="A33" s="4" t="s">
        <v>33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6">
        <v>0</v>
      </c>
      <c r="R33" s="6">
        <v>10</v>
      </c>
      <c r="S33" s="6">
        <v>0</v>
      </c>
      <c r="U33" s="7"/>
      <c r="V33" s="6"/>
    </row>
    <row r="34" spans="1:25">
      <c r="A34" s="4" t="s">
        <v>34</v>
      </c>
      <c r="B34" s="4">
        <v>73</v>
      </c>
      <c r="C34" s="4">
        <v>83</v>
      </c>
      <c r="D34" s="4">
        <v>0</v>
      </c>
      <c r="E34" s="4">
        <v>171</v>
      </c>
      <c r="F34" s="4">
        <v>1561</v>
      </c>
      <c r="G34" s="4">
        <v>196</v>
      </c>
      <c r="H34" s="4">
        <v>107</v>
      </c>
      <c r="I34" s="4">
        <v>33</v>
      </c>
      <c r="J34" s="4" t="s">
        <v>35</v>
      </c>
      <c r="K34" s="4" t="s">
        <v>35</v>
      </c>
      <c r="L34" s="4" t="s">
        <v>36</v>
      </c>
      <c r="M34" t="s">
        <v>36</v>
      </c>
      <c r="N34">
        <v>975</v>
      </c>
      <c r="O34">
        <v>65</v>
      </c>
      <c r="P34" t="s">
        <v>36</v>
      </c>
      <c r="Q34" s="6">
        <v>137</v>
      </c>
      <c r="R34" s="6">
        <v>2</v>
      </c>
      <c r="S34" s="6">
        <v>60</v>
      </c>
    </row>
    <row r="35" spans="1:25">
      <c r="A35" s="4" t="s">
        <v>26</v>
      </c>
      <c r="B35" s="4">
        <v>84</v>
      </c>
      <c r="C35" s="4">
        <v>85</v>
      </c>
      <c r="D35" s="4">
        <v>193</v>
      </c>
      <c r="E35" s="4">
        <v>304</v>
      </c>
      <c r="F35" s="4">
        <v>218</v>
      </c>
      <c r="G35" s="4">
        <v>284</v>
      </c>
      <c r="H35" s="4">
        <v>105</v>
      </c>
      <c r="I35" s="4">
        <v>220</v>
      </c>
      <c r="J35" s="4">
        <v>229</v>
      </c>
      <c r="K35" s="4">
        <v>278</v>
      </c>
      <c r="L35" s="4">
        <v>392</v>
      </c>
      <c r="M35">
        <v>348</v>
      </c>
      <c r="N35">
        <v>277</v>
      </c>
      <c r="O35">
        <v>254</v>
      </c>
      <c r="P35">
        <v>503</v>
      </c>
      <c r="Q35" s="6">
        <v>618</v>
      </c>
      <c r="R35" s="6">
        <v>353</v>
      </c>
      <c r="S35" s="6">
        <v>430</v>
      </c>
      <c r="U35" s="7"/>
      <c r="V35" s="6"/>
      <c r="W35" s="6"/>
      <c r="X35" s="6"/>
    </row>
    <row r="36" spans="1:25">
      <c r="A36" s="8" t="s">
        <v>37</v>
      </c>
      <c r="B36" s="9">
        <f>SUM(B28:B35)</f>
        <v>2127</v>
      </c>
      <c r="C36" s="9">
        <f t="shared" ref="C36:G36" si="1">SUM(C28:C35)</f>
        <v>2344</v>
      </c>
      <c r="D36" s="9">
        <f t="shared" si="1"/>
        <v>2722</v>
      </c>
      <c r="E36" s="9">
        <f t="shared" si="1"/>
        <v>2892</v>
      </c>
      <c r="F36" s="9">
        <f t="shared" si="1"/>
        <v>4641</v>
      </c>
      <c r="G36" s="9">
        <f t="shared" si="1"/>
        <v>3827</v>
      </c>
      <c r="H36" s="9">
        <v>3807</v>
      </c>
      <c r="I36" s="9">
        <v>4811</v>
      </c>
      <c r="J36" s="9">
        <v>4913</v>
      </c>
      <c r="K36" s="11">
        <v>5231</v>
      </c>
      <c r="L36" s="11">
        <v>6350</v>
      </c>
      <c r="M36" s="10">
        <v>6447</v>
      </c>
      <c r="N36" s="10">
        <v>7920</v>
      </c>
      <c r="O36" s="10">
        <v>7929</v>
      </c>
      <c r="P36" s="10">
        <v>7784</v>
      </c>
      <c r="Q36" s="10">
        <f>SUM(Q28:Q35)</f>
        <v>8253</v>
      </c>
      <c r="R36" s="10">
        <f>SUM(R28:R35)</f>
        <v>7165</v>
      </c>
      <c r="S36" s="10">
        <f>SUM(S28:S35)</f>
        <v>6222</v>
      </c>
      <c r="V36" s="6"/>
      <c r="W36" s="6"/>
      <c r="X36" s="6"/>
    </row>
    <row r="37" spans="1:25">
      <c r="A37" s="4" t="s">
        <v>38</v>
      </c>
      <c r="B37" s="5">
        <v>4320</v>
      </c>
      <c r="C37" s="5">
        <v>4734</v>
      </c>
      <c r="D37" s="5">
        <v>4798</v>
      </c>
      <c r="E37" s="5">
        <v>4889</v>
      </c>
      <c r="F37" s="5">
        <v>5671</v>
      </c>
      <c r="G37" s="5">
        <v>5553</v>
      </c>
      <c r="H37" s="5">
        <v>5783</v>
      </c>
      <c r="I37" s="5">
        <v>5898</v>
      </c>
      <c r="J37" s="5">
        <v>5637</v>
      </c>
      <c r="K37" s="5">
        <v>6286</v>
      </c>
      <c r="L37" s="5">
        <v>6473</v>
      </c>
      <c r="M37" s="6">
        <v>7043</v>
      </c>
      <c r="N37" s="6">
        <v>7413</v>
      </c>
      <c r="O37" s="6">
        <v>7023</v>
      </c>
      <c r="P37" s="6">
        <v>7638</v>
      </c>
      <c r="Q37" s="6">
        <v>7295</v>
      </c>
      <c r="R37" s="6">
        <v>7467</v>
      </c>
      <c r="S37" s="6">
        <v>7865</v>
      </c>
      <c r="U37" s="7"/>
    </row>
    <row r="38" spans="1:25">
      <c r="A38" s="4" t="s">
        <v>39</v>
      </c>
      <c r="B38" s="4">
        <v>598</v>
      </c>
      <c r="C38" s="4">
        <v>669</v>
      </c>
      <c r="D38" s="4">
        <v>676</v>
      </c>
      <c r="E38" s="4">
        <v>552</v>
      </c>
      <c r="F38" s="4">
        <v>760</v>
      </c>
      <c r="G38" s="4">
        <v>833</v>
      </c>
      <c r="H38" s="4">
        <v>824</v>
      </c>
      <c r="I38" s="4">
        <v>767</v>
      </c>
      <c r="J38" s="4">
        <v>900</v>
      </c>
      <c r="K38" s="4">
        <v>906</v>
      </c>
      <c r="L38" s="4">
        <v>759</v>
      </c>
      <c r="M38">
        <v>634</v>
      </c>
      <c r="N38">
        <v>766</v>
      </c>
      <c r="O38">
        <v>741</v>
      </c>
      <c r="P38">
        <v>938</v>
      </c>
      <c r="Q38" s="6">
        <v>1023</v>
      </c>
      <c r="R38" s="6">
        <v>1137</v>
      </c>
      <c r="S38" s="6">
        <v>939</v>
      </c>
    </row>
    <row r="39" spans="1:25">
      <c r="A39" s="8" t="s">
        <v>40</v>
      </c>
      <c r="B39" s="9">
        <f>SUM(B37:B38)</f>
        <v>4918</v>
      </c>
      <c r="C39" s="9">
        <f t="shared" ref="C39:G39" si="2">SUM(C37:C38)</f>
        <v>5403</v>
      </c>
      <c r="D39" s="9">
        <f t="shared" si="2"/>
        <v>5474</v>
      </c>
      <c r="E39" s="9">
        <f t="shared" si="2"/>
        <v>5441</v>
      </c>
      <c r="F39" s="9">
        <f t="shared" si="2"/>
        <v>6431</v>
      </c>
      <c r="G39" s="9">
        <f t="shared" si="2"/>
        <v>6386</v>
      </c>
      <c r="H39" s="9">
        <v>6607</v>
      </c>
      <c r="I39" s="9">
        <v>6665</v>
      </c>
      <c r="J39" s="9">
        <v>6537</v>
      </c>
      <c r="K39" s="9">
        <v>7192</v>
      </c>
      <c r="L39" s="9">
        <v>7232</v>
      </c>
      <c r="M39" s="10">
        <v>7677</v>
      </c>
      <c r="N39" s="10">
        <v>8179</v>
      </c>
      <c r="O39" s="10">
        <v>7764</v>
      </c>
      <c r="P39" s="10">
        <v>8576</v>
      </c>
      <c r="Q39" s="10">
        <f>SUM(Q37:Q38)</f>
        <v>8318</v>
      </c>
      <c r="R39" s="10">
        <f>SUM(R37:R38)</f>
        <v>8604</v>
      </c>
      <c r="S39" s="10">
        <f>SUM(S37:S38)</f>
        <v>8804</v>
      </c>
      <c r="U39" s="7"/>
    </row>
    <row r="40" spans="1:25">
      <c r="A40" s="8" t="s">
        <v>41</v>
      </c>
      <c r="B40" s="9">
        <f>SUM(B27,B36,B39)</f>
        <v>10842</v>
      </c>
      <c r="C40" s="9">
        <f>SUM(C27,C36,C39)</f>
        <v>12010</v>
      </c>
      <c r="D40" s="9">
        <f>SUM(D27,D36,D39)</f>
        <v>13270</v>
      </c>
      <c r="E40" s="9">
        <f>SUM(E27,E36,E39)</f>
        <v>13758</v>
      </c>
      <c r="F40" s="9">
        <f>SUM(F27,F36,F39)</f>
        <v>17244</v>
      </c>
      <c r="G40" s="9">
        <f>SUM(G27,G36,G39)</f>
        <v>16726</v>
      </c>
      <c r="H40" s="9">
        <v>17736</v>
      </c>
      <c r="I40" s="9">
        <v>19533</v>
      </c>
      <c r="J40" s="9">
        <v>20096</v>
      </c>
      <c r="K40" s="9">
        <v>21536</v>
      </c>
      <c r="L40" s="9">
        <v>23857</v>
      </c>
      <c r="M40" s="10">
        <v>23736</v>
      </c>
      <c r="N40" s="10">
        <v>27041</v>
      </c>
      <c r="O40" s="10">
        <v>26320</v>
      </c>
      <c r="P40" s="10">
        <v>27712</v>
      </c>
      <c r="Q40" s="10">
        <f>SUM(Q27,Q36,Q39)</f>
        <v>28003</v>
      </c>
      <c r="R40" s="10">
        <f>SUM(R27,R36,R39)</f>
        <v>27245</v>
      </c>
      <c r="S40" s="10">
        <f>SUM(S27,S36,S39)</f>
        <v>26595</v>
      </c>
    </row>
    <row r="41" spans="1:25">
      <c r="U41" s="7"/>
    </row>
    <row r="42" spans="1:25">
      <c r="T42" s="1" t="s">
        <v>42</v>
      </c>
    </row>
    <row r="43" spans="1:25">
      <c r="U43" s="7"/>
    </row>
    <row r="44" spans="1:25">
      <c r="Y44" s="6"/>
    </row>
    <row r="45" spans="1:25">
      <c r="U45" s="7"/>
    </row>
    <row r="47" spans="1:25">
      <c r="U47" s="7"/>
    </row>
    <row r="49" spans="21:21">
      <c r="U49" s="3"/>
    </row>
    <row r="51" spans="21:21">
      <c r="U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WAMUGI</dc:creator>
  <cp:lastModifiedBy>JULIET WAMUGI</cp:lastModifiedBy>
  <dcterms:created xsi:type="dcterms:W3CDTF">2024-01-18T00:12:17Z</dcterms:created>
  <dcterms:modified xsi:type="dcterms:W3CDTF">2024-01-18T06:16:36Z</dcterms:modified>
</cp:coreProperties>
</file>