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ch\Desktop\16 January Port Statistics\"/>
    </mc:Choice>
  </mc:AlternateContent>
  <xr:revisionPtr revIDLastSave="0" documentId="8_{58D26F33-6511-49CC-97F5-F8D6B38DC0F5}" xr6:coauthVersionLast="47" xr6:coauthVersionMax="47" xr10:uidLastSave="{00000000-0000-0000-0000-000000000000}"/>
  <bookViews>
    <workbookView xWindow="28680" yWindow="-120" windowWidth="29040" windowHeight="15840" xr2:uid="{37F582F8-9E36-4B85-A817-F39FF5F34F10}"/>
  </bookViews>
  <sheets>
    <sheet name="transit traff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1" l="1"/>
  <c r="P28" i="1"/>
  <c r="O28" i="1"/>
  <c r="N28" i="1"/>
  <c r="C3" i="1"/>
  <c r="H2" i="1"/>
  <c r="G2" i="1"/>
</calcChain>
</file>

<file path=xl/sharedStrings.xml><?xml version="1.0" encoding="utf-8"?>
<sst xmlns="http://schemas.openxmlformats.org/spreadsheetml/2006/main" count="41" uniqueCount="16">
  <si>
    <t>Transit Traffic (MT)</t>
  </si>
  <si>
    <t xml:space="preserve">Uganda </t>
  </si>
  <si>
    <t xml:space="preserve">Imports </t>
  </si>
  <si>
    <t xml:space="preserve">Exports </t>
  </si>
  <si>
    <t xml:space="preserve">Total </t>
  </si>
  <si>
    <t>Tanzania</t>
  </si>
  <si>
    <t>Burundi</t>
  </si>
  <si>
    <t>Rwanda</t>
  </si>
  <si>
    <t>South Sudan</t>
  </si>
  <si>
    <t>Source: https://www.vectorstock.com/royalty-free-vector/map-of-eastern-africa-with-borders-the-states-vector-46399040</t>
  </si>
  <si>
    <t>D.R. Congo</t>
  </si>
  <si>
    <t>Somalia</t>
  </si>
  <si>
    <t>-</t>
  </si>
  <si>
    <t xml:space="preserve">- 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</si>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</sst>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242021"/>
      <name val="Times New Roman"/>
      <family val="1"/>
    </font>
    <font>
      <b/>
      <sz val="11"/>
      <name val="Times New Roman"/>
      <family val="1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4" fillId="0" borderId="0" xfId="0" applyNumberFormat="1" applyFont="1"/>
    <xf numFmtId="3" fontId="4" fillId="0" borderId="0" xfId="0" applyNumberFormat="1" applyFont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3" fontId="5" fillId="0" borderId="1" xfId="0" applyNumberFormat="1" applyFont="1" applyBorder="1"/>
    <xf numFmtId="0" fontId="6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  <xf numFmtId="3" fontId="4" fillId="0" borderId="2" xfId="0" applyNumberFormat="1" applyFont="1" applyBorder="1"/>
    <xf numFmtId="3" fontId="4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/>
    <xf numFmtId="0" fontId="5" fillId="0" borderId="0" xfId="0" applyFont="1"/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314325</xdr:colOff>
      <xdr:row>0</xdr:row>
      <xdr:rowOff>57150</xdr:rowOff>
    </xdr:from>
    <xdr:ext cx="4781550" cy="6455093"/>
    <xdr:pic>
      <xdr:nvPicPr>
        <xdr:cNvPr id="2" name="Picture 1" descr="Map of eastern africa with borders the states Vector Image">
          <a:extLst>
            <a:ext uri="{FF2B5EF4-FFF2-40B4-BE49-F238E27FC236}">
              <a16:creationId xmlns:a16="http://schemas.microsoft.com/office/drawing/2014/main" id="{282B264A-E483-40EF-80A4-16925159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025" y="57150"/>
          <a:ext cx="4781550" cy="6455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24AE-839B-44C4-8D7A-887DC48E9901}">
  <dimension ref="A1:AE28"/>
  <sheetViews>
    <sheetView tabSelected="1" zoomScaleNormal="100" workbookViewId="0">
      <selection activeCell="H31" sqref="H31"/>
    </sheetView>
  </sheetViews>
  <sheetFormatPr defaultRowHeight="15" x14ac:dyDescent="0.25"/>
  <cols>
    <col min="1" max="1" width="25.140625" customWidth="1"/>
    <col min="9" max="13" width="10.140625" bestFit="1" customWidth="1"/>
    <col min="14" max="17" width="10.28515625" bestFit="1" customWidth="1"/>
    <col min="18" max="18" width="13" customWidth="1"/>
    <col min="19" max="19" width="10.140625" bestFit="1" customWidth="1"/>
    <col min="20" max="20" width="13.5703125" customWidth="1"/>
  </cols>
  <sheetData>
    <row r="1" spans="1:31" s="2" customFormat="1" x14ac:dyDescent="0.25">
      <c r="A1" s="1" t="s">
        <v>0</v>
      </c>
      <c r="B1" s="1"/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</row>
    <row r="2" spans="1:31" x14ac:dyDescent="0.25">
      <c r="A2" s="3" t="s">
        <v>1</v>
      </c>
      <c r="B2" s="4" t="s">
        <v>2</v>
      </c>
      <c r="C2" s="4">
        <v>2433000</v>
      </c>
      <c r="D2" s="4">
        <v>2572000</v>
      </c>
      <c r="E2" s="4">
        <v>3100000</v>
      </c>
      <c r="F2" s="4">
        <v>3374000</v>
      </c>
      <c r="G2" s="4">
        <f>3687*1000</f>
        <v>3687000</v>
      </c>
      <c r="H2" s="4">
        <f>3942*1000</f>
        <v>3942000</v>
      </c>
      <c r="I2" s="5">
        <v>4028361</v>
      </c>
      <c r="J2" s="5">
        <v>4499302</v>
      </c>
      <c r="K2" s="5">
        <v>4508118</v>
      </c>
      <c r="L2" s="5">
        <v>5132276</v>
      </c>
      <c r="M2" s="5">
        <v>5592914</v>
      </c>
      <c r="N2" s="6">
        <v>5922160</v>
      </c>
      <c r="O2" s="6">
        <v>6590095</v>
      </c>
      <c r="P2" s="6">
        <v>7417307</v>
      </c>
      <c r="Q2" s="6">
        <v>7646869</v>
      </c>
      <c r="R2" s="7">
        <v>7152317</v>
      </c>
      <c r="S2" s="7">
        <v>6592200</v>
      </c>
      <c r="T2" s="7">
        <v>6641941</v>
      </c>
    </row>
    <row r="3" spans="1:31" x14ac:dyDescent="0.25">
      <c r="A3" s="3"/>
      <c r="B3" s="4" t="s">
        <v>3</v>
      </c>
      <c r="C3" s="4">
        <f>247*1000</f>
        <v>247000</v>
      </c>
      <c r="D3" s="4">
        <v>250000</v>
      </c>
      <c r="E3" s="4">
        <v>299000</v>
      </c>
      <c r="F3" s="4">
        <v>327000</v>
      </c>
      <c r="G3" s="4">
        <v>293000</v>
      </c>
      <c r="H3" s="4">
        <v>291000</v>
      </c>
      <c r="I3" s="5">
        <v>347314</v>
      </c>
      <c r="J3" s="5">
        <v>346193</v>
      </c>
      <c r="K3" s="5">
        <v>404198</v>
      </c>
      <c r="L3" s="5">
        <v>389844</v>
      </c>
      <c r="M3" s="5">
        <v>384418</v>
      </c>
      <c r="N3" s="6">
        <v>424555</v>
      </c>
      <c r="O3" s="6">
        <v>522876</v>
      </c>
      <c r="P3" s="6">
        <v>471812</v>
      </c>
      <c r="Q3" s="6">
        <v>486053</v>
      </c>
      <c r="R3" s="7">
        <v>546014</v>
      </c>
      <c r="S3" s="7">
        <v>671090</v>
      </c>
      <c r="T3" s="7">
        <v>677467</v>
      </c>
    </row>
    <row r="4" spans="1:31" s="12" customFormat="1" x14ac:dyDescent="0.25">
      <c r="A4" s="8"/>
      <c r="B4" s="9" t="s">
        <v>4</v>
      </c>
      <c r="C4" s="9">
        <v>2680000</v>
      </c>
      <c r="D4" s="9">
        <v>2822000</v>
      </c>
      <c r="E4" s="9">
        <v>3399000</v>
      </c>
      <c r="F4" s="9">
        <v>3701000</v>
      </c>
      <c r="G4" s="9">
        <v>3980000</v>
      </c>
      <c r="H4" s="9">
        <v>4233000</v>
      </c>
      <c r="I4" s="10">
        <v>4375675</v>
      </c>
      <c r="J4" s="10">
        <v>4845495</v>
      </c>
      <c r="K4" s="10">
        <v>4912316</v>
      </c>
      <c r="L4" s="10">
        <v>5522120</v>
      </c>
      <c r="M4" s="10">
        <v>5977332</v>
      </c>
      <c r="N4" s="11">
        <v>6346715</v>
      </c>
      <c r="O4" s="11">
        <v>7112971</v>
      </c>
      <c r="P4" s="11">
        <v>7889119</v>
      </c>
      <c r="Q4" s="11">
        <v>8132922</v>
      </c>
      <c r="R4" s="10">
        <v>7698331</v>
      </c>
      <c r="S4" s="10">
        <v>7263290</v>
      </c>
      <c r="T4" s="10">
        <v>7319408</v>
      </c>
    </row>
    <row r="5" spans="1:31" x14ac:dyDescent="0.25">
      <c r="A5" s="13" t="s">
        <v>5</v>
      </c>
      <c r="B5" s="14" t="s">
        <v>2</v>
      </c>
      <c r="C5" s="14">
        <v>246000</v>
      </c>
      <c r="D5" s="14">
        <v>246000</v>
      </c>
      <c r="E5" s="14">
        <v>227000</v>
      </c>
      <c r="F5" s="14">
        <v>236000</v>
      </c>
      <c r="G5" s="14">
        <v>231000</v>
      </c>
      <c r="H5" s="14">
        <v>168000</v>
      </c>
      <c r="I5" s="15">
        <v>150516</v>
      </c>
      <c r="J5" s="15">
        <v>168006</v>
      </c>
      <c r="K5" s="15">
        <v>180131</v>
      </c>
      <c r="L5" s="15">
        <v>173022</v>
      </c>
      <c r="M5" s="15">
        <v>190880</v>
      </c>
      <c r="N5" s="16">
        <v>171238</v>
      </c>
      <c r="O5" s="16">
        <v>244239</v>
      </c>
      <c r="P5" s="16">
        <v>229652</v>
      </c>
      <c r="Q5" s="16">
        <v>234126</v>
      </c>
      <c r="R5" s="17">
        <v>234578</v>
      </c>
      <c r="S5" s="17">
        <v>212773</v>
      </c>
      <c r="T5" s="17">
        <v>196300</v>
      </c>
      <c r="U5" s="4"/>
    </row>
    <row r="6" spans="1:31" x14ac:dyDescent="0.25">
      <c r="A6" s="3"/>
      <c r="B6" s="4" t="s">
        <v>3</v>
      </c>
      <c r="C6" s="4">
        <v>35000</v>
      </c>
      <c r="D6" s="4">
        <v>24000</v>
      </c>
      <c r="E6" s="4">
        <v>22000</v>
      </c>
      <c r="F6" s="4">
        <v>15000</v>
      </c>
      <c r="G6" s="4">
        <v>22000</v>
      </c>
      <c r="H6" s="4">
        <v>11000</v>
      </c>
      <c r="I6" s="5">
        <v>10441</v>
      </c>
      <c r="J6" s="5">
        <v>18163</v>
      </c>
      <c r="K6" s="5">
        <v>12344</v>
      </c>
      <c r="L6" s="5">
        <v>14827</v>
      </c>
      <c r="M6" s="5">
        <v>13898</v>
      </c>
      <c r="N6" s="6">
        <v>11319</v>
      </c>
      <c r="O6" s="6">
        <v>27459</v>
      </c>
      <c r="P6" s="6">
        <v>18373</v>
      </c>
      <c r="Q6" s="6">
        <v>20834</v>
      </c>
      <c r="R6" s="7">
        <v>18431</v>
      </c>
      <c r="S6" s="7">
        <v>19328</v>
      </c>
      <c r="T6" s="7">
        <v>39231</v>
      </c>
      <c r="U6" s="4"/>
    </row>
    <row r="7" spans="1:31" s="12" customFormat="1" x14ac:dyDescent="0.25">
      <c r="A7" s="8"/>
      <c r="B7" s="9" t="s">
        <v>4</v>
      </c>
      <c r="C7" s="9">
        <v>281000</v>
      </c>
      <c r="D7" s="9">
        <v>270000</v>
      </c>
      <c r="E7" s="9">
        <v>249000</v>
      </c>
      <c r="F7" s="9">
        <v>251000</v>
      </c>
      <c r="G7" s="9">
        <v>253000</v>
      </c>
      <c r="H7" s="9">
        <v>179000</v>
      </c>
      <c r="I7" s="10">
        <v>160957</v>
      </c>
      <c r="J7" s="10">
        <v>186169</v>
      </c>
      <c r="K7" s="10">
        <v>192475</v>
      </c>
      <c r="L7" s="10">
        <v>187849</v>
      </c>
      <c r="M7" s="10">
        <v>204778</v>
      </c>
      <c r="N7" s="11">
        <v>182557</v>
      </c>
      <c r="O7" s="11">
        <v>271698</v>
      </c>
      <c r="P7" s="11">
        <v>248025</v>
      </c>
      <c r="Q7" s="11">
        <v>254961</v>
      </c>
      <c r="R7" s="10">
        <v>253010</v>
      </c>
      <c r="S7" s="10">
        <v>232101</v>
      </c>
      <c r="T7" s="10">
        <v>235531</v>
      </c>
      <c r="U7" s="4"/>
    </row>
    <row r="8" spans="1:31" x14ac:dyDescent="0.25">
      <c r="A8" s="13" t="s">
        <v>6</v>
      </c>
      <c r="B8" s="14" t="s">
        <v>2</v>
      </c>
      <c r="C8" s="14">
        <v>29000</v>
      </c>
      <c r="D8" s="14">
        <v>66000</v>
      </c>
      <c r="E8" s="14">
        <v>50000</v>
      </c>
      <c r="F8" s="14">
        <v>56000</v>
      </c>
      <c r="G8" s="14">
        <v>19000</v>
      </c>
      <c r="H8" s="14">
        <v>6000</v>
      </c>
      <c r="I8" s="15">
        <v>1201</v>
      </c>
      <c r="J8" s="15">
        <v>38917</v>
      </c>
      <c r="K8" s="15">
        <v>66227</v>
      </c>
      <c r="L8" s="15">
        <v>78961</v>
      </c>
      <c r="M8" s="15">
        <v>75690</v>
      </c>
      <c r="N8" s="16">
        <v>35755</v>
      </c>
      <c r="O8" s="16">
        <v>21578</v>
      </c>
      <c r="P8" s="16">
        <v>20610</v>
      </c>
      <c r="Q8" s="16">
        <v>1856</v>
      </c>
      <c r="R8" s="18">
        <v>560</v>
      </c>
      <c r="S8" s="18">
        <v>536</v>
      </c>
      <c r="T8" s="17">
        <v>11595</v>
      </c>
      <c r="U8" s="4"/>
    </row>
    <row r="9" spans="1:31" x14ac:dyDescent="0.25">
      <c r="A9" s="3"/>
      <c r="B9" s="4" t="s">
        <v>3</v>
      </c>
      <c r="C9" s="4">
        <v>0</v>
      </c>
      <c r="D9" s="4">
        <v>1000</v>
      </c>
      <c r="E9" s="4">
        <v>2000</v>
      </c>
      <c r="F9" s="4">
        <v>1000</v>
      </c>
      <c r="G9" s="4">
        <v>1000</v>
      </c>
      <c r="H9" s="4">
        <v>1000</v>
      </c>
      <c r="I9" s="4">
        <v>688</v>
      </c>
      <c r="J9" s="4">
        <v>243</v>
      </c>
      <c r="K9" s="4">
        <v>682</v>
      </c>
      <c r="L9" s="4">
        <v>139</v>
      </c>
      <c r="M9" s="4">
        <v>121</v>
      </c>
      <c r="N9" s="6">
        <v>39</v>
      </c>
      <c r="O9" s="6">
        <v>43</v>
      </c>
      <c r="P9" s="6">
        <v>1623</v>
      </c>
      <c r="Q9" s="6">
        <v>620</v>
      </c>
      <c r="R9" s="19">
        <v>165</v>
      </c>
      <c r="S9" s="19">
        <v>491</v>
      </c>
      <c r="T9" s="7">
        <v>2300</v>
      </c>
      <c r="U9" s="4"/>
    </row>
    <row r="10" spans="1:31" s="12" customFormat="1" x14ac:dyDescent="0.25">
      <c r="A10" s="8"/>
      <c r="B10" s="9" t="s">
        <v>4</v>
      </c>
      <c r="C10" s="9">
        <v>29000</v>
      </c>
      <c r="D10" s="9">
        <v>67000</v>
      </c>
      <c r="E10" s="9">
        <v>52000</v>
      </c>
      <c r="F10" s="9">
        <v>57000</v>
      </c>
      <c r="G10" s="9">
        <v>20000</v>
      </c>
      <c r="H10" s="9">
        <v>7000</v>
      </c>
      <c r="I10" s="10">
        <v>1889</v>
      </c>
      <c r="J10" s="10">
        <v>39160</v>
      </c>
      <c r="K10" s="10">
        <v>66909</v>
      </c>
      <c r="L10" s="10">
        <v>79100</v>
      </c>
      <c r="M10" s="10">
        <v>75811</v>
      </c>
      <c r="N10" s="11">
        <v>35794</v>
      </c>
      <c r="O10" s="11">
        <v>21621</v>
      </c>
      <c r="P10" s="11">
        <v>22233</v>
      </c>
      <c r="Q10" s="11">
        <v>2476</v>
      </c>
      <c r="R10" s="9">
        <v>725</v>
      </c>
      <c r="S10" s="10">
        <v>1027</v>
      </c>
      <c r="T10" s="10">
        <v>13895</v>
      </c>
      <c r="U10" s="4"/>
    </row>
    <row r="11" spans="1:31" x14ac:dyDescent="0.25">
      <c r="A11" s="13" t="s">
        <v>7</v>
      </c>
      <c r="B11" s="14" t="s">
        <v>2</v>
      </c>
      <c r="C11" s="14">
        <v>194000</v>
      </c>
      <c r="D11" s="14">
        <v>225000</v>
      </c>
      <c r="E11" s="14">
        <v>263000</v>
      </c>
      <c r="F11" s="14">
        <v>277000</v>
      </c>
      <c r="G11" s="14">
        <v>236000</v>
      </c>
      <c r="H11" s="14">
        <v>275000</v>
      </c>
      <c r="I11" s="15">
        <v>216306</v>
      </c>
      <c r="J11" s="15">
        <v>247730</v>
      </c>
      <c r="K11" s="15">
        <v>223127</v>
      </c>
      <c r="L11" s="15">
        <v>221323</v>
      </c>
      <c r="M11" s="15">
        <v>273815</v>
      </c>
      <c r="N11" s="16">
        <v>180281</v>
      </c>
      <c r="O11" s="16">
        <v>167323</v>
      </c>
      <c r="P11" s="16">
        <v>219650</v>
      </c>
      <c r="Q11" s="16">
        <v>219949</v>
      </c>
      <c r="R11" s="17">
        <v>421762</v>
      </c>
      <c r="S11" s="17">
        <v>177830</v>
      </c>
      <c r="T11" s="17">
        <v>411238</v>
      </c>
      <c r="U11" s="4"/>
    </row>
    <row r="12" spans="1:31" x14ac:dyDescent="0.25">
      <c r="A12" s="3"/>
      <c r="B12" s="4" t="s">
        <v>3</v>
      </c>
      <c r="C12" s="4">
        <v>24000</v>
      </c>
      <c r="D12" s="4">
        <v>28000</v>
      </c>
      <c r="E12" s="4">
        <v>24000</v>
      </c>
      <c r="F12" s="4">
        <v>17000</v>
      </c>
      <c r="G12" s="4">
        <v>15000</v>
      </c>
      <c r="H12" s="4">
        <v>13000</v>
      </c>
      <c r="I12" s="5">
        <v>9787</v>
      </c>
      <c r="J12" s="5">
        <v>12508</v>
      </c>
      <c r="K12" s="5">
        <v>16972</v>
      </c>
      <c r="L12" s="5">
        <v>14589</v>
      </c>
      <c r="M12" s="5">
        <v>18109</v>
      </c>
      <c r="N12" s="6">
        <v>13741</v>
      </c>
      <c r="O12" s="6">
        <v>12232</v>
      </c>
      <c r="P12" s="6">
        <v>11084</v>
      </c>
      <c r="Q12" s="6">
        <v>11432</v>
      </c>
      <c r="R12" s="7">
        <v>5052</v>
      </c>
      <c r="S12" s="7">
        <v>6923</v>
      </c>
      <c r="T12" s="7">
        <v>18619</v>
      </c>
      <c r="U12" s="4"/>
    </row>
    <row r="13" spans="1:31" s="12" customFormat="1" x14ac:dyDescent="0.25">
      <c r="A13" s="8"/>
      <c r="B13" s="9" t="s">
        <v>4</v>
      </c>
      <c r="C13" s="9">
        <v>218000</v>
      </c>
      <c r="D13" s="9">
        <v>253000</v>
      </c>
      <c r="E13" s="9">
        <v>287000</v>
      </c>
      <c r="F13" s="9">
        <v>294000</v>
      </c>
      <c r="G13" s="9">
        <v>251000</v>
      </c>
      <c r="H13" s="9">
        <v>288000</v>
      </c>
      <c r="I13" s="10">
        <v>226093</v>
      </c>
      <c r="J13" s="10">
        <v>260238</v>
      </c>
      <c r="K13" s="10">
        <v>240099</v>
      </c>
      <c r="L13" s="10">
        <v>235912</v>
      </c>
      <c r="M13" s="10">
        <v>291924</v>
      </c>
      <c r="N13" s="11">
        <v>194022</v>
      </c>
      <c r="O13" s="11">
        <v>179555</v>
      </c>
      <c r="P13" s="11">
        <v>230734</v>
      </c>
      <c r="Q13" s="11">
        <v>231381</v>
      </c>
      <c r="R13" s="10">
        <v>426814</v>
      </c>
      <c r="S13" s="10">
        <v>184753</v>
      </c>
      <c r="T13" s="10">
        <v>429857</v>
      </c>
      <c r="U13" s="4"/>
    </row>
    <row r="14" spans="1:31" x14ac:dyDescent="0.25">
      <c r="A14" s="13" t="s">
        <v>8</v>
      </c>
      <c r="B14" s="14" t="s">
        <v>2</v>
      </c>
      <c r="C14" s="14">
        <v>141000</v>
      </c>
      <c r="D14" s="14">
        <v>130000</v>
      </c>
      <c r="E14" s="14">
        <v>145000</v>
      </c>
      <c r="F14" s="14">
        <v>220000</v>
      </c>
      <c r="G14" s="14">
        <v>156000</v>
      </c>
      <c r="H14" s="14">
        <v>190000</v>
      </c>
      <c r="I14" s="15">
        <v>375897</v>
      </c>
      <c r="J14" s="15">
        <v>736266</v>
      </c>
      <c r="K14" s="15">
        <v>716470</v>
      </c>
      <c r="L14" s="15">
        <v>696816</v>
      </c>
      <c r="M14" s="15">
        <v>652513</v>
      </c>
      <c r="N14" s="16">
        <v>552179</v>
      </c>
      <c r="O14" s="16">
        <v>545634</v>
      </c>
      <c r="P14" s="16">
        <v>563663</v>
      </c>
      <c r="Q14" s="16">
        <v>651532</v>
      </c>
      <c r="R14" s="17">
        <v>980026</v>
      </c>
      <c r="S14" s="17">
        <v>978613</v>
      </c>
      <c r="T14" s="17">
        <v>1112163</v>
      </c>
      <c r="U14" s="4"/>
      <c r="AE14" t="s">
        <v>9</v>
      </c>
    </row>
    <row r="15" spans="1:31" ht="16.5" customHeight="1" x14ac:dyDescent="0.25">
      <c r="A15" s="3"/>
      <c r="B15" s="4" t="s">
        <v>3</v>
      </c>
      <c r="C15" s="4">
        <v>6000</v>
      </c>
      <c r="D15" s="4">
        <v>8000</v>
      </c>
      <c r="E15" s="4">
        <v>0</v>
      </c>
      <c r="F15" s="4">
        <v>3000</v>
      </c>
      <c r="G15" s="4">
        <v>12000</v>
      </c>
      <c r="H15" s="4">
        <v>33000</v>
      </c>
      <c r="I15" s="5">
        <v>41135</v>
      </c>
      <c r="J15" s="5">
        <v>30390</v>
      </c>
      <c r="K15" s="5">
        <v>58679</v>
      </c>
      <c r="L15" s="5">
        <v>64520</v>
      </c>
      <c r="M15" s="5">
        <v>50018</v>
      </c>
      <c r="N15" s="6">
        <v>45673</v>
      </c>
      <c r="O15" s="6">
        <v>128118</v>
      </c>
      <c r="P15" s="6">
        <v>170469</v>
      </c>
      <c r="Q15" s="6">
        <v>118355</v>
      </c>
      <c r="R15" s="7">
        <v>76000</v>
      </c>
      <c r="S15" s="7">
        <v>87085</v>
      </c>
      <c r="T15" s="7">
        <v>150418</v>
      </c>
      <c r="U15" s="4"/>
    </row>
    <row r="16" spans="1:31" s="12" customFormat="1" x14ac:dyDescent="0.25">
      <c r="A16" s="8"/>
      <c r="B16" s="9" t="s">
        <v>4</v>
      </c>
      <c r="C16" s="9">
        <v>147000</v>
      </c>
      <c r="D16" s="9">
        <v>138000</v>
      </c>
      <c r="E16" s="9">
        <v>145000</v>
      </c>
      <c r="F16" s="9">
        <v>223000</v>
      </c>
      <c r="G16" s="9">
        <v>168000</v>
      </c>
      <c r="H16" s="9">
        <v>223000</v>
      </c>
      <c r="I16" s="10">
        <v>417032</v>
      </c>
      <c r="J16" s="10">
        <v>766656</v>
      </c>
      <c r="K16" s="10">
        <v>775149</v>
      </c>
      <c r="L16" s="10">
        <v>761336</v>
      </c>
      <c r="M16" s="10">
        <v>702531</v>
      </c>
      <c r="N16" s="11">
        <v>597852</v>
      </c>
      <c r="O16" s="11">
        <v>673752</v>
      </c>
      <c r="P16" s="11">
        <v>734132</v>
      </c>
      <c r="Q16" s="11">
        <v>769886</v>
      </c>
      <c r="R16" s="10">
        <v>1056026</v>
      </c>
      <c r="S16" s="10">
        <v>1065699</v>
      </c>
      <c r="T16" s="10">
        <v>1262581</v>
      </c>
      <c r="U16" s="4"/>
    </row>
    <row r="17" spans="1:21" x14ac:dyDescent="0.25">
      <c r="A17" s="13" t="s">
        <v>10</v>
      </c>
      <c r="B17" s="14" t="s">
        <v>2</v>
      </c>
      <c r="C17" s="14">
        <v>113000</v>
      </c>
      <c r="D17" s="14">
        <v>203000</v>
      </c>
      <c r="E17" s="14">
        <v>225000</v>
      </c>
      <c r="F17" s="14">
        <v>264000</v>
      </c>
      <c r="G17" s="14">
        <v>263000</v>
      </c>
      <c r="H17" s="14">
        <v>402000</v>
      </c>
      <c r="I17" s="15">
        <v>339287</v>
      </c>
      <c r="J17" s="15">
        <v>464989</v>
      </c>
      <c r="K17" s="15">
        <v>491367</v>
      </c>
      <c r="L17" s="15">
        <v>383461</v>
      </c>
      <c r="M17" s="15">
        <v>362976</v>
      </c>
      <c r="N17" s="16">
        <v>341843</v>
      </c>
      <c r="O17" s="16">
        <v>317096</v>
      </c>
      <c r="P17" s="16">
        <v>413249</v>
      </c>
      <c r="Q17" s="16">
        <v>481083</v>
      </c>
      <c r="R17" s="17">
        <v>652473</v>
      </c>
      <c r="S17" s="17">
        <v>704434</v>
      </c>
      <c r="T17" s="17">
        <v>874544</v>
      </c>
      <c r="U17" s="4"/>
    </row>
    <row r="18" spans="1:21" x14ac:dyDescent="0.25">
      <c r="A18" s="3"/>
      <c r="B18" s="4" t="s">
        <v>3</v>
      </c>
      <c r="C18" s="4">
        <v>21000</v>
      </c>
      <c r="D18" s="4">
        <v>24000</v>
      </c>
      <c r="E18" s="4">
        <v>32000</v>
      </c>
      <c r="F18" s="4">
        <v>40000</v>
      </c>
      <c r="G18" s="4">
        <v>26000</v>
      </c>
      <c r="H18" s="4">
        <v>28000</v>
      </c>
      <c r="I18" s="5">
        <v>16004</v>
      </c>
      <c r="J18" s="5">
        <v>17369</v>
      </c>
      <c r="K18" s="5">
        <v>20346</v>
      </c>
      <c r="L18" s="5">
        <v>24267</v>
      </c>
      <c r="M18" s="5">
        <v>33156</v>
      </c>
      <c r="N18" s="6">
        <v>35092</v>
      </c>
      <c r="O18" s="6">
        <v>43028</v>
      </c>
      <c r="P18" s="6">
        <v>57719</v>
      </c>
      <c r="Q18" s="6">
        <v>65872</v>
      </c>
      <c r="R18" s="7">
        <v>79635</v>
      </c>
      <c r="S18" s="7">
        <v>83498</v>
      </c>
      <c r="T18" s="7">
        <v>88344</v>
      </c>
      <c r="U18" s="4"/>
    </row>
    <row r="19" spans="1:21" s="12" customFormat="1" x14ac:dyDescent="0.25">
      <c r="A19" s="8"/>
      <c r="B19" s="9" t="s">
        <v>4</v>
      </c>
      <c r="C19" s="9">
        <v>134000</v>
      </c>
      <c r="D19" s="9">
        <v>227000</v>
      </c>
      <c r="E19" s="9">
        <v>357000</v>
      </c>
      <c r="F19" s="9">
        <v>304000</v>
      </c>
      <c r="G19" s="9">
        <v>289000</v>
      </c>
      <c r="H19" s="9">
        <v>430000</v>
      </c>
      <c r="I19" s="10">
        <v>355291</v>
      </c>
      <c r="J19" s="10">
        <v>482358</v>
      </c>
      <c r="K19" s="10">
        <v>511713</v>
      </c>
      <c r="L19" s="10">
        <v>407728</v>
      </c>
      <c r="M19" s="10">
        <v>396132</v>
      </c>
      <c r="N19" s="11">
        <v>376935</v>
      </c>
      <c r="O19" s="11">
        <v>360123</v>
      </c>
      <c r="P19" s="11">
        <v>470968</v>
      </c>
      <c r="Q19" s="11">
        <v>546954</v>
      </c>
      <c r="R19" s="10">
        <v>732108</v>
      </c>
      <c r="S19" s="10">
        <v>787933</v>
      </c>
      <c r="T19" s="10">
        <v>962888</v>
      </c>
      <c r="U19" s="4"/>
    </row>
    <row r="20" spans="1:21" x14ac:dyDescent="0.25">
      <c r="A20" s="13" t="s">
        <v>11</v>
      </c>
      <c r="B20" s="14" t="s">
        <v>2</v>
      </c>
      <c r="C20" s="14">
        <v>43000</v>
      </c>
      <c r="D20" s="14">
        <v>30000</v>
      </c>
      <c r="E20" s="14">
        <v>33000</v>
      </c>
      <c r="F20" s="14">
        <v>43000</v>
      </c>
      <c r="G20" s="14">
        <v>16000</v>
      </c>
      <c r="H20" s="14">
        <v>5000</v>
      </c>
      <c r="I20" s="15">
        <v>29329</v>
      </c>
      <c r="J20" s="15">
        <v>16359</v>
      </c>
      <c r="K20" s="15">
        <v>6969</v>
      </c>
      <c r="L20" s="15">
        <v>4592</v>
      </c>
      <c r="M20" s="15">
        <v>11697</v>
      </c>
      <c r="N20" s="16">
        <v>3950</v>
      </c>
      <c r="O20" s="16">
        <v>3820</v>
      </c>
      <c r="P20" s="16">
        <v>1964</v>
      </c>
      <c r="Q20" s="20">
        <v>374</v>
      </c>
      <c r="R20" s="17">
        <v>1229</v>
      </c>
      <c r="S20" s="18">
        <v>105</v>
      </c>
      <c r="T20" s="18">
        <v>171</v>
      </c>
      <c r="U20" s="4"/>
    </row>
    <row r="21" spans="1:21" x14ac:dyDescent="0.25">
      <c r="A21" s="3"/>
      <c r="B21" s="4" t="s">
        <v>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53</v>
      </c>
      <c r="K21" s="4">
        <v>29</v>
      </c>
      <c r="L21" s="4">
        <v>19</v>
      </c>
      <c r="M21" s="4" t="s">
        <v>12</v>
      </c>
      <c r="N21" s="6">
        <v>25</v>
      </c>
      <c r="O21" s="6">
        <v>0</v>
      </c>
      <c r="P21" s="6">
        <v>25</v>
      </c>
      <c r="Q21" s="6">
        <v>0</v>
      </c>
      <c r="R21" s="19">
        <v>7</v>
      </c>
      <c r="S21" s="19" t="s">
        <v>13</v>
      </c>
      <c r="T21" s="19">
        <v>19</v>
      </c>
      <c r="U21" s="4"/>
    </row>
    <row r="22" spans="1:21" s="12" customFormat="1" x14ac:dyDescent="0.25">
      <c r="A22" s="8"/>
      <c r="B22" s="9" t="s">
        <v>4</v>
      </c>
      <c r="C22" s="9">
        <v>43000</v>
      </c>
      <c r="D22" s="9">
        <v>30000</v>
      </c>
      <c r="E22" s="9">
        <v>33000</v>
      </c>
      <c r="F22" s="9">
        <v>43000</v>
      </c>
      <c r="G22" s="9">
        <v>16000</v>
      </c>
      <c r="H22" s="9">
        <v>5000</v>
      </c>
      <c r="I22" s="10">
        <v>29329</v>
      </c>
      <c r="J22" s="10">
        <v>16412</v>
      </c>
      <c r="K22" s="10">
        <v>6998</v>
      </c>
      <c r="L22" s="10">
        <v>4611</v>
      </c>
      <c r="M22" s="10">
        <v>11697</v>
      </c>
      <c r="N22" s="11">
        <v>3975</v>
      </c>
      <c r="O22" s="11">
        <v>3820</v>
      </c>
      <c r="P22" s="11">
        <v>1989</v>
      </c>
      <c r="Q22" s="8">
        <v>374</v>
      </c>
      <c r="R22" s="10">
        <v>1236</v>
      </c>
      <c r="S22" s="9">
        <v>105</v>
      </c>
      <c r="T22" s="9">
        <v>190</v>
      </c>
      <c r="U22" s="4"/>
    </row>
    <row r="23" spans="1:21" x14ac:dyDescent="0.25">
      <c r="A23" s="13" t="s">
        <v>14</v>
      </c>
      <c r="B23" s="14" t="s">
        <v>2</v>
      </c>
      <c r="C23" s="14">
        <v>2000</v>
      </c>
      <c r="D23" s="14">
        <v>0</v>
      </c>
      <c r="E23" s="14">
        <v>0</v>
      </c>
      <c r="F23" s="14">
        <v>1000</v>
      </c>
      <c r="G23" s="14">
        <v>4000</v>
      </c>
      <c r="H23" s="14">
        <v>15000</v>
      </c>
      <c r="I23" s="15">
        <v>24901</v>
      </c>
      <c r="J23" s="15">
        <v>29115</v>
      </c>
      <c r="K23" s="15">
        <v>3531</v>
      </c>
      <c r="L23" s="14">
        <v>387</v>
      </c>
      <c r="M23" s="15">
        <v>6973</v>
      </c>
      <c r="N23" s="16">
        <v>9688</v>
      </c>
      <c r="O23" s="16">
        <v>13065</v>
      </c>
      <c r="P23" s="16">
        <v>7361</v>
      </c>
      <c r="Q23" s="16">
        <v>8552</v>
      </c>
      <c r="R23" s="17">
        <v>2704</v>
      </c>
      <c r="S23" s="17">
        <v>6026</v>
      </c>
      <c r="T23" s="17">
        <v>9415</v>
      </c>
      <c r="U23" s="4"/>
    </row>
    <row r="24" spans="1:21" x14ac:dyDescent="0.25">
      <c r="A24" s="3"/>
      <c r="B24" s="4" t="s">
        <v>3</v>
      </c>
      <c r="C24" s="4">
        <v>0</v>
      </c>
      <c r="D24" s="4">
        <v>0</v>
      </c>
      <c r="E24" s="4">
        <v>1000</v>
      </c>
      <c r="F24" s="4">
        <v>0</v>
      </c>
      <c r="G24" s="4">
        <v>0</v>
      </c>
      <c r="H24" s="4">
        <v>1000</v>
      </c>
      <c r="I24" s="5">
        <v>5000</v>
      </c>
      <c r="J24" s="4">
        <v>39</v>
      </c>
      <c r="K24" s="4">
        <v>47</v>
      </c>
      <c r="L24" s="4">
        <v>73</v>
      </c>
      <c r="M24" s="4" t="s">
        <v>12</v>
      </c>
      <c r="N24" s="6">
        <v>999</v>
      </c>
      <c r="O24" s="6">
        <v>0</v>
      </c>
      <c r="P24" s="6">
        <v>0</v>
      </c>
      <c r="Q24" s="6">
        <v>15</v>
      </c>
      <c r="R24" s="19">
        <v>61</v>
      </c>
      <c r="S24" s="19">
        <v>21</v>
      </c>
      <c r="T24" s="19">
        <v>310</v>
      </c>
      <c r="U24" s="4"/>
    </row>
    <row r="25" spans="1:21" s="12" customFormat="1" x14ac:dyDescent="0.25">
      <c r="A25" s="8"/>
      <c r="B25" s="9" t="s">
        <v>4</v>
      </c>
      <c r="C25" s="9">
        <v>2000</v>
      </c>
      <c r="D25" s="9">
        <v>0</v>
      </c>
      <c r="E25" s="9">
        <v>1000</v>
      </c>
      <c r="F25" s="9">
        <v>1000</v>
      </c>
      <c r="G25" s="9">
        <v>4000</v>
      </c>
      <c r="H25" s="9">
        <v>16000</v>
      </c>
      <c r="I25" s="10">
        <v>29901</v>
      </c>
      <c r="J25" s="10">
        <v>29154</v>
      </c>
      <c r="K25" s="10">
        <v>3578</v>
      </c>
      <c r="L25" s="9">
        <v>460</v>
      </c>
      <c r="M25" s="10">
        <v>6973</v>
      </c>
      <c r="N25" s="11">
        <v>10687</v>
      </c>
      <c r="O25" s="11">
        <v>13065</v>
      </c>
      <c r="P25" s="11">
        <v>7361</v>
      </c>
      <c r="Q25" s="11">
        <v>8552</v>
      </c>
      <c r="R25" s="10">
        <v>2765</v>
      </c>
      <c r="S25" s="10">
        <v>6039</v>
      </c>
      <c r="T25" s="10">
        <v>9724</v>
      </c>
      <c r="U25" s="4"/>
    </row>
    <row r="26" spans="1:21" s="12" customFormat="1" x14ac:dyDescent="0.25">
      <c r="A26" s="21" t="s">
        <v>15</v>
      </c>
      <c r="B26" s="22" t="s">
        <v>2</v>
      </c>
      <c r="C26" s="22">
        <v>3201000</v>
      </c>
      <c r="D26" s="22">
        <v>3472000</v>
      </c>
      <c r="E26" s="22">
        <v>4043000</v>
      </c>
      <c r="F26" s="22">
        <v>4471000</v>
      </c>
      <c r="G26" s="22">
        <v>4612000</v>
      </c>
      <c r="H26" s="22">
        <v>5003000</v>
      </c>
      <c r="I26" s="23">
        <v>5165798</v>
      </c>
      <c r="J26" s="23">
        <v>6200684</v>
      </c>
      <c r="K26" s="23">
        <v>6195940</v>
      </c>
      <c r="L26" s="23">
        <v>6690838</v>
      </c>
      <c r="M26" s="23">
        <v>7167458</v>
      </c>
      <c r="N26" s="24">
        <v>7217094</v>
      </c>
      <c r="O26" s="24">
        <v>7902850</v>
      </c>
      <c r="P26" s="24">
        <v>8873456</v>
      </c>
      <c r="Q26" s="24">
        <v>9244340</v>
      </c>
      <c r="R26" s="23">
        <v>9445650</v>
      </c>
      <c r="S26" s="23">
        <v>8672519</v>
      </c>
      <c r="T26" s="23">
        <v>9257367</v>
      </c>
      <c r="U26" s="4"/>
    </row>
    <row r="27" spans="1:21" s="12" customFormat="1" x14ac:dyDescent="0.25">
      <c r="A27" s="21"/>
      <c r="B27" s="22" t="s">
        <v>3</v>
      </c>
      <c r="C27" s="22">
        <v>333000</v>
      </c>
      <c r="D27" s="22">
        <v>335000</v>
      </c>
      <c r="E27" s="22">
        <v>380000</v>
      </c>
      <c r="F27" s="22">
        <v>403000</v>
      </c>
      <c r="G27" s="22">
        <v>369000</v>
      </c>
      <c r="H27" s="22">
        <v>378000</v>
      </c>
      <c r="I27" s="23">
        <v>430369</v>
      </c>
      <c r="J27" s="23">
        <v>424958</v>
      </c>
      <c r="K27" s="23">
        <v>513297</v>
      </c>
      <c r="L27" s="23">
        <v>508278</v>
      </c>
      <c r="M27" s="23">
        <v>499720</v>
      </c>
      <c r="N27" s="24">
        <v>531443</v>
      </c>
      <c r="O27" s="24">
        <v>733756</v>
      </c>
      <c r="P27" s="24">
        <v>731106</v>
      </c>
      <c r="Q27" s="24">
        <v>703180</v>
      </c>
      <c r="R27" s="23">
        <v>725365</v>
      </c>
      <c r="S27" s="23">
        <v>868436</v>
      </c>
      <c r="T27" s="23">
        <v>976708</v>
      </c>
      <c r="U27" s="4"/>
    </row>
    <row r="28" spans="1:21" s="12" customFormat="1" x14ac:dyDescent="0.25">
      <c r="A28" s="8"/>
      <c r="B28" s="9" t="s">
        <v>4</v>
      </c>
      <c r="C28" s="9">
        <v>3534000</v>
      </c>
      <c r="D28" s="9">
        <v>3807000</v>
      </c>
      <c r="E28" s="9">
        <v>4423000</v>
      </c>
      <c r="F28" s="9">
        <v>4874000</v>
      </c>
      <c r="G28" s="9">
        <v>4981000</v>
      </c>
      <c r="H28" s="9">
        <v>5381000</v>
      </c>
      <c r="I28" s="10">
        <v>5596167</v>
      </c>
      <c r="J28" s="10">
        <v>6625642</v>
      </c>
      <c r="K28" s="10">
        <v>6709237</v>
      </c>
      <c r="L28" s="10">
        <v>7199116</v>
      </c>
      <c r="M28" s="10">
        <v>7667178</v>
      </c>
      <c r="N28" s="11">
        <f>SUM(N26:N27)</f>
        <v>7748537</v>
      </c>
      <c r="O28" s="11">
        <f>SUM(O26:O27)</f>
        <v>8636606</v>
      </c>
      <c r="P28" s="11">
        <f>SUM(P26:P27)</f>
        <v>9604562</v>
      </c>
      <c r="Q28" s="11">
        <f>SUM(Q26:Q27)</f>
        <v>9947520</v>
      </c>
      <c r="R28" s="10">
        <v>10171015</v>
      </c>
      <c r="S28" s="10">
        <v>9540955</v>
      </c>
      <c r="T28" s="10">
        <v>10234075</v>
      </c>
      <c r="U28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 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WAMUGI</dc:creator>
  <cp:lastModifiedBy>JULIET WAMUGI</cp:lastModifiedBy>
  <dcterms:created xsi:type="dcterms:W3CDTF">2024-01-16T05:33:00Z</dcterms:created>
  <dcterms:modified xsi:type="dcterms:W3CDTF">2024-01-16T05:42:38Z</dcterms:modified>
</cp:coreProperties>
</file>