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3_roc\APV\Excel\"/>
    </mc:Choice>
  </mc:AlternateContent>
  <xr:revisionPtr revIDLastSave="0" documentId="8_{33CC11D2-1F9E-44F6-A341-1B5792F0B077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Zadání" sheetId="5" r:id="rId1"/>
    <sheet name="Setříděný" sheetId="4" r:id="rId2"/>
    <sheet name="Data_S" sheetId="6" r:id="rId3"/>
    <sheet name="Třídění" sheetId="7" r:id="rId4"/>
    <sheet name="Filtr" sheetId="8" r:id="rId5"/>
    <sheet name="Roz_Filtr1" sheetId="9" r:id="rId6"/>
    <sheet name="Roz_Filtr2" sheetId="10" r:id="rId7"/>
    <sheet name="data6" sheetId="11" r:id="rId8"/>
    <sheet name="data7" sheetId="12" r:id="rId9"/>
    <sheet name="data8" sheetId="13" r:id="rId10"/>
  </sheets>
  <definedNames>
    <definedName name="_xlnm._FilterDatabase" localSheetId="2" hidden="1">Data_S!$A$1:$I$31</definedName>
    <definedName name="_xlnm._FilterDatabase" localSheetId="7" hidden="1">data6!$A$1:$I$36</definedName>
    <definedName name="_xlnm._FilterDatabase" localSheetId="8" hidden="1">data7!$A$1:$I$36</definedName>
    <definedName name="_xlnm._FilterDatabase" localSheetId="9" hidden="1">data8!$A$1:$I$36</definedName>
    <definedName name="_xlnm._FilterDatabase" localSheetId="4" hidden="1">Filtr!$A$1:$I$31</definedName>
    <definedName name="_xlnm._FilterDatabase" localSheetId="5" hidden="1">Roz_Filtr1!$A$1:$I$31</definedName>
    <definedName name="_xlnm._FilterDatabase" localSheetId="6" hidden="1">Roz_Filtr2!$A$1:$I$31</definedName>
    <definedName name="_xlnm._FilterDatabase" localSheetId="1" hidden="1">Setříděný!$A$1:$I$31</definedName>
    <definedName name="_xlnm._FilterDatabase" localSheetId="3" hidden="1">Třídění!$A$1:$I$31</definedName>
    <definedName name="_xlnm.Criteria" localSheetId="2">Data_S!$M$1:$N$3</definedName>
    <definedName name="_xlnm.Criteria" localSheetId="7">data6!$M$1:$N$3</definedName>
    <definedName name="_xlnm.Criteria" localSheetId="8">data7!$M$1:$N$3</definedName>
    <definedName name="_xlnm.Criteria" localSheetId="9">data8!$M$1:$N$3</definedName>
    <definedName name="_xlnm.Criteria" localSheetId="4">Filtr!$M$1:$N$3</definedName>
    <definedName name="_xlnm.Criteria" localSheetId="5">Roz_Filtr1!$L$1:$M$3</definedName>
    <definedName name="_xlnm.Criteria" localSheetId="6">Roz_Filtr2!$M$1:$O$3</definedName>
    <definedName name="_xlnm.Criteria" localSheetId="1">Setříděný!$M$1:$N$3</definedName>
    <definedName name="_xlnm.Criteria" localSheetId="3">Třídění!$M$1:$N$3</definedName>
  </definedNames>
  <calcPr calcId="191029"/>
</workbook>
</file>

<file path=xl/calcChain.xml><?xml version="1.0" encoding="utf-8"?>
<calcChain xmlns="http://schemas.openxmlformats.org/spreadsheetml/2006/main">
  <c r="A38" i="13" l="1"/>
  <c r="A37" i="13"/>
  <c r="A31" i="13"/>
  <c r="A25" i="13"/>
  <c r="A21" i="13"/>
  <c r="A18" i="13"/>
  <c r="A12" i="13"/>
  <c r="G38" i="12"/>
  <c r="G37" i="12"/>
  <c r="G31" i="12"/>
  <c r="G29" i="12"/>
  <c r="G27" i="12"/>
  <c r="G21" i="12"/>
  <c r="G16" i="12"/>
  <c r="H38" i="11"/>
  <c r="H37" i="11"/>
  <c r="H31" i="11"/>
  <c r="H25" i="11"/>
  <c r="H21" i="11"/>
  <c r="H18" i="11"/>
  <c r="H12" i="11"/>
</calcChain>
</file>

<file path=xl/sharedStrings.xml><?xml version="1.0" encoding="utf-8"?>
<sst xmlns="http://schemas.openxmlformats.org/spreadsheetml/2006/main" count="1475" uniqueCount="108">
  <si>
    <t>Jméno</t>
  </si>
  <si>
    <t>Příjmení</t>
  </si>
  <si>
    <t>Oddělení</t>
  </si>
  <si>
    <t>Rok narození</t>
  </si>
  <si>
    <t>Vzdělání</t>
  </si>
  <si>
    <t>Počet dětí</t>
  </si>
  <si>
    <t>Délka praxe</t>
  </si>
  <si>
    <t>Petr</t>
  </si>
  <si>
    <t>Pavel</t>
  </si>
  <si>
    <t>Karel</t>
  </si>
  <si>
    <t>Jan</t>
  </si>
  <si>
    <t>Josef</t>
  </si>
  <si>
    <t>Zdeněk</t>
  </si>
  <si>
    <t>Milan</t>
  </si>
  <si>
    <t>Michal</t>
  </si>
  <si>
    <t>Jiří</t>
  </si>
  <si>
    <t>Hana</t>
  </si>
  <si>
    <t>Helena</t>
  </si>
  <si>
    <t>Petra</t>
  </si>
  <si>
    <t>František</t>
  </si>
  <si>
    <t>Otakar</t>
  </si>
  <si>
    <t>Stanislav</t>
  </si>
  <si>
    <t>Alena</t>
  </si>
  <si>
    <t>Monika</t>
  </si>
  <si>
    <t>Aleš</t>
  </si>
  <si>
    <t>Libor</t>
  </si>
  <si>
    <t>Jarmila</t>
  </si>
  <si>
    <t>Novák</t>
  </si>
  <si>
    <t>Mladý</t>
  </si>
  <si>
    <t>Nový</t>
  </si>
  <si>
    <t>Novotný</t>
  </si>
  <si>
    <t>Plch</t>
  </si>
  <si>
    <t>Pulec</t>
  </si>
  <si>
    <t>Mlčoch</t>
  </si>
  <si>
    <t>Nemlád</t>
  </si>
  <si>
    <t>Nerad</t>
  </si>
  <si>
    <t>Jerž</t>
  </si>
  <si>
    <t>Picmaus</t>
  </si>
  <si>
    <t>Novotná</t>
  </si>
  <si>
    <t>Mladá</t>
  </si>
  <si>
    <t>Strž</t>
  </si>
  <si>
    <t>Kuš</t>
  </si>
  <si>
    <t>Hrst</t>
  </si>
  <si>
    <t>Nová</t>
  </si>
  <si>
    <t>Starý</t>
  </si>
  <si>
    <t>Jelen</t>
  </si>
  <si>
    <t>Mls</t>
  </si>
  <si>
    <t>Strmý</t>
  </si>
  <si>
    <t>Kusý</t>
  </si>
  <si>
    <t>Krejčí</t>
  </si>
  <si>
    <t>Drahá</t>
  </si>
  <si>
    <t>Bílá</t>
  </si>
  <si>
    <t>Černý</t>
  </si>
  <si>
    <t>Junák</t>
  </si>
  <si>
    <t>Janek</t>
  </si>
  <si>
    <t>Hrozná</t>
  </si>
  <si>
    <t>stavební</t>
  </si>
  <si>
    <t>strojní</t>
  </si>
  <si>
    <t>elektro</t>
  </si>
  <si>
    <t>požární</t>
  </si>
  <si>
    <t>sanita</t>
  </si>
  <si>
    <t>ředitelství</t>
  </si>
  <si>
    <t>VŠ</t>
  </si>
  <si>
    <t>SŠ</t>
  </si>
  <si>
    <t>ZŠ</t>
  </si>
  <si>
    <t>Funkce</t>
  </si>
  <si>
    <t>Plat</t>
  </si>
  <si>
    <t>ředitel</t>
  </si>
  <si>
    <t>sekretářka</t>
  </si>
  <si>
    <t>vedoucí oddělení</t>
  </si>
  <si>
    <t>referent</t>
  </si>
  <si>
    <t>dělník</t>
  </si>
  <si>
    <t>mistr</t>
  </si>
  <si>
    <t>Excel – třídění, filtry</t>
  </si>
  <si>
    <t>1) Na listu Data seřaďte data podle příjmení a jména sestupně a list přejmenujte na Setříděný.</t>
  </si>
  <si>
    <t>2) Proveďte kopii listu Setřídění a přejmenujte list na Třídění. Na daném listu seřaďte daná data podle platu vzestupně.</t>
  </si>
  <si>
    <t>Rozšířený filtr:</t>
  </si>
  <si>
    <t>3) Proveďte kopii listu Třídění, pomocí filtru zobrazte všechny lidi s funkcí referent a list přejmenujte na Filtr.</t>
  </si>
  <si>
    <t>4) Proveďte kopii listu Filtr, pomocí rozšířeného filtru (Upřesnit) zobrazte všechny lidi z oddělení elektro nebo SŠ vzděláním. List přejmenujte na Roz_Filtr1.</t>
  </si>
  <si>
    <t>Souhrny:</t>
  </si>
  <si>
    <t>Udělejte si 3 kopie listu dataS. Listy přejmenujte na data6 až data8.</t>
  </si>
  <si>
    <t>6) Na údaje na listě data6 použijte souhrn. Souhrnem spočítejte součet všech dětí za oddělení.</t>
  </si>
  <si>
    <t>7) Na údaje na listě data7 použijte souhrn. Souhrnem zjistěte průměrný plat za jednotlivé funkce.</t>
  </si>
  <si>
    <t>8) Na údaje na listě data8 použijte souhrn. Souhrnem zjistěte počet lidí v oddělení</t>
  </si>
  <si>
    <t>5) Proveďte kopii listu Filtr, pomocí rozšířeného filtru (Upřesnit) zobrazte všechny lidi s funkcí dělník a platem menším než 14 000 nebo funkcí dělník a praxí nad 20 let. List přejmenujte na Roz_Filtr2.</t>
  </si>
  <si>
    <t>&lt;14000</t>
  </si>
  <si>
    <t>&gt;20</t>
  </si>
  <si>
    <t>elektro Celkem</t>
  </si>
  <si>
    <t>požární Celkem</t>
  </si>
  <si>
    <t>ředitelství Celkem</t>
  </si>
  <si>
    <t>sanita Celkem</t>
  </si>
  <si>
    <t>stavební Celkem</t>
  </si>
  <si>
    <t>strojní Celkem</t>
  </si>
  <si>
    <t>Celkový součet</t>
  </si>
  <si>
    <t>dělník Průměr</t>
  </si>
  <si>
    <t>mistr Průměr</t>
  </si>
  <si>
    <t>referent Průměr</t>
  </si>
  <si>
    <t>ředitel Průměr</t>
  </si>
  <si>
    <t>sekretářka Průměr</t>
  </si>
  <si>
    <t>vedoucí oddělení Průměr</t>
  </si>
  <si>
    <t>Celkový průměr</t>
  </si>
  <si>
    <t>elektro Počet</t>
  </si>
  <si>
    <t>požární Počet</t>
  </si>
  <si>
    <t>ředitelství Počet</t>
  </si>
  <si>
    <t>sanita Počet</t>
  </si>
  <si>
    <t>stavební Počet</t>
  </si>
  <si>
    <t>strojní Počet</t>
  </si>
  <si>
    <t>Celkový 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</si>
</sst>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44" fontId="1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Měna" xfId="1" builtinId="4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zoomScale="85" zoomScaleNormal="85" workbookViewId="0">
      <selection activeCell="J9" sqref="J9"/>
    </sheetView>
  </sheetViews>
  <sheetFormatPr defaultRowHeight="21" x14ac:dyDescent="0.35"/>
  <cols>
    <col min="1" max="16384" width="9.140625" style="4"/>
  </cols>
  <sheetData>
    <row r="1" spans="1:1" x14ac:dyDescent="0.35">
      <c r="A1" s="4" t="s">
        <v>73</v>
      </c>
    </row>
    <row r="2" spans="1:1" s="3" customFormat="1" x14ac:dyDescent="0.35">
      <c r="A2" s="3" t="s">
        <v>74</v>
      </c>
    </row>
    <row r="3" spans="1:1" s="3" customFormat="1" x14ac:dyDescent="0.35">
      <c r="A3" s="3" t="s">
        <v>75</v>
      </c>
    </row>
    <row r="4" spans="1:1" s="3" customFormat="1" x14ac:dyDescent="0.35">
      <c r="A4" s="3" t="s">
        <v>77</v>
      </c>
    </row>
    <row r="5" spans="1:1" s="3" customFormat="1" x14ac:dyDescent="0.35"/>
    <row r="6" spans="1:1" x14ac:dyDescent="0.35">
      <c r="A6" s="4" t="s">
        <v>76</v>
      </c>
    </row>
    <row r="7" spans="1:1" s="3" customFormat="1" x14ac:dyDescent="0.35">
      <c r="A7" s="3" t="s">
        <v>78</v>
      </c>
    </row>
    <row r="8" spans="1:1" x14ac:dyDescent="0.35">
      <c r="A8" s="3" t="s">
        <v>84</v>
      </c>
    </row>
    <row r="11" spans="1:1" ht="22.5" customHeight="1" x14ac:dyDescent="0.35">
      <c r="A11" s="4" t="s">
        <v>79</v>
      </c>
    </row>
    <row r="12" spans="1:1" s="3" customFormat="1" x14ac:dyDescent="0.35">
      <c r="A12" s="3" t="s">
        <v>80</v>
      </c>
    </row>
    <row r="13" spans="1:1" s="3" customFormat="1" x14ac:dyDescent="0.35">
      <c r="A13" s="3" t="s">
        <v>81</v>
      </c>
    </row>
    <row r="14" spans="1:1" s="3" customFormat="1" x14ac:dyDescent="0.35">
      <c r="A14" s="3" t="s">
        <v>82</v>
      </c>
    </row>
    <row r="15" spans="1:1" s="3" customFormat="1" x14ac:dyDescent="0.35">
      <c r="A15" s="3" t="s">
        <v>83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7FFE-B587-43F4-84E1-525A65FEFB08}">
  <dimension ref="A1:P38"/>
  <sheetViews>
    <sheetView zoomScaleNormal="100" workbookViewId="0">
      <selection activeCell="C1" sqref="C1"/>
    </sheetView>
  </sheetViews>
  <sheetFormatPr defaultRowHeight="15" outlineLevelRow="2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outlineLevel="2" x14ac:dyDescent="0.25">
      <c r="A2" t="s">
        <v>23</v>
      </c>
      <c r="B2" t="s">
        <v>50</v>
      </c>
      <c r="C2" t="s">
        <v>58</v>
      </c>
      <c r="D2">
        <v>1982</v>
      </c>
      <c r="E2" t="s">
        <v>64</v>
      </c>
      <c r="F2" t="s">
        <v>71</v>
      </c>
      <c r="G2" s="2">
        <v>12500</v>
      </c>
      <c r="H2">
        <v>0</v>
      </c>
      <c r="I2">
        <v>10</v>
      </c>
    </row>
    <row r="3" spans="1:16" outlineLevel="2" x14ac:dyDescent="0.25">
      <c r="A3" t="s">
        <v>15</v>
      </c>
      <c r="B3" t="s">
        <v>42</v>
      </c>
      <c r="C3" t="s">
        <v>58</v>
      </c>
      <c r="D3">
        <v>1984</v>
      </c>
      <c r="E3" t="s">
        <v>63</v>
      </c>
      <c r="F3" t="s">
        <v>71</v>
      </c>
      <c r="G3" s="2">
        <v>13200</v>
      </c>
      <c r="H3">
        <v>0</v>
      </c>
      <c r="I3">
        <v>5</v>
      </c>
    </row>
    <row r="4" spans="1:16" outlineLevel="2" x14ac:dyDescent="0.25">
      <c r="A4" t="s">
        <v>15</v>
      </c>
      <c r="B4" t="s">
        <v>54</v>
      </c>
      <c r="C4" t="s">
        <v>58</v>
      </c>
      <c r="D4">
        <v>1972</v>
      </c>
      <c r="E4" t="s">
        <v>63</v>
      </c>
      <c r="F4" t="s">
        <v>71</v>
      </c>
      <c r="G4" s="2">
        <v>13200</v>
      </c>
      <c r="H4">
        <v>1</v>
      </c>
      <c r="I4">
        <v>20</v>
      </c>
    </row>
    <row r="5" spans="1:16" outlineLevel="2" x14ac:dyDescent="0.25">
      <c r="A5" t="s">
        <v>25</v>
      </c>
      <c r="B5" t="s">
        <v>53</v>
      </c>
      <c r="C5" t="s">
        <v>58</v>
      </c>
      <c r="D5">
        <v>1975</v>
      </c>
      <c r="E5" t="s">
        <v>63</v>
      </c>
      <c r="F5" t="s">
        <v>71</v>
      </c>
      <c r="G5" s="2">
        <v>13500</v>
      </c>
      <c r="H5">
        <v>3</v>
      </c>
      <c r="I5">
        <v>17</v>
      </c>
    </row>
    <row r="6" spans="1:16" outlineLevel="2" x14ac:dyDescent="0.25">
      <c r="A6" t="s">
        <v>21</v>
      </c>
      <c r="B6" t="s">
        <v>48</v>
      </c>
      <c r="C6" t="s">
        <v>58</v>
      </c>
      <c r="D6">
        <v>1965</v>
      </c>
      <c r="E6" t="s">
        <v>63</v>
      </c>
      <c r="F6" t="s">
        <v>72</v>
      </c>
      <c r="G6" s="2">
        <v>19500</v>
      </c>
      <c r="H6">
        <v>1</v>
      </c>
      <c r="I6">
        <v>27</v>
      </c>
    </row>
    <row r="7" spans="1:16" outlineLevel="2" x14ac:dyDescent="0.25">
      <c r="A7" t="s">
        <v>17</v>
      </c>
      <c r="B7" t="s">
        <v>39</v>
      </c>
      <c r="C7" t="s">
        <v>58</v>
      </c>
      <c r="D7">
        <v>1982</v>
      </c>
      <c r="E7" t="s">
        <v>63</v>
      </c>
      <c r="F7" t="s">
        <v>71</v>
      </c>
      <c r="G7" s="2">
        <v>14000</v>
      </c>
      <c r="H7">
        <v>1</v>
      </c>
      <c r="I7">
        <v>8</v>
      </c>
    </row>
    <row r="8" spans="1:16" outlineLevel="2" x14ac:dyDescent="0.25">
      <c r="A8" t="s">
        <v>13</v>
      </c>
      <c r="B8" t="s">
        <v>28</v>
      </c>
      <c r="C8" t="s">
        <v>58</v>
      </c>
      <c r="D8">
        <v>1967</v>
      </c>
      <c r="E8" t="s">
        <v>63</v>
      </c>
      <c r="F8" t="s">
        <v>71</v>
      </c>
      <c r="G8" s="2">
        <v>13000</v>
      </c>
      <c r="H8">
        <v>0</v>
      </c>
      <c r="I8">
        <v>26</v>
      </c>
    </row>
    <row r="9" spans="1:16" outlineLevel="2" x14ac:dyDescent="0.25">
      <c r="A9" t="s">
        <v>15</v>
      </c>
      <c r="B9" t="s">
        <v>34</v>
      </c>
      <c r="C9" t="s">
        <v>58</v>
      </c>
      <c r="D9">
        <v>1978</v>
      </c>
      <c r="E9" t="s">
        <v>62</v>
      </c>
      <c r="F9" t="s">
        <v>69</v>
      </c>
      <c r="G9" s="2">
        <v>20500</v>
      </c>
      <c r="H9">
        <v>2</v>
      </c>
      <c r="I9">
        <v>10</v>
      </c>
    </row>
    <row r="10" spans="1:16" outlineLevel="2" x14ac:dyDescent="0.25">
      <c r="A10" t="s">
        <v>9</v>
      </c>
      <c r="B10" t="s">
        <v>29</v>
      </c>
      <c r="C10" t="s">
        <v>58</v>
      </c>
      <c r="D10">
        <v>1956</v>
      </c>
      <c r="E10" t="s">
        <v>63</v>
      </c>
      <c r="F10" t="s">
        <v>70</v>
      </c>
      <c r="G10" s="2">
        <v>18500</v>
      </c>
      <c r="H10">
        <v>1</v>
      </c>
      <c r="I10">
        <v>36</v>
      </c>
    </row>
    <row r="11" spans="1:16" outlineLevel="2" x14ac:dyDescent="0.25">
      <c r="A11" t="s">
        <v>11</v>
      </c>
      <c r="B11" t="s">
        <v>31</v>
      </c>
      <c r="C11" t="s">
        <v>58</v>
      </c>
      <c r="D11">
        <v>1985</v>
      </c>
      <c r="E11" t="s">
        <v>63</v>
      </c>
      <c r="F11" t="s">
        <v>71</v>
      </c>
      <c r="G11" s="2">
        <v>12700</v>
      </c>
      <c r="H11">
        <v>0</v>
      </c>
      <c r="I11">
        <v>5</v>
      </c>
    </row>
    <row r="12" spans="1:16" outlineLevel="1" x14ac:dyDescent="0.25">
      <c r="A12">
        <f>SUBTOTAL(3,A2:A11)</f>
        <v>10</v>
      </c>
      <c r="C12" s="5" t="s">
        <v>101</v>
      </c>
      <c r="G12" s="2"/>
    </row>
    <row r="13" spans="1:16" outlineLevel="2" x14ac:dyDescent="0.25">
      <c r="A13" t="s">
        <v>26</v>
      </c>
      <c r="B13" t="s">
        <v>55</v>
      </c>
      <c r="C13" t="s">
        <v>59</v>
      </c>
      <c r="D13">
        <v>1980</v>
      </c>
      <c r="E13" t="s">
        <v>63</v>
      </c>
      <c r="F13" t="s">
        <v>70</v>
      </c>
      <c r="G13" s="2">
        <v>18500</v>
      </c>
      <c r="H13">
        <v>0</v>
      </c>
      <c r="I13">
        <v>10</v>
      </c>
    </row>
    <row r="14" spans="1:16" outlineLevel="2" x14ac:dyDescent="0.25">
      <c r="A14" t="s">
        <v>15</v>
      </c>
      <c r="B14" t="s">
        <v>46</v>
      </c>
      <c r="C14" t="s">
        <v>59</v>
      </c>
      <c r="D14">
        <v>1987</v>
      </c>
      <c r="E14" t="s">
        <v>63</v>
      </c>
      <c r="F14" t="s">
        <v>72</v>
      </c>
      <c r="G14" s="2">
        <v>19200</v>
      </c>
      <c r="H14">
        <v>0</v>
      </c>
      <c r="I14">
        <v>4</v>
      </c>
    </row>
    <row r="15" spans="1:16" outlineLevel="2" x14ac:dyDescent="0.25">
      <c r="A15" t="s">
        <v>8</v>
      </c>
      <c r="B15" t="s">
        <v>35</v>
      </c>
      <c r="C15" t="s">
        <v>59</v>
      </c>
      <c r="D15">
        <v>1985</v>
      </c>
      <c r="E15" t="s">
        <v>62</v>
      </c>
      <c r="F15" t="s">
        <v>69</v>
      </c>
      <c r="G15" s="2">
        <v>22000</v>
      </c>
      <c r="H15">
        <v>2</v>
      </c>
      <c r="I15">
        <v>2</v>
      </c>
    </row>
    <row r="16" spans="1:16" outlineLevel="2" x14ac:dyDescent="0.25">
      <c r="A16" t="s">
        <v>16</v>
      </c>
      <c r="B16" t="s">
        <v>38</v>
      </c>
      <c r="C16" t="s">
        <v>59</v>
      </c>
      <c r="D16">
        <v>1970</v>
      </c>
      <c r="E16" t="s">
        <v>63</v>
      </c>
      <c r="F16" t="s">
        <v>71</v>
      </c>
      <c r="G16" s="2">
        <v>13500</v>
      </c>
      <c r="H16">
        <v>0</v>
      </c>
      <c r="I16">
        <v>20</v>
      </c>
    </row>
    <row r="17" spans="1:9" outlineLevel="2" x14ac:dyDescent="0.25">
      <c r="A17" t="s">
        <v>12</v>
      </c>
      <c r="B17" t="s">
        <v>32</v>
      </c>
      <c r="C17" t="s">
        <v>59</v>
      </c>
      <c r="D17">
        <v>1984</v>
      </c>
      <c r="E17" t="s">
        <v>63</v>
      </c>
      <c r="F17" t="s">
        <v>71</v>
      </c>
      <c r="G17" s="2">
        <v>12100</v>
      </c>
      <c r="H17">
        <v>0</v>
      </c>
      <c r="I17">
        <v>5</v>
      </c>
    </row>
    <row r="18" spans="1:9" outlineLevel="1" x14ac:dyDescent="0.25">
      <c r="A18">
        <f>SUBTOTAL(3,A13:A17)</f>
        <v>5</v>
      </c>
      <c r="C18" s="5" t="s">
        <v>102</v>
      </c>
      <c r="G18" s="2"/>
    </row>
    <row r="19" spans="1:9" outlineLevel="2" x14ac:dyDescent="0.25">
      <c r="A19" t="s">
        <v>22</v>
      </c>
      <c r="B19" t="s">
        <v>49</v>
      </c>
      <c r="C19" t="s">
        <v>61</v>
      </c>
      <c r="D19">
        <v>1978</v>
      </c>
      <c r="E19" t="s">
        <v>63</v>
      </c>
      <c r="F19" t="s">
        <v>68</v>
      </c>
      <c r="G19" s="2">
        <v>15000</v>
      </c>
      <c r="H19">
        <v>2</v>
      </c>
      <c r="I19">
        <v>12</v>
      </c>
    </row>
    <row r="20" spans="1:9" outlineLevel="2" x14ac:dyDescent="0.25">
      <c r="A20" t="s">
        <v>7</v>
      </c>
      <c r="B20" t="s">
        <v>44</v>
      </c>
      <c r="C20" t="s">
        <v>61</v>
      </c>
      <c r="D20">
        <v>1955</v>
      </c>
      <c r="E20" t="s">
        <v>62</v>
      </c>
      <c r="F20" t="s">
        <v>67</v>
      </c>
      <c r="G20" s="2">
        <v>35000</v>
      </c>
      <c r="H20">
        <v>2</v>
      </c>
      <c r="I20">
        <v>36</v>
      </c>
    </row>
    <row r="21" spans="1:9" outlineLevel="1" x14ac:dyDescent="0.25">
      <c r="A21">
        <f>SUBTOTAL(3,A19:A20)</f>
        <v>2</v>
      </c>
      <c r="C21" s="5" t="s">
        <v>103</v>
      </c>
      <c r="G21" s="2"/>
    </row>
    <row r="22" spans="1:9" outlineLevel="2" x14ac:dyDescent="0.25">
      <c r="A22" t="s">
        <v>19</v>
      </c>
      <c r="B22" t="s">
        <v>45</v>
      </c>
      <c r="C22" t="s">
        <v>60</v>
      </c>
      <c r="D22">
        <v>1990</v>
      </c>
      <c r="E22" t="s">
        <v>64</v>
      </c>
      <c r="F22" t="s">
        <v>71</v>
      </c>
      <c r="G22" s="2">
        <v>14200</v>
      </c>
      <c r="H22">
        <v>0</v>
      </c>
      <c r="I22">
        <v>3</v>
      </c>
    </row>
    <row r="23" spans="1:9" outlineLevel="2" x14ac:dyDescent="0.25">
      <c r="A23" t="s">
        <v>9</v>
      </c>
      <c r="B23" t="s">
        <v>36</v>
      </c>
      <c r="C23" t="s">
        <v>60</v>
      </c>
      <c r="D23">
        <v>1968</v>
      </c>
      <c r="E23" t="s">
        <v>63</v>
      </c>
      <c r="F23" t="s">
        <v>69</v>
      </c>
      <c r="G23" s="2">
        <v>21500</v>
      </c>
      <c r="H23">
        <v>0</v>
      </c>
      <c r="I23">
        <v>25</v>
      </c>
    </row>
    <row r="24" spans="1:9" outlineLevel="2" x14ac:dyDescent="0.25">
      <c r="A24" t="s">
        <v>10</v>
      </c>
      <c r="B24" t="s">
        <v>37</v>
      </c>
      <c r="C24" t="s">
        <v>60</v>
      </c>
      <c r="D24">
        <v>1969</v>
      </c>
      <c r="E24" t="s">
        <v>64</v>
      </c>
      <c r="F24" t="s">
        <v>71</v>
      </c>
      <c r="G24" s="2">
        <v>14500</v>
      </c>
      <c r="H24">
        <v>3</v>
      </c>
      <c r="I24">
        <v>26</v>
      </c>
    </row>
    <row r="25" spans="1:9" outlineLevel="1" x14ac:dyDescent="0.25">
      <c r="A25">
        <f>SUBTOTAL(3,A22:A24)</f>
        <v>3</v>
      </c>
      <c r="C25" s="5" t="s">
        <v>104</v>
      </c>
      <c r="G25" s="2"/>
    </row>
    <row r="26" spans="1:9" outlineLevel="2" x14ac:dyDescent="0.25">
      <c r="A26" t="s">
        <v>16</v>
      </c>
      <c r="B26" t="s">
        <v>51</v>
      </c>
      <c r="C26" t="s">
        <v>56</v>
      </c>
      <c r="D26">
        <v>1980</v>
      </c>
      <c r="E26" t="s">
        <v>63</v>
      </c>
      <c r="F26" t="s">
        <v>70</v>
      </c>
      <c r="G26" s="2">
        <v>17600</v>
      </c>
      <c r="H26">
        <v>0</v>
      </c>
      <c r="I26">
        <v>8</v>
      </c>
    </row>
    <row r="27" spans="1:9" outlineLevel="2" x14ac:dyDescent="0.25">
      <c r="A27" t="s">
        <v>14</v>
      </c>
      <c r="B27" t="s">
        <v>41</v>
      </c>
      <c r="C27" t="s">
        <v>56</v>
      </c>
      <c r="D27">
        <v>1952</v>
      </c>
      <c r="E27" t="s">
        <v>63</v>
      </c>
      <c r="F27" t="s">
        <v>72</v>
      </c>
      <c r="G27" s="2">
        <v>19500</v>
      </c>
      <c r="H27">
        <v>0</v>
      </c>
      <c r="I27">
        <v>38</v>
      </c>
    </row>
    <row r="28" spans="1:9" outlineLevel="2" x14ac:dyDescent="0.25">
      <c r="A28" t="s">
        <v>18</v>
      </c>
      <c r="B28" t="s">
        <v>43</v>
      </c>
      <c r="C28" t="s">
        <v>56</v>
      </c>
      <c r="D28">
        <v>1986</v>
      </c>
      <c r="E28" t="s">
        <v>62</v>
      </c>
      <c r="F28" t="s">
        <v>70</v>
      </c>
      <c r="G28" s="2">
        <v>18200</v>
      </c>
      <c r="H28">
        <v>1</v>
      </c>
      <c r="I28">
        <v>1</v>
      </c>
    </row>
    <row r="29" spans="1:9" outlineLevel="2" x14ac:dyDescent="0.25">
      <c r="A29" t="s">
        <v>7</v>
      </c>
      <c r="B29" t="s">
        <v>27</v>
      </c>
      <c r="C29" t="s">
        <v>56</v>
      </c>
      <c r="D29">
        <v>1957</v>
      </c>
      <c r="E29" t="s">
        <v>62</v>
      </c>
      <c r="F29" t="s">
        <v>69</v>
      </c>
      <c r="G29" s="2">
        <v>21000</v>
      </c>
      <c r="H29">
        <v>0</v>
      </c>
      <c r="I29">
        <v>35</v>
      </c>
    </row>
    <row r="30" spans="1:9" outlineLevel="2" x14ac:dyDescent="0.25">
      <c r="A30" t="s">
        <v>10</v>
      </c>
      <c r="B30" t="s">
        <v>30</v>
      </c>
      <c r="C30" t="s">
        <v>56</v>
      </c>
      <c r="D30">
        <v>1978</v>
      </c>
      <c r="E30" t="s">
        <v>64</v>
      </c>
      <c r="F30" t="s">
        <v>71</v>
      </c>
      <c r="G30" s="2">
        <v>12000</v>
      </c>
      <c r="H30">
        <v>2</v>
      </c>
      <c r="I30">
        <v>14</v>
      </c>
    </row>
    <row r="31" spans="1:9" outlineLevel="1" x14ac:dyDescent="0.25">
      <c r="A31">
        <f>SUBTOTAL(3,A26:A30)</f>
        <v>5</v>
      </c>
      <c r="C31" s="5" t="s">
        <v>105</v>
      </c>
      <c r="G31" s="2"/>
    </row>
    <row r="32" spans="1:9" outlineLevel="2" x14ac:dyDescent="0.25">
      <c r="A32" t="s">
        <v>24</v>
      </c>
      <c r="B32" t="s">
        <v>52</v>
      </c>
      <c r="C32" t="s">
        <v>57</v>
      </c>
      <c r="D32">
        <v>1967</v>
      </c>
      <c r="E32" t="s">
        <v>62</v>
      </c>
      <c r="F32" t="s">
        <v>69</v>
      </c>
      <c r="G32" s="2">
        <v>20200</v>
      </c>
      <c r="H32">
        <v>2</v>
      </c>
      <c r="I32">
        <v>20</v>
      </c>
    </row>
    <row r="33" spans="1:9" outlineLevel="2" x14ac:dyDescent="0.25">
      <c r="A33" t="s">
        <v>8</v>
      </c>
      <c r="B33" t="s">
        <v>28</v>
      </c>
      <c r="C33" t="s">
        <v>57</v>
      </c>
      <c r="D33">
        <v>1968</v>
      </c>
      <c r="E33" t="s">
        <v>63</v>
      </c>
      <c r="F33" t="s">
        <v>70</v>
      </c>
      <c r="G33" s="2">
        <v>18000</v>
      </c>
      <c r="H33">
        <v>2</v>
      </c>
      <c r="I33">
        <v>25</v>
      </c>
    </row>
    <row r="34" spans="1:9" outlineLevel="2" x14ac:dyDescent="0.25">
      <c r="A34" t="s">
        <v>14</v>
      </c>
      <c r="B34" t="s">
        <v>33</v>
      </c>
      <c r="C34" t="s">
        <v>57</v>
      </c>
      <c r="D34">
        <v>1968</v>
      </c>
      <c r="E34" t="s">
        <v>63</v>
      </c>
      <c r="F34" t="s">
        <v>71</v>
      </c>
      <c r="G34" s="2">
        <v>12800</v>
      </c>
      <c r="H34">
        <v>1</v>
      </c>
      <c r="I34">
        <v>25</v>
      </c>
    </row>
    <row r="35" spans="1:9" outlineLevel="2" x14ac:dyDescent="0.25">
      <c r="A35" t="s">
        <v>20</v>
      </c>
      <c r="B35" t="s">
        <v>47</v>
      </c>
      <c r="C35" t="s">
        <v>57</v>
      </c>
      <c r="D35">
        <v>1985</v>
      </c>
      <c r="E35" t="s">
        <v>63</v>
      </c>
      <c r="F35" t="s">
        <v>72</v>
      </c>
      <c r="G35" s="2">
        <v>19700</v>
      </c>
      <c r="H35">
        <v>1</v>
      </c>
      <c r="I35">
        <v>5</v>
      </c>
    </row>
    <row r="36" spans="1:9" outlineLevel="2" x14ac:dyDescent="0.25">
      <c r="A36" t="s">
        <v>13</v>
      </c>
      <c r="B36" t="s">
        <v>40</v>
      </c>
      <c r="C36" t="s">
        <v>57</v>
      </c>
      <c r="D36">
        <v>1983</v>
      </c>
      <c r="E36" t="s">
        <v>63</v>
      </c>
      <c r="F36" t="s">
        <v>71</v>
      </c>
      <c r="G36" s="2">
        <v>13800</v>
      </c>
      <c r="H36">
        <v>0</v>
      </c>
      <c r="I36">
        <v>11</v>
      </c>
    </row>
    <row r="37" spans="1:9" outlineLevel="1" x14ac:dyDescent="0.25">
      <c r="A37">
        <f>SUBTOTAL(3,A32:A36)</f>
        <v>5</v>
      </c>
      <c r="C37" s="5" t="s">
        <v>106</v>
      </c>
      <c r="G37" s="2"/>
    </row>
    <row r="38" spans="1:9" x14ac:dyDescent="0.25">
      <c r="A38">
        <f>SUBTOTAL(3,A2:A36)</f>
        <v>30</v>
      </c>
      <c r="C38" s="5" t="s">
        <v>107</v>
      </c>
      <c r="G38" s="2"/>
    </row>
  </sheetData>
  <sortState ref="A2:I36">
    <sortCondition ref="C1"/>
  </sortState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zoomScaleNormal="100" workbookViewId="0">
      <selection activeCell="N18" sqref="N18"/>
    </sheetView>
  </sheetViews>
  <sheetFormatPr defaultRowHeight="15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x14ac:dyDescent="0.25">
      <c r="A2" t="s">
        <v>12</v>
      </c>
      <c r="B2" t="s">
        <v>32</v>
      </c>
      <c r="C2" t="s">
        <v>59</v>
      </c>
      <c r="D2">
        <v>1984</v>
      </c>
      <c r="E2" t="s">
        <v>63</v>
      </c>
      <c r="F2" t="s">
        <v>71</v>
      </c>
      <c r="G2" s="2">
        <v>12100</v>
      </c>
      <c r="H2">
        <v>0</v>
      </c>
      <c r="I2">
        <v>5</v>
      </c>
    </row>
    <row r="3" spans="1:16" x14ac:dyDescent="0.25">
      <c r="A3" t="s">
        <v>21</v>
      </c>
      <c r="B3" t="s">
        <v>48</v>
      </c>
      <c r="C3" t="s">
        <v>58</v>
      </c>
      <c r="D3">
        <v>1965</v>
      </c>
      <c r="E3" t="s">
        <v>63</v>
      </c>
      <c r="F3" t="s">
        <v>72</v>
      </c>
      <c r="G3" s="2">
        <v>19500</v>
      </c>
      <c r="H3">
        <v>1</v>
      </c>
      <c r="I3">
        <v>27</v>
      </c>
    </row>
    <row r="4" spans="1:16" x14ac:dyDescent="0.25">
      <c r="A4" t="s">
        <v>18</v>
      </c>
      <c r="B4" t="s">
        <v>43</v>
      </c>
      <c r="C4" t="s">
        <v>56</v>
      </c>
      <c r="D4">
        <v>1986</v>
      </c>
      <c r="E4" t="s">
        <v>62</v>
      </c>
      <c r="F4" t="s">
        <v>70</v>
      </c>
      <c r="G4" s="2">
        <v>18200</v>
      </c>
      <c r="H4">
        <v>1</v>
      </c>
      <c r="I4">
        <v>1</v>
      </c>
    </row>
    <row r="5" spans="1:16" x14ac:dyDescent="0.25">
      <c r="A5" t="s">
        <v>7</v>
      </c>
      <c r="B5" t="s">
        <v>44</v>
      </c>
      <c r="C5" t="s">
        <v>61</v>
      </c>
      <c r="D5">
        <v>1955</v>
      </c>
      <c r="E5" t="s">
        <v>62</v>
      </c>
      <c r="F5" t="s">
        <v>67</v>
      </c>
      <c r="G5" s="2">
        <v>35000</v>
      </c>
      <c r="H5">
        <v>2</v>
      </c>
      <c r="I5">
        <v>36</v>
      </c>
    </row>
    <row r="6" spans="1:16" x14ac:dyDescent="0.25">
      <c r="A6" t="s">
        <v>7</v>
      </c>
      <c r="B6" t="s">
        <v>27</v>
      </c>
      <c r="C6" t="s">
        <v>56</v>
      </c>
      <c r="D6">
        <v>1957</v>
      </c>
      <c r="E6" t="s">
        <v>62</v>
      </c>
      <c r="F6" t="s">
        <v>69</v>
      </c>
      <c r="G6" s="2">
        <v>21000</v>
      </c>
      <c r="H6">
        <v>0</v>
      </c>
      <c r="I6">
        <v>35</v>
      </c>
    </row>
    <row r="7" spans="1:16" x14ac:dyDescent="0.25">
      <c r="A7" t="s">
        <v>8</v>
      </c>
      <c r="B7" t="s">
        <v>35</v>
      </c>
      <c r="C7" t="s">
        <v>59</v>
      </c>
      <c r="D7">
        <v>1985</v>
      </c>
      <c r="E7" t="s">
        <v>62</v>
      </c>
      <c r="F7" t="s">
        <v>69</v>
      </c>
      <c r="G7" s="2">
        <v>22000</v>
      </c>
      <c r="H7">
        <v>2</v>
      </c>
      <c r="I7">
        <v>2</v>
      </c>
    </row>
    <row r="8" spans="1:16" x14ac:dyDescent="0.25">
      <c r="A8" t="s">
        <v>8</v>
      </c>
      <c r="B8" t="s">
        <v>28</v>
      </c>
      <c r="C8" t="s">
        <v>57</v>
      </c>
      <c r="D8">
        <v>1968</v>
      </c>
      <c r="E8" t="s">
        <v>63</v>
      </c>
      <c r="F8" t="s">
        <v>70</v>
      </c>
      <c r="G8" s="2">
        <v>18000</v>
      </c>
      <c r="H8">
        <v>2</v>
      </c>
      <c r="I8">
        <v>25</v>
      </c>
    </row>
    <row r="9" spans="1:16" x14ac:dyDescent="0.25">
      <c r="A9" t="s">
        <v>20</v>
      </c>
      <c r="B9" t="s">
        <v>47</v>
      </c>
      <c r="C9" t="s">
        <v>57</v>
      </c>
      <c r="D9">
        <v>1985</v>
      </c>
      <c r="E9" t="s">
        <v>63</v>
      </c>
      <c r="F9" t="s">
        <v>72</v>
      </c>
      <c r="G9" s="2">
        <v>19700</v>
      </c>
      <c r="H9">
        <v>1</v>
      </c>
      <c r="I9">
        <v>5</v>
      </c>
    </row>
    <row r="10" spans="1:16" x14ac:dyDescent="0.25">
      <c r="A10" t="s">
        <v>23</v>
      </c>
      <c r="B10" t="s">
        <v>50</v>
      </c>
      <c r="C10" t="s">
        <v>58</v>
      </c>
      <c r="D10">
        <v>1982</v>
      </c>
      <c r="E10" t="s">
        <v>64</v>
      </c>
      <c r="F10" t="s">
        <v>71</v>
      </c>
      <c r="G10" s="2">
        <v>12500</v>
      </c>
      <c r="H10">
        <v>0</v>
      </c>
      <c r="I10">
        <v>10</v>
      </c>
    </row>
    <row r="11" spans="1:16" x14ac:dyDescent="0.25">
      <c r="A11" t="s">
        <v>13</v>
      </c>
      <c r="B11" t="s">
        <v>40</v>
      </c>
      <c r="C11" t="s">
        <v>57</v>
      </c>
      <c r="D11">
        <v>1983</v>
      </c>
      <c r="E11" t="s">
        <v>63</v>
      </c>
      <c r="F11" t="s">
        <v>71</v>
      </c>
      <c r="G11" s="2">
        <v>13800</v>
      </c>
      <c r="H11">
        <v>0</v>
      </c>
      <c r="I11">
        <v>11</v>
      </c>
    </row>
    <row r="12" spans="1:16" x14ac:dyDescent="0.25">
      <c r="A12" t="s">
        <v>13</v>
      </c>
      <c r="B12" t="s">
        <v>28</v>
      </c>
      <c r="C12" t="s">
        <v>58</v>
      </c>
      <c r="D12">
        <v>1967</v>
      </c>
      <c r="E12" t="s">
        <v>63</v>
      </c>
      <c r="F12" t="s">
        <v>71</v>
      </c>
      <c r="G12" s="2">
        <v>13000</v>
      </c>
      <c r="H12">
        <v>0</v>
      </c>
      <c r="I12">
        <v>26</v>
      </c>
    </row>
    <row r="13" spans="1:16" x14ac:dyDescent="0.25">
      <c r="A13" t="s">
        <v>14</v>
      </c>
      <c r="B13" t="s">
        <v>33</v>
      </c>
      <c r="C13" t="s">
        <v>57</v>
      </c>
      <c r="D13">
        <v>1968</v>
      </c>
      <c r="E13" t="s">
        <v>63</v>
      </c>
      <c r="F13" t="s">
        <v>71</v>
      </c>
      <c r="G13" s="2">
        <v>12800</v>
      </c>
      <c r="H13">
        <v>1</v>
      </c>
      <c r="I13">
        <v>25</v>
      </c>
    </row>
    <row r="14" spans="1:16" x14ac:dyDescent="0.25">
      <c r="A14" t="s">
        <v>14</v>
      </c>
      <c r="B14" t="s">
        <v>41</v>
      </c>
      <c r="C14" t="s">
        <v>56</v>
      </c>
      <c r="D14">
        <v>1952</v>
      </c>
      <c r="E14" t="s">
        <v>63</v>
      </c>
      <c r="F14" t="s">
        <v>72</v>
      </c>
      <c r="G14" s="2">
        <v>19500</v>
      </c>
      <c r="H14">
        <v>0</v>
      </c>
      <c r="I14">
        <v>38</v>
      </c>
    </row>
    <row r="15" spans="1:16" x14ac:dyDescent="0.25">
      <c r="A15" t="s">
        <v>25</v>
      </c>
      <c r="B15" t="s">
        <v>53</v>
      </c>
      <c r="C15" t="s">
        <v>58</v>
      </c>
      <c r="D15">
        <v>1975</v>
      </c>
      <c r="E15" t="s">
        <v>63</v>
      </c>
      <c r="F15" t="s">
        <v>71</v>
      </c>
      <c r="G15" s="2">
        <v>13500</v>
      </c>
      <c r="H15">
        <v>3</v>
      </c>
      <c r="I15">
        <v>17</v>
      </c>
    </row>
    <row r="16" spans="1:16" x14ac:dyDescent="0.25">
      <c r="A16" t="s">
        <v>9</v>
      </c>
      <c r="B16" t="s">
        <v>29</v>
      </c>
      <c r="C16" t="s">
        <v>58</v>
      </c>
      <c r="D16">
        <v>1956</v>
      </c>
      <c r="E16" t="s">
        <v>63</v>
      </c>
      <c r="F16" t="s">
        <v>70</v>
      </c>
      <c r="G16" s="2">
        <v>18500</v>
      </c>
      <c r="H16">
        <v>1</v>
      </c>
      <c r="I16">
        <v>36</v>
      </c>
    </row>
    <row r="17" spans="1:9" x14ac:dyDescent="0.25">
      <c r="A17" t="s">
        <v>9</v>
      </c>
      <c r="B17" t="s">
        <v>36</v>
      </c>
      <c r="C17" t="s">
        <v>60</v>
      </c>
      <c r="D17">
        <v>1968</v>
      </c>
      <c r="E17" t="s">
        <v>63</v>
      </c>
      <c r="F17" t="s">
        <v>69</v>
      </c>
      <c r="G17" s="2">
        <v>21500</v>
      </c>
      <c r="H17">
        <v>0</v>
      </c>
      <c r="I17">
        <v>25</v>
      </c>
    </row>
    <row r="18" spans="1:9" x14ac:dyDescent="0.25">
      <c r="A18" t="s">
        <v>11</v>
      </c>
      <c r="B18" t="s">
        <v>31</v>
      </c>
      <c r="C18" t="s">
        <v>58</v>
      </c>
      <c r="D18">
        <v>1985</v>
      </c>
      <c r="E18" t="s">
        <v>63</v>
      </c>
      <c r="F18" t="s">
        <v>71</v>
      </c>
      <c r="G18" s="2">
        <v>12700</v>
      </c>
      <c r="H18">
        <v>0</v>
      </c>
      <c r="I18">
        <v>5</v>
      </c>
    </row>
    <row r="19" spans="1:9" x14ac:dyDescent="0.25">
      <c r="A19" t="s">
        <v>15</v>
      </c>
      <c r="B19" t="s">
        <v>34</v>
      </c>
      <c r="C19" t="s">
        <v>58</v>
      </c>
      <c r="D19">
        <v>1978</v>
      </c>
      <c r="E19" t="s">
        <v>62</v>
      </c>
      <c r="F19" t="s">
        <v>69</v>
      </c>
      <c r="G19" s="2">
        <v>20500</v>
      </c>
      <c r="H19">
        <v>2</v>
      </c>
      <c r="I19">
        <v>10</v>
      </c>
    </row>
    <row r="20" spans="1:9" x14ac:dyDescent="0.25">
      <c r="A20" t="s">
        <v>15</v>
      </c>
      <c r="B20" t="s">
        <v>46</v>
      </c>
      <c r="C20" t="s">
        <v>59</v>
      </c>
      <c r="D20">
        <v>1987</v>
      </c>
      <c r="E20" t="s">
        <v>63</v>
      </c>
      <c r="F20" t="s">
        <v>72</v>
      </c>
      <c r="G20" s="2">
        <v>19200</v>
      </c>
      <c r="H20">
        <v>0</v>
      </c>
      <c r="I20">
        <v>4</v>
      </c>
    </row>
    <row r="21" spans="1:9" x14ac:dyDescent="0.25">
      <c r="A21" t="s">
        <v>15</v>
      </c>
      <c r="B21" t="s">
        <v>54</v>
      </c>
      <c r="C21" t="s">
        <v>58</v>
      </c>
      <c r="D21">
        <v>1972</v>
      </c>
      <c r="E21" t="s">
        <v>63</v>
      </c>
      <c r="F21" t="s">
        <v>71</v>
      </c>
      <c r="G21" s="2">
        <v>13200</v>
      </c>
      <c r="H21">
        <v>1</v>
      </c>
      <c r="I21">
        <v>20</v>
      </c>
    </row>
    <row r="22" spans="1:9" x14ac:dyDescent="0.25">
      <c r="A22" t="s">
        <v>15</v>
      </c>
      <c r="B22" t="s">
        <v>42</v>
      </c>
      <c r="C22" t="s">
        <v>58</v>
      </c>
      <c r="D22">
        <v>1984</v>
      </c>
      <c r="E22" t="s">
        <v>63</v>
      </c>
      <c r="F22" t="s">
        <v>71</v>
      </c>
      <c r="G22" s="2">
        <v>13200</v>
      </c>
      <c r="H22">
        <v>0</v>
      </c>
      <c r="I22">
        <v>5</v>
      </c>
    </row>
    <row r="23" spans="1:9" x14ac:dyDescent="0.25">
      <c r="A23" t="s">
        <v>26</v>
      </c>
      <c r="B23" t="s">
        <v>55</v>
      </c>
      <c r="C23" t="s">
        <v>59</v>
      </c>
      <c r="D23">
        <v>1980</v>
      </c>
      <c r="E23" t="s">
        <v>63</v>
      </c>
      <c r="F23" t="s">
        <v>70</v>
      </c>
      <c r="G23" s="2">
        <v>18500</v>
      </c>
      <c r="H23">
        <v>0</v>
      </c>
      <c r="I23">
        <v>10</v>
      </c>
    </row>
    <row r="24" spans="1:9" x14ac:dyDescent="0.25">
      <c r="A24" t="s">
        <v>10</v>
      </c>
      <c r="B24" t="s">
        <v>37</v>
      </c>
      <c r="C24" t="s">
        <v>60</v>
      </c>
      <c r="D24">
        <v>1969</v>
      </c>
      <c r="E24" t="s">
        <v>64</v>
      </c>
      <c r="F24" t="s">
        <v>71</v>
      </c>
      <c r="G24" s="2">
        <v>14500</v>
      </c>
      <c r="H24">
        <v>3</v>
      </c>
      <c r="I24">
        <v>26</v>
      </c>
    </row>
    <row r="25" spans="1:9" x14ac:dyDescent="0.25">
      <c r="A25" t="s">
        <v>10</v>
      </c>
      <c r="B25" t="s">
        <v>30</v>
      </c>
      <c r="C25" t="s">
        <v>56</v>
      </c>
      <c r="D25">
        <v>1978</v>
      </c>
      <c r="E25" t="s">
        <v>64</v>
      </c>
      <c r="F25" t="s">
        <v>71</v>
      </c>
      <c r="G25" s="2">
        <v>12000</v>
      </c>
      <c r="H25">
        <v>2</v>
      </c>
      <c r="I25">
        <v>14</v>
      </c>
    </row>
    <row r="26" spans="1:9" x14ac:dyDescent="0.25">
      <c r="A26" t="s">
        <v>17</v>
      </c>
      <c r="B26" t="s">
        <v>39</v>
      </c>
      <c r="C26" t="s">
        <v>58</v>
      </c>
      <c r="D26">
        <v>1982</v>
      </c>
      <c r="E26" t="s">
        <v>63</v>
      </c>
      <c r="F26" t="s">
        <v>71</v>
      </c>
      <c r="G26" s="2">
        <v>14000</v>
      </c>
      <c r="H26">
        <v>1</v>
      </c>
      <c r="I26">
        <v>8</v>
      </c>
    </row>
    <row r="27" spans="1:9" x14ac:dyDescent="0.25">
      <c r="A27" t="s">
        <v>16</v>
      </c>
      <c r="B27" t="s">
        <v>38</v>
      </c>
      <c r="C27" t="s">
        <v>59</v>
      </c>
      <c r="D27">
        <v>1970</v>
      </c>
      <c r="E27" t="s">
        <v>63</v>
      </c>
      <c r="F27" t="s">
        <v>71</v>
      </c>
      <c r="G27" s="2">
        <v>13500</v>
      </c>
      <c r="H27">
        <v>0</v>
      </c>
      <c r="I27">
        <v>20</v>
      </c>
    </row>
    <row r="28" spans="1:9" x14ac:dyDescent="0.25">
      <c r="A28" t="s">
        <v>16</v>
      </c>
      <c r="B28" t="s">
        <v>51</v>
      </c>
      <c r="C28" t="s">
        <v>56</v>
      </c>
      <c r="D28">
        <v>1980</v>
      </c>
      <c r="E28" t="s">
        <v>63</v>
      </c>
      <c r="F28" t="s">
        <v>70</v>
      </c>
      <c r="G28" s="2">
        <v>17600</v>
      </c>
      <c r="H28">
        <v>0</v>
      </c>
      <c r="I28">
        <v>8</v>
      </c>
    </row>
    <row r="29" spans="1:9" x14ac:dyDescent="0.25">
      <c r="A29" t="s">
        <v>19</v>
      </c>
      <c r="B29" t="s">
        <v>45</v>
      </c>
      <c r="C29" t="s">
        <v>60</v>
      </c>
      <c r="D29">
        <v>1990</v>
      </c>
      <c r="E29" t="s">
        <v>64</v>
      </c>
      <c r="F29" t="s">
        <v>71</v>
      </c>
      <c r="G29" s="2">
        <v>14200</v>
      </c>
      <c r="H29">
        <v>0</v>
      </c>
      <c r="I29">
        <v>3</v>
      </c>
    </row>
    <row r="30" spans="1:9" x14ac:dyDescent="0.25">
      <c r="A30" t="s">
        <v>24</v>
      </c>
      <c r="B30" t="s">
        <v>52</v>
      </c>
      <c r="C30" t="s">
        <v>57</v>
      </c>
      <c r="D30">
        <v>1967</v>
      </c>
      <c r="E30" t="s">
        <v>62</v>
      </c>
      <c r="F30" t="s">
        <v>69</v>
      </c>
      <c r="G30" s="2">
        <v>20200</v>
      </c>
      <c r="H30">
        <v>2</v>
      </c>
      <c r="I30">
        <v>20</v>
      </c>
    </row>
    <row r="31" spans="1:9" x14ac:dyDescent="0.25">
      <c r="A31" t="s">
        <v>22</v>
      </c>
      <c r="B31" t="s">
        <v>49</v>
      </c>
      <c r="C31" t="s">
        <v>61</v>
      </c>
      <c r="D31">
        <v>1978</v>
      </c>
      <c r="E31" t="s">
        <v>63</v>
      </c>
      <c r="F31" t="s">
        <v>68</v>
      </c>
      <c r="G31" s="2">
        <v>15000</v>
      </c>
      <c r="H31">
        <v>2</v>
      </c>
      <c r="I31">
        <v>12</v>
      </c>
    </row>
  </sheetData>
  <sortState ref="A2:I31">
    <sortCondition descending="1" ref="A2:A31"/>
    <sortCondition descending="1" ref="B2:B31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zoomScaleNormal="100" workbookViewId="0">
      <selection activeCell="D14" sqref="D14"/>
    </sheetView>
  </sheetViews>
  <sheetFormatPr defaultRowHeight="15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x14ac:dyDescent="0.25">
      <c r="A2" t="s">
        <v>16</v>
      </c>
      <c r="B2" t="s">
        <v>51</v>
      </c>
      <c r="C2" t="s">
        <v>56</v>
      </c>
      <c r="D2">
        <v>1980</v>
      </c>
      <c r="E2" t="s">
        <v>63</v>
      </c>
      <c r="F2" t="s">
        <v>70</v>
      </c>
      <c r="G2" s="2">
        <v>17600</v>
      </c>
      <c r="H2">
        <v>0</v>
      </c>
      <c r="I2">
        <v>8</v>
      </c>
    </row>
    <row r="3" spans="1:16" x14ac:dyDescent="0.25">
      <c r="A3" t="s">
        <v>24</v>
      </c>
      <c r="B3" t="s">
        <v>52</v>
      </c>
      <c r="C3" t="s">
        <v>57</v>
      </c>
      <c r="D3">
        <v>1967</v>
      </c>
      <c r="E3" t="s">
        <v>62</v>
      </c>
      <c r="F3" t="s">
        <v>69</v>
      </c>
      <c r="G3" s="2">
        <v>20200</v>
      </c>
      <c r="H3">
        <v>2</v>
      </c>
      <c r="I3">
        <v>20</v>
      </c>
    </row>
    <row r="4" spans="1:16" x14ac:dyDescent="0.25">
      <c r="A4" t="s">
        <v>23</v>
      </c>
      <c r="B4" t="s">
        <v>50</v>
      </c>
      <c r="C4" t="s">
        <v>58</v>
      </c>
      <c r="D4">
        <v>1982</v>
      </c>
      <c r="E4" t="s">
        <v>64</v>
      </c>
      <c r="F4" t="s">
        <v>71</v>
      </c>
      <c r="G4" s="2">
        <v>12500</v>
      </c>
      <c r="H4">
        <v>0</v>
      </c>
      <c r="I4">
        <v>10</v>
      </c>
    </row>
    <row r="5" spans="1:16" x14ac:dyDescent="0.25">
      <c r="A5" t="s">
        <v>26</v>
      </c>
      <c r="B5" t="s">
        <v>55</v>
      </c>
      <c r="C5" t="s">
        <v>59</v>
      </c>
      <c r="D5">
        <v>1980</v>
      </c>
      <c r="E5" t="s">
        <v>63</v>
      </c>
      <c r="F5" t="s">
        <v>70</v>
      </c>
      <c r="G5" s="2">
        <v>18500</v>
      </c>
      <c r="H5">
        <v>0</v>
      </c>
      <c r="I5">
        <v>10</v>
      </c>
    </row>
    <row r="6" spans="1:16" x14ac:dyDescent="0.25">
      <c r="A6" t="s">
        <v>15</v>
      </c>
      <c r="B6" t="s">
        <v>42</v>
      </c>
      <c r="C6" t="s">
        <v>58</v>
      </c>
      <c r="D6">
        <v>1984</v>
      </c>
      <c r="E6" t="s">
        <v>63</v>
      </c>
      <c r="F6" t="s">
        <v>71</v>
      </c>
      <c r="G6" s="2">
        <v>13200</v>
      </c>
      <c r="H6">
        <v>0</v>
      </c>
      <c r="I6">
        <v>5</v>
      </c>
    </row>
    <row r="7" spans="1:16" x14ac:dyDescent="0.25">
      <c r="A7" t="s">
        <v>15</v>
      </c>
      <c r="B7" t="s">
        <v>54</v>
      </c>
      <c r="C7" t="s">
        <v>58</v>
      </c>
      <c r="D7">
        <v>1972</v>
      </c>
      <c r="E7" t="s">
        <v>63</v>
      </c>
      <c r="F7" t="s">
        <v>71</v>
      </c>
      <c r="G7" s="2">
        <v>13200</v>
      </c>
      <c r="H7">
        <v>1</v>
      </c>
      <c r="I7">
        <v>20</v>
      </c>
    </row>
    <row r="8" spans="1:16" x14ac:dyDescent="0.25">
      <c r="A8" t="s">
        <v>19</v>
      </c>
      <c r="B8" t="s">
        <v>45</v>
      </c>
      <c r="C8" t="s">
        <v>60</v>
      </c>
      <c r="D8">
        <v>1990</v>
      </c>
      <c r="E8" t="s">
        <v>64</v>
      </c>
      <c r="F8" t="s">
        <v>71</v>
      </c>
      <c r="G8" s="2">
        <v>14200</v>
      </c>
      <c r="H8">
        <v>0</v>
      </c>
      <c r="I8">
        <v>3</v>
      </c>
    </row>
    <row r="9" spans="1:16" x14ac:dyDescent="0.25">
      <c r="A9" t="s">
        <v>9</v>
      </c>
      <c r="B9" t="s">
        <v>36</v>
      </c>
      <c r="C9" t="s">
        <v>60</v>
      </c>
      <c r="D9">
        <v>1968</v>
      </c>
      <c r="E9" t="s">
        <v>63</v>
      </c>
      <c r="F9" t="s">
        <v>69</v>
      </c>
      <c r="G9" s="2">
        <v>21500</v>
      </c>
      <c r="H9">
        <v>0</v>
      </c>
      <c r="I9">
        <v>25</v>
      </c>
    </row>
    <row r="10" spans="1:16" x14ac:dyDescent="0.25">
      <c r="A10" t="s">
        <v>25</v>
      </c>
      <c r="B10" t="s">
        <v>53</v>
      </c>
      <c r="C10" t="s">
        <v>58</v>
      </c>
      <c r="D10">
        <v>1975</v>
      </c>
      <c r="E10" t="s">
        <v>63</v>
      </c>
      <c r="F10" t="s">
        <v>71</v>
      </c>
      <c r="G10" s="2">
        <v>13500</v>
      </c>
      <c r="H10">
        <v>3</v>
      </c>
      <c r="I10">
        <v>17</v>
      </c>
    </row>
    <row r="11" spans="1:16" x14ac:dyDescent="0.25">
      <c r="A11" t="s">
        <v>22</v>
      </c>
      <c r="B11" t="s">
        <v>49</v>
      </c>
      <c r="C11" t="s">
        <v>61</v>
      </c>
      <c r="D11">
        <v>1978</v>
      </c>
      <c r="E11" t="s">
        <v>63</v>
      </c>
      <c r="F11" t="s">
        <v>68</v>
      </c>
      <c r="G11" s="2">
        <v>15000</v>
      </c>
      <c r="H11">
        <v>2</v>
      </c>
      <c r="I11">
        <v>12</v>
      </c>
    </row>
    <row r="12" spans="1:16" x14ac:dyDescent="0.25">
      <c r="A12" t="s">
        <v>21</v>
      </c>
      <c r="B12" t="s">
        <v>48</v>
      </c>
      <c r="C12" t="s">
        <v>58</v>
      </c>
      <c r="D12">
        <v>1965</v>
      </c>
      <c r="E12" t="s">
        <v>63</v>
      </c>
      <c r="F12" t="s">
        <v>72</v>
      </c>
      <c r="G12" s="2">
        <v>19500</v>
      </c>
      <c r="H12">
        <v>1</v>
      </c>
      <c r="I12">
        <v>27</v>
      </c>
    </row>
    <row r="13" spans="1:16" x14ac:dyDescent="0.25">
      <c r="A13" t="s">
        <v>14</v>
      </c>
      <c r="B13" t="s">
        <v>41</v>
      </c>
      <c r="C13" t="s">
        <v>56</v>
      </c>
      <c r="D13">
        <v>1952</v>
      </c>
      <c r="E13" t="s">
        <v>63</v>
      </c>
      <c r="F13" t="s">
        <v>72</v>
      </c>
      <c r="G13" s="2">
        <v>19500</v>
      </c>
      <c r="H13">
        <v>0</v>
      </c>
      <c r="I13">
        <v>38</v>
      </c>
    </row>
    <row r="14" spans="1:16" x14ac:dyDescent="0.25">
      <c r="A14" t="s">
        <v>17</v>
      </c>
      <c r="B14" t="s">
        <v>39</v>
      </c>
      <c r="C14" t="s">
        <v>58</v>
      </c>
      <c r="D14">
        <v>1982</v>
      </c>
      <c r="E14" t="s">
        <v>63</v>
      </c>
      <c r="F14" t="s">
        <v>71</v>
      </c>
      <c r="G14" s="2">
        <v>14000</v>
      </c>
      <c r="H14">
        <v>1</v>
      </c>
      <c r="I14">
        <v>8</v>
      </c>
    </row>
    <row r="15" spans="1:16" x14ac:dyDescent="0.25">
      <c r="A15" t="s">
        <v>13</v>
      </c>
      <c r="B15" t="s">
        <v>28</v>
      </c>
      <c r="C15" t="s">
        <v>58</v>
      </c>
      <c r="D15">
        <v>1967</v>
      </c>
      <c r="E15" t="s">
        <v>63</v>
      </c>
      <c r="F15" t="s">
        <v>71</v>
      </c>
      <c r="G15" s="2">
        <v>13000</v>
      </c>
      <c r="H15">
        <v>0</v>
      </c>
      <c r="I15">
        <v>26</v>
      </c>
    </row>
    <row r="16" spans="1:16" x14ac:dyDescent="0.25">
      <c r="A16" t="s">
        <v>8</v>
      </c>
      <c r="B16" t="s">
        <v>28</v>
      </c>
      <c r="C16" t="s">
        <v>57</v>
      </c>
      <c r="D16">
        <v>1968</v>
      </c>
      <c r="E16" t="s">
        <v>63</v>
      </c>
      <c r="F16" t="s">
        <v>70</v>
      </c>
      <c r="G16" s="2">
        <v>18000</v>
      </c>
      <c r="H16">
        <v>2</v>
      </c>
      <c r="I16">
        <v>25</v>
      </c>
    </row>
    <row r="17" spans="1:9" x14ac:dyDescent="0.25">
      <c r="A17" t="s">
        <v>14</v>
      </c>
      <c r="B17" t="s">
        <v>33</v>
      </c>
      <c r="C17" t="s">
        <v>57</v>
      </c>
      <c r="D17">
        <v>1968</v>
      </c>
      <c r="E17" t="s">
        <v>63</v>
      </c>
      <c r="F17" t="s">
        <v>71</v>
      </c>
      <c r="G17" s="2">
        <v>12800</v>
      </c>
      <c r="H17">
        <v>1</v>
      </c>
      <c r="I17">
        <v>25</v>
      </c>
    </row>
    <row r="18" spans="1:9" x14ac:dyDescent="0.25">
      <c r="A18" t="s">
        <v>15</v>
      </c>
      <c r="B18" t="s">
        <v>46</v>
      </c>
      <c r="C18" t="s">
        <v>59</v>
      </c>
      <c r="D18">
        <v>1987</v>
      </c>
      <c r="E18" t="s">
        <v>63</v>
      </c>
      <c r="F18" t="s">
        <v>72</v>
      </c>
      <c r="G18" s="2">
        <v>19200</v>
      </c>
      <c r="H18">
        <v>0</v>
      </c>
      <c r="I18">
        <v>4</v>
      </c>
    </row>
    <row r="19" spans="1:9" x14ac:dyDescent="0.25">
      <c r="A19" t="s">
        <v>15</v>
      </c>
      <c r="B19" t="s">
        <v>34</v>
      </c>
      <c r="C19" t="s">
        <v>58</v>
      </c>
      <c r="D19">
        <v>1978</v>
      </c>
      <c r="E19" t="s">
        <v>62</v>
      </c>
      <c r="F19" t="s">
        <v>69</v>
      </c>
      <c r="G19" s="2">
        <v>20500</v>
      </c>
      <c r="H19">
        <v>2</v>
      </c>
      <c r="I19">
        <v>10</v>
      </c>
    </row>
    <row r="20" spans="1:9" x14ac:dyDescent="0.25">
      <c r="A20" t="s">
        <v>8</v>
      </c>
      <c r="B20" t="s">
        <v>35</v>
      </c>
      <c r="C20" t="s">
        <v>59</v>
      </c>
      <c r="D20">
        <v>1985</v>
      </c>
      <c r="E20" t="s">
        <v>62</v>
      </c>
      <c r="F20" t="s">
        <v>69</v>
      </c>
      <c r="G20" s="2">
        <v>22000</v>
      </c>
      <c r="H20">
        <v>2</v>
      </c>
      <c r="I20">
        <v>2</v>
      </c>
    </row>
    <row r="21" spans="1:9" x14ac:dyDescent="0.25">
      <c r="A21" t="s">
        <v>18</v>
      </c>
      <c r="B21" t="s">
        <v>43</v>
      </c>
      <c r="C21" t="s">
        <v>56</v>
      </c>
      <c r="D21">
        <v>1986</v>
      </c>
      <c r="E21" t="s">
        <v>62</v>
      </c>
      <c r="F21" t="s">
        <v>70</v>
      </c>
      <c r="G21" s="2">
        <v>18200</v>
      </c>
      <c r="H21">
        <v>1</v>
      </c>
      <c r="I21">
        <v>1</v>
      </c>
    </row>
    <row r="22" spans="1:9" x14ac:dyDescent="0.25">
      <c r="A22" t="s">
        <v>7</v>
      </c>
      <c r="B22" t="s">
        <v>27</v>
      </c>
      <c r="C22" t="s">
        <v>56</v>
      </c>
      <c r="D22">
        <v>1957</v>
      </c>
      <c r="E22" t="s">
        <v>62</v>
      </c>
      <c r="F22" t="s">
        <v>69</v>
      </c>
      <c r="G22" s="2">
        <v>21000</v>
      </c>
      <c r="H22">
        <v>0</v>
      </c>
      <c r="I22">
        <v>35</v>
      </c>
    </row>
    <row r="23" spans="1:9" x14ac:dyDescent="0.25">
      <c r="A23" t="s">
        <v>16</v>
      </c>
      <c r="B23" t="s">
        <v>38</v>
      </c>
      <c r="C23" t="s">
        <v>59</v>
      </c>
      <c r="D23">
        <v>1970</v>
      </c>
      <c r="E23" t="s">
        <v>63</v>
      </c>
      <c r="F23" t="s">
        <v>71</v>
      </c>
      <c r="G23" s="2">
        <v>13500</v>
      </c>
      <c r="H23">
        <v>0</v>
      </c>
      <c r="I23">
        <v>20</v>
      </c>
    </row>
    <row r="24" spans="1:9" x14ac:dyDescent="0.25">
      <c r="A24" t="s">
        <v>10</v>
      </c>
      <c r="B24" t="s">
        <v>30</v>
      </c>
      <c r="C24" t="s">
        <v>56</v>
      </c>
      <c r="D24">
        <v>1978</v>
      </c>
      <c r="E24" t="s">
        <v>64</v>
      </c>
      <c r="F24" t="s">
        <v>71</v>
      </c>
      <c r="G24" s="2">
        <v>12000</v>
      </c>
      <c r="H24">
        <v>2</v>
      </c>
      <c r="I24">
        <v>14</v>
      </c>
    </row>
    <row r="25" spans="1:9" x14ac:dyDescent="0.25">
      <c r="A25" t="s">
        <v>9</v>
      </c>
      <c r="B25" t="s">
        <v>29</v>
      </c>
      <c r="C25" t="s">
        <v>58</v>
      </c>
      <c r="D25">
        <v>1956</v>
      </c>
      <c r="E25" t="s">
        <v>63</v>
      </c>
      <c r="F25" t="s">
        <v>70</v>
      </c>
      <c r="G25" s="2">
        <v>18500</v>
      </c>
      <c r="H25">
        <v>1</v>
      </c>
      <c r="I25">
        <v>36</v>
      </c>
    </row>
    <row r="26" spans="1:9" x14ac:dyDescent="0.25">
      <c r="A26" t="s">
        <v>10</v>
      </c>
      <c r="B26" t="s">
        <v>37</v>
      </c>
      <c r="C26" t="s">
        <v>60</v>
      </c>
      <c r="D26">
        <v>1969</v>
      </c>
      <c r="E26" t="s">
        <v>64</v>
      </c>
      <c r="F26" t="s">
        <v>71</v>
      </c>
      <c r="G26" s="2">
        <v>14500</v>
      </c>
      <c r="H26">
        <v>3</v>
      </c>
      <c r="I26">
        <v>26</v>
      </c>
    </row>
    <row r="27" spans="1:9" x14ac:dyDescent="0.25">
      <c r="A27" t="s">
        <v>11</v>
      </c>
      <c r="B27" t="s">
        <v>31</v>
      </c>
      <c r="C27" t="s">
        <v>58</v>
      </c>
      <c r="D27">
        <v>1985</v>
      </c>
      <c r="E27" t="s">
        <v>63</v>
      </c>
      <c r="F27" t="s">
        <v>71</v>
      </c>
      <c r="G27" s="2">
        <v>12700</v>
      </c>
      <c r="H27">
        <v>0</v>
      </c>
      <c r="I27">
        <v>5</v>
      </c>
    </row>
    <row r="28" spans="1:9" x14ac:dyDescent="0.25">
      <c r="A28" t="s">
        <v>12</v>
      </c>
      <c r="B28" t="s">
        <v>32</v>
      </c>
      <c r="C28" t="s">
        <v>59</v>
      </c>
      <c r="D28">
        <v>1984</v>
      </c>
      <c r="E28" t="s">
        <v>63</v>
      </c>
      <c r="F28" t="s">
        <v>71</v>
      </c>
      <c r="G28" s="2">
        <v>12100</v>
      </c>
      <c r="H28">
        <v>0</v>
      </c>
      <c r="I28">
        <v>5</v>
      </c>
    </row>
    <row r="29" spans="1:9" x14ac:dyDescent="0.25">
      <c r="A29" t="s">
        <v>7</v>
      </c>
      <c r="B29" t="s">
        <v>44</v>
      </c>
      <c r="C29" t="s">
        <v>61</v>
      </c>
      <c r="D29">
        <v>1955</v>
      </c>
      <c r="E29" t="s">
        <v>62</v>
      </c>
      <c r="F29" t="s">
        <v>67</v>
      </c>
      <c r="G29" s="2">
        <v>35000</v>
      </c>
      <c r="H29">
        <v>2</v>
      </c>
      <c r="I29">
        <v>36</v>
      </c>
    </row>
    <row r="30" spans="1:9" x14ac:dyDescent="0.25">
      <c r="A30" t="s">
        <v>20</v>
      </c>
      <c r="B30" t="s">
        <v>47</v>
      </c>
      <c r="C30" t="s">
        <v>57</v>
      </c>
      <c r="D30">
        <v>1985</v>
      </c>
      <c r="E30" t="s">
        <v>63</v>
      </c>
      <c r="F30" t="s">
        <v>72</v>
      </c>
      <c r="G30" s="2">
        <v>19700</v>
      </c>
      <c r="H30">
        <v>1</v>
      </c>
      <c r="I30">
        <v>5</v>
      </c>
    </row>
    <row r="31" spans="1:9" x14ac:dyDescent="0.25">
      <c r="A31" t="s">
        <v>13</v>
      </c>
      <c r="B31" t="s">
        <v>40</v>
      </c>
      <c r="C31" t="s">
        <v>57</v>
      </c>
      <c r="D31">
        <v>1983</v>
      </c>
      <c r="E31" t="s">
        <v>63</v>
      </c>
      <c r="F31" t="s">
        <v>71</v>
      </c>
      <c r="G31" s="2">
        <v>13800</v>
      </c>
      <c r="H31">
        <v>0</v>
      </c>
      <c r="I31">
        <v>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2349-452A-4F66-99DA-7EB60933EC9D}">
  <dimension ref="A1:P31"/>
  <sheetViews>
    <sheetView zoomScaleNormal="100" workbookViewId="0">
      <selection activeCell="G3" sqref="G3"/>
    </sheetView>
  </sheetViews>
  <sheetFormatPr defaultRowHeight="15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x14ac:dyDescent="0.25">
      <c r="A2" t="s">
        <v>10</v>
      </c>
      <c r="B2" t="s">
        <v>30</v>
      </c>
      <c r="C2" t="s">
        <v>56</v>
      </c>
      <c r="D2">
        <v>1978</v>
      </c>
      <c r="E2" t="s">
        <v>64</v>
      </c>
      <c r="F2" t="s">
        <v>71</v>
      </c>
      <c r="G2" s="2">
        <v>12000</v>
      </c>
      <c r="H2">
        <v>2</v>
      </c>
      <c r="I2">
        <v>14</v>
      </c>
    </row>
    <row r="3" spans="1:16" x14ac:dyDescent="0.25">
      <c r="A3" t="s">
        <v>12</v>
      </c>
      <c r="B3" t="s">
        <v>32</v>
      </c>
      <c r="C3" t="s">
        <v>59</v>
      </c>
      <c r="D3">
        <v>1984</v>
      </c>
      <c r="E3" t="s">
        <v>63</v>
      </c>
      <c r="F3" t="s">
        <v>71</v>
      </c>
      <c r="G3" s="2">
        <v>12100</v>
      </c>
      <c r="H3">
        <v>0</v>
      </c>
      <c r="I3">
        <v>5</v>
      </c>
    </row>
    <row r="4" spans="1:16" x14ac:dyDescent="0.25">
      <c r="A4" t="s">
        <v>23</v>
      </c>
      <c r="B4" t="s">
        <v>50</v>
      </c>
      <c r="C4" t="s">
        <v>58</v>
      </c>
      <c r="D4">
        <v>1982</v>
      </c>
      <c r="E4" t="s">
        <v>64</v>
      </c>
      <c r="F4" t="s">
        <v>71</v>
      </c>
      <c r="G4" s="2">
        <v>12500</v>
      </c>
      <c r="H4">
        <v>0</v>
      </c>
      <c r="I4">
        <v>10</v>
      </c>
    </row>
    <row r="5" spans="1:16" x14ac:dyDescent="0.25">
      <c r="A5" t="s">
        <v>11</v>
      </c>
      <c r="B5" t="s">
        <v>31</v>
      </c>
      <c r="C5" t="s">
        <v>58</v>
      </c>
      <c r="D5">
        <v>1985</v>
      </c>
      <c r="E5" t="s">
        <v>63</v>
      </c>
      <c r="F5" t="s">
        <v>71</v>
      </c>
      <c r="G5" s="2">
        <v>12700</v>
      </c>
      <c r="H5">
        <v>0</v>
      </c>
      <c r="I5">
        <v>5</v>
      </c>
    </row>
    <row r="6" spans="1:16" x14ac:dyDescent="0.25">
      <c r="A6" t="s">
        <v>14</v>
      </c>
      <c r="B6" t="s">
        <v>33</v>
      </c>
      <c r="C6" t="s">
        <v>57</v>
      </c>
      <c r="D6">
        <v>1968</v>
      </c>
      <c r="E6" t="s">
        <v>63</v>
      </c>
      <c r="F6" t="s">
        <v>71</v>
      </c>
      <c r="G6" s="2">
        <v>12800</v>
      </c>
      <c r="H6">
        <v>1</v>
      </c>
      <c r="I6">
        <v>25</v>
      </c>
    </row>
    <row r="7" spans="1:16" x14ac:dyDescent="0.25">
      <c r="A7" t="s">
        <v>13</v>
      </c>
      <c r="B7" t="s">
        <v>28</v>
      </c>
      <c r="C7" t="s">
        <v>58</v>
      </c>
      <c r="D7">
        <v>1967</v>
      </c>
      <c r="E7" t="s">
        <v>63</v>
      </c>
      <c r="F7" t="s">
        <v>71</v>
      </c>
      <c r="G7" s="2">
        <v>13000</v>
      </c>
      <c r="H7">
        <v>0</v>
      </c>
      <c r="I7">
        <v>26</v>
      </c>
    </row>
    <row r="8" spans="1:16" x14ac:dyDescent="0.25">
      <c r="A8" t="s">
        <v>15</v>
      </c>
      <c r="B8" t="s">
        <v>54</v>
      </c>
      <c r="C8" t="s">
        <v>58</v>
      </c>
      <c r="D8">
        <v>1972</v>
      </c>
      <c r="E8" t="s">
        <v>63</v>
      </c>
      <c r="F8" t="s">
        <v>71</v>
      </c>
      <c r="G8" s="2">
        <v>13200</v>
      </c>
      <c r="H8">
        <v>1</v>
      </c>
      <c r="I8">
        <v>20</v>
      </c>
    </row>
    <row r="9" spans="1:16" x14ac:dyDescent="0.25">
      <c r="A9" t="s">
        <v>15</v>
      </c>
      <c r="B9" t="s">
        <v>42</v>
      </c>
      <c r="C9" t="s">
        <v>58</v>
      </c>
      <c r="D9">
        <v>1984</v>
      </c>
      <c r="E9" t="s">
        <v>63</v>
      </c>
      <c r="F9" t="s">
        <v>71</v>
      </c>
      <c r="G9" s="2">
        <v>13200</v>
      </c>
      <c r="H9">
        <v>0</v>
      </c>
      <c r="I9">
        <v>5</v>
      </c>
    </row>
    <row r="10" spans="1:16" x14ac:dyDescent="0.25">
      <c r="A10" t="s">
        <v>25</v>
      </c>
      <c r="B10" t="s">
        <v>53</v>
      </c>
      <c r="C10" t="s">
        <v>58</v>
      </c>
      <c r="D10">
        <v>1975</v>
      </c>
      <c r="E10" t="s">
        <v>63</v>
      </c>
      <c r="F10" t="s">
        <v>71</v>
      </c>
      <c r="G10" s="2">
        <v>13500</v>
      </c>
      <c r="H10">
        <v>3</v>
      </c>
      <c r="I10">
        <v>17</v>
      </c>
    </row>
    <row r="11" spans="1:16" x14ac:dyDescent="0.25">
      <c r="A11" t="s">
        <v>16</v>
      </c>
      <c r="B11" t="s">
        <v>38</v>
      </c>
      <c r="C11" t="s">
        <v>59</v>
      </c>
      <c r="D11">
        <v>1970</v>
      </c>
      <c r="E11" t="s">
        <v>63</v>
      </c>
      <c r="F11" t="s">
        <v>71</v>
      </c>
      <c r="G11" s="2">
        <v>13500</v>
      </c>
      <c r="H11">
        <v>0</v>
      </c>
      <c r="I11">
        <v>20</v>
      </c>
    </row>
    <row r="12" spans="1:16" x14ac:dyDescent="0.25">
      <c r="A12" t="s">
        <v>13</v>
      </c>
      <c r="B12" t="s">
        <v>40</v>
      </c>
      <c r="C12" t="s">
        <v>57</v>
      </c>
      <c r="D12">
        <v>1983</v>
      </c>
      <c r="E12" t="s">
        <v>63</v>
      </c>
      <c r="F12" t="s">
        <v>71</v>
      </c>
      <c r="G12" s="2">
        <v>13800</v>
      </c>
      <c r="H12">
        <v>0</v>
      </c>
      <c r="I12">
        <v>11</v>
      </c>
    </row>
    <row r="13" spans="1:16" x14ac:dyDescent="0.25">
      <c r="A13" t="s">
        <v>17</v>
      </c>
      <c r="B13" t="s">
        <v>39</v>
      </c>
      <c r="C13" t="s">
        <v>58</v>
      </c>
      <c r="D13">
        <v>1982</v>
      </c>
      <c r="E13" t="s">
        <v>63</v>
      </c>
      <c r="F13" t="s">
        <v>71</v>
      </c>
      <c r="G13" s="2">
        <v>14000</v>
      </c>
      <c r="H13">
        <v>1</v>
      </c>
      <c r="I13">
        <v>8</v>
      </c>
    </row>
    <row r="14" spans="1:16" x14ac:dyDescent="0.25">
      <c r="A14" t="s">
        <v>19</v>
      </c>
      <c r="B14" t="s">
        <v>45</v>
      </c>
      <c r="C14" t="s">
        <v>60</v>
      </c>
      <c r="D14">
        <v>1990</v>
      </c>
      <c r="E14" t="s">
        <v>64</v>
      </c>
      <c r="F14" t="s">
        <v>71</v>
      </c>
      <c r="G14" s="2">
        <v>14200</v>
      </c>
      <c r="H14">
        <v>0</v>
      </c>
      <c r="I14">
        <v>3</v>
      </c>
    </row>
    <row r="15" spans="1:16" x14ac:dyDescent="0.25">
      <c r="A15" t="s">
        <v>10</v>
      </c>
      <c r="B15" t="s">
        <v>37</v>
      </c>
      <c r="C15" t="s">
        <v>60</v>
      </c>
      <c r="D15">
        <v>1969</v>
      </c>
      <c r="E15" t="s">
        <v>64</v>
      </c>
      <c r="F15" t="s">
        <v>71</v>
      </c>
      <c r="G15" s="2">
        <v>14500</v>
      </c>
      <c r="H15">
        <v>3</v>
      </c>
      <c r="I15">
        <v>26</v>
      </c>
    </row>
    <row r="16" spans="1:16" x14ac:dyDescent="0.25">
      <c r="A16" t="s">
        <v>22</v>
      </c>
      <c r="B16" t="s">
        <v>49</v>
      </c>
      <c r="C16" t="s">
        <v>61</v>
      </c>
      <c r="D16">
        <v>1978</v>
      </c>
      <c r="E16" t="s">
        <v>63</v>
      </c>
      <c r="F16" t="s">
        <v>68</v>
      </c>
      <c r="G16" s="2">
        <v>15000</v>
      </c>
      <c r="H16">
        <v>2</v>
      </c>
      <c r="I16">
        <v>12</v>
      </c>
    </row>
    <row r="17" spans="1:9" x14ac:dyDescent="0.25">
      <c r="A17" t="s">
        <v>16</v>
      </c>
      <c r="B17" t="s">
        <v>51</v>
      </c>
      <c r="C17" t="s">
        <v>56</v>
      </c>
      <c r="D17">
        <v>1980</v>
      </c>
      <c r="E17" t="s">
        <v>63</v>
      </c>
      <c r="F17" t="s">
        <v>70</v>
      </c>
      <c r="G17" s="2">
        <v>17600</v>
      </c>
      <c r="H17">
        <v>0</v>
      </c>
      <c r="I17">
        <v>8</v>
      </c>
    </row>
    <row r="18" spans="1:9" x14ac:dyDescent="0.25">
      <c r="A18" t="s">
        <v>8</v>
      </c>
      <c r="B18" t="s">
        <v>28</v>
      </c>
      <c r="C18" t="s">
        <v>57</v>
      </c>
      <c r="D18">
        <v>1968</v>
      </c>
      <c r="E18" t="s">
        <v>63</v>
      </c>
      <c r="F18" t="s">
        <v>70</v>
      </c>
      <c r="G18" s="2">
        <v>18000</v>
      </c>
      <c r="H18">
        <v>2</v>
      </c>
      <c r="I18">
        <v>25</v>
      </c>
    </row>
    <row r="19" spans="1:9" x14ac:dyDescent="0.25">
      <c r="A19" t="s">
        <v>18</v>
      </c>
      <c r="B19" t="s">
        <v>43</v>
      </c>
      <c r="C19" t="s">
        <v>56</v>
      </c>
      <c r="D19">
        <v>1986</v>
      </c>
      <c r="E19" t="s">
        <v>62</v>
      </c>
      <c r="F19" t="s">
        <v>70</v>
      </c>
      <c r="G19" s="2">
        <v>18200</v>
      </c>
      <c r="H19">
        <v>1</v>
      </c>
      <c r="I19">
        <v>1</v>
      </c>
    </row>
    <row r="20" spans="1:9" x14ac:dyDescent="0.25">
      <c r="A20" t="s">
        <v>9</v>
      </c>
      <c r="B20" t="s">
        <v>29</v>
      </c>
      <c r="C20" t="s">
        <v>58</v>
      </c>
      <c r="D20">
        <v>1956</v>
      </c>
      <c r="E20" t="s">
        <v>63</v>
      </c>
      <c r="F20" t="s">
        <v>70</v>
      </c>
      <c r="G20" s="2">
        <v>18500</v>
      </c>
      <c r="H20">
        <v>1</v>
      </c>
      <c r="I20">
        <v>36</v>
      </c>
    </row>
    <row r="21" spans="1:9" x14ac:dyDescent="0.25">
      <c r="A21" t="s">
        <v>26</v>
      </c>
      <c r="B21" t="s">
        <v>55</v>
      </c>
      <c r="C21" t="s">
        <v>59</v>
      </c>
      <c r="D21">
        <v>1980</v>
      </c>
      <c r="E21" t="s">
        <v>63</v>
      </c>
      <c r="F21" t="s">
        <v>70</v>
      </c>
      <c r="G21" s="2">
        <v>18500</v>
      </c>
      <c r="H21">
        <v>0</v>
      </c>
      <c r="I21">
        <v>10</v>
      </c>
    </row>
    <row r="22" spans="1:9" x14ac:dyDescent="0.25">
      <c r="A22" t="s">
        <v>15</v>
      </c>
      <c r="B22" t="s">
        <v>46</v>
      </c>
      <c r="C22" t="s">
        <v>59</v>
      </c>
      <c r="D22">
        <v>1987</v>
      </c>
      <c r="E22" t="s">
        <v>63</v>
      </c>
      <c r="F22" t="s">
        <v>72</v>
      </c>
      <c r="G22" s="2">
        <v>19200</v>
      </c>
      <c r="H22">
        <v>0</v>
      </c>
      <c r="I22">
        <v>4</v>
      </c>
    </row>
    <row r="23" spans="1:9" x14ac:dyDescent="0.25">
      <c r="A23" t="s">
        <v>21</v>
      </c>
      <c r="B23" t="s">
        <v>48</v>
      </c>
      <c r="C23" t="s">
        <v>58</v>
      </c>
      <c r="D23">
        <v>1965</v>
      </c>
      <c r="E23" t="s">
        <v>63</v>
      </c>
      <c r="F23" t="s">
        <v>72</v>
      </c>
      <c r="G23" s="2">
        <v>19500</v>
      </c>
      <c r="H23">
        <v>1</v>
      </c>
      <c r="I23">
        <v>27</v>
      </c>
    </row>
    <row r="24" spans="1:9" x14ac:dyDescent="0.25">
      <c r="A24" t="s">
        <v>14</v>
      </c>
      <c r="B24" t="s">
        <v>41</v>
      </c>
      <c r="C24" t="s">
        <v>56</v>
      </c>
      <c r="D24">
        <v>1952</v>
      </c>
      <c r="E24" t="s">
        <v>63</v>
      </c>
      <c r="F24" t="s">
        <v>72</v>
      </c>
      <c r="G24" s="2">
        <v>19500</v>
      </c>
      <c r="H24">
        <v>0</v>
      </c>
      <c r="I24">
        <v>38</v>
      </c>
    </row>
    <row r="25" spans="1:9" x14ac:dyDescent="0.25">
      <c r="A25" t="s">
        <v>20</v>
      </c>
      <c r="B25" t="s">
        <v>47</v>
      </c>
      <c r="C25" t="s">
        <v>57</v>
      </c>
      <c r="D25">
        <v>1985</v>
      </c>
      <c r="E25" t="s">
        <v>63</v>
      </c>
      <c r="F25" t="s">
        <v>72</v>
      </c>
      <c r="G25" s="2">
        <v>19700</v>
      </c>
      <c r="H25">
        <v>1</v>
      </c>
      <c r="I25">
        <v>5</v>
      </c>
    </row>
    <row r="26" spans="1:9" x14ac:dyDescent="0.25">
      <c r="A26" t="s">
        <v>24</v>
      </c>
      <c r="B26" t="s">
        <v>52</v>
      </c>
      <c r="C26" t="s">
        <v>57</v>
      </c>
      <c r="D26">
        <v>1967</v>
      </c>
      <c r="E26" t="s">
        <v>62</v>
      </c>
      <c r="F26" t="s">
        <v>69</v>
      </c>
      <c r="G26" s="2">
        <v>20200</v>
      </c>
      <c r="H26">
        <v>2</v>
      </c>
      <c r="I26">
        <v>20</v>
      </c>
    </row>
    <row r="27" spans="1:9" x14ac:dyDescent="0.25">
      <c r="A27" t="s">
        <v>15</v>
      </c>
      <c r="B27" t="s">
        <v>34</v>
      </c>
      <c r="C27" t="s">
        <v>58</v>
      </c>
      <c r="D27">
        <v>1978</v>
      </c>
      <c r="E27" t="s">
        <v>62</v>
      </c>
      <c r="F27" t="s">
        <v>69</v>
      </c>
      <c r="G27" s="2">
        <v>20500</v>
      </c>
      <c r="H27">
        <v>2</v>
      </c>
      <c r="I27">
        <v>10</v>
      </c>
    </row>
    <row r="28" spans="1:9" x14ac:dyDescent="0.25">
      <c r="A28" t="s">
        <v>7</v>
      </c>
      <c r="B28" t="s">
        <v>27</v>
      </c>
      <c r="C28" t="s">
        <v>56</v>
      </c>
      <c r="D28">
        <v>1957</v>
      </c>
      <c r="E28" t="s">
        <v>62</v>
      </c>
      <c r="F28" t="s">
        <v>69</v>
      </c>
      <c r="G28" s="2">
        <v>21000</v>
      </c>
      <c r="H28">
        <v>0</v>
      </c>
      <c r="I28">
        <v>35</v>
      </c>
    </row>
    <row r="29" spans="1:9" x14ac:dyDescent="0.25">
      <c r="A29" t="s">
        <v>9</v>
      </c>
      <c r="B29" t="s">
        <v>36</v>
      </c>
      <c r="C29" t="s">
        <v>60</v>
      </c>
      <c r="D29">
        <v>1968</v>
      </c>
      <c r="E29" t="s">
        <v>63</v>
      </c>
      <c r="F29" t="s">
        <v>69</v>
      </c>
      <c r="G29" s="2">
        <v>21500</v>
      </c>
      <c r="H29">
        <v>0</v>
      </c>
      <c r="I29">
        <v>25</v>
      </c>
    </row>
    <row r="30" spans="1:9" x14ac:dyDescent="0.25">
      <c r="A30" t="s">
        <v>8</v>
      </c>
      <c r="B30" t="s">
        <v>35</v>
      </c>
      <c r="C30" t="s">
        <v>59</v>
      </c>
      <c r="D30">
        <v>1985</v>
      </c>
      <c r="E30" t="s">
        <v>62</v>
      </c>
      <c r="F30" t="s">
        <v>69</v>
      </c>
      <c r="G30" s="2">
        <v>22000</v>
      </c>
      <c r="H30">
        <v>2</v>
      </c>
      <c r="I30">
        <v>2</v>
      </c>
    </row>
    <row r="31" spans="1:9" x14ac:dyDescent="0.25">
      <c r="A31" t="s">
        <v>7</v>
      </c>
      <c r="B31" t="s">
        <v>44</v>
      </c>
      <c r="C31" t="s">
        <v>61</v>
      </c>
      <c r="D31">
        <v>1955</v>
      </c>
      <c r="E31" t="s">
        <v>62</v>
      </c>
      <c r="F31" t="s">
        <v>67</v>
      </c>
      <c r="G31" s="2">
        <v>35000</v>
      </c>
      <c r="H31">
        <v>2</v>
      </c>
      <c r="I31">
        <v>36</v>
      </c>
    </row>
  </sheetData>
  <sortState ref="A2:I31">
    <sortCondition ref="G2:G31"/>
  </sortState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14F4-9B12-48B7-B1B0-A4D8904A80C6}">
  <sheetPr filterMode="1"/>
  <dimension ref="A1:P31"/>
  <sheetViews>
    <sheetView zoomScaleNormal="100" workbookViewId="0">
      <selection activeCell="F17" sqref="F17"/>
    </sheetView>
  </sheetViews>
  <sheetFormatPr defaultRowHeight="15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hidden="1" x14ac:dyDescent="0.25">
      <c r="A2" t="s">
        <v>10</v>
      </c>
      <c r="B2" t="s">
        <v>30</v>
      </c>
      <c r="C2" t="s">
        <v>56</v>
      </c>
      <c r="D2">
        <v>1978</v>
      </c>
      <c r="E2" t="s">
        <v>64</v>
      </c>
      <c r="F2" t="s">
        <v>71</v>
      </c>
      <c r="G2" s="2">
        <v>12000</v>
      </c>
      <c r="H2">
        <v>2</v>
      </c>
      <c r="I2">
        <v>14</v>
      </c>
    </row>
    <row r="3" spans="1:16" hidden="1" x14ac:dyDescent="0.25">
      <c r="A3" t="s">
        <v>12</v>
      </c>
      <c r="B3" t="s">
        <v>32</v>
      </c>
      <c r="C3" t="s">
        <v>59</v>
      </c>
      <c r="D3">
        <v>1984</v>
      </c>
      <c r="E3" t="s">
        <v>63</v>
      </c>
      <c r="F3" t="s">
        <v>71</v>
      </c>
      <c r="G3" s="2">
        <v>12100</v>
      </c>
      <c r="H3">
        <v>0</v>
      </c>
      <c r="I3">
        <v>5</v>
      </c>
    </row>
    <row r="4" spans="1:16" hidden="1" x14ac:dyDescent="0.25">
      <c r="A4" t="s">
        <v>23</v>
      </c>
      <c r="B4" t="s">
        <v>50</v>
      </c>
      <c r="C4" t="s">
        <v>58</v>
      </c>
      <c r="D4">
        <v>1982</v>
      </c>
      <c r="E4" t="s">
        <v>64</v>
      </c>
      <c r="F4" t="s">
        <v>71</v>
      </c>
      <c r="G4" s="2">
        <v>12500</v>
      </c>
      <c r="H4">
        <v>0</v>
      </c>
      <c r="I4">
        <v>10</v>
      </c>
    </row>
    <row r="5" spans="1:16" hidden="1" x14ac:dyDescent="0.25">
      <c r="A5" t="s">
        <v>11</v>
      </c>
      <c r="B5" t="s">
        <v>31</v>
      </c>
      <c r="C5" t="s">
        <v>58</v>
      </c>
      <c r="D5">
        <v>1985</v>
      </c>
      <c r="E5" t="s">
        <v>63</v>
      </c>
      <c r="F5" t="s">
        <v>71</v>
      </c>
      <c r="G5" s="2">
        <v>12700</v>
      </c>
      <c r="H5">
        <v>0</v>
      </c>
      <c r="I5">
        <v>5</v>
      </c>
    </row>
    <row r="6" spans="1:16" hidden="1" x14ac:dyDescent="0.25">
      <c r="A6" t="s">
        <v>14</v>
      </c>
      <c r="B6" t="s">
        <v>33</v>
      </c>
      <c r="C6" t="s">
        <v>57</v>
      </c>
      <c r="D6">
        <v>1968</v>
      </c>
      <c r="E6" t="s">
        <v>63</v>
      </c>
      <c r="F6" t="s">
        <v>71</v>
      </c>
      <c r="G6" s="2">
        <v>12800</v>
      </c>
      <c r="H6">
        <v>1</v>
      </c>
      <c r="I6">
        <v>25</v>
      </c>
    </row>
    <row r="7" spans="1:16" hidden="1" x14ac:dyDescent="0.25">
      <c r="A7" t="s">
        <v>13</v>
      </c>
      <c r="B7" t="s">
        <v>28</v>
      </c>
      <c r="C7" t="s">
        <v>58</v>
      </c>
      <c r="D7">
        <v>1967</v>
      </c>
      <c r="E7" t="s">
        <v>63</v>
      </c>
      <c r="F7" t="s">
        <v>71</v>
      </c>
      <c r="G7" s="2">
        <v>13000</v>
      </c>
      <c r="H7">
        <v>0</v>
      </c>
      <c r="I7">
        <v>26</v>
      </c>
    </row>
    <row r="8" spans="1:16" hidden="1" x14ac:dyDescent="0.25">
      <c r="A8" t="s">
        <v>15</v>
      </c>
      <c r="B8" t="s">
        <v>54</v>
      </c>
      <c r="C8" t="s">
        <v>58</v>
      </c>
      <c r="D8">
        <v>1972</v>
      </c>
      <c r="E8" t="s">
        <v>63</v>
      </c>
      <c r="F8" t="s">
        <v>71</v>
      </c>
      <c r="G8" s="2">
        <v>13200</v>
      </c>
      <c r="H8">
        <v>1</v>
      </c>
      <c r="I8">
        <v>20</v>
      </c>
    </row>
    <row r="9" spans="1:16" hidden="1" x14ac:dyDescent="0.25">
      <c r="A9" t="s">
        <v>15</v>
      </c>
      <c r="B9" t="s">
        <v>42</v>
      </c>
      <c r="C9" t="s">
        <v>58</v>
      </c>
      <c r="D9">
        <v>1984</v>
      </c>
      <c r="E9" t="s">
        <v>63</v>
      </c>
      <c r="F9" t="s">
        <v>71</v>
      </c>
      <c r="G9" s="2">
        <v>13200</v>
      </c>
      <c r="H9">
        <v>0</v>
      </c>
      <c r="I9">
        <v>5</v>
      </c>
    </row>
    <row r="10" spans="1:16" hidden="1" x14ac:dyDescent="0.25">
      <c r="A10" t="s">
        <v>25</v>
      </c>
      <c r="B10" t="s">
        <v>53</v>
      </c>
      <c r="C10" t="s">
        <v>58</v>
      </c>
      <c r="D10">
        <v>1975</v>
      </c>
      <c r="E10" t="s">
        <v>63</v>
      </c>
      <c r="F10" t="s">
        <v>71</v>
      </c>
      <c r="G10" s="2">
        <v>13500</v>
      </c>
      <c r="H10">
        <v>3</v>
      </c>
      <c r="I10">
        <v>17</v>
      </c>
    </row>
    <row r="11" spans="1:16" hidden="1" x14ac:dyDescent="0.25">
      <c r="A11" t="s">
        <v>16</v>
      </c>
      <c r="B11" t="s">
        <v>38</v>
      </c>
      <c r="C11" t="s">
        <v>59</v>
      </c>
      <c r="D11">
        <v>1970</v>
      </c>
      <c r="E11" t="s">
        <v>63</v>
      </c>
      <c r="F11" t="s">
        <v>71</v>
      </c>
      <c r="G11" s="2">
        <v>13500</v>
      </c>
      <c r="H11">
        <v>0</v>
      </c>
      <c r="I11">
        <v>20</v>
      </c>
    </row>
    <row r="12" spans="1:16" hidden="1" x14ac:dyDescent="0.25">
      <c r="A12" t="s">
        <v>13</v>
      </c>
      <c r="B12" t="s">
        <v>40</v>
      </c>
      <c r="C12" t="s">
        <v>57</v>
      </c>
      <c r="D12">
        <v>1983</v>
      </c>
      <c r="E12" t="s">
        <v>63</v>
      </c>
      <c r="F12" t="s">
        <v>71</v>
      </c>
      <c r="G12" s="2">
        <v>13800</v>
      </c>
      <c r="H12">
        <v>0</v>
      </c>
      <c r="I12">
        <v>11</v>
      </c>
    </row>
    <row r="13" spans="1:16" hidden="1" x14ac:dyDescent="0.25">
      <c r="A13" t="s">
        <v>17</v>
      </c>
      <c r="B13" t="s">
        <v>39</v>
      </c>
      <c r="C13" t="s">
        <v>58</v>
      </c>
      <c r="D13">
        <v>1982</v>
      </c>
      <c r="E13" t="s">
        <v>63</v>
      </c>
      <c r="F13" t="s">
        <v>71</v>
      </c>
      <c r="G13" s="2">
        <v>14000</v>
      </c>
      <c r="H13">
        <v>1</v>
      </c>
      <c r="I13">
        <v>8</v>
      </c>
    </row>
    <row r="14" spans="1:16" hidden="1" x14ac:dyDescent="0.25">
      <c r="A14" t="s">
        <v>19</v>
      </c>
      <c r="B14" t="s">
        <v>45</v>
      </c>
      <c r="C14" t="s">
        <v>60</v>
      </c>
      <c r="D14">
        <v>1990</v>
      </c>
      <c r="E14" t="s">
        <v>64</v>
      </c>
      <c r="F14" t="s">
        <v>71</v>
      </c>
      <c r="G14" s="2">
        <v>14200</v>
      </c>
      <c r="H14">
        <v>0</v>
      </c>
      <c r="I14">
        <v>3</v>
      </c>
    </row>
    <row r="15" spans="1:16" hidden="1" x14ac:dyDescent="0.25">
      <c r="A15" t="s">
        <v>10</v>
      </c>
      <c r="B15" t="s">
        <v>37</v>
      </c>
      <c r="C15" t="s">
        <v>60</v>
      </c>
      <c r="D15">
        <v>1969</v>
      </c>
      <c r="E15" t="s">
        <v>64</v>
      </c>
      <c r="F15" t="s">
        <v>71</v>
      </c>
      <c r="G15" s="2">
        <v>14500</v>
      </c>
      <c r="H15">
        <v>3</v>
      </c>
      <c r="I15">
        <v>26</v>
      </c>
    </row>
    <row r="16" spans="1:16" hidden="1" x14ac:dyDescent="0.25">
      <c r="A16" t="s">
        <v>22</v>
      </c>
      <c r="B16" t="s">
        <v>49</v>
      </c>
      <c r="C16" t="s">
        <v>61</v>
      </c>
      <c r="D16">
        <v>1978</v>
      </c>
      <c r="E16" t="s">
        <v>63</v>
      </c>
      <c r="F16" t="s">
        <v>68</v>
      </c>
      <c r="G16" s="2">
        <v>15000</v>
      </c>
      <c r="H16">
        <v>2</v>
      </c>
      <c r="I16">
        <v>12</v>
      </c>
    </row>
    <row r="17" spans="1:9" x14ac:dyDescent="0.25">
      <c r="A17" t="s">
        <v>16</v>
      </c>
      <c r="B17" t="s">
        <v>51</v>
      </c>
      <c r="C17" t="s">
        <v>56</v>
      </c>
      <c r="D17">
        <v>1980</v>
      </c>
      <c r="E17" t="s">
        <v>63</v>
      </c>
      <c r="F17" t="s">
        <v>70</v>
      </c>
      <c r="G17" s="2">
        <v>17600</v>
      </c>
      <c r="H17">
        <v>0</v>
      </c>
      <c r="I17">
        <v>8</v>
      </c>
    </row>
    <row r="18" spans="1:9" x14ac:dyDescent="0.25">
      <c r="A18" t="s">
        <v>8</v>
      </c>
      <c r="B18" t="s">
        <v>28</v>
      </c>
      <c r="C18" t="s">
        <v>57</v>
      </c>
      <c r="D18">
        <v>1968</v>
      </c>
      <c r="E18" t="s">
        <v>63</v>
      </c>
      <c r="F18" t="s">
        <v>70</v>
      </c>
      <c r="G18" s="2">
        <v>18000</v>
      </c>
      <c r="H18">
        <v>2</v>
      </c>
      <c r="I18">
        <v>25</v>
      </c>
    </row>
    <row r="19" spans="1:9" x14ac:dyDescent="0.25">
      <c r="A19" t="s">
        <v>18</v>
      </c>
      <c r="B19" t="s">
        <v>43</v>
      </c>
      <c r="C19" t="s">
        <v>56</v>
      </c>
      <c r="D19">
        <v>1986</v>
      </c>
      <c r="E19" t="s">
        <v>62</v>
      </c>
      <c r="F19" t="s">
        <v>70</v>
      </c>
      <c r="G19" s="2">
        <v>18200</v>
      </c>
      <c r="H19">
        <v>1</v>
      </c>
      <c r="I19">
        <v>1</v>
      </c>
    </row>
    <row r="20" spans="1:9" x14ac:dyDescent="0.25">
      <c r="A20" t="s">
        <v>9</v>
      </c>
      <c r="B20" t="s">
        <v>29</v>
      </c>
      <c r="C20" t="s">
        <v>58</v>
      </c>
      <c r="D20">
        <v>1956</v>
      </c>
      <c r="E20" t="s">
        <v>63</v>
      </c>
      <c r="F20" t="s">
        <v>70</v>
      </c>
      <c r="G20" s="2">
        <v>18500</v>
      </c>
      <c r="H20">
        <v>1</v>
      </c>
      <c r="I20">
        <v>36</v>
      </c>
    </row>
    <row r="21" spans="1:9" x14ac:dyDescent="0.25">
      <c r="A21" t="s">
        <v>26</v>
      </c>
      <c r="B21" t="s">
        <v>55</v>
      </c>
      <c r="C21" t="s">
        <v>59</v>
      </c>
      <c r="D21">
        <v>1980</v>
      </c>
      <c r="E21" t="s">
        <v>63</v>
      </c>
      <c r="F21" t="s">
        <v>70</v>
      </c>
      <c r="G21" s="2">
        <v>18500</v>
      </c>
      <c r="H21">
        <v>0</v>
      </c>
      <c r="I21">
        <v>10</v>
      </c>
    </row>
    <row r="22" spans="1:9" hidden="1" x14ac:dyDescent="0.25">
      <c r="A22" t="s">
        <v>15</v>
      </c>
      <c r="B22" t="s">
        <v>46</v>
      </c>
      <c r="C22" t="s">
        <v>59</v>
      </c>
      <c r="D22">
        <v>1987</v>
      </c>
      <c r="E22" t="s">
        <v>63</v>
      </c>
      <c r="F22" t="s">
        <v>72</v>
      </c>
      <c r="G22" s="2">
        <v>19200</v>
      </c>
      <c r="H22">
        <v>0</v>
      </c>
      <c r="I22">
        <v>4</v>
      </c>
    </row>
    <row r="23" spans="1:9" hidden="1" x14ac:dyDescent="0.25">
      <c r="A23" t="s">
        <v>21</v>
      </c>
      <c r="B23" t="s">
        <v>48</v>
      </c>
      <c r="C23" t="s">
        <v>58</v>
      </c>
      <c r="D23">
        <v>1965</v>
      </c>
      <c r="E23" t="s">
        <v>63</v>
      </c>
      <c r="F23" t="s">
        <v>72</v>
      </c>
      <c r="G23" s="2">
        <v>19500</v>
      </c>
      <c r="H23">
        <v>1</v>
      </c>
      <c r="I23">
        <v>27</v>
      </c>
    </row>
    <row r="24" spans="1:9" hidden="1" x14ac:dyDescent="0.25">
      <c r="A24" t="s">
        <v>14</v>
      </c>
      <c r="B24" t="s">
        <v>41</v>
      </c>
      <c r="C24" t="s">
        <v>56</v>
      </c>
      <c r="D24">
        <v>1952</v>
      </c>
      <c r="E24" t="s">
        <v>63</v>
      </c>
      <c r="F24" t="s">
        <v>72</v>
      </c>
      <c r="G24" s="2">
        <v>19500</v>
      </c>
      <c r="H24">
        <v>0</v>
      </c>
      <c r="I24">
        <v>38</v>
      </c>
    </row>
    <row r="25" spans="1:9" hidden="1" x14ac:dyDescent="0.25">
      <c r="A25" t="s">
        <v>20</v>
      </c>
      <c r="B25" t="s">
        <v>47</v>
      </c>
      <c r="C25" t="s">
        <v>57</v>
      </c>
      <c r="D25">
        <v>1985</v>
      </c>
      <c r="E25" t="s">
        <v>63</v>
      </c>
      <c r="F25" t="s">
        <v>72</v>
      </c>
      <c r="G25" s="2">
        <v>19700</v>
      </c>
      <c r="H25">
        <v>1</v>
      </c>
      <c r="I25">
        <v>5</v>
      </c>
    </row>
    <row r="26" spans="1:9" hidden="1" x14ac:dyDescent="0.25">
      <c r="A26" t="s">
        <v>24</v>
      </c>
      <c r="B26" t="s">
        <v>52</v>
      </c>
      <c r="C26" t="s">
        <v>57</v>
      </c>
      <c r="D26">
        <v>1967</v>
      </c>
      <c r="E26" t="s">
        <v>62</v>
      </c>
      <c r="F26" t="s">
        <v>69</v>
      </c>
      <c r="G26" s="2">
        <v>20200</v>
      </c>
      <c r="H26">
        <v>2</v>
      </c>
      <c r="I26">
        <v>20</v>
      </c>
    </row>
    <row r="27" spans="1:9" hidden="1" x14ac:dyDescent="0.25">
      <c r="A27" t="s">
        <v>15</v>
      </c>
      <c r="B27" t="s">
        <v>34</v>
      </c>
      <c r="C27" t="s">
        <v>58</v>
      </c>
      <c r="D27">
        <v>1978</v>
      </c>
      <c r="E27" t="s">
        <v>62</v>
      </c>
      <c r="F27" t="s">
        <v>69</v>
      </c>
      <c r="G27" s="2">
        <v>20500</v>
      </c>
      <c r="H27">
        <v>2</v>
      </c>
      <c r="I27">
        <v>10</v>
      </c>
    </row>
    <row r="28" spans="1:9" hidden="1" x14ac:dyDescent="0.25">
      <c r="A28" t="s">
        <v>7</v>
      </c>
      <c r="B28" t="s">
        <v>27</v>
      </c>
      <c r="C28" t="s">
        <v>56</v>
      </c>
      <c r="D28">
        <v>1957</v>
      </c>
      <c r="E28" t="s">
        <v>62</v>
      </c>
      <c r="F28" t="s">
        <v>69</v>
      </c>
      <c r="G28" s="2">
        <v>21000</v>
      </c>
      <c r="H28">
        <v>0</v>
      </c>
      <c r="I28">
        <v>35</v>
      </c>
    </row>
    <row r="29" spans="1:9" hidden="1" x14ac:dyDescent="0.25">
      <c r="A29" t="s">
        <v>9</v>
      </c>
      <c r="B29" t="s">
        <v>36</v>
      </c>
      <c r="C29" t="s">
        <v>60</v>
      </c>
      <c r="D29">
        <v>1968</v>
      </c>
      <c r="E29" t="s">
        <v>63</v>
      </c>
      <c r="F29" t="s">
        <v>69</v>
      </c>
      <c r="G29" s="2">
        <v>21500</v>
      </c>
      <c r="H29">
        <v>0</v>
      </c>
      <c r="I29">
        <v>25</v>
      </c>
    </row>
    <row r="30" spans="1:9" hidden="1" x14ac:dyDescent="0.25">
      <c r="A30" t="s">
        <v>8</v>
      </c>
      <c r="B30" t="s">
        <v>35</v>
      </c>
      <c r="C30" t="s">
        <v>59</v>
      </c>
      <c r="D30">
        <v>1985</v>
      </c>
      <c r="E30" t="s">
        <v>62</v>
      </c>
      <c r="F30" t="s">
        <v>69</v>
      </c>
      <c r="G30" s="2">
        <v>22000</v>
      </c>
      <c r="H30">
        <v>2</v>
      </c>
      <c r="I30">
        <v>2</v>
      </c>
    </row>
    <row r="31" spans="1:9" hidden="1" x14ac:dyDescent="0.25">
      <c r="A31" t="s">
        <v>7</v>
      </c>
      <c r="B31" t="s">
        <v>44</v>
      </c>
      <c r="C31" t="s">
        <v>61</v>
      </c>
      <c r="D31">
        <v>1955</v>
      </c>
      <c r="E31" t="s">
        <v>62</v>
      </c>
      <c r="F31" t="s">
        <v>67</v>
      </c>
      <c r="G31" s="2">
        <v>35000</v>
      </c>
      <c r="H31">
        <v>2</v>
      </c>
      <c r="I31">
        <v>36</v>
      </c>
    </row>
  </sheetData>
  <autoFilter ref="A1:I31" xr:uid="{8034A6BC-B7FF-495F-A6AA-F89C0E71EDCE}">
    <filterColumn colId="5">
      <filters>
        <filter val="referent"/>
      </filters>
    </filterColumn>
  </autoFilter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022D-778D-472C-9B83-A74D7AF9BDAA}">
  <sheetPr filterMode="1"/>
  <dimension ref="A1:P31"/>
  <sheetViews>
    <sheetView zoomScaleNormal="100" workbookViewId="0">
      <selection activeCell="M3" sqref="M3"/>
    </sheetView>
  </sheetViews>
  <sheetFormatPr defaultRowHeight="15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L1" s="1" t="s">
        <v>2</v>
      </c>
      <c r="M1" s="1" t="s">
        <v>4</v>
      </c>
      <c r="N1" s="1"/>
      <c r="O1" s="1"/>
      <c r="P1" s="1"/>
    </row>
    <row r="2" spans="1:16" hidden="1" x14ac:dyDescent="0.25">
      <c r="A2" t="s">
        <v>10</v>
      </c>
      <c r="B2" t="s">
        <v>30</v>
      </c>
      <c r="C2" t="s">
        <v>56</v>
      </c>
      <c r="D2">
        <v>1978</v>
      </c>
      <c r="E2" t="s">
        <v>64</v>
      </c>
      <c r="F2" t="s">
        <v>71</v>
      </c>
      <c r="G2" s="2">
        <v>12000</v>
      </c>
      <c r="H2">
        <v>2</v>
      </c>
      <c r="I2">
        <v>14</v>
      </c>
      <c r="L2" t="s">
        <v>58</v>
      </c>
    </row>
    <row r="3" spans="1:16" x14ac:dyDescent="0.25">
      <c r="A3" t="s">
        <v>12</v>
      </c>
      <c r="B3" t="s">
        <v>32</v>
      </c>
      <c r="C3" t="s">
        <v>59</v>
      </c>
      <c r="D3">
        <v>1984</v>
      </c>
      <c r="E3" t="s">
        <v>63</v>
      </c>
      <c r="F3" t="s">
        <v>71</v>
      </c>
      <c r="G3" s="2">
        <v>12100</v>
      </c>
      <c r="H3">
        <v>0</v>
      </c>
      <c r="I3">
        <v>5</v>
      </c>
      <c r="M3" t="s">
        <v>63</v>
      </c>
    </row>
    <row r="4" spans="1:16" x14ac:dyDescent="0.25">
      <c r="A4" t="s">
        <v>23</v>
      </c>
      <c r="B4" t="s">
        <v>50</v>
      </c>
      <c r="C4" t="s">
        <v>58</v>
      </c>
      <c r="D4">
        <v>1982</v>
      </c>
      <c r="E4" t="s">
        <v>64</v>
      </c>
      <c r="F4" t="s">
        <v>71</v>
      </c>
      <c r="G4" s="2">
        <v>12500</v>
      </c>
      <c r="H4">
        <v>0</v>
      </c>
      <c r="I4">
        <v>10</v>
      </c>
    </row>
    <row r="5" spans="1:16" x14ac:dyDescent="0.25">
      <c r="A5" t="s">
        <v>11</v>
      </c>
      <c r="B5" t="s">
        <v>31</v>
      </c>
      <c r="C5" t="s">
        <v>58</v>
      </c>
      <c r="D5">
        <v>1985</v>
      </c>
      <c r="E5" t="s">
        <v>63</v>
      </c>
      <c r="F5" t="s">
        <v>71</v>
      </c>
      <c r="G5" s="2">
        <v>12700</v>
      </c>
      <c r="H5">
        <v>0</v>
      </c>
      <c r="I5">
        <v>5</v>
      </c>
    </row>
    <row r="6" spans="1:16" x14ac:dyDescent="0.25">
      <c r="A6" t="s">
        <v>14</v>
      </c>
      <c r="B6" t="s">
        <v>33</v>
      </c>
      <c r="C6" t="s">
        <v>57</v>
      </c>
      <c r="D6">
        <v>1968</v>
      </c>
      <c r="E6" t="s">
        <v>63</v>
      </c>
      <c r="F6" t="s">
        <v>71</v>
      </c>
      <c r="G6" s="2">
        <v>12800</v>
      </c>
      <c r="H6">
        <v>1</v>
      </c>
      <c r="I6">
        <v>25</v>
      </c>
    </row>
    <row r="7" spans="1:16" x14ac:dyDescent="0.25">
      <c r="A7" t="s">
        <v>13</v>
      </c>
      <c r="B7" t="s">
        <v>28</v>
      </c>
      <c r="C7" t="s">
        <v>58</v>
      </c>
      <c r="D7">
        <v>1967</v>
      </c>
      <c r="E7" t="s">
        <v>63</v>
      </c>
      <c r="F7" t="s">
        <v>71</v>
      </c>
      <c r="G7" s="2">
        <v>13000</v>
      </c>
      <c r="H7">
        <v>0</v>
      </c>
      <c r="I7">
        <v>26</v>
      </c>
    </row>
    <row r="8" spans="1:16" x14ac:dyDescent="0.25">
      <c r="A8" t="s">
        <v>15</v>
      </c>
      <c r="B8" t="s">
        <v>54</v>
      </c>
      <c r="C8" t="s">
        <v>58</v>
      </c>
      <c r="D8">
        <v>1972</v>
      </c>
      <c r="E8" t="s">
        <v>63</v>
      </c>
      <c r="F8" t="s">
        <v>71</v>
      </c>
      <c r="G8" s="2">
        <v>13200</v>
      </c>
      <c r="H8">
        <v>1</v>
      </c>
      <c r="I8">
        <v>20</v>
      </c>
    </row>
    <row r="9" spans="1:16" x14ac:dyDescent="0.25">
      <c r="A9" t="s">
        <v>15</v>
      </c>
      <c r="B9" t="s">
        <v>42</v>
      </c>
      <c r="C9" t="s">
        <v>58</v>
      </c>
      <c r="D9">
        <v>1984</v>
      </c>
      <c r="E9" t="s">
        <v>63</v>
      </c>
      <c r="F9" t="s">
        <v>71</v>
      </c>
      <c r="G9" s="2">
        <v>13200</v>
      </c>
      <c r="H9">
        <v>0</v>
      </c>
      <c r="I9">
        <v>5</v>
      </c>
    </row>
    <row r="10" spans="1:16" x14ac:dyDescent="0.25">
      <c r="A10" t="s">
        <v>25</v>
      </c>
      <c r="B10" t="s">
        <v>53</v>
      </c>
      <c r="C10" t="s">
        <v>58</v>
      </c>
      <c r="D10">
        <v>1975</v>
      </c>
      <c r="E10" t="s">
        <v>63</v>
      </c>
      <c r="F10" t="s">
        <v>71</v>
      </c>
      <c r="G10" s="2">
        <v>13500</v>
      </c>
      <c r="H10">
        <v>3</v>
      </c>
      <c r="I10">
        <v>17</v>
      </c>
    </row>
    <row r="11" spans="1:16" x14ac:dyDescent="0.25">
      <c r="A11" t="s">
        <v>16</v>
      </c>
      <c r="B11" t="s">
        <v>38</v>
      </c>
      <c r="C11" t="s">
        <v>59</v>
      </c>
      <c r="D11">
        <v>1970</v>
      </c>
      <c r="E11" t="s">
        <v>63</v>
      </c>
      <c r="F11" t="s">
        <v>71</v>
      </c>
      <c r="G11" s="2">
        <v>13500</v>
      </c>
      <c r="H11">
        <v>0</v>
      </c>
      <c r="I11">
        <v>20</v>
      </c>
    </row>
    <row r="12" spans="1:16" x14ac:dyDescent="0.25">
      <c r="A12" t="s">
        <v>13</v>
      </c>
      <c r="B12" t="s">
        <v>40</v>
      </c>
      <c r="C12" t="s">
        <v>57</v>
      </c>
      <c r="D12">
        <v>1983</v>
      </c>
      <c r="E12" t="s">
        <v>63</v>
      </c>
      <c r="F12" t="s">
        <v>71</v>
      </c>
      <c r="G12" s="2">
        <v>13800</v>
      </c>
      <c r="H12">
        <v>0</v>
      </c>
      <c r="I12">
        <v>11</v>
      </c>
    </row>
    <row r="13" spans="1:16" x14ac:dyDescent="0.25">
      <c r="A13" t="s">
        <v>17</v>
      </c>
      <c r="B13" t="s">
        <v>39</v>
      </c>
      <c r="C13" t="s">
        <v>58</v>
      </c>
      <c r="D13">
        <v>1982</v>
      </c>
      <c r="E13" t="s">
        <v>63</v>
      </c>
      <c r="F13" t="s">
        <v>71</v>
      </c>
      <c r="G13" s="2">
        <v>14000</v>
      </c>
      <c r="H13">
        <v>1</v>
      </c>
      <c r="I13">
        <v>8</v>
      </c>
    </row>
    <row r="14" spans="1:16" hidden="1" x14ac:dyDescent="0.25">
      <c r="A14" t="s">
        <v>19</v>
      </c>
      <c r="B14" t="s">
        <v>45</v>
      </c>
      <c r="C14" t="s">
        <v>60</v>
      </c>
      <c r="D14">
        <v>1990</v>
      </c>
      <c r="E14" t="s">
        <v>64</v>
      </c>
      <c r="F14" t="s">
        <v>71</v>
      </c>
      <c r="G14" s="2">
        <v>14200</v>
      </c>
      <c r="H14">
        <v>0</v>
      </c>
      <c r="I14">
        <v>3</v>
      </c>
    </row>
    <row r="15" spans="1:16" hidden="1" x14ac:dyDescent="0.25">
      <c r="A15" t="s">
        <v>10</v>
      </c>
      <c r="B15" t="s">
        <v>37</v>
      </c>
      <c r="C15" t="s">
        <v>60</v>
      </c>
      <c r="D15">
        <v>1969</v>
      </c>
      <c r="E15" t="s">
        <v>64</v>
      </c>
      <c r="F15" t="s">
        <v>71</v>
      </c>
      <c r="G15" s="2">
        <v>14500</v>
      </c>
      <c r="H15">
        <v>3</v>
      </c>
      <c r="I15">
        <v>26</v>
      </c>
    </row>
    <row r="16" spans="1:16" x14ac:dyDescent="0.25">
      <c r="A16" t="s">
        <v>22</v>
      </c>
      <c r="B16" t="s">
        <v>49</v>
      </c>
      <c r="C16" t="s">
        <v>61</v>
      </c>
      <c r="D16">
        <v>1978</v>
      </c>
      <c r="E16" t="s">
        <v>63</v>
      </c>
      <c r="F16" t="s">
        <v>68</v>
      </c>
      <c r="G16" s="2">
        <v>15000</v>
      </c>
      <c r="H16">
        <v>2</v>
      </c>
      <c r="I16">
        <v>12</v>
      </c>
    </row>
    <row r="17" spans="1:9" x14ac:dyDescent="0.25">
      <c r="A17" t="s">
        <v>16</v>
      </c>
      <c r="B17" t="s">
        <v>51</v>
      </c>
      <c r="C17" t="s">
        <v>56</v>
      </c>
      <c r="D17">
        <v>1980</v>
      </c>
      <c r="E17" t="s">
        <v>63</v>
      </c>
      <c r="F17" t="s">
        <v>70</v>
      </c>
      <c r="G17" s="2">
        <v>17600</v>
      </c>
      <c r="H17">
        <v>0</v>
      </c>
      <c r="I17">
        <v>8</v>
      </c>
    </row>
    <row r="18" spans="1:9" x14ac:dyDescent="0.25">
      <c r="A18" t="s">
        <v>8</v>
      </c>
      <c r="B18" t="s">
        <v>28</v>
      </c>
      <c r="C18" t="s">
        <v>57</v>
      </c>
      <c r="D18">
        <v>1968</v>
      </c>
      <c r="E18" t="s">
        <v>63</v>
      </c>
      <c r="F18" t="s">
        <v>70</v>
      </c>
      <c r="G18" s="2">
        <v>18000</v>
      </c>
      <c r="H18">
        <v>2</v>
      </c>
      <c r="I18">
        <v>25</v>
      </c>
    </row>
    <row r="19" spans="1:9" hidden="1" x14ac:dyDescent="0.25">
      <c r="A19" t="s">
        <v>18</v>
      </c>
      <c r="B19" t="s">
        <v>43</v>
      </c>
      <c r="C19" t="s">
        <v>56</v>
      </c>
      <c r="D19">
        <v>1986</v>
      </c>
      <c r="E19" t="s">
        <v>62</v>
      </c>
      <c r="F19" t="s">
        <v>70</v>
      </c>
      <c r="G19" s="2">
        <v>18200</v>
      </c>
      <c r="H19">
        <v>1</v>
      </c>
      <c r="I19">
        <v>1</v>
      </c>
    </row>
    <row r="20" spans="1:9" x14ac:dyDescent="0.25">
      <c r="A20" t="s">
        <v>9</v>
      </c>
      <c r="B20" t="s">
        <v>29</v>
      </c>
      <c r="C20" t="s">
        <v>58</v>
      </c>
      <c r="D20">
        <v>1956</v>
      </c>
      <c r="E20" t="s">
        <v>63</v>
      </c>
      <c r="F20" t="s">
        <v>70</v>
      </c>
      <c r="G20" s="2">
        <v>18500</v>
      </c>
      <c r="H20">
        <v>1</v>
      </c>
      <c r="I20">
        <v>36</v>
      </c>
    </row>
    <row r="21" spans="1:9" x14ac:dyDescent="0.25">
      <c r="A21" t="s">
        <v>26</v>
      </c>
      <c r="B21" t="s">
        <v>55</v>
      </c>
      <c r="C21" t="s">
        <v>59</v>
      </c>
      <c r="D21">
        <v>1980</v>
      </c>
      <c r="E21" t="s">
        <v>63</v>
      </c>
      <c r="F21" t="s">
        <v>70</v>
      </c>
      <c r="G21" s="2">
        <v>18500</v>
      </c>
      <c r="H21">
        <v>0</v>
      </c>
      <c r="I21">
        <v>10</v>
      </c>
    </row>
    <row r="22" spans="1:9" x14ac:dyDescent="0.25">
      <c r="A22" t="s">
        <v>15</v>
      </c>
      <c r="B22" t="s">
        <v>46</v>
      </c>
      <c r="C22" t="s">
        <v>59</v>
      </c>
      <c r="D22">
        <v>1987</v>
      </c>
      <c r="E22" t="s">
        <v>63</v>
      </c>
      <c r="F22" t="s">
        <v>72</v>
      </c>
      <c r="G22" s="2">
        <v>19200</v>
      </c>
      <c r="H22">
        <v>0</v>
      </c>
      <c r="I22">
        <v>4</v>
      </c>
    </row>
    <row r="23" spans="1:9" x14ac:dyDescent="0.25">
      <c r="A23" t="s">
        <v>21</v>
      </c>
      <c r="B23" t="s">
        <v>48</v>
      </c>
      <c r="C23" t="s">
        <v>58</v>
      </c>
      <c r="D23">
        <v>1965</v>
      </c>
      <c r="E23" t="s">
        <v>63</v>
      </c>
      <c r="F23" t="s">
        <v>72</v>
      </c>
      <c r="G23" s="2">
        <v>19500</v>
      </c>
      <c r="H23">
        <v>1</v>
      </c>
      <c r="I23">
        <v>27</v>
      </c>
    </row>
    <row r="24" spans="1:9" x14ac:dyDescent="0.25">
      <c r="A24" t="s">
        <v>14</v>
      </c>
      <c r="B24" t="s">
        <v>41</v>
      </c>
      <c r="C24" t="s">
        <v>56</v>
      </c>
      <c r="D24">
        <v>1952</v>
      </c>
      <c r="E24" t="s">
        <v>63</v>
      </c>
      <c r="F24" t="s">
        <v>72</v>
      </c>
      <c r="G24" s="2">
        <v>19500</v>
      </c>
      <c r="H24">
        <v>0</v>
      </c>
      <c r="I24">
        <v>38</v>
      </c>
    </row>
    <row r="25" spans="1:9" x14ac:dyDescent="0.25">
      <c r="A25" t="s">
        <v>20</v>
      </c>
      <c r="B25" t="s">
        <v>47</v>
      </c>
      <c r="C25" t="s">
        <v>57</v>
      </c>
      <c r="D25">
        <v>1985</v>
      </c>
      <c r="E25" t="s">
        <v>63</v>
      </c>
      <c r="F25" t="s">
        <v>72</v>
      </c>
      <c r="G25" s="2">
        <v>19700</v>
      </c>
      <c r="H25">
        <v>1</v>
      </c>
      <c r="I25">
        <v>5</v>
      </c>
    </row>
    <row r="26" spans="1:9" hidden="1" x14ac:dyDescent="0.25">
      <c r="A26" t="s">
        <v>24</v>
      </c>
      <c r="B26" t="s">
        <v>52</v>
      </c>
      <c r="C26" t="s">
        <v>57</v>
      </c>
      <c r="D26">
        <v>1967</v>
      </c>
      <c r="E26" t="s">
        <v>62</v>
      </c>
      <c r="F26" t="s">
        <v>69</v>
      </c>
      <c r="G26" s="2">
        <v>20200</v>
      </c>
      <c r="H26">
        <v>2</v>
      </c>
      <c r="I26">
        <v>20</v>
      </c>
    </row>
    <row r="27" spans="1:9" x14ac:dyDescent="0.25">
      <c r="A27" t="s">
        <v>15</v>
      </c>
      <c r="B27" t="s">
        <v>34</v>
      </c>
      <c r="C27" t="s">
        <v>58</v>
      </c>
      <c r="D27">
        <v>1978</v>
      </c>
      <c r="E27" t="s">
        <v>62</v>
      </c>
      <c r="F27" t="s">
        <v>69</v>
      </c>
      <c r="G27" s="2">
        <v>20500</v>
      </c>
      <c r="H27">
        <v>2</v>
      </c>
      <c r="I27">
        <v>10</v>
      </c>
    </row>
    <row r="28" spans="1:9" hidden="1" x14ac:dyDescent="0.25">
      <c r="A28" t="s">
        <v>7</v>
      </c>
      <c r="B28" t="s">
        <v>27</v>
      </c>
      <c r="C28" t="s">
        <v>56</v>
      </c>
      <c r="D28">
        <v>1957</v>
      </c>
      <c r="E28" t="s">
        <v>62</v>
      </c>
      <c r="F28" t="s">
        <v>69</v>
      </c>
      <c r="G28" s="2">
        <v>21000</v>
      </c>
      <c r="H28">
        <v>0</v>
      </c>
      <c r="I28">
        <v>35</v>
      </c>
    </row>
    <row r="29" spans="1:9" x14ac:dyDescent="0.25">
      <c r="A29" t="s">
        <v>9</v>
      </c>
      <c r="B29" t="s">
        <v>36</v>
      </c>
      <c r="C29" t="s">
        <v>60</v>
      </c>
      <c r="D29">
        <v>1968</v>
      </c>
      <c r="E29" t="s">
        <v>63</v>
      </c>
      <c r="F29" t="s">
        <v>69</v>
      </c>
      <c r="G29" s="2">
        <v>21500</v>
      </c>
      <c r="H29">
        <v>0</v>
      </c>
      <c r="I29">
        <v>25</v>
      </c>
    </row>
    <row r="30" spans="1:9" hidden="1" x14ac:dyDescent="0.25">
      <c r="A30" t="s">
        <v>8</v>
      </c>
      <c r="B30" t="s">
        <v>35</v>
      </c>
      <c r="C30" t="s">
        <v>59</v>
      </c>
      <c r="D30">
        <v>1985</v>
      </c>
      <c r="E30" t="s">
        <v>62</v>
      </c>
      <c r="F30" t="s">
        <v>69</v>
      </c>
      <c r="G30" s="2">
        <v>22000</v>
      </c>
      <c r="H30">
        <v>2</v>
      </c>
      <c r="I30">
        <v>2</v>
      </c>
    </row>
    <row r="31" spans="1:9" hidden="1" x14ac:dyDescent="0.25">
      <c r="A31" t="s">
        <v>7</v>
      </c>
      <c r="B31" t="s">
        <v>44</v>
      </c>
      <c r="C31" t="s">
        <v>61</v>
      </c>
      <c r="D31">
        <v>1955</v>
      </c>
      <c r="E31" t="s">
        <v>62</v>
      </c>
      <c r="F31" t="s">
        <v>67</v>
      </c>
      <c r="G31" s="2">
        <v>35000</v>
      </c>
      <c r="H31">
        <v>2</v>
      </c>
      <c r="I31">
        <v>36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C1D7-12DF-4CA5-BBA8-DA0CEE45BC7D}">
  <sheetPr filterMode="1"/>
  <dimension ref="A1:P31"/>
  <sheetViews>
    <sheetView zoomScaleNormal="100" workbookViewId="0">
      <selection activeCell="H36" sqref="H36"/>
    </sheetView>
  </sheetViews>
  <sheetFormatPr defaultRowHeight="15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 t="s">
        <v>65</v>
      </c>
      <c r="N1" s="1" t="s">
        <v>66</v>
      </c>
      <c r="O1" s="1" t="s">
        <v>6</v>
      </c>
      <c r="P1" s="1"/>
    </row>
    <row r="2" spans="1:16" x14ac:dyDescent="0.25">
      <c r="A2" t="s">
        <v>10</v>
      </c>
      <c r="B2" t="s">
        <v>30</v>
      </c>
      <c r="C2" t="s">
        <v>56</v>
      </c>
      <c r="D2">
        <v>1978</v>
      </c>
      <c r="E2" t="s">
        <v>64</v>
      </c>
      <c r="F2" t="s">
        <v>71</v>
      </c>
      <c r="G2" s="2">
        <v>12000</v>
      </c>
      <c r="H2">
        <v>2</v>
      </c>
      <c r="I2">
        <v>14</v>
      </c>
      <c r="M2" t="s">
        <v>71</v>
      </c>
      <c r="N2" t="s">
        <v>85</v>
      </c>
    </row>
    <row r="3" spans="1:16" x14ac:dyDescent="0.25">
      <c r="A3" t="s">
        <v>12</v>
      </c>
      <c r="B3" t="s">
        <v>32</v>
      </c>
      <c r="C3" t="s">
        <v>59</v>
      </c>
      <c r="D3">
        <v>1984</v>
      </c>
      <c r="E3" t="s">
        <v>63</v>
      </c>
      <c r="F3" t="s">
        <v>71</v>
      </c>
      <c r="G3" s="2">
        <v>12100</v>
      </c>
      <c r="H3">
        <v>0</v>
      </c>
      <c r="I3">
        <v>5</v>
      </c>
      <c r="M3" t="s">
        <v>71</v>
      </c>
      <c r="O3" t="s">
        <v>86</v>
      </c>
    </row>
    <row r="4" spans="1:16" x14ac:dyDescent="0.25">
      <c r="A4" t="s">
        <v>23</v>
      </c>
      <c r="B4" t="s">
        <v>50</v>
      </c>
      <c r="C4" t="s">
        <v>58</v>
      </c>
      <c r="D4">
        <v>1982</v>
      </c>
      <c r="E4" t="s">
        <v>64</v>
      </c>
      <c r="F4" t="s">
        <v>71</v>
      </c>
      <c r="G4" s="2">
        <v>12500</v>
      </c>
      <c r="H4">
        <v>0</v>
      </c>
      <c r="I4">
        <v>10</v>
      </c>
    </row>
    <row r="5" spans="1:16" x14ac:dyDescent="0.25">
      <c r="A5" t="s">
        <v>11</v>
      </c>
      <c r="B5" t="s">
        <v>31</v>
      </c>
      <c r="C5" t="s">
        <v>58</v>
      </c>
      <c r="D5">
        <v>1985</v>
      </c>
      <c r="E5" t="s">
        <v>63</v>
      </c>
      <c r="F5" t="s">
        <v>71</v>
      </c>
      <c r="G5" s="2">
        <v>12700</v>
      </c>
      <c r="H5">
        <v>0</v>
      </c>
      <c r="I5">
        <v>5</v>
      </c>
    </row>
    <row r="6" spans="1:16" x14ac:dyDescent="0.25">
      <c r="A6" t="s">
        <v>14</v>
      </c>
      <c r="B6" t="s">
        <v>33</v>
      </c>
      <c r="C6" t="s">
        <v>57</v>
      </c>
      <c r="D6">
        <v>1968</v>
      </c>
      <c r="E6" t="s">
        <v>63</v>
      </c>
      <c r="F6" t="s">
        <v>71</v>
      </c>
      <c r="G6" s="2">
        <v>12800</v>
      </c>
      <c r="H6">
        <v>1</v>
      </c>
      <c r="I6">
        <v>25</v>
      </c>
    </row>
    <row r="7" spans="1:16" x14ac:dyDescent="0.25">
      <c r="A7" t="s">
        <v>13</v>
      </c>
      <c r="B7" t="s">
        <v>28</v>
      </c>
      <c r="C7" t="s">
        <v>58</v>
      </c>
      <c r="D7">
        <v>1967</v>
      </c>
      <c r="E7" t="s">
        <v>63</v>
      </c>
      <c r="F7" t="s">
        <v>71</v>
      </c>
      <c r="G7" s="2">
        <v>13000</v>
      </c>
      <c r="H7">
        <v>0</v>
      </c>
      <c r="I7">
        <v>26</v>
      </c>
    </row>
    <row r="8" spans="1:16" x14ac:dyDescent="0.25">
      <c r="A8" t="s">
        <v>15</v>
      </c>
      <c r="B8" t="s">
        <v>54</v>
      </c>
      <c r="C8" t="s">
        <v>58</v>
      </c>
      <c r="D8">
        <v>1972</v>
      </c>
      <c r="E8" t="s">
        <v>63</v>
      </c>
      <c r="F8" t="s">
        <v>71</v>
      </c>
      <c r="G8" s="2">
        <v>13200</v>
      </c>
      <c r="H8">
        <v>1</v>
      </c>
      <c r="I8">
        <v>20</v>
      </c>
    </row>
    <row r="9" spans="1:16" x14ac:dyDescent="0.25">
      <c r="A9" t="s">
        <v>15</v>
      </c>
      <c r="B9" t="s">
        <v>42</v>
      </c>
      <c r="C9" t="s">
        <v>58</v>
      </c>
      <c r="D9">
        <v>1984</v>
      </c>
      <c r="E9" t="s">
        <v>63</v>
      </c>
      <c r="F9" t="s">
        <v>71</v>
      </c>
      <c r="G9" s="2">
        <v>13200</v>
      </c>
      <c r="H9">
        <v>0</v>
      </c>
      <c r="I9">
        <v>5</v>
      </c>
    </row>
    <row r="10" spans="1:16" x14ac:dyDescent="0.25">
      <c r="A10" t="s">
        <v>25</v>
      </c>
      <c r="B10" t="s">
        <v>53</v>
      </c>
      <c r="C10" t="s">
        <v>58</v>
      </c>
      <c r="D10">
        <v>1975</v>
      </c>
      <c r="E10" t="s">
        <v>63</v>
      </c>
      <c r="F10" t="s">
        <v>71</v>
      </c>
      <c r="G10" s="2">
        <v>13500</v>
      </c>
      <c r="H10">
        <v>3</v>
      </c>
      <c r="I10">
        <v>17</v>
      </c>
    </row>
    <row r="11" spans="1:16" x14ac:dyDescent="0.25">
      <c r="A11" t="s">
        <v>16</v>
      </c>
      <c r="B11" t="s">
        <v>38</v>
      </c>
      <c r="C11" t="s">
        <v>59</v>
      </c>
      <c r="D11">
        <v>1970</v>
      </c>
      <c r="E11" t="s">
        <v>63</v>
      </c>
      <c r="F11" t="s">
        <v>71</v>
      </c>
      <c r="G11" s="2">
        <v>13500</v>
      </c>
      <c r="H11">
        <v>0</v>
      </c>
      <c r="I11">
        <v>20</v>
      </c>
    </row>
    <row r="12" spans="1:16" x14ac:dyDescent="0.25">
      <c r="A12" t="s">
        <v>13</v>
      </c>
      <c r="B12" t="s">
        <v>40</v>
      </c>
      <c r="C12" t="s">
        <v>57</v>
      </c>
      <c r="D12">
        <v>1983</v>
      </c>
      <c r="E12" t="s">
        <v>63</v>
      </c>
      <c r="F12" t="s">
        <v>71</v>
      </c>
      <c r="G12" s="2">
        <v>13800</v>
      </c>
      <c r="H12">
        <v>0</v>
      </c>
      <c r="I12">
        <v>11</v>
      </c>
    </row>
    <row r="13" spans="1:16" hidden="1" x14ac:dyDescent="0.25">
      <c r="A13" t="s">
        <v>17</v>
      </c>
      <c r="B13" t="s">
        <v>39</v>
      </c>
      <c r="C13" t="s">
        <v>58</v>
      </c>
      <c r="D13">
        <v>1982</v>
      </c>
      <c r="E13" t="s">
        <v>63</v>
      </c>
      <c r="F13" t="s">
        <v>71</v>
      </c>
      <c r="G13" s="2">
        <v>14000</v>
      </c>
      <c r="H13">
        <v>1</v>
      </c>
      <c r="I13">
        <v>8</v>
      </c>
    </row>
    <row r="14" spans="1:16" hidden="1" x14ac:dyDescent="0.25">
      <c r="A14" t="s">
        <v>19</v>
      </c>
      <c r="B14" t="s">
        <v>45</v>
      </c>
      <c r="C14" t="s">
        <v>60</v>
      </c>
      <c r="D14">
        <v>1990</v>
      </c>
      <c r="E14" t="s">
        <v>64</v>
      </c>
      <c r="F14" t="s">
        <v>71</v>
      </c>
      <c r="G14" s="2">
        <v>14200</v>
      </c>
      <c r="H14">
        <v>0</v>
      </c>
      <c r="I14">
        <v>3</v>
      </c>
    </row>
    <row r="15" spans="1:16" x14ac:dyDescent="0.25">
      <c r="A15" t="s">
        <v>10</v>
      </c>
      <c r="B15" t="s">
        <v>37</v>
      </c>
      <c r="C15" t="s">
        <v>60</v>
      </c>
      <c r="D15">
        <v>1969</v>
      </c>
      <c r="E15" t="s">
        <v>64</v>
      </c>
      <c r="F15" t="s">
        <v>71</v>
      </c>
      <c r="G15" s="2">
        <v>14500</v>
      </c>
      <c r="H15">
        <v>3</v>
      </c>
      <c r="I15">
        <v>26</v>
      </c>
    </row>
    <row r="16" spans="1:16" hidden="1" x14ac:dyDescent="0.25">
      <c r="A16" t="s">
        <v>22</v>
      </c>
      <c r="B16" t="s">
        <v>49</v>
      </c>
      <c r="C16" t="s">
        <v>61</v>
      </c>
      <c r="D16">
        <v>1978</v>
      </c>
      <c r="E16" t="s">
        <v>63</v>
      </c>
      <c r="F16" t="s">
        <v>68</v>
      </c>
      <c r="G16" s="2">
        <v>15000</v>
      </c>
      <c r="H16">
        <v>2</v>
      </c>
      <c r="I16">
        <v>12</v>
      </c>
    </row>
    <row r="17" spans="1:9" hidden="1" x14ac:dyDescent="0.25">
      <c r="A17" t="s">
        <v>16</v>
      </c>
      <c r="B17" t="s">
        <v>51</v>
      </c>
      <c r="C17" t="s">
        <v>56</v>
      </c>
      <c r="D17">
        <v>1980</v>
      </c>
      <c r="E17" t="s">
        <v>63</v>
      </c>
      <c r="F17" t="s">
        <v>70</v>
      </c>
      <c r="G17" s="2">
        <v>17600</v>
      </c>
      <c r="H17">
        <v>0</v>
      </c>
      <c r="I17">
        <v>8</v>
      </c>
    </row>
    <row r="18" spans="1:9" hidden="1" x14ac:dyDescent="0.25">
      <c r="A18" t="s">
        <v>8</v>
      </c>
      <c r="B18" t="s">
        <v>28</v>
      </c>
      <c r="C18" t="s">
        <v>57</v>
      </c>
      <c r="D18">
        <v>1968</v>
      </c>
      <c r="E18" t="s">
        <v>63</v>
      </c>
      <c r="F18" t="s">
        <v>70</v>
      </c>
      <c r="G18" s="2">
        <v>18000</v>
      </c>
      <c r="H18">
        <v>2</v>
      </c>
      <c r="I18">
        <v>25</v>
      </c>
    </row>
    <row r="19" spans="1:9" hidden="1" x14ac:dyDescent="0.25">
      <c r="A19" t="s">
        <v>18</v>
      </c>
      <c r="B19" t="s">
        <v>43</v>
      </c>
      <c r="C19" t="s">
        <v>56</v>
      </c>
      <c r="D19">
        <v>1986</v>
      </c>
      <c r="E19" t="s">
        <v>62</v>
      </c>
      <c r="F19" t="s">
        <v>70</v>
      </c>
      <c r="G19" s="2">
        <v>18200</v>
      </c>
      <c r="H19">
        <v>1</v>
      </c>
      <c r="I19">
        <v>1</v>
      </c>
    </row>
    <row r="20" spans="1:9" hidden="1" x14ac:dyDescent="0.25">
      <c r="A20" t="s">
        <v>9</v>
      </c>
      <c r="B20" t="s">
        <v>29</v>
      </c>
      <c r="C20" t="s">
        <v>58</v>
      </c>
      <c r="D20">
        <v>1956</v>
      </c>
      <c r="E20" t="s">
        <v>63</v>
      </c>
      <c r="F20" t="s">
        <v>70</v>
      </c>
      <c r="G20" s="2">
        <v>18500</v>
      </c>
      <c r="H20">
        <v>1</v>
      </c>
      <c r="I20">
        <v>36</v>
      </c>
    </row>
    <row r="21" spans="1:9" hidden="1" x14ac:dyDescent="0.25">
      <c r="A21" t="s">
        <v>26</v>
      </c>
      <c r="B21" t="s">
        <v>55</v>
      </c>
      <c r="C21" t="s">
        <v>59</v>
      </c>
      <c r="D21">
        <v>1980</v>
      </c>
      <c r="E21" t="s">
        <v>63</v>
      </c>
      <c r="F21" t="s">
        <v>70</v>
      </c>
      <c r="G21" s="2">
        <v>18500</v>
      </c>
      <c r="H21">
        <v>0</v>
      </c>
      <c r="I21">
        <v>10</v>
      </c>
    </row>
    <row r="22" spans="1:9" hidden="1" x14ac:dyDescent="0.25">
      <c r="A22" t="s">
        <v>15</v>
      </c>
      <c r="B22" t="s">
        <v>46</v>
      </c>
      <c r="C22" t="s">
        <v>59</v>
      </c>
      <c r="D22">
        <v>1987</v>
      </c>
      <c r="E22" t="s">
        <v>63</v>
      </c>
      <c r="F22" t="s">
        <v>72</v>
      </c>
      <c r="G22" s="2">
        <v>19200</v>
      </c>
      <c r="H22">
        <v>0</v>
      </c>
      <c r="I22">
        <v>4</v>
      </c>
    </row>
    <row r="23" spans="1:9" hidden="1" x14ac:dyDescent="0.25">
      <c r="A23" t="s">
        <v>21</v>
      </c>
      <c r="B23" t="s">
        <v>48</v>
      </c>
      <c r="C23" t="s">
        <v>58</v>
      </c>
      <c r="D23">
        <v>1965</v>
      </c>
      <c r="E23" t="s">
        <v>63</v>
      </c>
      <c r="F23" t="s">
        <v>72</v>
      </c>
      <c r="G23" s="2">
        <v>19500</v>
      </c>
      <c r="H23">
        <v>1</v>
      </c>
      <c r="I23">
        <v>27</v>
      </c>
    </row>
    <row r="24" spans="1:9" hidden="1" x14ac:dyDescent="0.25">
      <c r="A24" t="s">
        <v>14</v>
      </c>
      <c r="B24" t="s">
        <v>41</v>
      </c>
      <c r="C24" t="s">
        <v>56</v>
      </c>
      <c r="D24">
        <v>1952</v>
      </c>
      <c r="E24" t="s">
        <v>63</v>
      </c>
      <c r="F24" t="s">
        <v>72</v>
      </c>
      <c r="G24" s="2">
        <v>19500</v>
      </c>
      <c r="H24">
        <v>0</v>
      </c>
      <c r="I24">
        <v>38</v>
      </c>
    </row>
    <row r="25" spans="1:9" hidden="1" x14ac:dyDescent="0.25">
      <c r="A25" t="s">
        <v>20</v>
      </c>
      <c r="B25" t="s">
        <v>47</v>
      </c>
      <c r="C25" t="s">
        <v>57</v>
      </c>
      <c r="D25">
        <v>1985</v>
      </c>
      <c r="E25" t="s">
        <v>63</v>
      </c>
      <c r="F25" t="s">
        <v>72</v>
      </c>
      <c r="G25" s="2">
        <v>19700</v>
      </c>
      <c r="H25">
        <v>1</v>
      </c>
      <c r="I25">
        <v>5</v>
      </c>
    </row>
    <row r="26" spans="1:9" hidden="1" x14ac:dyDescent="0.25">
      <c r="A26" t="s">
        <v>24</v>
      </c>
      <c r="B26" t="s">
        <v>52</v>
      </c>
      <c r="C26" t="s">
        <v>57</v>
      </c>
      <c r="D26">
        <v>1967</v>
      </c>
      <c r="E26" t="s">
        <v>62</v>
      </c>
      <c r="F26" t="s">
        <v>69</v>
      </c>
      <c r="G26" s="2">
        <v>20200</v>
      </c>
      <c r="H26">
        <v>2</v>
      </c>
      <c r="I26">
        <v>20</v>
      </c>
    </row>
    <row r="27" spans="1:9" hidden="1" x14ac:dyDescent="0.25">
      <c r="A27" t="s">
        <v>15</v>
      </c>
      <c r="B27" t="s">
        <v>34</v>
      </c>
      <c r="C27" t="s">
        <v>58</v>
      </c>
      <c r="D27">
        <v>1978</v>
      </c>
      <c r="E27" t="s">
        <v>62</v>
      </c>
      <c r="F27" t="s">
        <v>69</v>
      </c>
      <c r="G27" s="2">
        <v>20500</v>
      </c>
      <c r="H27">
        <v>2</v>
      </c>
      <c r="I27">
        <v>10</v>
      </c>
    </row>
    <row r="28" spans="1:9" hidden="1" x14ac:dyDescent="0.25">
      <c r="A28" t="s">
        <v>7</v>
      </c>
      <c r="B28" t="s">
        <v>27</v>
      </c>
      <c r="C28" t="s">
        <v>56</v>
      </c>
      <c r="D28">
        <v>1957</v>
      </c>
      <c r="E28" t="s">
        <v>62</v>
      </c>
      <c r="F28" t="s">
        <v>69</v>
      </c>
      <c r="G28" s="2">
        <v>21000</v>
      </c>
      <c r="H28">
        <v>0</v>
      </c>
      <c r="I28">
        <v>35</v>
      </c>
    </row>
    <row r="29" spans="1:9" hidden="1" x14ac:dyDescent="0.25">
      <c r="A29" t="s">
        <v>9</v>
      </c>
      <c r="B29" t="s">
        <v>36</v>
      </c>
      <c r="C29" t="s">
        <v>60</v>
      </c>
      <c r="D29">
        <v>1968</v>
      </c>
      <c r="E29" t="s">
        <v>63</v>
      </c>
      <c r="F29" t="s">
        <v>69</v>
      </c>
      <c r="G29" s="2">
        <v>21500</v>
      </c>
      <c r="H29">
        <v>0</v>
      </c>
      <c r="I29">
        <v>25</v>
      </c>
    </row>
    <row r="30" spans="1:9" hidden="1" x14ac:dyDescent="0.25">
      <c r="A30" t="s">
        <v>8</v>
      </c>
      <c r="B30" t="s">
        <v>35</v>
      </c>
      <c r="C30" t="s">
        <v>59</v>
      </c>
      <c r="D30">
        <v>1985</v>
      </c>
      <c r="E30" t="s">
        <v>62</v>
      </c>
      <c r="F30" t="s">
        <v>69</v>
      </c>
      <c r="G30" s="2">
        <v>22000</v>
      </c>
      <c r="H30">
        <v>2</v>
      </c>
      <c r="I30">
        <v>2</v>
      </c>
    </row>
    <row r="31" spans="1:9" hidden="1" x14ac:dyDescent="0.25">
      <c r="A31" t="s">
        <v>7</v>
      </c>
      <c r="B31" t="s">
        <v>44</v>
      </c>
      <c r="C31" t="s">
        <v>61</v>
      </c>
      <c r="D31">
        <v>1955</v>
      </c>
      <c r="E31" t="s">
        <v>62</v>
      </c>
      <c r="F31" t="s">
        <v>67</v>
      </c>
      <c r="G31" s="2">
        <v>35000</v>
      </c>
      <c r="H31">
        <v>2</v>
      </c>
      <c r="I31">
        <v>36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3DB1-C4A9-4F45-BC84-EDF2848F3AB1}">
  <dimension ref="A1:P38"/>
  <sheetViews>
    <sheetView topLeftCell="A4" zoomScaleNormal="100" workbookViewId="0">
      <selection activeCell="C3" sqref="C3"/>
    </sheetView>
  </sheetViews>
  <sheetFormatPr defaultRowHeight="15" outlineLevelRow="2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outlineLevel="2" x14ac:dyDescent="0.25">
      <c r="A2" t="s">
        <v>23</v>
      </c>
      <c r="B2" t="s">
        <v>50</v>
      </c>
      <c r="C2" t="s">
        <v>58</v>
      </c>
      <c r="D2">
        <v>1982</v>
      </c>
      <c r="E2" t="s">
        <v>64</v>
      </c>
      <c r="F2" t="s">
        <v>71</v>
      </c>
      <c r="G2" s="2">
        <v>12500</v>
      </c>
      <c r="H2">
        <v>0</v>
      </c>
      <c r="I2">
        <v>10</v>
      </c>
    </row>
    <row r="3" spans="1:16" outlineLevel="2" x14ac:dyDescent="0.25">
      <c r="A3" t="s">
        <v>15</v>
      </c>
      <c r="B3" t="s">
        <v>42</v>
      </c>
      <c r="C3" t="s">
        <v>58</v>
      </c>
      <c r="D3">
        <v>1984</v>
      </c>
      <c r="E3" t="s">
        <v>63</v>
      </c>
      <c r="F3" t="s">
        <v>71</v>
      </c>
      <c r="G3" s="2">
        <v>13200</v>
      </c>
      <c r="H3">
        <v>0</v>
      </c>
      <c r="I3">
        <v>5</v>
      </c>
    </row>
    <row r="4" spans="1:16" outlineLevel="2" x14ac:dyDescent="0.25">
      <c r="A4" t="s">
        <v>15</v>
      </c>
      <c r="B4" t="s">
        <v>54</v>
      </c>
      <c r="C4" t="s">
        <v>58</v>
      </c>
      <c r="D4">
        <v>1972</v>
      </c>
      <c r="E4" t="s">
        <v>63</v>
      </c>
      <c r="F4" t="s">
        <v>71</v>
      </c>
      <c r="G4" s="2">
        <v>13200</v>
      </c>
      <c r="H4">
        <v>1</v>
      </c>
      <c r="I4">
        <v>20</v>
      </c>
    </row>
    <row r="5" spans="1:16" outlineLevel="2" x14ac:dyDescent="0.25">
      <c r="A5" t="s">
        <v>25</v>
      </c>
      <c r="B5" t="s">
        <v>53</v>
      </c>
      <c r="C5" t="s">
        <v>58</v>
      </c>
      <c r="D5">
        <v>1975</v>
      </c>
      <c r="E5" t="s">
        <v>63</v>
      </c>
      <c r="F5" t="s">
        <v>71</v>
      </c>
      <c r="G5" s="2">
        <v>13500</v>
      </c>
      <c r="H5">
        <v>3</v>
      </c>
      <c r="I5">
        <v>17</v>
      </c>
    </row>
    <row r="6" spans="1:16" outlineLevel="2" x14ac:dyDescent="0.25">
      <c r="A6" t="s">
        <v>21</v>
      </c>
      <c r="B6" t="s">
        <v>48</v>
      </c>
      <c r="C6" t="s">
        <v>58</v>
      </c>
      <c r="D6">
        <v>1965</v>
      </c>
      <c r="E6" t="s">
        <v>63</v>
      </c>
      <c r="F6" t="s">
        <v>72</v>
      </c>
      <c r="G6" s="2">
        <v>19500</v>
      </c>
      <c r="H6">
        <v>1</v>
      </c>
      <c r="I6">
        <v>27</v>
      </c>
    </row>
    <row r="7" spans="1:16" outlineLevel="2" x14ac:dyDescent="0.25">
      <c r="A7" t="s">
        <v>17</v>
      </c>
      <c r="B7" t="s">
        <v>39</v>
      </c>
      <c r="C7" t="s">
        <v>58</v>
      </c>
      <c r="D7">
        <v>1982</v>
      </c>
      <c r="E7" t="s">
        <v>63</v>
      </c>
      <c r="F7" t="s">
        <v>71</v>
      </c>
      <c r="G7" s="2">
        <v>14000</v>
      </c>
      <c r="H7">
        <v>1</v>
      </c>
      <c r="I7">
        <v>8</v>
      </c>
    </row>
    <row r="8" spans="1:16" outlineLevel="2" x14ac:dyDescent="0.25">
      <c r="A8" t="s">
        <v>13</v>
      </c>
      <c r="B8" t="s">
        <v>28</v>
      </c>
      <c r="C8" t="s">
        <v>58</v>
      </c>
      <c r="D8">
        <v>1967</v>
      </c>
      <c r="E8" t="s">
        <v>63</v>
      </c>
      <c r="F8" t="s">
        <v>71</v>
      </c>
      <c r="G8" s="2">
        <v>13000</v>
      </c>
      <c r="H8">
        <v>0</v>
      </c>
      <c r="I8">
        <v>26</v>
      </c>
    </row>
    <row r="9" spans="1:16" outlineLevel="2" x14ac:dyDescent="0.25">
      <c r="A9" t="s">
        <v>15</v>
      </c>
      <c r="B9" t="s">
        <v>34</v>
      </c>
      <c r="C9" t="s">
        <v>58</v>
      </c>
      <c r="D9">
        <v>1978</v>
      </c>
      <c r="E9" t="s">
        <v>62</v>
      </c>
      <c r="F9" t="s">
        <v>69</v>
      </c>
      <c r="G9" s="2">
        <v>20500</v>
      </c>
      <c r="H9">
        <v>2</v>
      </c>
      <c r="I9">
        <v>10</v>
      </c>
    </row>
    <row r="10" spans="1:16" outlineLevel="2" x14ac:dyDescent="0.25">
      <c r="A10" t="s">
        <v>9</v>
      </c>
      <c r="B10" t="s">
        <v>29</v>
      </c>
      <c r="C10" t="s">
        <v>58</v>
      </c>
      <c r="D10">
        <v>1956</v>
      </c>
      <c r="E10" t="s">
        <v>63</v>
      </c>
      <c r="F10" t="s">
        <v>70</v>
      </c>
      <c r="G10" s="2">
        <v>18500</v>
      </c>
      <c r="H10">
        <v>1</v>
      </c>
      <c r="I10">
        <v>36</v>
      </c>
    </row>
    <row r="11" spans="1:16" outlineLevel="2" x14ac:dyDescent="0.25">
      <c r="A11" t="s">
        <v>11</v>
      </c>
      <c r="B11" t="s">
        <v>31</v>
      </c>
      <c r="C11" t="s">
        <v>58</v>
      </c>
      <c r="D11">
        <v>1985</v>
      </c>
      <c r="E11" t="s">
        <v>63</v>
      </c>
      <c r="F11" t="s">
        <v>71</v>
      </c>
      <c r="G11" s="2">
        <v>12700</v>
      </c>
      <c r="H11">
        <v>0</v>
      </c>
      <c r="I11">
        <v>5</v>
      </c>
    </row>
    <row r="12" spans="1:16" outlineLevel="1" x14ac:dyDescent="0.25">
      <c r="C12" s="5" t="s">
        <v>87</v>
      </c>
      <c r="G12" s="2"/>
      <c r="H12">
        <f>SUBTOTAL(9,H2:H11)</f>
        <v>9</v>
      </c>
    </row>
    <row r="13" spans="1:16" outlineLevel="2" x14ac:dyDescent="0.25">
      <c r="A13" t="s">
        <v>26</v>
      </c>
      <c r="B13" t="s">
        <v>55</v>
      </c>
      <c r="C13" t="s">
        <v>59</v>
      </c>
      <c r="D13">
        <v>1980</v>
      </c>
      <c r="E13" t="s">
        <v>63</v>
      </c>
      <c r="F13" t="s">
        <v>70</v>
      </c>
      <c r="G13" s="2">
        <v>18500</v>
      </c>
      <c r="H13">
        <v>0</v>
      </c>
      <c r="I13">
        <v>10</v>
      </c>
    </row>
    <row r="14" spans="1:16" outlineLevel="2" x14ac:dyDescent="0.25">
      <c r="A14" t="s">
        <v>15</v>
      </c>
      <c r="B14" t="s">
        <v>46</v>
      </c>
      <c r="C14" t="s">
        <v>59</v>
      </c>
      <c r="D14">
        <v>1987</v>
      </c>
      <c r="E14" t="s">
        <v>63</v>
      </c>
      <c r="F14" t="s">
        <v>72</v>
      </c>
      <c r="G14" s="2">
        <v>19200</v>
      </c>
      <c r="H14">
        <v>0</v>
      </c>
      <c r="I14">
        <v>4</v>
      </c>
    </row>
    <row r="15" spans="1:16" outlineLevel="2" x14ac:dyDescent="0.25">
      <c r="A15" t="s">
        <v>8</v>
      </c>
      <c r="B15" t="s">
        <v>35</v>
      </c>
      <c r="C15" t="s">
        <v>59</v>
      </c>
      <c r="D15">
        <v>1985</v>
      </c>
      <c r="E15" t="s">
        <v>62</v>
      </c>
      <c r="F15" t="s">
        <v>69</v>
      </c>
      <c r="G15" s="2">
        <v>22000</v>
      </c>
      <c r="H15">
        <v>2</v>
      </c>
      <c r="I15">
        <v>2</v>
      </c>
    </row>
    <row r="16" spans="1:16" outlineLevel="2" x14ac:dyDescent="0.25">
      <c r="A16" t="s">
        <v>16</v>
      </c>
      <c r="B16" t="s">
        <v>38</v>
      </c>
      <c r="C16" t="s">
        <v>59</v>
      </c>
      <c r="D16">
        <v>1970</v>
      </c>
      <c r="E16" t="s">
        <v>63</v>
      </c>
      <c r="F16" t="s">
        <v>71</v>
      </c>
      <c r="G16" s="2">
        <v>13500</v>
      </c>
      <c r="H16">
        <v>0</v>
      </c>
      <c r="I16">
        <v>20</v>
      </c>
    </row>
    <row r="17" spans="1:9" outlineLevel="2" x14ac:dyDescent="0.25">
      <c r="A17" t="s">
        <v>12</v>
      </c>
      <c r="B17" t="s">
        <v>32</v>
      </c>
      <c r="C17" t="s">
        <v>59</v>
      </c>
      <c r="D17">
        <v>1984</v>
      </c>
      <c r="E17" t="s">
        <v>63</v>
      </c>
      <c r="F17" t="s">
        <v>71</v>
      </c>
      <c r="G17" s="2">
        <v>12100</v>
      </c>
      <c r="H17">
        <v>0</v>
      </c>
      <c r="I17">
        <v>5</v>
      </c>
    </row>
    <row r="18" spans="1:9" outlineLevel="1" x14ac:dyDescent="0.25">
      <c r="C18" s="5" t="s">
        <v>88</v>
      </c>
      <c r="G18" s="2"/>
      <c r="H18">
        <f>SUBTOTAL(9,H13:H17)</f>
        <v>2</v>
      </c>
    </row>
    <row r="19" spans="1:9" outlineLevel="2" x14ac:dyDescent="0.25">
      <c r="A19" t="s">
        <v>22</v>
      </c>
      <c r="B19" t="s">
        <v>49</v>
      </c>
      <c r="C19" t="s">
        <v>61</v>
      </c>
      <c r="D19">
        <v>1978</v>
      </c>
      <c r="E19" t="s">
        <v>63</v>
      </c>
      <c r="F19" t="s">
        <v>68</v>
      </c>
      <c r="G19" s="2">
        <v>15000</v>
      </c>
      <c r="H19">
        <v>2</v>
      </c>
      <c r="I19">
        <v>12</v>
      </c>
    </row>
    <row r="20" spans="1:9" outlineLevel="2" x14ac:dyDescent="0.25">
      <c r="A20" t="s">
        <v>7</v>
      </c>
      <c r="B20" t="s">
        <v>44</v>
      </c>
      <c r="C20" t="s">
        <v>61</v>
      </c>
      <c r="D20">
        <v>1955</v>
      </c>
      <c r="E20" t="s">
        <v>62</v>
      </c>
      <c r="F20" t="s">
        <v>67</v>
      </c>
      <c r="G20" s="2">
        <v>35000</v>
      </c>
      <c r="H20">
        <v>2</v>
      </c>
      <c r="I20">
        <v>36</v>
      </c>
    </row>
    <row r="21" spans="1:9" outlineLevel="1" x14ac:dyDescent="0.25">
      <c r="C21" s="5" t="s">
        <v>89</v>
      </c>
      <c r="G21" s="2"/>
      <c r="H21">
        <f>SUBTOTAL(9,H19:H20)</f>
        <v>4</v>
      </c>
    </row>
    <row r="22" spans="1:9" outlineLevel="2" x14ac:dyDescent="0.25">
      <c r="A22" t="s">
        <v>19</v>
      </c>
      <c r="B22" t="s">
        <v>45</v>
      </c>
      <c r="C22" t="s">
        <v>60</v>
      </c>
      <c r="D22">
        <v>1990</v>
      </c>
      <c r="E22" t="s">
        <v>64</v>
      </c>
      <c r="F22" t="s">
        <v>71</v>
      </c>
      <c r="G22" s="2">
        <v>14200</v>
      </c>
      <c r="H22">
        <v>0</v>
      </c>
      <c r="I22">
        <v>3</v>
      </c>
    </row>
    <row r="23" spans="1:9" outlineLevel="2" x14ac:dyDescent="0.25">
      <c r="A23" t="s">
        <v>9</v>
      </c>
      <c r="B23" t="s">
        <v>36</v>
      </c>
      <c r="C23" t="s">
        <v>60</v>
      </c>
      <c r="D23">
        <v>1968</v>
      </c>
      <c r="E23" t="s">
        <v>63</v>
      </c>
      <c r="F23" t="s">
        <v>69</v>
      </c>
      <c r="G23" s="2">
        <v>21500</v>
      </c>
      <c r="H23">
        <v>0</v>
      </c>
      <c r="I23">
        <v>25</v>
      </c>
    </row>
    <row r="24" spans="1:9" outlineLevel="2" x14ac:dyDescent="0.25">
      <c r="A24" t="s">
        <v>10</v>
      </c>
      <c r="B24" t="s">
        <v>37</v>
      </c>
      <c r="C24" t="s">
        <v>60</v>
      </c>
      <c r="D24">
        <v>1969</v>
      </c>
      <c r="E24" t="s">
        <v>64</v>
      </c>
      <c r="F24" t="s">
        <v>71</v>
      </c>
      <c r="G24" s="2">
        <v>14500</v>
      </c>
      <c r="H24">
        <v>3</v>
      </c>
      <c r="I24">
        <v>26</v>
      </c>
    </row>
    <row r="25" spans="1:9" outlineLevel="1" x14ac:dyDescent="0.25">
      <c r="C25" s="5" t="s">
        <v>90</v>
      </c>
      <c r="G25" s="2"/>
      <c r="H25">
        <f>SUBTOTAL(9,H22:H24)</f>
        <v>3</v>
      </c>
    </row>
    <row r="26" spans="1:9" outlineLevel="2" x14ac:dyDescent="0.25">
      <c r="A26" t="s">
        <v>16</v>
      </c>
      <c r="B26" t="s">
        <v>51</v>
      </c>
      <c r="C26" t="s">
        <v>56</v>
      </c>
      <c r="D26">
        <v>1980</v>
      </c>
      <c r="E26" t="s">
        <v>63</v>
      </c>
      <c r="F26" t="s">
        <v>70</v>
      </c>
      <c r="G26" s="2">
        <v>17600</v>
      </c>
      <c r="H26">
        <v>0</v>
      </c>
      <c r="I26">
        <v>8</v>
      </c>
    </row>
    <row r="27" spans="1:9" outlineLevel="2" x14ac:dyDescent="0.25">
      <c r="A27" t="s">
        <v>14</v>
      </c>
      <c r="B27" t="s">
        <v>41</v>
      </c>
      <c r="C27" t="s">
        <v>56</v>
      </c>
      <c r="D27">
        <v>1952</v>
      </c>
      <c r="E27" t="s">
        <v>63</v>
      </c>
      <c r="F27" t="s">
        <v>72</v>
      </c>
      <c r="G27" s="2">
        <v>19500</v>
      </c>
      <c r="H27">
        <v>0</v>
      </c>
      <c r="I27">
        <v>38</v>
      </c>
    </row>
    <row r="28" spans="1:9" outlineLevel="2" x14ac:dyDescent="0.25">
      <c r="A28" t="s">
        <v>18</v>
      </c>
      <c r="B28" t="s">
        <v>43</v>
      </c>
      <c r="C28" t="s">
        <v>56</v>
      </c>
      <c r="D28">
        <v>1986</v>
      </c>
      <c r="E28" t="s">
        <v>62</v>
      </c>
      <c r="F28" t="s">
        <v>70</v>
      </c>
      <c r="G28" s="2">
        <v>18200</v>
      </c>
      <c r="H28">
        <v>1</v>
      </c>
      <c r="I28">
        <v>1</v>
      </c>
    </row>
    <row r="29" spans="1:9" outlineLevel="2" x14ac:dyDescent="0.25">
      <c r="A29" t="s">
        <v>7</v>
      </c>
      <c r="B29" t="s">
        <v>27</v>
      </c>
      <c r="C29" t="s">
        <v>56</v>
      </c>
      <c r="D29">
        <v>1957</v>
      </c>
      <c r="E29" t="s">
        <v>62</v>
      </c>
      <c r="F29" t="s">
        <v>69</v>
      </c>
      <c r="G29" s="2">
        <v>21000</v>
      </c>
      <c r="H29">
        <v>0</v>
      </c>
      <c r="I29">
        <v>35</v>
      </c>
    </row>
    <row r="30" spans="1:9" outlineLevel="2" x14ac:dyDescent="0.25">
      <c r="A30" t="s">
        <v>10</v>
      </c>
      <c r="B30" t="s">
        <v>30</v>
      </c>
      <c r="C30" t="s">
        <v>56</v>
      </c>
      <c r="D30">
        <v>1978</v>
      </c>
      <c r="E30" t="s">
        <v>64</v>
      </c>
      <c r="F30" t="s">
        <v>71</v>
      </c>
      <c r="G30" s="2">
        <v>12000</v>
      </c>
      <c r="H30">
        <v>2</v>
      </c>
      <c r="I30">
        <v>14</v>
      </c>
    </row>
    <row r="31" spans="1:9" outlineLevel="1" x14ac:dyDescent="0.25">
      <c r="C31" s="5" t="s">
        <v>91</v>
      </c>
      <c r="G31" s="2"/>
      <c r="H31">
        <f>SUBTOTAL(9,H26:H30)</f>
        <v>3</v>
      </c>
    </row>
    <row r="32" spans="1:9" outlineLevel="2" x14ac:dyDescent="0.25">
      <c r="A32" t="s">
        <v>24</v>
      </c>
      <c r="B32" t="s">
        <v>52</v>
      </c>
      <c r="C32" t="s">
        <v>57</v>
      </c>
      <c r="D32">
        <v>1967</v>
      </c>
      <c r="E32" t="s">
        <v>62</v>
      </c>
      <c r="F32" t="s">
        <v>69</v>
      </c>
      <c r="G32" s="2">
        <v>20200</v>
      </c>
      <c r="H32">
        <v>2</v>
      </c>
      <c r="I32">
        <v>20</v>
      </c>
    </row>
    <row r="33" spans="1:9" outlineLevel="2" x14ac:dyDescent="0.25">
      <c r="A33" t="s">
        <v>8</v>
      </c>
      <c r="B33" t="s">
        <v>28</v>
      </c>
      <c r="C33" t="s">
        <v>57</v>
      </c>
      <c r="D33">
        <v>1968</v>
      </c>
      <c r="E33" t="s">
        <v>63</v>
      </c>
      <c r="F33" t="s">
        <v>70</v>
      </c>
      <c r="G33" s="2">
        <v>18000</v>
      </c>
      <c r="H33">
        <v>2</v>
      </c>
      <c r="I33">
        <v>25</v>
      </c>
    </row>
    <row r="34" spans="1:9" outlineLevel="2" x14ac:dyDescent="0.25">
      <c r="A34" t="s">
        <v>14</v>
      </c>
      <c r="B34" t="s">
        <v>33</v>
      </c>
      <c r="C34" t="s">
        <v>57</v>
      </c>
      <c r="D34">
        <v>1968</v>
      </c>
      <c r="E34" t="s">
        <v>63</v>
      </c>
      <c r="F34" t="s">
        <v>71</v>
      </c>
      <c r="G34" s="2">
        <v>12800</v>
      </c>
      <c r="H34">
        <v>1</v>
      </c>
      <c r="I34">
        <v>25</v>
      </c>
    </row>
    <row r="35" spans="1:9" outlineLevel="2" x14ac:dyDescent="0.25">
      <c r="A35" t="s">
        <v>20</v>
      </c>
      <c r="B35" t="s">
        <v>47</v>
      </c>
      <c r="C35" t="s">
        <v>57</v>
      </c>
      <c r="D35">
        <v>1985</v>
      </c>
      <c r="E35" t="s">
        <v>63</v>
      </c>
      <c r="F35" t="s">
        <v>72</v>
      </c>
      <c r="G35" s="2">
        <v>19700</v>
      </c>
      <c r="H35">
        <v>1</v>
      </c>
      <c r="I35">
        <v>5</v>
      </c>
    </row>
    <row r="36" spans="1:9" outlineLevel="2" x14ac:dyDescent="0.25">
      <c r="A36" t="s">
        <v>13</v>
      </c>
      <c r="B36" t="s">
        <v>40</v>
      </c>
      <c r="C36" t="s">
        <v>57</v>
      </c>
      <c r="D36">
        <v>1983</v>
      </c>
      <c r="E36" t="s">
        <v>63</v>
      </c>
      <c r="F36" t="s">
        <v>71</v>
      </c>
      <c r="G36" s="2">
        <v>13800</v>
      </c>
      <c r="H36">
        <v>0</v>
      </c>
      <c r="I36">
        <v>11</v>
      </c>
    </row>
    <row r="37" spans="1:9" outlineLevel="1" x14ac:dyDescent="0.25">
      <c r="C37" s="5" t="s">
        <v>92</v>
      </c>
      <c r="G37" s="2"/>
      <c r="H37">
        <f>SUBTOTAL(9,H32:H36)</f>
        <v>6</v>
      </c>
    </row>
    <row r="38" spans="1:9" x14ac:dyDescent="0.25">
      <c r="C38" s="5" t="s">
        <v>93</v>
      </c>
      <c r="G38" s="2"/>
      <c r="H38">
        <f>SUBTOTAL(9,H2:H36)</f>
        <v>27</v>
      </c>
    </row>
  </sheetData>
  <sortState ref="A2:I36">
    <sortCondition ref="C1"/>
  </sortState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525C-BFAF-4D7C-A398-C9CCE280D4E0}">
  <dimension ref="A1:P38"/>
  <sheetViews>
    <sheetView zoomScaleNormal="100" workbookViewId="0">
      <selection activeCell="F1" sqref="F1"/>
    </sheetView>
  </sheetViews>
  <sheetFormatPr defaultRowHeight="15" outlineLevelRow="2" x14ac:dyDescent="0.25"/>
  <cols>
    <col min="3" max="3" width="11.42578125" customWidth="1"/>
    <col min="6" max="6" width="25.140625" bestFit="1" customWidth="1"/>
    <col min="7" max="7" width="13.285156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</v>
      </c>
      <c r="G1" s="1" t="s">
        <v>66</v>
      </c>
      <c r="H1" s="1" t="s">
        <v>5</v>
      </c>
      <c r="I1" s="1" t="s">
        <v>6</v>
      </c>
      <c r="M1" s="1"/>
      <c r="N1" s="1"/>
      <c r="O1" s="1"/>
      <c r="P1" s="1"/>
    </row>
    <row r="2" spans="1:16" outlineLevel="2" x14ac:dyDescent="0.25">
      <c r="A2" t="s">
        <v>23</v>
      </c>
      <c r="B2" t="s">
        <v>50</v>
      </c>
      <c r="C2" t="s">
        <v>58</v>
      </c>
      <c r="D2">
        <v>1982</v>
      </c>
      <c r="E2" t="s">
        <v>64</v>
      </c>
      <c r="F2" t="s">
        <v>71</v>
      </c>
      <c r="G2" s="2">
        <v>12500</v>
      </c>
      <c r="H2">
        <v>0</v>
      </c>
      <c r="I2">
        <v>10</v>
      </c>
    </row>
    <row r="3" spans="1:16" outlineLevel="2" x14ac:dyDescent="0.25">
      <c r="A3" t="s">
        <v>15</v>
      </c>
      <c r="B3" t="s">
        <v>42</v>
      </c>
      <c r="C3" t="s">
        <v>58</v>
      </c>
      <c r="D3">
        <v>1984</v>
      </c>
      <c r="E3" t="s">
        <v>63</v>
      </c>
      <c r="F3" t="s">
        <v>71</v>
      </c>
      <c r="G3" s="2">
        <v>13200</v>
      </c>
      <c r="H3">
        <v>0</v>
      </c>
      <c r="I3">
        <v>5</v>
      </c>
    </row>
    <row r="4" spans="1:16" outlineLevel="2" x14ac:dyDescent="0.25">
      <c r="A4" t="s">
        <v>15</v>
      </c>
      <c r="B4" t="s">
        <v>54</v>
      </c>
      <c r="C4" t="s">
        <v>58</v>
      </c>
      <c r="D4">
        <v>1972</v>
      </c>
      <c r="E4" t="s">
        <v>63</v>
      </c>
      <c r="F4" t="s">
        <v>71</v>
      </c>
      <c r="G4" s="2">
        <v>13200</v>
      </c>
      <c r="H4">
        <v>1</v>
      </c>
      <c r="I4">
        <v>20</v>
      </c>
    </row>
    <row r="5" spans="1:16" outlineLevel="2" x14ac:dyDescent="0.25">
      <c r="A5" t="s">
        <v>19</v>
      </c>
      <c r="B5" t="s">
        <v>45</v>
      </c>
      <c r="C5" t="s">
        <v>60</v>
      </c>
      <c r="D5">
        <v>1990</v>
      </c>
      <c r="E5" t="s">
        <v>64</v>
      </c>
      <c r="F5" t="s">
        <v>71</v>
      </c>
      <c r="G5" s="2">
        <v>14200</v>
      </c>
      <c r="H5">
        <v>0</v>
      </c>
      <c r="I5">
        <v>3</v>
      </c>
    </row>
    <row r="6" spans="1:16" outlineLevel="2" x14ac:dyDescent="0.25">
      <c r="A6" t="s">
        <v>25</v>
      </c>
      <c r="B6" t="s">
        <v>53</v>
      </c>
      <c r="C6" t="s">
        <v>58</v>
      </c>
      <c r="D6">
        <v>1975</v>
      </c>
      <c r="E6" t="s">
        <v>63</v>
      </c>
      <c r="F6" t="s">
        <v>71</v>
      </c>
      <c r="G6" s="2">
        <v>13500</v>
      </c>
      <c r="H6">
        <v>3</v>
      </c>
      <c r="I6">
        <v>17</v>
      </c>
    </row>
    <row r="7" spans="1:16" outlineLevel="2" x14ac:dyDescent="0.25">
      <c r="A7" t="s">
        <v>17</v>
      </c>
      <c r="B7" t="s">
        <v>39</v>
      </c>
      <c r="C7" t="s">
        <v>58</v>
      </c>
      <c r="D7">
        <v>1982</v>
      </c>
      <c r="E7" t="s">
        <v>63</v>
      </c>
      <c r="F7" t="s">
        <v>71</v>
      </c>
      <c r="G7" s="2">
        <v>14000</v>
      </c>
      <c r="H7">
        <v>1</v>
      </c>
      <c r="I7">
        <v>8</v>
      </c>
    </row>
    <row r="8" spans="1:16" outlineLevel="2" x14ac:dyDescent="0.25">
      <c r="A8" t="s">
        <v>13</v>
      </c>
      <c r="B8" t="s">
        <v>28</v>
      </c>
      <c r="C8" t="s">
        <v>58</v>
      </c>
      <c r="D8">
        <v>1967</v>
      </c>
      <c r="E8" t="s">
        <v>63</v>
      </c>
      <c r="F8" t="s">
        <v>71</v>
      </c>
      <c r="G8" s="2">
        <v>13000</v>
      </c>
      <c r="H8">
        <v>0</v>
      </c>
      <c r="I8">
        <v>26</v>
      </c>
    </row>
    <row r="9" spans="1:16" outlineLevel="2" x14ac:dyDescent="0.25">
      <c r="A9" t="s">
        <v>14</v>
      </c>
      <c r="B9" t="s">
        <v>33</v>
      </c>
      <c r="C9" t="s">
        <v>57</v>
      </c>
      <c r="D9">
        <v>1968</v>
      </c>
      <c r="E9" t="s">
        <v>63</v>
      </c>
      <c r="F9" t="s">
        <v>71</v>
      </c>
      <c r="G9" s="2">
        <v>12800</v>
      </c>
      <c r="H9">
        <v>1</v>
      </c>
      <c r="I9">
        <v>25</v>
      </c>
    </row>
    <row r="10" spans="1:16" outlineLevel="2" x14ac:dyDescent="0.25">
      <c r="A10" t="s">
        <v>16</v>
      </c>
      <c r="B10" t="s">
        <v>38</v>
      </c>
      <c r="C10" t="s">
        <v>59</v>
      </c>
      <c r="D10">
        <v>1970</v>
      </c>
      <c r="E10" t="s">
        <v>63</v>
      </c>
      <c r="F10" t="s">
        <v>71</v>
      </c>
      <c r="G10" s="2">
        <v>13500</v>
      </c>
      <c r="H10">
        <v>0</v>
      </c>
      <c r="I10">
        <v>20</v>
      </c>
    </row>
    <row r="11" spans="1:16" outlineLevel="2" x14ac:dyDescent="0.25">
      <c r="A11" t="s">
        <v>10</v>
      </c>
      <c r="B11" t="s">
        <v>30</v>
      </c>
      <c r="C11" t="s">
        <v>56</v>
      </c>
      <c r="D11">
        <v>1978</v>
      </c>
      <c r="E11" t="s">
        <v>64</v>
      </c>
      <c r="F11" t="s">
        <v>71</v>
      </c>
      <c r="G11" s="2">
        <v>12000</v>
      </c>
      <c r="H11">
        <v>2</v>
      </c>
      <c r="I11">
        <v>14</v>
      </c>
    </row>
    <row r="12" spans="1:16" outlineLevel="2" x14ac:dyDescent="0.25">
      <c r="A12" t="s">
        <v>10</v>
      </c>
      <c r="B12" t="s">
        <v>37</v>
      </c>
      <c r="C12" t="s">
        <v>60</v>
      </c>
      <c r="D12">
        <v>1969</v>
      </c>
      <c r="E12" t="s">
        <v>64</v>
      </c>
      <c r="F12" t="s">
        <v>71</v>
      </c>
      <c r="G12" s="2">
        <v>14500</v>
      </c>
      <c r="H12">
        <v>3</v>
      </c>
      <c r="I12">
        <v>26</v>
      </c>
    </row>
    <row r="13" spans="1:16" outlineLevel="2" x14ac:dyDescent="0.25">
      <c r="A13" t="s">
        <v>11</v>
      </c>
      <c r="B13" t="s">
        <v>31</v>
      </c>
      <c r="C13" t="s">
        <v>58</v>
      </c>
      <c r="D13">
        <v>1985</v>
      </c>
      <c r="E13" t="s">
        <v>63</v>
      </c>
      <c r="F13" t="s">
        <v>71</v>
      </c>
      <c r="G13" s="2">
        <v>12700</v>
      </c>
      <c r="H13">
        <v>0</v>
      </c>
      <c r="I13">
        <v>5</v>
      </c>
    </row>
    <row r="14" spans="1:16" outlineLevel="2" x14ac:dyDescent="0.25">
      <c r="A14" t="s">
        <v>12</v>
      </c>
      <c r="B14" t="s">
        <v>32</v>
      </c>
      <c r="C14" t="s">
        <v>59</v>
      </c>
      <c r="D14">
        <v>1984</v>
      </c>
      <c r="E14" t="s">
        <v>63</v>
      </c>
      <c r="F14" t="s">
        <v>71</v>
      </c>
      <c r="G14" s="2">
        <v>12100</v>
      </c>
      <c r="H14">
        <v>0</v>
      </c>
      <c r="I14">
        <v>5</v>
      </c>
    </row>
    <row r="15" spans="1:16" outlineLevel="2" x14ac:dyDescent="0.25">
      <c r="A15" t="s">
        <v>13</v>
      </c>
      <c r="B15" t="s">
        <v>40</v>
      </c>
      <c r="C15" t="s">
        <v>57</v>
      </c>
      <c r="D15">
        <v>1983</v>
      </c>
      <c r="E15" t="s">
        <v>63</v>
      </c>
      <c r="F15" t="s">
        <v>71</v>
      </c>
      <c r="G15" s="2">
        <v>13800</v>
      </c>
      <c r="H15">
        <v>0</v>
      </c>
      <c r="I15">
        <v>11</v>
      </c>
    </row>
    <row r="16" spans="1:16" outlineLevel="1" x14ac:dyDescent="0.25">
      <c r="F16" s="5" t="s">
        <v>94</v>
      </c>
      <c r="G16" s="2">
        <f>SUBTOTAL(1,G2:G15)</f>
        <v>13214.285714285714</v>
      </c>
    </row>
    <row r="17" spans="1:9" outlineLevel="2" x14ac:dyDescent="0.25">
      <c r="A17" t="s">
        <v>21</v>
      </c>
      <c r="B17" t="s">
        <v>48</v>
      </c>
      <c r="C17" t="s">
        <v>58</v>
      </c>
      <c r="D17">
        <v>1965</v>
      </c>
      <c r="E17" t="s">
        <v>63</v>
      </c>
      <c r="F17" t="s">
        <v>72</v>
      </c>
      <c r="G17" s="2">
        <v>19500</v>
      </c>
      <c r="H17">
        <v>1</v>
      </c>
      <c r="I17">
        <v>27</v>
      </c>
    </row>
    <row r="18" spans="1:9" outlineLevel="2" x14ac:dyDescent="0.25">
      <c r="A18" t="s">
        <v>14</v>
      </c>
      <c r="B18" t="s">
        <v>41</v>
      </c>
      <c r="C18" t="s">
        <v>56</v>
      </c>
      <c r="D18">
        <v>1952</v>
      </c>
      <c r="E18" t="s">
        <v>63</v>
      </c>
      <c r="F18" t="s">
        <v>72</v>
      </c>
      <c r="G18" s="2">
        <v>19500</v>
      </c>
      <c r="H18">
        <v>0</v>
      </c>
      <c r="I18">
        <v>38</v>
      </c>
    </row>
    <row r="19" spans="1:9" outlineLevel="2" x14ac:dyDescent="0.25">
      <c r="A19" t="s">
        <v>15</v>
      </c>
      <c r="B19" t="s">
        <v>46</v>
      </c>
      <c r="C19" t="s">
        <v>59</v>
      </c>
      <c r="D19">
        <v>1987</v>
      </c>
      <c r="E19" t="s">
        <v>63</v>
      </c>
      <c r="F19" t="s">
        <v>72</v>
      </c>
      <c r="G19" s="2">
        <v>19200</v>
      </c>
      <c r="H19">
        <v>0</v>
      </c>
      <c r="I19">
        <v>4</v>
      </c>
    </row>
    <row r="20" spans="1:9" outlineLevel="2" x14ac:dyDescent="0.25">
      <c r="A20" t="s">
        <v>20</v>
      </c>
      <c r="B20" t="s">
        <v>47</v>
      </c>
      <c r="C20" t="s">
        <v>57</v>
      </c>
      <c r="D20">
        <v>1985</v>
      </c>
      <c r="E20" t="s">
        <v>63</v>
      </c>
      <c r="F20" t="s">
        <v>72</v>
      </c>
      <c r="G20" s="2">
        <v>19700</v>
      </c>
      <c r="H20">
        <v>1</v>
      </c>
      <c r="I20">
        <v>5</v>
      </c>
    </row>
    <row r="21" spans="1:9" outlineLevel="1" x14ac:dyDescent="0.25">
      <c r="F21" s="5" t="s">
        <v>95</v>
      </c>
      <c r="G21" s="2">
        <f>SUBTOTAL(1,G17:G20)</f>
        <v>19475</v>
      </c>
    </row>
    <row r="22" spans="1:9" outlineLevel="2" x14ac:dyDescent="0.25">
      <c r="A22" t="s">
        <v>16</v>
      </c>
      <c r="B22" t="s">
        <v>51</v>
      </c>
      <c r="C22" t="s">
        <v>56</v>
      </c>
      <c r="D22">
        <v>1980</v>
      </c>
      <c r="E22" t="s">
        <v>63</v>
      </c>
      <c r="F22" t="s">
        <v>70</v>
      </c>
      <c r="G22" s="2">
        <v>17600</v>
      </c>
      <c r="H22">
        <v>0</v>
      </c>
      <c r="I22">
        <v>8</v>
      </c>
    </row>
    <row r="23" spans="1:9" outlineLevel="2" x14ac:dyDescent="0.25">
      <c r="A23" t="s">
        <v>26</v>
      </c>
      <c r="B23" t="s">
        <v>55</v>
      </c>
      <c r="C23" t="s">
        <v>59</v>
      </c>
      <c r="D23">
        <v>1980</v>
      </c>
      <c r="E23" t="s">
        <v>63</v>
      </c>
      <c r="F23" t="s">
        <v>70</v>
      </c>
      <c r="G23" s="2">
        <v>18500</v>
      </c>
      <c r="H23">
        <v>0</v>
      </c>
      <c r="I23">
        <v>10</v>
      </c>
    </row>
    <row r="24" spans="1:9" outlineLevel="2" x14ac:dyDescent="0.25">
      <c r="A24" t="s">
        <v>8</v>
      </c>
      <c r="B24" t="s">
        <v>28</v>
      </c>
      <c r="C24" t="s">
        <v>57</v>
      </c>
      <c r="D24">
        <v>1968</v>
      </c>
      <c r="E24" t="s">
        <v>63</v>
      </c>
      <c r="F24" t="s">
        <v>70</v>
      </c>
      <c r="G24" s="2">
        <v>18000</v>
      </c>
      <c r="H24">
        <v>2</v>
      </c>
      <c r="I24">
        <v>25</v>
      </c>
    </row>
    <row r="25" spans="1:9" outlineLevel="2" x14ac:dyDescent="0.25">
      <c r="A25" t="s">
        <v>18</v>
      </c>
      <c r="B25" t="s">
        <v>43</v>
      </c>
      <c r="C25" t="s">
        <v>56</v>
      </c>
      <c r="D25">
        <v>1986</v>
      </c>
      <c r="E25" t="s">
        <v>62</v>
      </c>
      <c r="F25" t="s">
        <v>70</v>
      </c>
      <c r="G25" s="2">
        <v>18200</v>
      </c>
      <c r="H25">
        <v>1</v>
      </c>
      <c r="I25">
        <v>1</v>
      </c>
    </row>
    <row r="26" spans="1:9" outlineLevel="2" x14ac:dyDescent="0.25">
      <c r="A26" t="s">
        <v>9</v>
      </c>
      <c r="B26" t="s">
        <v>29</v>
      </c>
      <c r="C26" t="s">
        <v>58</v>
      </c>
      <c r="D26">
        <v>1956</v>
      </c>
      <c r="E26" t="s">
        <v>63</v>
      </c>
      <c r="F26" t="s">
        <v>70</v>
      </c>
      <c r="G26" s="2">
        <v>18500</v>
      </c>
      <c r="H26">
        <v>1</v>
      </c>
      <c r="I26">
        <v>36</v>
      </c>
    </row>
    <row r="27" spans="1:9" outlineLevel="1" x14ac:dyDescent="0.25">
      <c r="F27" s="5" t="s">
        <v>96</v>
      </c>
      <c r="G27" s="2">
        <f>SUBTOTAL(1,G22:G26)</f>
        <v>18160</v>
      </c>
    </row>
    <row r="28" spans="1:9" outlineLevel="2" x14ac:dyDescent="0.25">
      <c r="A28" t="s">
        <v>7</v>
      </c>
      <c r="B28" t="s">
        <v>44</v>
      </c>
      <c r="C28" t="s">
        <v>61</v>
      </c>
      <c r="D28">
        <v>1955</v>
      </c>
      <c r="E28" t="s">
        <v>62</v>
      </c>
      <c r="F28" t="s">
        <v>67</v>
      </c>
      <c r="G28" s="2">
        <v>35000</v>
      </c>
      <c r="H28">
        <v>2</v>
      </c>
      <c r="I28">
        <v>36</v>
      </c>
    </row>
    <row r="29" spans="1:9" outlineLevel="1" x14ac:dyDescent="0.25">
      <c r="F29" s="5" t="s">
        <v>97</v>
      </c>
      <c r="G29" s="2">
        <f>SUBTOTAL(1,G28:G28)</f>
        <v>35000</v>
      </c>
    </row>
    <row r="30" spans="1:9" outlineLevel="2" x14ac:dyDescent="0.25">
      <c r="A30" t="s">
        <v>22</v>
      </c>
      <c r="B30" t="s">
        <v>49</v>
      </c>
      <c r="C30" t="s">
        <v>61</v>
      </c>
      <c r="D30">
        <v>1978</v>
      </c>
      <c r="E30" t="s">
        <v>63</v>
      </c>
      <c r="F30" t="s">
        <v>68</v>
      </c>
      <c r="G30" s="2">
        <v>15000</v>
      </c>
      <c r="H30">
        <v>2</v>
      </c>
      <c r="I30">
        <v>12</v>
      </c>
    </row>
    <row r="31" spans="1:9" outlineLevel="1" x14ac:dyDescent="0.25">
      <c r="F31" s="5" t="s">
        <v>98</v>
      </c>
      <c r="G31" s="2">
        <f>SUBTOTAL(1,G30:G30)</f>
        <v>15000</v>
      </c>
    </row>
    <row r="32" spans="1:9" outlineLevel="2" x14ac:dyDescent="0.25">
      <c r="A32" t="s">
        <v>24</v>
      </c>
      <c r="B32" t="s">
        <v>52</v>
      </c>
      <c r="C32" t="s">
        <v>57</v>
      </c>
      <c r="D32">
        <v>1967</v>
      </c>
      <c r="E32" t="s">
        <v>62</v>
      </c>
      <c r="F32" t="s">
        <v>69</v>
      </c>
      <c r="G32" s="2">
        <v>20200</v>
      </c>
      <c r="H32">
        <v>2</v>
      </c>
      <c r="I32">
        <v>20</v>
      </c>
    </row>
    <row r="33" spans="1:9" outlineLevel="2" x14ac:dyDescent="0.25">
      <c r="A33" t="s">
        <v>9</v>
      </c>
      <c r="B33" t="s">
        <v>36</v>
      </c>
      <c r="C33" t="s">
        <v>60</v>
      </c>
      <c r="D33">
        <v>1968</v>
      </c>
      <c r="E33" t="s">
        <v>63</v>
      </c>
      <c r="F33" t="s">
        <v>69</v>
      </c>
      <c r="G33" s="2">
        <v>21500</v>
      </c>
      <c r="H33">
        <v>0</v>
      </c>
      <c r="I33">
        <v>25</v>
      </c>
    </row>
    <row r="34" spans="1:9" outlineLevel="2" x14ac:dyDescent="0.25">
      <c r="A34" t="s">
        <v>15</v>
      </c>
      <c r="B34" t="s">
        <v>34</v>
      </c>
      <c r="C34" t="s">
        <v>58</v>
      </c>
      <c r="D34">
        <v>1978</v>
      </c>
      <c r="E34" t="s">
        <v>62</v>
      </c>
      <c r="F34" t="s">
        <v>69</v>
      </c>
      <c r="G34" s="2">
        <v>20500</v>
      </c>
      <c r="H34">
        <v>2</v>
      </c>
      <c r="I34">
        <v>10</v>
      </c>
    </row>
    <row r="35" spans="1:9" outlineLevel="2" x14ac:dyDescent="0.25">
      <c r="A35" t="s">
        <v>8</v>
      </c>
      <c r="B35" t="s">
        <v>35</v>
      </c>
      <c r="C35" t="s">
        <v>59</v>
      </c>
      <c r="D35">
        <v>1985</v>
      </c>
      <c r="E35" t="s">
        <v>62</v>
      </c>
      <c r="F35" t="s">
        <v>69</v>
      </c>
      <c r="G35" s="2">
        <v>22000</v>
      </c>
      <c r="H35">
        <v>2</v>
      </c>
      <c r="I35">
        <v>2</v>
      </c>
    </row>
    <row r="36" spans="1:9" outlineLevel="2" x14ac:dyDescent="0.25">
      <c r="A36" t="s">
        <v>7</v>
      </c>
      <c r="B36" t="s">
        <v>27</v>
      </c>
      <c r="C36" t="s">
        <v>56</v>
      </c>
      <c r="D36">
        <v>1957</v>
      </c>
      <c r="E36" t="s">
        <v>62</v>
      </c>
      <c r="F36" t="s">
        <v>69</v>
      </c>
      <c r="G36" s="2">
        <v>21000</v>
      </c>
      <c r="H36">
        <v>0</v>
      </c>
      <c r="I36">
        <v>35</v>
      </c>
    </row>
    <row r="37" spans="1:9" outlineLevel="1" x14ac:dyDescent="0.25">
      <c r="F37" s="5" t="s">
        <v>99</v>
      </c>
      <c r="G37" s="2">
        <f>SUBTOTAL(1,G32:G36)</f>
        <v>21040</v>
      </c>
    </row>
    <row r="38" spans="1:9" x14ac:dyDescent="0.25">
      <c r="F38" s="5" t="s">
        <v>100</v>
      </c>
      <c r="G38" s="2">
        <f>SUBTOTAL(1,G2:G36)</f>
        <v>16963.333333333332</v>
      </c>
    </row>
  </sheetData>
  <sortState ref="A2:I36">
    <sortCondition ref="F1"/>
  </sortState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9</vt:i4>
      </vt:variant>
    </vt:vector>
  </HeadingPairs>
  <TitlesOfParts>
    <vt:vector size="19" baseType="lpstr">
      <vt:lpstr>Zadání</vt:lpstr>
      <vt:lpstr>Setříděný</vt:lpstr>
      <vt:lpstr>Data_S</vt:lpstr>
      <vt:lpstr>Třídění</vt:lpstr>
      <vt:lpstr>Filtr</vt:lpstr>
      <vt:lpstr>Roz_Filtr1</vt:lpstr>
      <vt:lpstr>Roz_Filtr2</vt:lpstr>
      <vt:lpstr>data6</vt:lpstr>
      <vt:lpstr>data7</vt:lpstr>
      <vt:lpstr>data8</vt:lpstr>
      <vt:lpstr>Data_S!Kriteria</vt:lpstr>
      <vt:lpstr>data6!Kriteria</vt:lpstr>
      <vt:lpstr>data7!Kriteria</vt:lpstr>
      <vt:lpstr>data8!Kriteria</vt:lpstr>
      <vt:lpstr>Filtr!Kriteria</vt:lpstr>
      <vt:lpstr>Roz_Filtr1!Kriteria</vt:lpstr>
      <vt:lpstr>Roz_Filtr2!Kriteria</vt:lpstr>
      <vt:lpstr>Setříděný!Kriteria</vt:lpstr>
      <vt:lpstr>Třídění!Kriteria</vt:lpstr>
    </vt:vector>
  </TitlesOfParts>
  <Company>VSPJ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vspj</dc:creator>
  <cp:lastModifiedBy>Vondra Ondřej</cp:lastModifiedBy>
  <dcterms:created xsi:type="dcterms:W3CDTF">2009-09-28T12:50:49Z</dcterms:created>
  <dcterms:modified xsi:type="dcterms:W3CDTF">2024-01-11T11:46:11Z</dcterms:modified>
</cp:coreProperties>
</file>