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filterPrivacy="1" defaultThemeVersion="124226"/>
  <xr:revisionPtr revIDLastSave="14" documentId="11_440DDE0416602AFAC3196743AD17489737798857" xr6:coauthVersionLast="36" xr6:coauthVersionMax="36" xr10:uidLastSave="{7FB32640-82EB-4927-9EFD-0B040C4B1710}"/>
  <bookViews>
    <workbookView xWindow="240" yWindow="105" windowWidth="14805" windowHeight="8010" xr2:uid="{00000000-000D-0000-FFFF-FFFF00000000}"/>
  </bookViews>
  <sheets>
    <sheet name="C12OH" sheetId="11" r:id="rId1"/>
  </sheets>
  <calcPr calcId="191029"/>
</workbook>
</file>

<file path=xl/calcChain.xml><?xml version="1.0" encoding="utf-8"?>
<calcChain xmlns="http://schemas.openxmlformats.org/spreadsheetml/2006/main">
  <c r="K4" i="11" l="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3" i="11"/>
  <c r="K2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I2" i="11" l="1"/>
  <c r="I4" i="11" s="1"/>
</calcChain>
</file>

<file path=xl/sharedStrings.xml><?xml version="1.0" encoding="utf-8"?>
<sst xmlns="http://schemas.openxmlformats.org/spreadsheetml/2006/main" count="51" uniqueCount="11">
  <si>
    <t>SMILES</t>
    <phoneticPr fontId="1" type="noConversion"/>
  </si>
  <si>
    <t>P</t>
    <phoneticPr fontId="1" type="noConversion"/>
  </si>
  <si>
    <t>T</t>
    <phoneticPr fontId="1" type="noConversion"/>
  </si>
  <si>
    <t>Tr</t>
    <phoneticPr fontId="1" type="noConversion"/>
  </si>
  <si>
    <t>IFT</t>
    <phoneticPr fontId="1" type="noConversion"/>
  </si>
  <si>
    <t>IFT_predict</t>
    <phoneticPr fontId="1" type="noConversion"/>
  </si>
  <si>
    <t>square</t>
    <phoneticPr fontId="1" type="noConversion"/>
  </si>
  <si>
    <t>rms</t>
    <phoneticPr fontId="1" type="noConversion"/>
  </si>
  <si>
    <t>ms</t>
    <phoneticPr fontId="1" type="noConversion"/>
  </si>
  <si>
    <t>Pc</t>
    <phoneticPr fontId="1" type="noConversion"/>
  </si>
  <si>
    <t>CCCCCCCCCCCCO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</si>
</sst>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'C12OH'!$L$1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'C12OH'!$K$2:$K$42</c:f>
              <c:numCache>
                <c:formatCode>General</c:formatCode>
                <c:ptCount val="41"/>
                <c:pt idx="0">
                  <c:v>-3.1579677144893343E-14</c:v>
                </c:pt>
                <c:pt idx="1">
                  <c:v>1.9999999999999811</c:v>
                </c:pt>
                <c:pt idx="2">
                  <c:v>3.9999999999999623</c:v>
                </c:pt>
                <c:pt idx="3">
                  <c:v>5.9999999999999751</c:v>
                </c:pt>
                <c:pt idx="4">
                  <c:v>7.9999999999999876</c:v>
                </c:pt>
                <c:pt idx="5">
                  <c:v>9.999999999999968</c:v>
                </c:pt>
                <c:pt idx="6">
                  <c:v>11.99999999999998</c:v>
                </c:pt>
                <c:pt idx="7">
                  <c:v>13.999999999999993</c:v>
                </c:pt>
                <c:pt idx="8">
                  <c:v>16.000000000000007</c:v>
                </c:pt>
                <c:pt idx="9">
                  <c:v>17.999999999999957</c:v>
                </c:pt>
                <c:pt idx="10">
                  <c:v>19.999999999999968</c:v>
                </c:pt>
                <c:pt idx="11">
                  <c:v>21.999999999999982</c:v>
                </c:pt>
                <c:pt idx="12">
                  <c:v>23.999999999999993</c:v>
                </c:pt>
                <c:pt idx="13">
                  <c:v>26.000000000000007</c:v>
                </c:pt>
                <c:pt idx="14">
                  <c:v>27.999999999999957</c:v>
                </c:pt>
                <c:pt idx="15">
                  <c:v>29.999999999999968</c:v>
                </c:pt>
                <c:pt idx="16">
                  <c:v>31.999999999999982</c:v>
                </c:pt>
                <c:pt idx="17">
                  <c:v>33.999999999999993</c:v>
                </c:pt>
                <c:pt idx="18">
                  <c:v>36.000000000000007</c:v>
                </c:pt>
                <c:pt idx="19">
                  <c:v>37.999999999999957</c:v>
                </c:pt>
                <c:pt idx="20">
                  <c:v>39.999999999999972</c:v>
                </c:pt>
                <c:pt idx="21">
                  <c:v>41.999999999999979</c:v>
                </c:pt>
                <c:pt idx="22">
                  <c:v>43.999999999999993</c:v>
                </c:pt>
                <c:pt idx="23">
                  <c:v>46.000000000000007</c:v>
                </c:pt>
                <c:pt idx="24">
                  <c:v>47.999999999999957</c:v>
                </c:pt>
                <c:pt idx="25">
                  <c:v>49.999999999999972</c:v>
                </c:pt>
                <c:pt idx="26">
                  <c:v>51.999999999999979</c:v>
                </c:pt>
                <c:pt idx="27">
                  <c:v>53.999999999999993</c:v>
                </c:pt>
                <c:pt idx="28">
                  <c:v>56.000000000000007</c:v>
                </c:pt>
                <c:pt idx="29">
                  <c:v>57.99999999999995</c:v>
                </c:pt>
                <c:pt idx="30">
                  <c:v>59.999999999999972</c:v>
                </c:pt>
                <c:pt idx="31">
                  <c:v>61.999999999999972</c:v>
                </c:pt>
                <c:pt idx="32">
                  <c:v>64</c:v>
                </c:pt>
                <c:pt idx="33">
                  <c:v>66</c:v>
                </c:pt>
                <c:pt idx="34">
                  <c:v>67.999999999999943</c:v>
                </c:pt>
                <c:pt idx="35">
                  <c:v>69.999999999999972</c:v>
                </c:pt>
                <c:pt idx="36">
                  <c:v>71.999999999999972</c:v>
                </c:pt>
                <c:pt idx="37">
                  <c:v>74</c:v>
                </c:pt>
                <c:pt idx="38">
                  <c:v>76</c:v>
                </c:pt>
                <c:pt idx="39">
                  <c:v>77.999999999999943</c:v>
                </c:pt>
                <c:pt idx="40">
                  <c:v>79.999999999999972</c:v>
                </c:pt>
              </c:numCache>
            </c:numRef>
          </c:xVal>
          <c:yVal>
            <c:numRef>
              <c:f>'C12OH'!$L$2:$L$42</c:f>
              <c:numCache>
                <c:formatCode>0.00E+00</c:formatCode>
                <c:ptCount val="41"/>
                <c:pt idx="0">
                  <c:v>4.3</c:v>
                </c:pt>
                <c:pt idx="1">
                  <c:v>4.6081183999999995</c:v>
                </c:pt>
                <c:pt idx="2">
                  <c:v>4.9092735999999997</c:v>
                </c:pt>
                <c:pt idx="3">
                  <c:v>5.2034655999999995</c:v>
                </c:pt>
                <c:pt idx="4">
                  <c:v>5.4906943999999998</c:v>
                </c:pt>
                <c:pt idx="5">
                  <c:v>5.7709599999999996</c:v>
                </c:pt>
                <c:pt idx="6">
                  <c:v>6.0442624</c:v>
                </c:pt>
                <c:pt idx="7">
                  <c:v>6.3106016</c:v>
                </c:pt>
                <c:pt idx="8">
                  <c:v>6.5699775999999996</c:v>
                </c:pt>
                <c:pt idx="9">
                  <c:v>6.8223903999999997</c:v>
                </c:pt>
                <c:pt idx="10">
                  <c:v>7.0678399999999995</c:v>
                </c:pt>
                <c:pt idx="11">
                  <c:v>7.3063263999999997</c:v>
                </c:pt>
                <c:pt idx="12">
                  <c:v>7.5378495999999995</c:v>
                </c:pt>
                <c:pt idx="13">
                  <c:v>7.7624095999999998</c:v>
                </c:pt>
                <c:pt idx="14">
                  <c:v>7.9800063999999997</c:v>
                </c:pt>
                <c:pt idx="15">
                  <c:v>8.1906399999999984</c:v>
                </c:pt>
                <c:pt idx="16">
                  <c:v>8.3943103999999984</c:v>
                </c:pt>
                <c:pt idx="17">
                  <c:v>8.5910176000000007</c:v>
                </c:pt>
                <c:pt idx="18">
                  <c:v>8.7807615999999982</c:v>
                </c:pt>
                <c:pt idx="19">
                  <c:v>8.9635423999999997</c:v>
                </c:pt>
                <c:pt idx="20">
                  <c:v>9.1393599999999999</c:v>
                </c:pt>
                <c:pt idx="21">
                  <c:v>9.3082144000000007</c:v>
                </c:pt>
                <c:pt idx="22">
                  <c:v>9.4701056000000001</c:v>
                </c:pt>
                <c:pt idx="23">
                  <c:v>9.6250335999999983</c:v>
                </c:pt>
                <c:pt idx="24">
                  <c:v>9.7729983999999988</c:v>
                </c:pt>
                <c:pt idx="25">
                  <c:v>9.9139999999999997</c:v>
                </c:pt>
                <c:pt idx="26">
                  <c:v>10.048038399999999</c:v>
                </c:pt>
                <c:pt idx="27">
                  <c:v>10.1751136</c:v>
                </c:pt>
                <c:pt idx="28">
                  <c:v>10.2952256</c:v>
                </c:pt>
                <c:pt idx="29">
                  <c:v>10.4083744</c:v>
                </c:pt>
                <c:pt idx="30">
                  <c:v>10.514559999999999</c:v>
                </c:pt>
                <c:pt idx="31">
                  <c:v>10.613782399999998</c:v>
                </c:pt>
                <c:pt idx="32">
                  <c:v>10.706041599999999</c:v>
                </c:pt>
                <c:pt idx="33">
                  <c:v>10.791337599999999</c:v>
                </c:pt>
                <c:pt idx="34">
                  <c:v>10.8696704</c:v>
                </c:pt>
                <c:pt idx="35">
                  <c:v>10.941039999999997</c:v>
                </c:pt>
                <c:pt idx="36">
                  <c:v>11.0054464</c:v>
                </c:pt>
                <c:pt idx="37">
                  <c:v>11.062889599999998</c:v>
                </c:pt>
                <c:pt idx="38">
                  <c:v>11.113369599999999</c:v>
                </c:pt>
                <c:pt idx="39">
                  <c:v>11.156886400000001</c:v>
                </c:pt>
                <c:pt idx="40">
                  <c:v>11.193439999999999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4725-958D-3C873F7A68A4}"/>
            </c:ext>
          </c:extLst>
        </c:ser>
        <c:ser>
          <c:idx val="1"/>
          <c:order val="1"/>
          <c:tx>
            <c:strRef>
              <c:f>'C12OH'!$M$1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'C12OH'!$K$2:$K$42</c:f>
              <c:numCache>
                <c:formatCode>General</c:formatCode>
                <c:ptCount val="41"/>
                <c:pt idx="0">
                  <c:v>-3.1579677144893343E-14</c:v>
                </c:pt>
                <c:pt idx="1">
                  <c:v>1.9999999999999811</c:v>
                </c:pt>
                <c:pt idx="2">
                  <c:v>3.9999999999999623</c:v>
                </c:pt>
                <c:pt idx="3">
                  <c:v>5.9999999999999751</c:v>
                </c:pt>
                <c:pt idx="4">
                  <c:v>7.9999999999999876</c:v>
                </c:pt>
                <c:pt idx="5">
                  <c:v>9.999999999999968</c:v>
                </c:pt>
                <c:pt idx="6">
                  <c:v>11.99999999999998</c:v>
                </c:pt>
                <c:pt idx="7">
                  <c:v>13.999999999999993</c:v>
                </c:pt>
                <c:pt idx="8">
                  <c:v>16.000000000000007</c:v>
                </c:pt>
                <c:pt idx="9">
                  <c:v>17.999999999999957</c:v>
                </c:pt>
                <c:pt idx="10">
                  <c:v>19.999999999999968</c:v>
                </c:pt>
                <c:pt idx="11">
                  <c:v>21.999999999999982</c:v>
                </c:pt>
                <c:pt idx="12">
                  <c:v>23.999999999999993</c:v>
                </c:pt>
                <c:pt idx="13">
                  <c:v>26.000000000000007</c:v>
                </c:pt>
                <c:pt idx="14">
                  <c:v>27.999999999999957</c:v>
                </c:pt>
                <c:pt idx="15">
                  <c:v>29.999999999999968</c:v>
                </c:pt>
                <c:pt idx="16">
                  <c:v>31.999999999999982</c:v>
                </c:pt>
                <c:pt idx="17">
                  <c:v>33.999999999999993</c:v>
                </c:pt>
                <c:pt idx="18">
                  <c:v>36.000000000000007</c:v>
                </c:pt>
                <c:pt idx="19">
                  <c:v>37.999999999999957</c:v>
                </c:pt>
                <c:pt idx="20">
                  <c:v>39.999999999999972</c:v>
                </c:pt>
                <c:pt idx="21">
                  <c:v>41.999999999999979</c:v>
                </c:pt>
                <c:pt idx="22">
                  <c:v>43.999999999999993</c:v>
                </c:pt>
                <c:pt idx="23">
                  <c:v>46.000000000000007</c:v>
                </c:pt>
                <c:pt idx="24">
                  <c:v>47.999999999999957</c:v>
                </c:pt>
                <c:pt idx="25">
                  <c:v>49.999999999999972</c:v>
                </c:pt>
                <c:pt idx="26">
                  <c:v>51.999999999999979</c:v>
                </c:pt>
                <c:pt idx="27">
                  <c:v>53.999999999999993</c:v>
                </c:pt>
                <c:pt idx="28">
                  <c:v>56.000000000000007</c:v>
                </c:pt>
                <c:pt idx="29">
                  <c:v>57.99999999999995</c:v>
                </c:pt>
                <c:pt idx="30">
                  <c:v>59.999999999999972</c:v>
                </c:pt>
                <c:pt idx="31">
                  <c:v>61.999999999999972</c:v>
                </c:pt>
                <c:pt idx="32">
                  <c:v>64</c:v>
                </c:pt>
                <c:pt idx="33">
                  <c:v>66</c:v>
                </c:pt>
                <c:pt idx="34">
                  <c:v>67.999999999999943</c:v>
                </c:pt>
                <c:pt idx="35">
                  <c:v>69.999999999999972</c:v>
                </c:pt>
                <c:pt idx="36">
                  <c:v>71.999999999999972</c:v>
                </c:pt>
                <c:pt idx="37">
                  <c:v>74</c:v>
                </c:pt>
                <c:pt idx="38">
                  <c:v>76</c:v>
                </c:pt>
                <c:pt idx="39">
                  <c:v>77.999999999999943</c:v>
                </c:pt>
                <c:pt idx="40">
                  <c:v>79.999999999999972</c:v>
                </c:pt>
              </c:numCache>
            </c:numRef>
          </c:xVal>
          <c:yVal>
            <c:numRef>
              <c:f>'C12OH'!$M$2:$M$42</c:f>
              <c:numCache>
                <c:formatCode>General</c:formatCode>
                <c:ptCount val="41"/>
                <c:pt idx="0">
                  <c:v>5.8661108016967773</c:v>
                </c:pt>
                <c:pt idx="1">
                  <c:v>5.9423065185546884</c:v>
                </c:pt>
                <c:pt idx="2">
                  <c:v>6.0037937164306641</c:v>
                </c:pt>
                <c:pt idx="3">
                  <c:v>6.0613327026367188</c:v>
                </c:pt>
                <c:pt idx="4">
                  <c:v>6.1009912490844727</c:v>
                </c:pt>
                <c:pt idx="5">
                  <c:v>6.2195491790771484</c:v>
                </c:pt>
                <c:pt idx="6">
                  <c:v>6.3920345306396484</c:v>
                </c:pt>
                <c:pt idx="7">
                  <c:v>6.5709323883056641</c:v>
                </c:pt>
                <c:pt idx="8">
                  <c:v>6.7883272171020508</c:v>
                </c:pt>
                <c:pt idx="9">
                  <c:v>7.0588722229003906</c:v>
                </c:pt>
                <c:pt idx="10">
                  <c:v>7.3882608413696289</c:v>
                </c:pt>
                <c:pt idx="11">
                  <c:v>7.7176504135131836</c:v>
                </c:pt>
                <c:pt idx="12">
                  <c:v>8.07427978515625</c:v>
                </c:pt>
                <c:pt idx="13">
                  <c:v>8.256373405456543</c:v>
                </c:pt>
                <c:pt idx="14">
                  <c:v>8.2832145690917969</c:v>
                </c:pt>
                <c:pt idx="15">
                  <c:v>8.3582210540771484</c:v>
                </c:pt>
                <c:pt idx="16">
                  <c:v>8.4485244750976563</c:v>
                </c:pt>
                <c:pt idx="17">
                  <c:v>8.6139116287231445</c:v>
                </c:pt>
                <c:pt idx="18">
                  <c:v>8.9590387344360352</c:v>
                </c:pt>
                <c:pt idx="19">
                  <c:v>9.1980829238891602</c:v>
                </c:pt>
                <c:pt idx="20">
                  <c:v>9.274932861328125</c:v>
                </c:pt>
                <c:pt idx="21">
                  <c:v>9.40576171875</c:v>
                </c:pt>
                <c:pt idx="22">
                  <c:v>9.5312061309814453</c:v>
                </c:pt>
                <c:pt idx="23">
                  <c:v>9.6833562850952148</c:v>
                </c:pt>
                <c:pt idx="24">
                  <c:v>9.9135761260986328</c:v>
                </c:pt>
                <c:pt idx="25">
                  <c:v>10.10007381439209</c:v>
                </c:pt>
                <c:pt idx="26">
                  <c:v>10.346835136413571</c:v>
                </c:pt>
                <c:pt idx="27">
                  <c:v>10.389126777648929</c:v>
                </c:pt>
                <c:pt idx="28">
                  <c:v>10.476638793945311</c:v>
                </c:pt>
                <c:pt idx="29">
                  <c:v>10.56087493896484</c:v>
                </c:pt>
                <c:pt idx="30">
                  <c:v>10.653396606445311</c:v>
                </c:pt>
                <c:pt idx="31">
                  <c:v>10.759738922119141</c:v>
                </c:pt>
                <c:pt idx="32">
                  <c:v>10.801486968994141</c:v>
                </c:pt>
                <c:pt idx="33">
                  <c:v>10.841987609863279</c:v>
                </c:pt>
                <c:pt idx="34">
                  <c:v>10.950602531433111</c:v>
                </c:pt>
                <c:pt idx="35">
                  <c:v>11.04347038269043</c:v>
                </c:pt>
                <c:pt idx="36">
                  <c:v>11.12719249725342</c:v>
                </c:pt>
                <c:pt idx="37">
                  <c:v>11.19344997406006</c:v>
                </c:pt>
                <c:pt idx="38">
                  <c:v>11.2614631652832</c:v>
                </c:pt>
                <c:pt idx="39">
                  <c:v>11.28526496887207</c:v>
                </c:pt>
                <c:pt idx="40">
                  <c:v>11.25396251678467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E-4725-958D-3C873F7A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91536"/>
        <c:axId val="584092096"/>
      </c:scatterChart>
      <c:valAx>
        <c:axId val="5840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4092096"/>
        <c:crosses val="autoZero"/>
        <c:crossBetween val="midCat"/>
      </c:valAx>
      <c:valAx>
        <c:axId val="5840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40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11</xdr:row>
      <xdr:rowOff>19050</xdr:rowOff>
    </xdr:from>
    <xdr:to>
      <xdr:col>9</xdr:col>
      <xdr:colOff>76200</xdr:colOff>
      <xdr:row>24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2"/>
  <sheetViews>
    <sheetView tabSelected="1" workbookViewId="0">
      <selection activeCell="E9" sqref="E9"/>
    </sheetView>
  </sheetViews>
  <sheetFormatPr defaultRowHeight="16.5" x14ac:dyDescent="0.25"/>
  <cols>
    <col min="11" max="11" width="13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8</v>
      </c>
    </row>
    <row r="2" spans="1:13" x14ac:dyDescent="0.25">
      <c r="A2" t="s">
        <v>10</v>
      </c>
      <c r="B2">
        <v>0.1</v>
      </c>
      <c r="C2">
        <v>491.66999999999996</v>
      </c>
      <c r="D2" s="3">
        <v>0.37884882108183077</v>
      </c>
      <c r="E2" s="3">
        <v>1.93</v>
      </c>
      <c r="F2" s="2">
        <v>4.3</v>
      </c>
      <c r="G2">
        <v>6.3442087173461914</v>
      </c>
      <c r="H2">
        <f>ABS((F2-G2)^2)</f>
        <v>4.1787892800741622</v>
      </c>
      <c r="I2">
        <f>AVERAGE(H2:H42)</f>
        <v>1.5355113149180739</v>
      </c>
      <c r="K2">
        <f>(C2-491.67)*5/9</f>
        <v>-3.1579677144893343E-14</v>
      </c>
      <c r="L2" s="2">
        <v>4.3</v>
      </c>
      <c r="M2">
        <v>5.8661108016967773</v>
      </c>
    </row>
    <row r="3" spans="1:13" x14ac:dyDescent="0.25">
      <c r="A3" t="s">
        <v>10</v>
      </c>
      <c r="B3">
        <v>0.1</v>
      </c>
      <c r="C3">
        <v>495.27</v>
      </c>
      <c r="D3" s="3">
        <v>0.38162274618585296</v>
      </c>
      <c r="E3" s="3">
        <v>1.93</v>
      </c>
      <c r="F3" s="2">
        <v>4.6081183999999995</v>
      </c>
      <c r="G3">
        <v>6.3989620208740234</v>
      </c>
      <c r="H3">
        <f t="shared" ref="H3:H42" si="0">ABS((F3-G3)^2)</f>
        <v>3.2071208744251849</v>
      </c>
      <c r="I3" t="s">
        <v>7</v>
      </c>
      <c r="K3">
        <f>(C3-491.67)*5/9</f>
        <v>1.9999999999999811</v>
      </c>
      <c r="L3" s="2">
        <v>4.6081183999999995</v>
      </c>
      <c r="M3">
        <v>5.9423065185546884</v>
      </c>
    </row>
    <row r="4" spans="1:13" x14ac:dyDescent="0.25">
      <c r="A4" t="s">
        <v>10</v>
      </c>
      <c r="B4">
        <v>0.1</v>
      </c>
      <c r="C4">
        <v>498.86999999999995</v>
      </c>
      <c r="D4" s="3">
        <v>0.38439667128987515</v>
      </c>
      <c r="E4" s="3">
        <v>1.93</v>
      </c>
      <c r="F4" s="2">
        <v>4.9092735999999997</v>
      </c>
      <c r="G4">
        <v>6.5035028457641602</v>
      </c>
      <c r="H4">
        <f t="shared" si="0"/>
        <v>2.5415668880497639</v>
      </c>
      <c r="I4">
        <f>I2^(1/2)</f>
        <v>1.2391575020626207</v>
      </c>
      <c r="K4">
        <f t="shared" ref="K4:K42" si="1">(C4-491.67)*5/9</f>
        <v>3.9999999999999623</v>
      </c>
      <c r="L4" s="2">
        <v>4.9092735999999997</v>
      </c>
      <c r="M4">
        <v>6.0037937164306641</v>
      </c>
    </row>
    <row r="5" spans="1:13" x14ac:dyDescent="0.25">
      <c r="A5" t="s">
        <v>10</v>
      </c>
      <c r="B5">
        <v>0.1</v>
      </c>
      <c r="C5">
        <v>502.46999999999997</v>
      </c>
      <c r="D5" s="3">
        <v>0.38717059639389734</v>
      </c>
      <c r="E5" s="3">
        <v>1.93</v>
      </c>
      <c r="F5" s="2">
        <v>5.2034655999999995</v>
      </c>
      <c r="G5">
        <v>6.667180061340332</v>
      </c>
      <c r="H5">
        <f t="shared" si="0"/>
        <v>2.1424600243368199</v>
      </c>
      <c r="K5">
        <f t="shared" si="1"/>
        <v>5.9999999999999751</v>
      </c>
      <c r="L5" s="2">
        <v>5.2034655999999995</v>
      </c>
      <c r="M5">
        <v>6.0613327026367188</v>
      </c>
    </row>
    <row r="6" spans="1:13" x14ac:dyDescent="0.25">
      <c r="A6" t="s">
        <v>10</v>
      </c>
      <c r="B6">
        <v>0.1</v>
      </c>
      <c r="C6">
        <v>506.07</v>
      </c>
      <c r="D6" s="3">
        <v>0.38994452149791958</v>
      </c>
      <c r="E6" s="3">
        <v>1.93</v>
      </c>
      <c r="F6" s="2">
        <v>5.4906943999999998</v>
      </c>
      <c r="G6">
        <v>6.8418979644775391</v>
      </c>
      <c r="H6">
        <f t="shared" si="0"/>
        <v>1.8257510726568078</v>
      </c>
      <c r="K6">
        <f t="shared" si="1"/>
        <v>7.9999999999999876</v>
      </c>
      <c r="L6" s="2">
        <v>5.4906943999999998</v>
      </c>
      <c r="M6">
        <v>6.1009912490844727</v>
      </c>
    </row>
    <row r="7" spans="1:13" x14ac:dyDescent="0.25">
      <c r="A7" t="s">
        <v>10</v>
      </c>
      <c r="B7">
        <v>0.1</v>
      </c>
      <c r="C7">
        <v>509.66999999999996</v>
      </c>
      <c r="D7" s="3">
        <v>0.39271844660194172</v>
      </c>
      <c r="E7" s="3">
        <v>1.93</v>
      </c>
      <c r="F7" s="2">
        <v>5.7709599999999996</v>
      </c>
      <c r="G7">
        <v>7.0414543151855469</v>
      </c>
      <c r="H7">
        <f t="shared" si="0"/>
        <v>1.6141558049187927</v>
      </c>
      <c r="K7">
        <f t="shared" si="1"/>
        <v>9.999999999999968</v>
      </c>
      <c r="L7" s="2">
        <v>5.7709599999999996</v>
      </c>
      <c r="M7">
        <v>6.2195491790771484</v>
      </c>
    </row>
    <row r="8" spans="1:13" x14ac:dyDescent="0.25">
      <c r="A8" t="s">
        <v>10</v>
      </c>
      <c r="B8">
        <v>0.1</v>
      </c>
      <c r="C8">
        <v>513.27</v>
      </c>
      <c r="D8" s="3">
        <v>0.39549237170596396</v>
      </c>
      <c r="E8" s="3">
        <v>1.93</v>
      </c>
      <c r="F8" s="2">
        <v>6.0442624</v>
      </c>
      <c r="G8">
        <v>7.3140220642089844</v>
      </c>
      <c r="H8">
        <f t="shared" si="0"/>
        <v>1.6122896048521127</v>
      </c>
      <c r="K8">
        <f t="shared" si="1"/>
        <v>11.99999999999998</v>
      </c>
      <c r="L8" s="2">
        <v>6.0442624</v>
      </c>
      <c r="M8">
        <v>6.3920345306396484</v>
      </c>
    </row>
    <row r="9" spans="1:13" x14ac:dyDescent="0.25">
      <c r="A9" t="s">
        <v>10</v>
      </c>
      <c r="B9">
        <v>0.1</v>
      </c>
      <c r="C9" s="1">
        <v>516.87</v>
      </c>
      <c r="D9" s="3">
        <v>0.39826629680998615</v>
      </c>
      <c r="E9" s="3">
        <v>1.93</v>
      </c>
      <c r="F9" s="2">
        <v>6.3106016</v>
      </c>
      <c r="G9">
        <v>7.6152400970458984</v>
      </c>
      <c r="H9">
        <f t="shared" si="0"/>
        <v>1.7020816079741807</v>
      </c>
      <c r="K9">
        <f t="shared" si="1"/>
        <v>13.999999999999993</v>
      </c>
      <c r="L9" s="2">
        <v>6.3106016</v>
      </c>
      <c r="M9">
        <v>6.5709323883056641</v>
      </c>
    </row>
    <row r="10" spans="1:13" x14ac:dyDescent="0.25">
      <c r="A10" t="s">
        <v>10</v>
      </c>
      <c r="B10">
        <v>0.1</v>
      </c>
      <c r="C10" s="1">
        <v>520.47</v>
      </c>
      <c r="D10" s="3">
        <v>0.40104022191400834</v>
      </c>
      <c r="E10" s="3">
        <v>1.93</v>
      </c>
      <c r="F10" s="2">
        <v>6.5699775999999996</v>
      </c>
      <c r="G10">
        <v>7.9286813735961914</v>
      </c>
      <c r="H10">
        <f t="shared" si="0"/>
        <v>1.8460759443845316</v>
      </c>
      <c r="K10">
        <f t="shared" si="1"/>
        <v>16.000000000000007</v>
      </c>
      <c r="L10" s="2">
        <v>6.5699775999999996</v>
      </c>
      <c r="M10">
        <v>6.7883272171020508</v>
      </c>
    </row>
    <row r="11" spans="1:13" x14ac:dyDescent="0.25">
      <c r="A11" t="s">
        <v>10</v>
      </c>
      <c r="B11">
        <v>0.1</v>
      </c>
      <c r="C11" s="1">
        <v>524.06999999999994</v>
      </c>
      <c r="D11" s="3">
        <v>0.40381414701803048</v>
      </c>
      <c r="E11" s="3">
        <v>1.93</v>
      </c>
      <c r="F11" s="2">
        <v>6.8223903999999997</v>
      </c>
      <c r="G11">
        <v>8.2561254501342773</v>
      </c>
      <c r="H11">
        <f t="shared" si="0"/>
        <v>2.0555961939835394</v>
      </c>
      <c r="K11">
        <f t="shared" si="1"/>
        <v>17.999999999999957</v>
      </c>
      <c r="L11" s="2">
        <v>6.8223903999999997</v>
      </c>
      <c r="M11">
        <v>7.0588722229003906</v>
      </c>
    </row>
    <row r="12" spans="1:13" x14ac:dyDescent="0.25">
      <c r="A12" t="s">
        <v>10</v>
      </c>
      <c r="B12">
        <v>0.1</v>
      </c>
      <c r="C12" s="1">
        <v>527.66999999999996</v>
      </c>
      <c r="D12" s="3">
        <v>0.40658807212205267</v>
      </c>
      <c r="E12" s="3">
        <v>1.93</v>
      </c>
      <c r="F12" s="2">
        <v>7.0678399999999995</v>
      </c>
      <c r="G12">
        <v>8.565251350402832</v>
      </c>
      <c r="H12">
        <f t="shared" si="0"/>
        <v>2.2422407523152348</v>
      </c>
      <c r="K12">
        <f t="shared" si="1"/>
        <v>19.999999999999968</v>
      </c>
      <c r="L12" s="2">
        <v>7.0678399999999995</v>
      </c>
      <c r="M12">
        <v>7.3882608413696289</v>
      </c>
    </row>
    <row r="13" spans="1:13" x14ac:dyDescent="0.25">
      <c r="A13" t="s">
        <v>10</v>
      </c>
      <c r="B13">
        <v>0.1</v>
      </c>
      <c r="C13">
        <v>531.27</v>
      </c>
      <c r="D13" s="3">
        <v>0.40936199722607491</v>
      </c>
      <c r="E13" s="3">
        <v>1.93</v>
      </c>
      <c r="F13" s="2">
        <v>7.3063263999999997</v>
      </c>
      <c r="G13">
        <v>8.9140758514404297</v>
      </c>
      <c r="H13">
        <f t="shared" si="0"/>
        <v>2.5848582986070037</v>
      </c>
      <c r="K13">
        <f t="shared" si="1"/>
        <v>21.999999999999982</v>
      </c>
      <c r="L13" s="2">
        <v>7.3063263999999997</v>
      </c>
      <c r="M13">
        <v>7.7176504135131836</v>
      </c>
    </row>
    <row r="14" spans="1:13" x14ac:dyDescent="0.25">
      <c r="A14" t="s">
        <v>10</v>
      </c>
      <c r="B14">
        <v>0.1</v>
      </c>
      <c r="C14">
        <v>534.87</v>
      </c>
      <c r="D14" s="3">
        <v>0.4121359223300971</v>
      </c>
      <c r="E14" s="3">
        <v>1.93</v>
      </c>
      <c r="F14" s="2">
        <v>7.5378495999999995</v>
      </c>
      <c r="G14">
        <v>9.1440010070800781</v>
      </c>
      <c r="H14">
        <f t="shared" si="0"/>
        <v>2.5797223424653164</v>
      </c>
      <c r="K14">
        <f t="shared" si="1"/>
        <v>23.999999999999993</v>
      </c>
      <c r="L14" s="2">
        <v>7.5378495999999995</v>
      </c>
      <c r="M14">
        <v>8.07427978515625</v>
      </c>
    </row>
    <row r="15" spans="1:13" x14ac:dyDescent="0.25">
      <c r="A15" t="s">
        <v>10</v>
      </c>
      <c r="B15">
        <v>0.1</v>
      </c>
      <c r="C15">
        <v>538.47</v>
      </c>
      <c r="D15" s="3">
        <v>0.41490984743411929</v>
      </c>
      <c r="E15" s="3">
        <v>1.93</v>
      </c>
      <c r="F15" s="2">
        <v>7.7624095999999998</v>
      </c>
      <c r="G15">
        <v>9.3036127090454102</v>
      </c>
      <c r="H15">
        <f t="shared" si="0"/>
        <v>2.375307023331239</v>
      </c>
      <c r="K15">
        <f t="shared" si="1"/>
        <v>26.000000000000007</v>
      </c>
      <c r="L15" s="2">
        <v>7.7624095999999998</v>
      </c>
      <c r="M15">
        <v>8.256373405456543</v>
      </c>
    </row>
    <row r="16" spans="1:13" x14ac:dyDescent="0.25">
      <c r="A16" t="s">
        <v>10</v>
      </c>
      <c r="B16">
        <v>0.1</v>
      </c>
      <c r="C16">
        <v>542.06999999999994</v>
      </c>
      <c r="D16" s="3">
        <v>0.41768377253814143</v>
      </c>
      <c r="E16" s="3">
        <v>1.93</v>
      </c>
      <c r="F16" s="2">
        <v>7.9800063999999997</v>
      </c>
      <c r="G16">
        <v>9.407465934753418</v>
      </c>
      <c r="H16">
        <f t="shared" si="0"/>
        <v>2.0376407233584453</v>
      </c>
      <c r="K16">
        <f t="shared" si="1"/>
        <v>27.999999999999957</v>
      </c>
      <c r="L16" s="2">
        <v>7.9800063999999997</v>
      </c>
      <c r="M16">
        <v>8.2832145690917969</v>
      </c>
    </row>
    <row r="17" spans="1:13" x14ac:dyDescent="0.25">
      <c r="A17" t="s">
        <v>10</v>
      </c>
      <c r="B17">
        <v>0.1</v>
      </c>
      <c r="C17">
        <v>545.66999999999996</v>
      </c>
      <c r="D17" s="3">
        <v>0.42045769764216362</v>
      </c>
      <c r="E17" s="3">
        <v>1.93</v>
      </c>
      <c r="F17" s="2">
        <v>8.1906399999999984</v>
      </c>
      <c r="G17">
        <v>9.5647697448730469</v>
      </c>
      <c r="H17">
        <f t="shared" si="0"/>
        <v>1.8882325557448694</v>
      </c>
      <c r="K17">
        <f t="shared" si="1"/>
        <v>29.999999999999968</v>
      </c>
      <c r="L17" s="2">
        <v>8.1906399999999984</v>
      </c>
      <c r="M17">
        <v>8.3582210540771484</v>
      </c>
    </row>
    <row r="18" spans="1:13" x14ac:dyDescent="0.25">
      <c r="A18" t="s">
        <v>10</v>
      </c>
      <c r="B18">
        <v>0.1</v>
      </c>
      <c r="C18">
        <v>549.27</v>
      </c>
      <c r="D18" s="3">
        <v>0.42323162274618586</v>
      </c>
      <c r="E18" s="3">
        <v>1.93</v>
      </c>
      <c r="F18" s="2">
        <v>8.3943103999999984</v>
      </c>
      <c r="G18">
        <v>9.6817331314086914</v>
      </c>
      <c r="H18">
        <f t="shared" si="0"/>
        <v>1.6574572893478197</v>
      </c>
      <c r="K18">
        <f t="shared" si="1"/>
        <v>31.999999999999982</v>
      </c>
      <c r="L18" s="2">
        <v>8.3943103999999984</v>
      </c>
      <c r="M18">
        <v>8.4485244750976563</v>
      </c>
    </row>
    <row r="19" spans="1:13" x14ac:dyDescent="0.25">
      <c r="A19" t="s">
        <v>10</v>
      </c>
      <c r="B19">
        <v>0.1</v>
      </c>
      <c r="C19">
        <v>552.87</v>
      </c>
      <c r="D19" s="3">
        <v>0.42600554785020806</v>
      </c>
      <c r="E19" s="3">
        <v>1.93</v>
      </c>
      <c r="F19" s="2">
        <v>8.5910176000000007</v>
      </c>
      <c r="G19">
        <v>9.8182268142700195</v>
      </c>
      <c r="H19">
        <f t="shared" si="0"/>
        <v>1.5060424555892371</v>
      </c>
      <c r="K19">
        <f t="shared" si="1"/>
        <v>33.999999999999993</v>
      </c>
      <c r="L19" s="2">
        <v>8.5910176000000007</v>
      </c>
      <c r="M19">
        <v>8.6139116287231445</v>
      </c>
    </row>
    <row r="20" spans="1:13" x14ac:dyDescent="0.25">
      <c r="A20" t="s">
        <v>10</v>
      </c>
      <c r="B20">
        <v>0.1</v>
      </c>
      <c r="C20">
        <v>556.47</v>
      </c>
      <c r="D20" s="3">
        <v>0.42877947295423025</v>
      </c>
      <c r="E20" s="3">
        <v>1.93</v>
      </c>
      <c r="F20" s="2">
        <v>8.7807615999999982</v>
      </c>
      <c r="G20">
        <v>10.057302474975589</v>
      </c>
      <c r="H20">
        <f t="shared" si="0"/>
        <v>1.6295566054834483</v>
      </c>
      <c r="K20">
        <f t="shared" si="1"/>
        <v>36.000000000000007</v>
      </c>
      <c r="L20" s="2">
        <v>8.7807615999999982</v>
      </c>
      <c r="M20">
        <v>8.9590387344360352</v>
      </c>
    </row>
    <row r="21" spans="1:13" x14ac:dyDescent="0.25">
      <c r="A21" t="s">
        <v>10</v>
      </c>
      <c r="B21">
        <v>0.1</v>
      </c>
      <c r="C21">
        <v>560.06999999999994</v>
      </c>
      <c r="D21" s="3">
        <v>0.43155339805825238</v>
      </c>
      <c r="E21" s="3">
        <v>1.93</v>
      </c>
      <c r="F21" s="2">
        <v>8.9635423999999997</v>
      </c>
      <c r="G21">
        <v>10.16858005523682</v>
      </c>
      <c r="H21">
        <f t="shared" si="0"/>
        <v>1.4521157505386537</v>
      </c>
      <c r="K21">
        <f t="shared" si="1"/>
        <v>37.999999999999957</v>
      </c>
      <c r="L21" s="2">
        <v>8.9635423999999997</v>
      </c>
      <c r="M21">
        <v>9.1980829238891602</v>
      </c>
    </row>
    <row r="22" spans="1:13" x14ac:dyDescent="0.25">
      <c r="A22" t="s">
        <v>10</v>
      </c>
      <c r="B22">
        <v>0.1</v>
      </c>
      <c r="C22">
        <v>563.66999999999996</v>
      </c>
      <c r="D22" s="3">
        <v>0.43432732316227463</v>
      </c>
      <c r="E22" s="3">
        <v>1.93</v>
      </c>
      <c r="F22" s="2">
        <v>9.1393599999999999</v>
      </c>
      <c r="G22">
        <v>10.29354763031006</v>
      </c>
      <c r="H22">
        <f t="shared" si="0"/>
        <v>1.3321490859607528</v>
      </c>
      <c r="K22">
        <f t="shared" si="1"/>
        <v>39.999999999999972</v>
      </c>
      <c r="L22" s="2">
        <v>9.1393599999999999</v>
      </c>
      <c r="M22">
        <v>9.274932861328125</v>
      </c>
    </row>
    <row r="23" spans="1:13" x14ac:dyDescent="0.25">
      <c r="A23" t="s">
        <v>10</v>
      </c>
      <c r="B23">
        <v>0.1</v>
      </c>
      <c r="C23">
        <v>567.27</v>
      </c>
      <c r="D23" s="3">
        <v>0.43710124826629682</v>
      </c>
      <c r="E23" s="3">
        <v>1.93</v>
      </c>
      <c r="F23" s="2">
        <v>9.3082144000000007</v>
      </c>
      <c r="G23">
        <v>10.63102912902832</v>
      </c>
      <c r="H23">
        <f t="shared" si="0"/>
        <v>1.7498388073342668</v>
      </c>
      <c r="K23">
        <f t="shared" si="1"/>
        <v>41.999999999999979</v>
      </c>
      <c r="L23" s="2">
        <v>9.3082144000000007</v>
      </c>
      <c r="M23">
        <v>9.40576171875</v>
      </c>
    </row>
    <row r="24" spans="1:13" x14ac:dyDescent="0.25">
      <c r="A24" t="s">
        <v>10</v>
      </c>
      <c r="B24">
        <v>0.1</v>
      </c>
      <c r="C24">
        <v>570.87</v>
      </c>
      <c r="D24" s="3">
        <v>0.43987517337031901</v>
      </c>
      <c r="E24" s="3">
        <v>1.93</v>
      </c>
      <c r="F24" s="2">
        <v>9.4701056000000001</v>
      </c>
      <c r="G24">
        <v>10.92263031005859</v>
      </c>
      <c r="H24">
        <f t="shared" si="0"/>
        <v>2.1098280333307913</v>
      </c>
      <c r="K24">
        <f t="shared" si="1"/>
        <v>43.999999999999993</v>
      </c>
      <c r="L24" s="2">
        <v>9.4701056000000001</v>
      </c>
      <c r="M24">
        <v>9.5312061309814453</v>
      </c>
    </row>
    <row r="25" spans="1:13" x14ac:dyDescent="0.25">
      <c r="A25" t="s">
        <v>10</v>
      </c>
      <c r="B25">
        <v>0.1</v>
      </c>
      <c r="C25">
        <v>574.47</v>
      </c>
      <c r="D25" s="3">
        <v>0.44264909847434125</v>
      </c>
      <c r="E25" s="3">
        <v>1.93</v>
      </c>
      <c r="F25" s="2">
        <v>9.6250335999999983</v>
      </c>
      <c r="G25">
        <v>11.14480400085449</v>
      </c>
      <c r="H25">
        <f t="shared" si="0"/>
        <v>2.3097020713134238</v>
      </c>
      <c r="K25">
        <f t="shared" si="1"/>
        <v>46.000000000000007</v>
      </c>
      <c r="L25" s="2">
        <v>9.6250335999999983</v>
      </c>
      <c r="M25">
        <v>9.6833562850952148</v>
      </c>
    </row>
    <row r="26" spans="1:13" x14ac:dyDescent="0.25">
      <c r="A26" t="s">
        <v>10</v>
      </c>
      <c r="B26">
        <v>0.1</v>
      </c>
      <c r="C26">
        <v>578.06999999999994</v>
      </c>
      <c r="D26" s="3">
        <v>0.44542302357836333</v>
      </c>
      <c r="E26" s="3">
        <v>1.93</v>
      </c>
      <c r="F26" s="2">
        <v>9.7729983999999988</v>
      </c>
      <c r="G26">
        <v>10.902262687683111</v>
      </c>
      <c r="H26">
        <f t="shared" si="0"/>
        <v>1.2752378314364465</v>
      </c>
      <c r="K26">
        <f t="shared" si="1"/>
        <v>47.999999999999957</v>
      </c>
      <c r="L26" s="2">
        <v>9.7729983999999988</v>
      </c>
      <c r="M26">
        <v>9.9135761260986328</v>
      </c>
    </row>
    <row r="27" spans="1:13" x14ac:dyDescent="0.25">
      <c r="A27" t="s">
        <v>10</v>
      </c>
      <c r="B27">
        <v>0.1</v>
      </c>
      <c r="C27">
        <v>581.66999999999996</v>
      </c>
      <c r="D27" s="3">
        <v>0.44819694868238558</v>
      </c>
      <c r="E27" s="3">
        <v>1.93</v>
      </c>
      <c r="F27" s="2">
        <v>9.9139999999999997</v>
      </c>
      <c r="G27">
        <v>10.80864334106445</v>
      </c>
      <c r="H27">
        <f t="shared" si="0"/>
        <v>0.80038670771096154</v>
      </c>
      <c r="K27">
        <f t="shared" si="1"/>
        <v>49.999999999999972</v>
      </c>
      <c r="L27" s="2">
        <v>9.9139999999999997</v>
      </c>
      <c r="M27">
        <v>10.10007381439209</v>
      </c>
    </row>
    <row r="28" spans="1:13" x14ac:dyDescent="0.25">
      <c r="A28" t="s">
        <v>10</v>
      </c>
      <c r="B28">
        <v>0.1</v>
      </c>
      <c r="C28">
        <v>585.27</v>
      </c>
      <c r="D28" s="3">
        <v>0.45097087378640777</v>
      </c>
      <c r="E28" s="3">
        <v>1.93</v>
      </c>
      <c r="F28" s="2">
        <v>10.048038399999999</v>
      </c>
      <c r="G28">
        <v>10.86898994445801</v>
      </c>
      <c r="H28">
        <f t="shared" si="0"/>
        <v>0.67396143834799238</v>
      </c>
      <c r="K28">
        <f t="shared" si="1"/>
        <v>51.999999999999979</v>
      </c>
      <c r="L28" s="2">
        <v>10.048038399999999</v>
      </c>
      <c r="M28">
        <v>10.346835136413571</v>
      </c>
    </row>
    <row r="29" spans="1:13" x14ac:dyDescent="0.25">
      <c r="A29" t="s">
        <v>10</v>
      </c>
      <c r="B29">
        <v>0.1</v>
      </c>
      <c r="C29">
        <v>588.87</v>
      </c>
      <c r="D29" s="3">
        <v>0.45374479889042996</v>
      </c>
      <c r="E29" s="3">
        <v>1.93</v>
      </c>
      <c r="F29" s="2">
        <v>10.1751136</v>
      </c>
      <c r="G29">
        <v>10.9405517578125</v>
      </c>
      <c r="H29">
        <f t="shared" si="0"/>
        <v>0.58589557343539433</v>
      </c>
      <c r="K29">
        <f t="shared" si="1"/>
        <v>53.999999999999993</v>
      </c>
      <c r="L29" s="2">
        <v>10.1751136</v>
      </c>
      <c r="M29">
        <v>10.389126777648929</v>
      </c>
    </row>
    <row r="30" spans="1:13" x14ac:dyDescent="0.25">
      <c r="A30" t="s">
        <v>10</v>
      </c>
      <c r="B30">
        <v>0.1</v>
      </c>
      <c r="C30">
        <v>592.47</v>
      </c>
      <c r="D30" s="3">
        <v>0.4565187239944522</v>
      </c>
      <c r="E30" s="3">
        <v>1.93</v>
      </c>
      <c r="F30" s="2">
        <v>10.2952256</v>
      </c>
      <c r="G30">
        <v>11.05681324005127</v>
      </c>
      <c r="H30">
        <f t="shared" si="0"/>
        <v>0.58001573347886182</v>
      </c>
      <c r="K30">
        <f t="shared" si="1"/>
        <v>56.000000000000007</v>
      </c>
      <c r="L30" s="2">
        <v>10.2952256</v>
      </c>
      <c r="M30">
        <v>10.476638793945311</v>
      </c>
    </row>
    <row r="31" spans="1:13" x14ac:dyDescent="0.25">
      <c r="A31" t="s">
        <v>10</v>
      </c>
      <c r="B31">
        <v>0.1</v>
      </c>
      <c r="C31">
        <v>596.06999999999994</v>
      </c>
      <c r="D31" s="3">
        <v>0.45929264909847428</v>
      </c>
      <c r="E31" s="3">
        <v>1.93</v>
      </c>
      <c r="F31" s="2">
        <v>10.4083744</v>
      </c>
      <c r="G31">
        <v>11.21104049682617</v>
      </c>
      <c r="H31">
        <f t="shared" si="0"/>
        <v>0.64427286299415931</v>
      </c>
      <c r="K31">
        <f t="shared" si="1"/>
        <v>57.99999999999995</v>
      </c>
      <c r="L31" s="2">
        <v>10.4083744</v>
      </c>
      <c r="M31">
        <v>10.56087493896484</v>
      </c>
    </row>
    <row r="32" spans="1:13" x14ac:dyDescent="0.25">
      <c r="A32" t="s">
        <v>10</v>
      </c>
      <c r="B32">
        <v>0.1</v>
      </c>
      <c r="C32">
        <v>599.66999999999996</v>
      </c>
      <c r="D32" s="3">
        <v>0.46206657420249653</v>
      </c>
      <c r="E32" s="3">
        <v>1.93</v>
      </c>
      <c r="F32" s="2">
        <v>10.514559999999999</v>
      </c>
      <c r="G32">
        <v>11.424586296081539</v>
      </c>
      <c r="H32">
        <f t="shared" si="0"/>
        <v>0.82814785955988657</v>
      </c>
      <c r="K32">
        <f t="shared" si="1"/>
        <v>59.999999999999972</v>
      </c>
      <c r="L32" s="2">
        <v>10.514559999999999</v>
      </c>
      <c r="M32">
        <v>10.653396606445311</v>
      </c>
    </row>
    <row r="33" spans="1:13" x14ac:dyDescent="0.25">
      <c r="A33" t="s">
        <v>10</v>
      </c>
      <c r="B33">
        <v>0.1</v>
      </c>
      <c r="C33">
        <v>603.27</v>
      </c>
      <c r="D33" s="3">
        <v>0.46484049930651872</v>
      </c>
      <c r="E33" s="3">
        <v>1.93</v>
      </c>
      <c r="F33" s="2">
        <v>10.613782399999998</v>
      </c>
      <c r="G33">
        <v>11.57539653778076</v>
      </c>
      <c r="H33">
        <f t="shared" si="0"/>
        <v>0.92470174997983812</v>
      </c>
      <c r="K33">
        <f t="shared" si="1"/>
        <v>61.999999999999972</v>
      </c>
      <c r="L33" s="2">
        <v>10.613782399999998</v>
      </c>
      <c r="M33">
        <v>10.759738922119141</v>
      </c>
    </row>
    <row r="34" spans="1:13" x14ac:dyDescent="0.25">
      <c r="A34" t="s">
        <v>10</v>
      </c>
      <c r="B34">
        <v>0.1</v>
      </c>
      <c r="C34">
        <v>606.87</v>
      </c>
      <c r="D34" s="3">
        <v>0.46761442441054091</v>
      </c>
      <c r="E34" s="3">
        <v>1.93</v>
      </c>
      <c r="F34" s="2">
        <v>10.706041599999999</v>
      </c>
      <c r="G34">
        <v>11.67544364929199</v>
      </c>
      <c r="H34">
        <f t="shared" si="0"/>
        <v>0.93974033317151262</v>
      </c>
      <c r="K34">
        <f t="shared" si="1"/>
        <v>64</v>
      </c>
      <c r="L34" s="2">
        <v>10.706041599999999</v>
      </c>
      <c r="M34">
        <v>10.801486968994141</v>
      </c>
    </row>
    <row r="35" spans="1:13" x14ac:dyDescent="0.25">
      <c r="A35" t="s">
        <v>10</v>
      </c>
      <c r="B35">
        <v>0.1</v>
      </c>
      <c r="C35">
        <v>610.47</v>
      </c>
      <c r="D35" s="3">
        <v>0.47038834951456315</v>
      </c>
      <c r="E35" s="3">
        <v>1.93</v>
      </c>
      <c r="F35" s="2">
        <v>10.791337599999999</v>
      </c>
      <c r="G35">
        <v>11.654671669006349</v>
      </c>
      <c r="H35">
        <f t="shared" si="0"/>
        <v>0.74534571470706268</v>
      </c>
      <c r="K35">
        <f t="shared" si="1"/>
        <v>66</v>
      </c>
      <c r="L35" s="2">
        <v>10.791337599999999</v>
      </c>
      <c r="M35">
        <v>10.841987609863279</v>
      </c>
    </row>
    <row r="36" spans="1:13" x14ac:dyDescent="0.25">
      <c r="A36" t="s">
        <v>10</v>
      </c>
      <c r="B36">
        <v>0.1</v>
      </c>
      <c r="C36">
        <v>614.06999999999994</v>
      </c>
      <c r="D36" s="3">
        <v>0.47316227461858529</v>
      </c>
      <c r="E36" s="3">
        <v>1.93</v>
      </c>
      <c r="F36" s="2">
        <v>10.8696704</v>
      </c>
      <c r="G36">
        <v>11.690242767333981</v>
      </c>
      <c r="H36">
        <f t="shared" si="0"/>
        <v>0.67333901003209295</v>
      </c>
      <c r="K36">
        <f t="shared" si="1"/>
        <v>67.999999999999943</v>
      </c>
      <c r="L36" s="2">
        <v>10.8696704</v>
      </c>
      <c r="M36">
        <v>10.950602531433111</v>
      </c>
    </row>
    <row r="37" spans="1:13" x14ac:dyDescent="0.25">
      <c r="A37" t="s">
        <v>10</v>
      </c>
      <c r="B37">
        <v>0.1</v>
      </c>
      <c r="C37">
        <v>617.66999999999996</v>
      </c>
      <c r="D37" s="3">
        <v>0.47593619972260748</v>
      </c>
      <c r="E37" s="3">
        <v>1.93</v>
      </c>
      <c r="F37" s="2">
        <v>10.941039999999997</v>
      </c>
      <c r="G37">
        <v>11.78914260864258</v>
      </c>
      <c r="H37">
        <f t="shared" si="0"/>
        <v>0.71927803478635344</v>
      </c>
      <c r="K37">
        <f t="shared" si="1"/>
        <v>69.999999999999972</v>
      </c>
      <c r="L37" s="2">
        <v>10.941039999999997</v>
      </c>
      <c r="M37">
        <v>11.04347038269043</v>
      </c>
    </row>
    <row r="38" spans="1:13" x14ac:dyDescent="0.25">
      <c r="A38" t="s">
        <v>10</v>
      </c>
      <c r="B38">
        <v>0.1</v>
      </c>
      <c r="C38">
        <v>621.27</v>
      </c>
      <c r="D38" s="3">
        <v>0.47871012482662967</v>
      </c>
      <c r="E38" s="3">
        <v>1.93</v>
      </c>
      <c r="F38" s="2">
        <v>11.0054464</v>
      </c>
      <c r="G38">
        <v>11.82962226867676</v>
      </c>
      <c r="H38">
        <f t="shared" si="0"/>
        <v>0.67926586250909082</v>
      </c>
      <c r="K38">
        <f t="shared" si="1"/>
        <v>71.999999999999972</v>
      </c>
      <c r="L38" s="2">
        <v>11.0054464</v>
      </c>
      <c r="M38">
        <v>11.12719249725342</v>
      </c>
    </row>
    <row r="39" spans="1:13" x14ac:dyDescent="0.25">
      <c r="A39" t="s">
        <v>10</v>
      </c>
      <c r="B39">
        <v>0.1</v>
      </c>
      <c r="C39">
        <v>624.87</v>
      </c>
      <c r="D39" s="3">
        <v>0.48148404993065191</v>
      </c>
      <c r="E39" s="3">
        <v>1.93</v>
      </c>
      <c r="F39" s="2">
        <v>11.062889599999998</v>
      </c>
      <c r="G39">
        <v>11.87265205383301</v>
      </c>
      <c r="H39">
        <f t="shared" si="0"/>
        <v>0.65571523163765966</v>
      </c>
      <c r="K39">
        <f t="shared" si="1"/>
        <v>74</v>
      </c>
      <c r="L39" s="2">
        <v>11.062889599999998</v>
      </c>
      <c r="M39">
        <v>11.19344997406006</v>
      </c>
    </row>
    <row r="40" spans="1:13" x14ac:dyDescent="0.25">
      <c r="A40" t="s">
        <v>10</v>
      </c>
      <c r="B40">
        <v>0.1</v>
      </c>
      <c r="C40">
        <v>628.47</v>
      </c>
      <c r="D40" s="3">
        <v>0.4842579750346741</v>
      </c>
      <c r="E40" s="3">
        <v>1.93</v>
      </c>
      <c r="F40" s="2">
        <v>11.113369599999999</v>
      </c>
      <c r="G40">
        <v>11.93588924407959</v>
      </c>
      <c r="H40">
        <f t="shared" si="0"/>
        <v>0.67653856489681741</v>
      </c>
      <c r="K40">
        <f t="shared" si="1"/>
        <v>76</v>
      </c>
      <c r="L40" s="2">
        <v>11.113369599999999</v>
      </c>
      <c r="M40">
        <v>11.2614631652832</v>
      </c>
    </row>
    <row r="41" spans="1:13" x14ac:dyDescent="0.25">
      <c r="A41" t="s">
        <v>10</v>
      </c>
      <c r="B41">
        <v>0.1</v>
      </c>
      <c r="C41">
        <v>632.06999999999994</v>
      </c>
      <c r="D41" s="3">
        <v>0.48703190013869624</v>
      </c>
      <c r="E41" s="3">
        <v>1.93</v>
      </c>
      <c r="F41" s="2">
        <v>11.156886400000001</v>
      </c>
      <c r="G41">
        <v>12.002031326293951</v>
      </c>
      <c r="H41">
        <f t="shared" si="0"/>
        <v>0.7142699464404052</v>
      </c>
      <c r="K41">
        <f t="shared" si="1"/>
        <v>77.999999999999943</v>
      </c>
      <c r="L41" s="2">
        <v>11.156886400000001</v>
      </c>
      <c r="M41">
        <v>11.28526496887207</v>
      </c>
    </row>
    <row r="42" spans="1:13" x14ac:dyDescent="0.25">
      <c r="A42" t="s">
        <v>10</v>
      </c>
      <c r="B42">
        <v>0.1</v>
      </c>
      <c r="C42">
        <v>635.66999999999996</v>
      </c>
      <c r="D42" s="3">
        <v>0.48980582524271843</v>
      </c>
      <c r="E42" s="3">
        <v>1.93</v>
      </c>
      <c r="F42" s="2">
        <v>11.193439999999999</v>
      </c>
      <c r="G42">
        <v>12.00539588928223</v>
      </c>
      <c r="H42">
        <f t="shared" si="0"/>
        <v>0.65927236614009888</v>
      </c>
      <c r="K42">
        <f t="shared" si="1"/>
        <v>79.999999999999972</v>
      </c>
      <c r="L42" s="2">
        <v>11.193439999999999</v>
      </c>
      <c r="M42">
        <v>11.25396251678467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C12OH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2020-06-25T11:30:20Z</dcterms:modified>
</cp:coreProperties>
</file>