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D:\Box\（PT）大臣官房会計課_個別アクセス制限フォルダ_官026_契約係_2294\令和6年度 1係2係\請負契約\20　総政G\総）環境影響評価制度最適化調査業務（説○・ヒア×）\公告\ＧＥＰＳ掲載向けＰＤＦ(該当：2.3.仕様書)\"/>
    </mc:Choice>
  </mc:AlternateContent>
  <xr:revisionPtr revIDLastSave="0" documentId="13_ncr:1_{60F56DA5-175D-4BB7-8911-4194707CC555}" xr6:coauthVersionLast="47" xr6:coauthVersionMax="47" xr10:uidLastSave="{00000000-0000-0000-0000-000000000000}"/>
  <bookViews>
    <workbookView xWindow="5760" yWindow="2265" windowWidth="21600" windowHeight="11250" activeTab="1" xr2:uid="{00000000-000D-0000-FFFF-FFFF00000000}"/>
  </bookViews>
  <sheets>
    <sheet name="依頼文" sheetId="128" r:id="rId1"/>
    <sheet name="別紙アンケート" sheetId="130" r:id="rId2"/>
  </sheets>
  <definedNames>
    <definedName name="_xlnm.Print_Area" localSheetId="0">依頼文!$A$1:$J$18</definedName>
    <definedName name="_xlnm.Print_Area" localSheetId="1">別紙アンケート!$A$1:$F$74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6" i="130" l="1"/>
  <c r="J34" i="130"/>
  <c r="J28" i="130"/>
  <c r="J27" i="130"/>
  <c r="J25" i="130"/>
  <c r="J24" i="130"/>
  <c r="J23" i="130"/>
  <c r="I6" i="130"/>
  <c r="J51" i="130"/>
  <c r="J50" i="130"/>
  <c r="J49" i="130"/>
  <c r="J48" i="130"/>
  <c r="J47" i="130"/>
  <c r="J46" i="130"/>
  <c r="J45" i="130"/>
  <c r="J44" i="130"/>
  <c r="J43" i="130"/>
  <c r="J42" i="130"/>
  <c r="J16" i="130"/>
  <c r="N6" i="130" s="1"/>
  <c r="J6" i="130"/>
  <c r="L6" i="130"/>
  <c r="K6" i="130"/>
  <c r="J11" i="130"/>
  <c r="J12" i="130"/>
  <c r="J13" i="130"/>
  <c r="J14" i="130"/>
  <c r="J20" i="130"/>
  <c r="J21" i="130"/>
  <c r="J22" i="130"/>
  <c r="J30" i="130"/>
  <c r="O6" i="130" s="1"/>
  <c r="J37" i="130"/>
  <c r="P6" i="130" s="1"/>
  <c r="J52" i="130"/>
  <c r="R6" i="130" s="1"/>
  <c r="J57" i="130"/>
  <c r="S6" i="130" s="1"/>
  <c r="J62" i="130"/>
  <c r="T6" i="130" s="1"/>
  <c r="J64" i="130"/>
  <c r="U6" i="130" s="1"/>
  <c r="J65" i="130"/>
  <c r="J66" i="130"/>
  <c r="J67" i="130"/>
  <c r="J68" i="130"/>
  <c r="J70" i="130"/>
  <c r="V6" i="130" s="1"/>
  <c r="Q6" i="130" l="1"/>
  <c r="M6" i="130"/>
</calcChain>
</file>

<file path=xl/sharedStrings.xml><?xml version="1.0" encoding="utf-8"?>
<sst xmlns="http://schemas.openxmlformats.org/spreadsheetml/2006/main" count="114" uniqueCount="105">
  <si>
    <t>調達件名</t>
  </si>
  <si>
    <t>　　　　 適さないと判断した。</t>
    <rPh sb="5" eb="6">
      <t>テキ</t>
    </rPh>
    <rPh sb="10" eb="12">
      <t>ハンダン</t>
    </rPh>
    <phoneticPr fontId="368"/>
  </si>
  <si>
    <t>　　　　 参加する意思はほとんどなかった。</t>
    <rPh sb="5" eb="7">
      <t>サンカ</t>
    </rPh>
    <rPh sb="9" eb="11">
      <t>イシ</t>
    </rPh>
    <phoneticPr fontId="368"/>
  </si>
  <si>
    <t>【問２】応募要件に改善すべき点があるとお考えですか。</t>
  </si>
  <si>
    <t>※改善すべき具体的な要望がございましたらご記入ください。</t>
    <rPh sb="1" eb="3">
      <t>カイゼン</t>
    </rPh>
    <rPh sb="6" eb="9">
      <t>グタイテキ</t>
    </rPh>
    <rPh sb="10" eb="12">
      <t>ヨウボウ</t>
    </rPh>
    <rPh sb="21" eb="23">
      <t>キニュウ</t>
    </rPh>
    <phoneticPr fontId="373"/>
  </si>
  <si>
    <t>アンケートへのご協力ありがとうございました。</t>
  </si>
  <si>
    <t>（１）経営的判断による理由</t>
    <phoneticPr fontId="363"/>
  </si>
  <si>
    <t>※「リスク」の具体的な内容をご記入ください（空白でも結構です。）。</t>
    <phoneticPr fontId="373"/>
  </si>
  <si>
    <t>※「受注見込みがない」と判断された理由をご記入ください（空白でも結構です。）。</t>
    <phoneticPr fontId="373"/>
  </si>
  <si>
    <t>（３）その他（契約方式、履行期限、業務内容など、自由にご記入ください。）</t>
    <phoneticPr fontId="373"/>
  </si>
  <si>
    <t>※過去の同種・類似業務に比べ改善されていた内容など【自由記載】</t>
    <phoneticPr fontId="373"/>
  </si>
  <si>
    <t>大臣官房環境保健部長</t>
    <rPh sb="9" eb="10">
      <t>オサ</t>
    </rPh>
    <phoneticPr fontId="368"/>
  </si>
  <si>
    <t>総合環境政策統括官</t>
    <phoneticPr fontId="368"/>
  </si>
  <si>
    <t>地域脱炭素推進審議官</t>
    <phoneticPr fontId="368"/>
  </si>
  <si>
    <t>地球環境局長</t>
    <rPh sb="0" eb="2">
      <t>チキュウ</t>
    </rPh>
    <rPh sb="2" eb="4">
      <t>カンキョウ</t>
    </rPh>
    <rPh sb="4" eb="6">
      <t>キョクチョウ</t>
    </rPh>
    <phoneticPr fontId="368"/>
  </si>
  <si>
    <t>水・大気環境局長</t>
    <rPh sb="0" eb="1">
      <t>ミズ</t>
    </rPh>
    <rPh sb="2" eb="4">
      <t>タイキ</t>
    </rPh>
    <rPh sb="4" eb="6">
      <t>カンキョウ</t>
    </rPh>
    <rPh sb="6" eb="8">
      <t>キョクチョウ</t>
    </rPh>
    <phoneticPr fontId="368"/>
  </si>
  <si>
    <t>自然環境局長</t>
    <rPh sb="0" eb="2">
      <t>シゼン</t>
    </rPh>
    <rPh sb="2" eb="4">
      <t>カンキョウ</t>
    </rPh>
    <rPh sb="4" eb="6">
      <t>キョクチョウ</t>
    </rPh>
    <phoneticPr fontId="368"/>
  </si>
  <si>
    <t>大臣官房会計課長</t>
    <rPh sb="0" eb="2">
      <t>ダイジン</t>
    </rPh>
    <rPh sb="2" eb="4">
      <t>カンボウ</t>
    </rPh>
    <rPh sb="4" eb="6">
      <t>カイケイ</t>
    </rPh>
    <rPh sb="6" eb="8">
      <t>カチョウ</t>
    </rPh>
    <phoneticPr fontId="368"/>
  </si>
  <si>
    <t>環境再生・資源循環局長</t>
    <rPh sb="0" eb="2">
      <t>カンキョウ</t>
    </rPh>
    <rPh sb="2" eb="4">
      <t>サイセイ</t>
    </rPh>
    <rPh sb="5" eb="7">
      <t>シゲン</t>
    </rPh>
    <rPh sb="7" eb="9">
      <t>ジュンカン</t>
    </rPh>
    <rPh sb="9" eb="11">
      <t>キョクチョウ</t>
    </rPh>
    <phoneticPr fontId="368"/>
  </si>
  <si>
    <t>釧路自然環境事務所長</t>
    <phoneticPr fontId="368"/>
  </si>
  <si>
    <t>福島地方環境事務所長</t>
    <rPh sb="0" eb="2">
      <t>フクシマ</t>
    </rPh>
    <rPh sb="2" eb="4">
      <t>チホウ</t>
    </rPh>
    <rPh sb="4" eb="6">
      <t>カンキョウ</t>
    </rPh>
    <rPh sb="6" eb="8">
      <t>ジム</t>
    </rPh>
    <rPh sb="8" eb="10">
      <t>ショチョウ</t>
    </rPh>
    <phoneticPr fontId="368"/>
  </si>
  <si>
    <t>信越自然環境事務所長</t>
    <rPh sb="0" eb="2">
      <t>シンエツ</t>
    </rPh>
    <rPh sb="2" eb="4">
      <t>シゼン</t>
    </rPh>
    <rPh sb="4" eb="6">
      <t>カンキョウ</t>
    </rPh>
    <rPh sb="6" eb="8">
      <t>ジム</t>
    </rPh>
    <rPh sb="8" eb="10">
      <t>ショチョウ</t>
    </rPh>
    <phoneticPr fontId="368"/>
  </si>
  <si>
    <t>沖縄奄美自然環境事務所長</t>
    <rPh sb="0" eb="2">
      <t>オキナワ</t>
    </rPh>
    <rPh sb="2" eb="4">
      <t>アマミ</t>
    </rPh>
    <rPh sb="4" eb="6">
      <t>シゼン</t>
    </rPh>
    <rPh sb="6" eb="8">
      <t>カンキョウ</t>
    </rPh>
    <rPh sb="8" eb="10">
      <t>ジム</t>
    </rPh>
    <rPh sb="10" eb="12">
      <t>ショチョウ</t>
    </rPh>
    <phoneticPr fontId="368"/>
  </si>
  <si>
    <t>環境調査研修所庶務課長</t>
    <phoneticPr fontId="368"/>
  </si>
  <si>
    <t>国立水俣病総合研究センター総務課長</t>
    <phoneticPr fontId="368"/>
  </si>
  <si>
    <t>千鳥ヶ淵戦没者墓苑管理事務所長</t>
    <phoneticPr fontId="368"/>
  </si>
  <si>
    <t>生物多様性センター長</t>
    <phoneticPr fontId="368"/>
  </si>
  <si>
    <t>新宿御苑管理事務所長</t>
    <phoneticPr fontId="368"/>
  </si>
  <si>
    <t>皇居外苑管理事務所長</t>
    <phoneticPr fontId="368"/>
  </si>
  <si>
    <t>京都御苑管理事務所長</t>
    <phoneticPr fontId="368"/>
  </si>
  <si>
    <t>北海道地方環境事務所環境対策課長</t>
    <phoneticPr fontId="368"/>
  </si>
  <si>
    <t>北海道地方環境事務所国立公園課長</t>
    <phoneticPr fontId="368"/>
  </si>
  <si>
    <t>北海道地方環境事務所資源循環課長</t>
    <phoneticPr fontId="368"/>
  </si>
  <si>
    <t>北海道地方環境事務所地域脱炭素創生室長</t>
  </si>
  <si>
    <t>北海道地方環境事務所総務課長</t>
  </si>
  <si>
    <t>東北地方環境事務所総務課長</t>
    <phoneticPr fontId="368"/>
  </si>
  <si>
    <t>東北地方環境事務所環境対策課長</t>
    <phoneticPr fontId="368"/>
  </si>
  <si>
    <t>東北地方環境事務所国立公園課長</t>
    <phoneticPr fontId="368"/>
  </si>
  <si>
    <t>東北地方環境事務所資源循環課長</t>
    <phoneticPr fontId="368"/>
  </si>
  <si>
    <t>東北地方環境事務所地域脱炭素創生室長</t>
    <phoneticPr fontId="368"/>
  </si>
  <si>
    <t>東北地方環境事務所野生生物課長</t>
  </si>
  <si>
    <t>関東地方環境事務所放射能汚染対策課長</t>
    <phoneticPr fontId="368"/>
  </si>
  <si>
    <t>関東地方環境事務所総務課長</t>
  </si>
  <si>
    <t>関東地方環境事務所環境対策課長</t>
  </si>
  <si>
    <t>関東地方環境事務所国立公園課長</t>
  </si>
  <si>
    <t>関東地方環境事務所資源循環課長</t>
  </si>
  <si>
    <t>関東地方環境事務所野生生物課長</t>
  </si>
  <si>
    <t>関東地方環境事務所地域脱炭素創生室長</t>
  </si>
  <si>
    <t>中部地方環境事務所総務課長</t>
  </si>
  <si>
    <t>中部地方環境事務所環境対策課長</t>
  </si>
  <si>
    <t>中部地方環境事務所国立公園課長</t>
  </si>
  <si>
    <t>中部地方環境事務所地域脱炭素創生室長</t>
  </si>
  <si>
    <t>近畿地方環境事務所総務課長</t>
  </si>
  <si>
    <t>近畿地方環境事務所環境対策課長</t>
  </si>
  <si>
    <t>近畿地方環境事務所国立公園課長</t>
  </si>
  <si>
    <t>近畿地方環境事務所地域脱炭素創生室長</t>
  </si>
  <si>
    <t>中国四国地方環境事務所総務課長</t>
  </si>
  <si>
    <t>中国四国地方環境事務所環境対策課長</t>
  </si>
  <si>
    <t>中国四国地方環境事務所国立公園課長</t>
  </si>
  <si>
    <t>中国四国地方環境事務所資源循環課長</t>
  </si>
  <si>
    <t>中国四国地方環境事務所地域脱炭素創生室長</t>
  </si>
  <si>
    <t>九州地方環境事務所総務課長</t>
    <rPh sb="0" eb="2">
      <t>キュウシュウ</t>
    </rPh>
    <phoneticPr fontId="368"/>
  </si>
  <si>
    <t>九州地方環境事務所環境対策課長</t>
    <phoneticPr fontId="368"/>
  </si>
  <si>
    <t>九州地方環境事務所国立公園課長</t>
    <phoneticPr fontId="368"/>
  </si>
  <si>
    <t>九州地方環境事務所地域脱炭素創生室長</t>
    <phoneticPr fontId="368"/>
  </si>
  <si>
    <t>【担当者・提出先】</t>
  </si>
  <si>
    <t>E-mail：kanbo-kaikei@env.go.jp</t>
  </si>
  <si>
    <t>問１</t>
    <rPh sb="0" eb="1">
      <t>トイ</t>
    </rPh>
    <phoneticPr fontId="373"/>
  </si>
  <si>
    <t>問２</t>
    <rPh sb="0" eb="1">
      <t>トイ</t>
    </rPh>
    <phoneticPr fontId="373"/>
  </si>
  <si>
    <t>（１）経営的判断</t>
    <rPh sb="3" eb="5">
      <t>ケイエイ</t>
    </rPh>
    <rPh sb="5" eb="6">
      <t>テキ</t>
    </rPh>
    <rPh sb="6" eb="8">
      <t>ハンダン</t>
    </rPh>
    <phoneticPr fontId="373"/>
  </si>
  <si>
    <t>（２）応募要件及び評価基準</t>
    <rPh sb="3" eb="5">
      <t>オウボ</t>
    </rPh>
    <rPh sb="5" eb="7">
      <t>ヨウケン</t>
    </rPh>
    <rPh sb="7" eb="8">
      <t>オヨ</t>
    </rPh>
    <rPh sb="9" eb="11">
      <t>ヒョウカ</t>
    </rPh>
    <rPh sb="11" eb="13">
      <t>キジュン</t>
    </rPh>
    <phoneticPr fontId="373"/>
  </si>
  <si>
    <t>（３）契約方式・履行期限等</t>
    <rPh sb="3" eb="5">
      <t>ケイヤク</t>
    </rPh>
    <rPh sb="5" eb="7">
      <t>ホウシキ</t>
    </rPh>
    <rPh sb="8" eb="10">
      <t>リコウ</t>
    </rPh>
    <rPh sb="10" eb="12">
      <t>キゲン</t>
    </rPh>
    <rPh sb="12" eb="13">
      <t>トウ</t>
    </rPh>
    <phoneticPr fontId="373"/>
  </si>
  <si>
    <t>応募要件改善点</t>
    <rPh sb="0" eb="2">
      <t>オウボ</t>
    </rPh>
    <rPh sb="2" eb="4">
      <t>ヨウケン</t>
    </rPh>
    <rPh sb="4" eb="7">
      <t>カイゼンテン</t>
    </rPh>
    <phoneticPr fontId="373"/>
  </si>
  <si>
    <t>調達件名</t>
    <rPh sb="0" eb="2">
      <t>チョウタツ</t>
    </rPh>
    <rPh sb="2" eb="4">
      <t>ケンメイ</t>
    </rPh>
    <phoneticPr fontId="368"/>
  </si>
  <si>
    <t>担当者名</t>
    <rPh sb="0" eb="3">
      <t>タントウシャ</t>
    </rPh>
    <rPh sb="3" eb="4">
      <t>メイ</t>
    </rPh>
    <phoneticPr fontId="363"/>
  </si>
  <si>
    <t>番号回答(1)</t>
    <rPh sb="0" eb="2">
      <t>バンゴウ</t>
    </rPh>
    <rPh sb="2" eb="4">
      <t>カイトウ</t>
    </rPh>
    <phoneticPr fontId="373"/>
  </si>
  <si>
    <t>（１）④業務上リスク意見</t>
    <rPh sb="4" eb="7">
      <t>ギョウムジョウ</t>
    </rPh>
    <rPh sb="10" eb="12">
      <t>イケン</t>
    </rPh>
    <phoneticPr fontId="373"/>
  </si>
  <si>
    <t>番号回答(2)</t>
    <rPh sb="0" eb="2">
      <t>バンゴウ</t>
    </rPh>
    <rPh sb="2" eb="4">
      <t>カイトウ</t>
    </rPh>
    <phoneticPr fontId="373"/>
  </si>
  <si>
    <t>（３）契約方式、履行期限等理由意見</t>
    <rPh sb="3" eb="5">
      <t>ケイヤク</t>
    </rPh>
    <rPh sb="5" eb="7">
      <t>ホウシキ</t>
    </rPh>
    <rPh sb="8" eb="10">
      <t>リコウ</t>
    </rPh>
    <rPh sb="10" eb="12">
      <t>キゲン</t>
    </rPh>
    <rPh sb="12" eb="13">
      <t>トウ</t>
    </rPh>
    <rPh sb="13" eb="15">
      <t>リユウ</t>
    </rPh>
    <rPh sb="15" eb="17">
      <t>イケン</t>
    </rPh>
    <phoneticPr fontId="373"/>
  </si>
  <si>
    <t>番号回答【問2】</t>
    <rPh sb="0" eb="2">
      <t>バンゴウカイトウ2</t>
    </rPh>
    <rPh sb="5" eb="6">
      <t>トイ</t>
    </rPh>
    <phoneticPr fontId="373"/>
  </si>
  <si>
    <t>①改善すべき点意見</t>
    <rPh sb="6" eb="7">
      <t>テン</t>
    </rPh>
    <rPh sb="7" eb="9">
      <t>イケン</t>
    </rPh>
    <phoneticPr fontId="373"/>
  </si>
  <si>
    <t>②改善された点意見</t>
    <rPh sb="6" eb="7">
      <t>テン</t>
    </rPh>
    <rPh sb="7" eb="9">
      <t>イケン</t>
    </rPh>
    <phoneticPr fontId="373"/>
  </si>
  <si>
    <t/>
  </si>
  <si>
    <t xml:space="preserve">_x000D_
</t>
  </si>
  <si>
    <t>環境省
契約担当官
（支出負担行為担当官）</t>
    <rPh sb="0" eb="3">
      <t>カンキョウショウ</t>
    </rPh>
    <rPh sb="4" eb="6">
      <t>ケイヤク</t>
    </rPh>
    <rPh sb="6" eb="9">
      <t>タントウカン</t>
    </rPh>
    <rPh sb="11" eb="13">
      <t>シシュツ</t>
    </rPh>
    <rPh sb="13" eb="15">
      <t>フタン</t>
    </rPh>
    <rPh sb="15" eb="17">
      <t>コウイ</t>
    </rPh>
    <rPh sb="17" eb="20">
      <t>タントウカン</t>
    </rPh>
    <phoneticPr fontId="368"/>
  </si>
  <si>
    <t>環境省が発注する契約案件の競争参加に関するアンケート</t>
    <phoneticPr fontId="368"/>
  </si>
  <si>
    <t>【ご協力のお願い】環境省発注の契約案件に係る競争参加に関するアンケート調査について　</t>
    <phoneticPr fontId="368"/>
  </si>
  <si>
    <t>　今般は、環境省発注業務の資料をダウンロードいただきありがとうございました。</t>
    <rPh sb="1" eb="3">
      <t>コンパン</t>
    </rPh>
    <rPh sb="5" eb="8">
      <t>カンキョウショウ</t>
    </rPh>
    <rPh sb="8" eb="10">
      <t>ハッチュウ</t>
    </rPh>
    <rPh sb="10" eb="12">
      <t>ギョウム</t>
    </rPh>
    <rPh sb="13" eb="15">
      <t>シリョウ</t>
    </rPh>
    <phoneticPr fontId="368"/>
  </si>
  <si>
    <t>　本アンケート調査は、環境省が発注する契約案件における参加の実態を把握し、改善につなげるため、任意のご協力により実施するものであり、回答の有無及び内容が今後の契約相手方の決定等においてなんら不利益になるような影響を及ぼすことはございません。</t>
    <rPh sb="37" eb="39">
      <t>カイゼン</t>
    </rPh>
    <rPh sb="47" eb="49">
      <t>ニンイ</t>
    </rPh>
    <rPh sb="51" eb="53">
      <t>キョウリョク</t>
    </rPh>
    <rPh sb="56" eb="58">
      <t>ジッシ</t>
    </rPh>
    <rPh sb="66" eb="68">
      <t>カイトウ</t>
    </rPh>
    <rPh sb="69" eb="71">
      <t>ウム</t>
    </rPh>
    <rPh sb="71" eb="72">
      <t>オヨ</t>
    </rPh>
    <rPh sb="73" eb="75">
      <t>ナイヨウ</t>
    </rPh>
    <rPh sb="76" eb="78">
      <t>コンゴ</t>
    </rPh>
    <rPh sb="79" eb="81">
      <t>ケイヤク</t>
    </rPh>
    <rPh sb="81" eb="84">
      <t>アイテガタ</t>
    </rPh>
    <rPh sb="85" eb="87">
      <t>ケッテイ</t>
    </rPh>
    <rPh sb="87" eb="88">
      <t>トウ</t>
    </rPh>
    <rPh sb="95" eb="98">
      <t>フリエキ</t>
    </rPh>
    <rPh sb="104" eb="106">
      <t>エイキョウ</t>
    </rPh>
    <rPh sb="107" eb="108">
      <t>オヨ</t>
    </rPh>
    <phoneticPr fontId="368"/>
  </si>
  <si>
    <t>　ご協力頂ける場合は、本資料をダウンロードした日より一ヶ月までを目途に、別紙アンケート様式に入力の上、下記アドレスへ送付頂きますようお願いいたします。</t>
    <rPh sb="11" eb="12">
      <t>ホン</t>
    </rPh>
    <rPh sb="12" eb="14">
      <t>シリョウ</t>
    </rPh>
    <rPh sb="23" eb="24">
      <t>ヒ</t>
    </rPh>
    <rPh sb="26" eb="29">
      <t>1カゲツ</t>
    </rPh>
    <rPh sb="36" eb="38">
      <t>ベッシ</t>
    </rPh>
    <rPh sb="43" eb="45">
      <t>ヨウシキ</t>
    </rPh>
    <rPh sb="46" eb="48">
      <t>ニュウリョク</t>
    </rPh>
    <rPh sb="49" eb="50">
      <t>ウエ</t>
    </rPh>
    <rPh sb="51" eb="53">
      <t>カキ</t>
    </rPh>
    <rPh sb="58" eb="60">
      <t>ソウフ</t>
    </rPh>
    <phoneticPr fontId="368"/>
  </si>
  <si>
    <t>環境省大臣官房会計課監査指導室監査係</t>
    <rPh sb="15" eb="17">
      <t>カンサ</t>
    </rPh>
    <rPh sb="17" eb="18">
      <t>カカ</t>
    </rPh>
    <phoneticPr fontId="368"/>
  </si>
  <si>
    <r>
      <t>TEL</t>
    </r>
    <r>
      <rPr>
        <sz val="12"/>
        <rFont val="ＭＳ 明朝"/>
        <family val="1"/>
        <charset val="128"/>
      </rPr>
      <t>：</t>
    </r>
    <r>
      <rPr>
        <sz val="12"/>
        <rFont val="Century"/>
        <family val="1"/>
      </rPr>
      <t>03-5521-8219</t>
    </r>
    <phoneticPr fontId="368"/>
  </si>
  <si>
    <r>
      <t>　【問１】入札公告の閲覧をしたが、入札・企画競争に参加されなかった</t>
    </r>
    <r>
      <rPr>
        <b/>
        <sz val="9"/>
        <rFont val="ＭＳ Ｐゴシック"/>
        <family val="3"/>
        <charset val="128"/>
      </rPr>
      <t>場合はその</t>
    </r>
    <r>
      <rPr>
        <b/>
        <sz val="9"/>
        <color theme="1"/>
        <rFont val="ＭＳ Ｐゴシック"/>
        <family val="3"/>
        <charset val="128"/>
      </rPr>
      <t xml:space="preserve">理由をご記入ください。
</t>
    </r>
    <r>
      <rPr>
        <b/>
        <sz val="9"/>
        <rFont val="ＭＳ Ｐゴシック"/>
        <family val="3"/>
        <charset val="128"/>
      </rPr>
      <t>参加された方は、【問１】はスキップし、【問２】にお進みください。</t>
    </r>
    <r>
      <rPr>
        <b/>
        <sz val="9"/>
        <color theme="1"/>
        <rFont val="ＭＳ Ｐゴシック"/>
        <family val="3"/>
        <charset val="128"/>
      </rPr>
      <t xml:space="preserve">
　　　　</t>
    </r>
    <r>
      <rPr>
        <b/>
        <sz val="9"/>
        <rFont val="ＭＳ Ｐゴシック"/>
        <family val="3"/>
        <charset val="128"/>
      </rPr>
      <t>（該当理由の□に「✔」を入力して下さい。複数回答可）</t>
    </r>
    <rPh sb="5" eb="7">
      <t>ニュウサツ</t>
    </rPh>
    <rPh sb="7" eb="9">
      <t>コウコク</t>
    </rPh>
    <rPh sb="10" eb="12">
      <t>エツラン</t>
    </rPh>
    <rPh sb="33" eb="35">
      <t>バアイ</t>
    </rPh>
    <rPh sb="50" eb="52">
      <t>サンカ</t>
    </rPh>
    <rPh sb="55" eb="56">
      <t>カタ</t>
    </rPh>
    <rPh sb="59" eb="60">
      <t>トイ</t>
    </rPh>
    <rPh sb="70" eb="71">
      <t>トイ</t>
    </rPh>
    <rPh sb="75" eb="76">
      <t>スス</t>
    </rPh>
    <phoneticPr fontId="363"/>
  </si>
  <si>
    <t>　また、本アンケート調査全体の集計結果については公表する予定ですが、提出していただいた個々のアンケート調査票は非公表とし、改善のための検討以外の目的に使用することはございません。</t>
    <rPh sb="28" eb="30">
      <t>ヨテイ</t>
    </rPh>
    <rPh sb="61" eb="63">
      <t>カイゼン</t>
    </rPh>
    <phoneticPr fontId="368"/>
  </si>
  <si>
    <r>
      <t xml:space="preserve">御担当者名
</t>
    </r>
    <r>
      <rPr>
        <b/>
        <sz val="8"/>
        <rFont val="ＭＳ 明朝"/>
        <family val="1"/>
        <charset val="128"/>
      </rPr>
      <t>(差し支えなければ
記載願います)</t>
    </r>
    <rPh sb="0" eb="4">
      <t>ゴタントウシャ</t>
    </rPh>
    <rPh sb="4" eb="5">
      <t>メイ</t>
    </rPh>
    <phoneticPr fontId="363"/>
  </si>
  <si>
    <r>
      <t xml:space="preserve">貴社名
</t>
    </r>
    <r>
      <rPr>
        <b/>
        <sz val="8"/>
        <rFont val="ＭＳ 明朝"/>
        <family val="1"/>
        <charset val="128"/>
      </rPr>
      <t>(差し支えなければ
記載願います)</t>
    </r>
    <rPh sb="0" eb="2">
      <t>キシャ</t>
    </rPh>
    <rPh sb="2" eb="3">
      <t>メイ</t>
    </rPh>
    <rPh sb="5" eb="6">
      <t>サ</t>
    </rPh>
    <rPh sb="7" eb="8">
      <t>ツカ</t>
    </rPh>
    <rPh sb="14" eb="16">
      <t>キサイ</t>
    </rPh>
    <rPh sb="16" eb="17">
      <t>ネガ</t>
    </rPh>
    <phoneticPr fontId="368"/>
  </si>
  <si>
    <r>
      <t xml:space="preserve">　環境省においては、公平・公正かつ競争性のある調達を推進するべく、より一層の調達改善に向けた検討を行っているところです。
</t>
    </r>
    <r>
      <rPr>
        <sz val="12"/>
        <color rgb="FFFF0000"/>
        <rFont val="ＭＳ Ｐゴシック"/>
        <family val="3"/>
        <charset val="128"/>
        <scheme val="minor"/>
      </rPr>
      <t xml:space="preserve">
　</t>
    </r>
    <r>
      <rPr>
        <sz val="12"/>
        <rFont val="ＭＳ Ｐゴシック"/>
        <family val="3"/>
        <charset val="128"/>
        <scheme val="minor"/>
      </rPr>
      <t>本件調達に興味・参加の意向はあったものの入札参加に至らなかった事業者様には、参加に至らなかった理由について、また、入札参加の有無を問わず、応募要件等に係る要望や改善すべきと考える点等について広くご意見をお聞きし、今後の調達改善のための参考とさせていただきたく存じます。</t>
    </r>
    <rPh sb="1" eb="4">
      <t>カンキョウショウ</t>
    </rPh>
    <rPh sb="10" eb="12">
      <t>コウヘイ</t>
    </rPh>
    <rPh sb="13" eb="15">
      <t>コウセイ</t>
    </rPh>
    <rPh sb="17" eb="20">
      <t>キョウソウセイ</t>
    </rPh>
    <rPh sb="23" eb="25">
      <t>チョウタツ</t>
    </rPh>
    <rPh sb="26" eb="28">
      <t>スイシン</t>
    </rPh>
    <rPh sb="35" eb="37">
      <t>イッソウ</t>
    </rPh>
    <rPh sb="38" eb="40">
      <t>チョウタツ</t>
    </rPh>
    <rPh sb="40" eb="42">
      <t>カイゼン</t>
    </rPh>
    <rPh sb="43" eb="44">
      <t>ム</t>
    </rPh>
    <rPh sb="46" eb="48">
      <t>ケントウ</t>
    </rPh>
    <rPh sb="49" eb="50">
      <t>オコナ</t>
    </rPh>
    <rPh sb="126" eb="128">
      <t>ウム</t>
    </rPh>
    <rPh sb="129" eb="130">
      <t>ト</t>
    </rPh>
    <rPh sb="137" eb="138">
      <t>トウ</t>
    </rPh>
    <rPh sb="139" eb="140">
      <t>カカ</t>
    </rPh>
    <rPh sb="141" eb="143">
      <t>ヨウボウ</t>
    </rPh>
    <rPh sb="150" eb="151">
      <t>カンガ</t>
    </rPh>
    <rPh sb="153" eb="154">
      <t>テン</t>
    </rPh>
    <rPh sb="154" eb="155">
      <t>トウ</t>
    </rPh>
    <rPh sb="166" eb="167">
      <t>キ</t>
    </rPh>
    <rPh sb="181" eb="183">
      <t>サンコウ</t>
    </rPh>
    <phoneticPr fontId="368"/>
  </si>
  <si>
    <t>（２）履行期限、業務内容の明確さ、応募要件、評価基準の設定等による理由</t>
    <phoneticPr fontId="368"/>
  </si>
  <si>
    <t>事業者名</t>
    <phoneticPr fontId="368"/>
  </si>
  <si>
    <t>負担官名</t>
    <rPh sb="0" eb="2">
      <t>フタン</t>
    </rPh>
    <rPh sb="2" eb="3">
      <t>カン</t>
    </rPh>
    <rPh sb="3" eb="4">
      <t>メイ</t>
    </rPh>
    <phoneticPr fontId="368"/>
  </si>
  <si>
    <t>※自動集計のため、H～V列は絶対に削除しないでください</t>
    <rPh sb="1" eb="3">
      <t>ジドウ</t>
    </rPh>
    <rPh sb="3" eb="5">
      <t>シュウケイ</t>
    </rPh>
    <rPh sb="12" eb="13">
      <t>レツ</t>
    </rPh>
    <rPh sb="14" eb="16">
      <t>ゼッタイ</t>
    </rPh>
    <rPh sb="17" eb="19">
      <t>サクジョ</t>
    </rPh>
    <phoneticPr fontId="368"/>
  </si>
  <si>
    <t>（１）⑫受注見込なし理由意見</t>
    <rPh sb="12" eb="14">
      <t>イケン</t>
    </rPh>
    <phoneticPr fontId="373"/>
  </si>
  <si>
    <t>（１）⑭その他理由意見</t>
    <rPh sb="7" eb="9">
      <t>リユウ</t>
    </rPh>
    <rPh sb="9" eb="11">
      <t>イケン</t>
    </rPh>
    <phoneticPr fontId="373"/>
  </si>
  <si>
    <t>（２）⑩その他理由意見</t>
    <rPh sb="6" eb="7">
      <t>タ</t>
    </rPh>
    <rPh sb="7" eb="9">
      <t>リユウ</t>
    </rPh>
    <rPh sb="9" eb="11">
      <t>イケン</t>
    </rPh>
    <phoneticPr fontId="373"/>
  </si>
  <si>
    <t>令和６年度環境影響評価制度最適化調査業務</t>
    <phoneticPr fontId="36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</si>
</sst>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5"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11"/>
      <color theme="1"/>
      <name val="ＭＳ Ｐゴシック"/>
      <family val="3"/>
      <charset val="128"/>
      <scheme val="minor"/>
    </font>
    <font>
      <sz val="11"/>
      <name val="ＭＳ Ｐゴシック"/>
      <family val="3"/>
      <charset val="128"/>
    </font>
    <font>
      <sz val="9"/>
      <color rgb="FF000000"/>
      <name val="MS UI Gothic"/>
      <family val="3"/>
      <charset val="128"/>
    </font>
    <font>
      <sz val="10"/>
      <color theme="1"/>
      <name val="ＭＳ Ｐゴシック"/>
      <family val="3"/>
      <charset val="128"/>
      <scheme val="minor"/>
    </font>
    <font>
      <sz val="6"/>
      <name val="ＭＳ Ｐゴシック"/>
      <family val="3"/>
      <charset val="128"/>
      <scheme val="minor"/>
    </font>
    <font>
      <sz val="10"/>
      <color theme="1"/>
      <name val="ＭＳ 明朝"/>
      <family val="1"/>
      <charset val="128"/>
    </font>
    <font>
      <b/>
      <sz val="11"/>
      <color theme="1"/>
      <name val="ＭＳ 明朝"/>
      <family val="1"/>
      <charset val="128"/>
    </font>
    <font>
      <sz val="11"/>
      <color theme="1"/>
      <name val="ＭＳ 明朝"/>
      <family val="1"/>
      <charset val="128"/>
    </font>
    <font>
      <b/>
      <sz val="8"/>
      <color theme="1"/>
      <name val="ＭＳ 明朝"/>
      <family val="1"/>
      <charset val="128"/>
    </font>
    <font>
      <sz val="6"/>
      <name val="ＭＳ Ｐゴシック"/>
      <family val="2"/>
      <charset val="128"/>
      <scheme val="minor"/>
    </font>
    <font>
      <sz val="9"/>
      <color theme="1"/>
      <name val="ＭＳ 明朝"/>
      <family val="1"/>
      <charset val="128"/>
    </font>
    <font>
      <b/>
      <sz val="9"/>
      <color theme="1"/>
      <name val="ＭＳ 明朝"/>
      <family val="1"/>
      <charset val="128"/>
    </font>
    <font>
      <b/>
      <sz val="9"/>
      <color theme="1"/>
      <name val="ＭＳ Ｐゴシック"/>
      <family val="3"/>
      <charset val="128"/>
    </font>
    <font>
      <b/>
      <sz val="9"/>
      <name val="ＭＳ Ｐゴシック"/>
      <family val="3"/>
      <charset val="128"/>
    </font>
    <font>
      <sz val="10"/>
      <color theme="1"/>
      <name val="ＭＳ Ｐゴシック"/>
      <family val="3"/>
      <charset val="128"/>
    </font>
    <font>
      <sz val="9"/>
      <color theme="1"/>
      <name val="ＭＳ Ｐゴシック"/>
      <family val="3"/>
      <charset val="128"/>
    </font>
    <font>
      <sz val="8"/>
      <color theme="1"/>
      <name val="ＭＳ Ｐゴシック"/>
      <family val="3"/>
      <charset val="128"/>
    </font>
    <font>
      <u/>
      <sz val="11"/>
      <color theme="10"/>
      <name val="ＭＳ Ｐゴシック"/>
      <family val="3"/>
      <charset val="128"/>
      <scheme val="minor"/>
    </font>
    <font>
      <sz val="12"/>
      <color theme="1"/>
      <name val="ＭＳ Ｐゴシック"/>
      <family val="3"/>
      <charset val="128"/>
      <scheme val="minor"/>
    </font>
    <font>
      <u/>
      <sz val="12"/>
      <color theme="10"/>
      <name val="ＭＳ Ｐゴシック"/>
      <family val="3"/>
      <charset val="128"/>
      <scheme val="minor"/>
    </font>
    <font>
      <b/>
      <sz val="9"/>
      <color theme="1"/>
      <name val="ＭＳ ゴシック"/>
      <family val="3"/>
      <charset val="128"/>
    </font>
    <font>
      <b/>
      <sz val="8"/>
      <color theme="1"/>
      <name val="ＭＳ ゴシック"/>
      <family val="3"/>
      <charset val="128"/>
    </font>
    <font>
      <b/>
      <sz val="8"/>
      <name val="ＭＳ 明朝"/>
      <family val="1"/>
      <charset val="128"/>
    </font>
    <font>
      <sz val="10"/>
      <name val="ＭＳ ゴシック"/>
      <family val="3"/>
      <charset val="128"/>
    </font>
    <font>
      <sz val="10"/>
      <name val="ＭＳ 明朝"/>
      <family val="1"/>
      <charset val="128"/>
    </font>
    <font>
      <b/>
      <sz val="10"/>
      <name val="ＭＳ ゴシック"/>
      <family val="3"/>
      <charset val="128"/>
    </font>
    <font>
      <sz val="10"/>
      <color theme="1"/>
      <name val="ＭＳ ゴシック"/>
      <family val="3"/>
      <charset val="128"/>
    </font>
    <font>
      <b/>
      <sz val="8"/>
      <color theme="1"/>
      <name val="ＭＳ Ｐゴシック"/>
      <family val="2"/>
      <charset val="128"/>
      <scheme val="minor"/>
    </font>
    <font>
      <sz val="10"/>
      <color theme="1"/>
      <name val="Arial"/>
      <family val="2"/>
    </font>
    <font>
      <sz val="10"/>
      <color theme="1"/>
      <name val="ＭＳ Ｐ明朝"/>
      <family val="1"/>
      <charset val="128"/>
    </font>
    <font>
      <b/>
      <sz val="10"/>
      <color theme="1"/>
      <name val="ＭＳ Ｐゴシック"/>
      <family val="3"/>
      <charset val="128"/>
      <scheme val="minor"/>
    </font>
    <font>
      <b/>
      <sz val="10"/>
      <color theme="1"/>
      <name val="ＭＳ ゴシック"/>
      <family val="3"/>
      <charset val="128"/>
    </font>
    <font>
      <sz val="10"/>
      <color theme="1"/>
      <name val="Times New Roman"/>
      <family val="1"/>
    </font>
    <font>
      <sz val="12"/>
      <name val="ＭＳ Ｐゴシック"/>
      <family val="3"/>
      <charset val="128"/>
      <scheme val="minor"/>
    </font>
    <font>
      <sz val="11"/>
      <name val="ＭＳ Ｐゴシック"/>
      <family val="3"/>
      <charset val="128"/>
      <scheme val="minor"/>
    </font>
    <font>
      <sz val="12"/>
      <name val="ＭＳ 明朝"/>
      <family val="1"/>
      <charset val="128"/>
    </font>
    <font>
      <sz val="12"/>
      <name val="Century"/>
      <family val="1"/>
    </font>
    <font>
      <sz val="12"/>
      <color rgb="FFFF0000"/>
      <name val="ＭＳ Ｐゴシック"/>
      <family val="3"/>
      <charset val="128"/>
      <scheme val="minor"/>
    </font>
    <font>
      <b/>
      <strike/>
      <sz val="11"/>
      <color rgb="FFFF0000"/>
      <name val="ＭＳ 明朝"/>
      <family val="1"/>
      <charset val="128"/>
    </font>
    <font>
      <b/>
      <sz val="12"/>
      <name val="ＭＳ 明朝"/>
      <family val="1"/>
      <charset val="128"/>
    </font>
    <font>
      <b/>
      <sz val="11"/>
      <name val="ＭＳ 明朝"/>
      <family val="1"/>
      <charset val="128"/>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2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diagonalUp="1">
      <left style="medium">
        <color auto="1"/>
      </left>
      <right/>
      <top style="medium">
        <color auto="1"/>
      </top>
      <bottom style="medium">
        <color auto="1"/>
      </bottom>
      <diagonal style="thin">
        <color auto="1"/>
      </diagonal>
    </border>
    <border diagonalUp="1">
      <left/>
      <right style="medium">
        <color auto="1"/>
      </right>
      <top style="medium">
        <color auto="1"/>
      </top>
      <bottom style="medium">
        <color auto="1"/>
      </bottom>
      <diagonal style="thin">
        <color auto="1"/>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726">
    <xf numFmtId="0" fontId="0" fillId="0" borderId="0">
      <alignment vertical="center"/>
    </xf>
    <xf numFmtId="0" fontId="364" fillId="0" borderId="0">
      <alignment vertical="center"/>
    </xf>
    <xf numFmtId="0" fontId="362" fillId="0" borderId="0">
      <alignment vertical="center"/>
    </xf>
    <xf numFmtId="38" fontId="365" fillId="0" borderId="0" applyFont="0" applyFill="0" applyBorder="0" applyAlignment="0" applyProtection="0">
      <alignment vertical="center"/>
    </xf>
    <xf numFmtId="38" fontId="365" fillId="0" borderId="0" applyFont="0" applyFill="0" applyBorder="0" applyAlignment="0" applyProtection="0"/>
    <xf numFmtId="0" fontId="365" fillId="0" borderId="0">
      <alignment vertical="center"/>
    </xf>
    <xf numFmtId="0" fontId="365" fillId="0" borderId="0">
      <alignment vertical="center"/>
    </xf>
    <xf numFmtId="0" fontId="361" fillId="0" borderId="0">
      <alignment vertical="center"/>
    </xf>
    <xf numFmtId="0" fontId="360" fillId="0" borderId="0">
      <alignment vertical="center"/>
    </xf>
    <xf numFmtId="0" fontId="359" fillId="0" borderId="0">
      <alignment vertical="center"/>
    </xf>
    <xf numFmtId="0" fontId="358" fillId="0" borderId="0">
      <alignment vertical="center"/>
    </xf>
    <xf numFmtId="0" fontId="357" fillId="0" borderId="0">
      <alignment vertical="center"/>
    </xf>
    <xf numFmtId="0" fontId="356" fillId="0" borderId="0">
      <alignment vertical="center"/>
    </xf>
    <xf numFmtId="0" fontId="355" fillId="0" borderId="0">
      <alignment vertical="center"/>
    </xf>
    <xf numFmtId="0" fontId="354" fillId="0" borderId="0">
      <alignment vertical="center"/>
    </xf>
    <xf numFmtId="0" fontId="353" fillId="0" borderId="0">
      <alignment vertical="center"/>
    </xf>
    <xf numFmtId="0" fontId="352" fillId="0" borderId="0">
      <alignment vertical="center"/>
    </xf>
    <xf numFmtId="0" fontId="351" fillId="0" borderId="0">
      <alignment vertical="center"/>
    </xf>
    <xf numFmtId="0" fontId="350" fillId="0" borderId="0">
      <alignment vertical="center"/>
    </xf>
    <xf numFmtId="0" fontId="349" fillId="0" borderId="0">
      <alignment vertical="center"/>
    </xf>
    <xf numFmtId="0" fontId="348" fillId="0" borderId="0">
      <alignment vertical="center"/>
    </xf>
    <xf numFmtId="0" fontId="347" fillId="0" borderId="0">
      <alignment vertical="center"/>
    </xf>
    <xf numFmtId="0" fontId="346" fillId="0" borderId="0">
      <alignment vertical="center"/>
    </xf>
    <xf numFmtId="0" fontId="345" fillId="0" borderId="0">
      <alignment vertical="center"/>
    </xf>
    <xf numFmtId="0" fontId="344" fillId="0" borderId="0">
      <alignment vertical="center"/>
    </xf>
    <xf numFmtId="0" fontId="343" fillId="0" borderId="0">
      <alignment vertical="center"/>
    </xf>
    <xf numFmtId="0" fontId="342" fillId="0" borderId="0">
      <alignment vertical="center"/>
    </xf>
    <xf numFmtId="0" fontId="341" fillId="0" borderId="0">
      <alignment vertical="center"/>
    </xf>
    <xf numFmtId="0" fontId="340" fillId="0" borderId="0">
      <alignment vertical="center"/>
    </xf>
    <xf numFmtId="0" fontId="339" fillId="0" borderId="0">
      <alignment vertical="center"/>
    </xf>
    <xf numFmtId="0" fontId="338" fillId="0" borderId="0">
      <alignment vertical="center"/>
    </xf>
    <xf numFmtId="0" fontId="337" fillId="0" borderId="0">
      <alignment vertical="center"/>
    </xf>
    <xf numFmtId="0" fontId="336" fillId="0" borderId="0">
      <alignment vertical="center"/>
    </xf>
    <xf numFmtId="0" fontId="335" fillId="0" borderId="0">
      <alignment vertical="center"/>
    </xf>
    <xf numFmtId="0" fontId="334" fillId="0" borderId="0">
      <alignment vertical="center"/>
    </xf>
    <xf numFmtId="0" fontId="333" fillId="0" borderId="0">
      <alignment vertical="center"/>
    </xf>
    <xf numFmtId="0" fontId="332" fillId="0" borderId="0">
      <alignment vertical="center"/>
    </xf>
    <xf numFmtId="0" fontId="331" fillId="0" borderId="0">
      <alignment vertical="center"/>
    </xf>
    <xf numFmtId="0" fontId="330" fillId="0" borderId="0">
      <alignment vertical="center"/>
    </xf>
    <xf numFmtId="0" fontId="329" fillId="0" borderId="0">
      <alignment vertical="center"/>
    </xf>
    <xf numFmtId="0" fontId="328" fillId="0" borderId="0">
      <alignment vertical="center"/>
    </xf>
    <xf numFmtId="0" fontId="327" fillId="0" borderId="0">
      <alignment vertical="center"/>
    </xf>
    <xf numFmtId="0" fontId="326" fillId="0" borderId="0">
      <alignment vertical="center"/>
    </xf>
    <xf numFmtId="0" fontId="325" fillId="0" borderId="0">
      <alignment vertical="center"/>
    </xf>
    <xf numFmtId="0" fontId="324" fillId="0" borderId="0">
      <alignment vertical="center"/>
    </xf>
    <xf numFmtId="0" fontId="323" fillId="0" borderId="0">
      <alignment vertical="center"/>
    </xf>
    <xf numFmtId="0" fontId="322" fillId="0" borderId="0">
      <alignment vertical="center"/>
    </xf>
    <xf numFmtId="0" fontId="321" fillId="0" borderId="0">
      <alignment vertical="center"/>
    </xf>
    <xf numFmtId="0" fontId="320" fillId="0" borderId="0">
      <alignment vertical="center"/>
    </xf>
    <xf numFmtId="0" fontId="319" fillId="0" borderId="0">
      <alignment vertical="center"/>
    </xf>
    <xf numFmtId="0" fontId="318" fillId="0" borderId="0">
      <alignment vertical="center"/>
    </xf>
    <xf numFmtId="0" fontId="317" fillId="0" borderId="0">
      <alignment vertical="center"/>
    </xf>
    <xf numFmtId="0" fontId="316" fillId="0" borderId="0">
      <alignment vertical="center"/>
    </xf>
    <xf numFmtId="0" fontId="315" fillId="0" borderId="0">
      <alignment vertical="center"/>
    </xf>
    <xf numFmtId="0" fontId="314" fillId="0" borderId="0">
      <alignment vertical="center"/>
    </xf>
    <xf numFmtId="0" fontId="313" fillId="0" borderId="0">
      <alignment vertical="center"/>
    </xf>
    <xf numFmtId="0" fontId="312" fillId="0" borderId="0">
      <alignment vertical="center"/>
    </xf>
    <xf numFmtId="0" fontId="311" fillId="0" borderId="0">
      <alignment vertical="center"/>
    </xf>
    <xf numFmtId="0" fontId="310" fillId="0" borderId="0">
      <alignment vertical="center"/>
    </xf>
    <xf numFmtId="0" fontId="309" fillId="0" borderId="0">
      <alignment vertical="center"/>
    </xf>
    <xf numFmtId="0" fontId="308" fillId="0" borderId="0">
      <alignment vertical="center"/>
    </xf>
    <xf numFmtId="0" fontId="307" fillId="0" borderId="0">
      <alignment vertical="center"/>
    </xf>
    <xf numFmtId="0" fontId="306" fillId="0" borderId="0">
      <alignment vertical="center"/>
    </xf>
    <xf numFmtId="0" fontId="305" fillId="0" borderId="0">
      <alignment vertical="center"/>
    </xf>
    <xf numFmtId="0" fontId="304" fillId="0" borderId="0">
      <alignment vertical="center"/>
    </xf>
    <xf numFmtId="0" fontId="303" fillId="0" borderId="0">
      <alignment vertical="center"/>
    </xf>
    <xf numFmtId="0" fontId="302" fillId="0" borderId="0">
      <alignment vertical="center"/>
    </xf>
    <xf numFmtId="0" fontId="301" fillId="0" borderId="0">
      <alignment vertical="center"/>
    </xf>
    <xf numFmtId="0" fontId="300" fillId="0" borderId="0">
      <alignment vertical="center"/>
    </xf>
    <xf numFmtId="0" fontId="299" fillId="0" borderId="0">
      <alignment vertical="center"/>
    </xf>
    <xf numFmtId="0" fontId="298" fillId="0" borderId="0">
      <alignment vertical="center"/>
    </xf>
    <xf numFmtId="0" fontId="297" fillId="0" borderId="0">
      <alignment vertical="center"/>
    </xf>
    <xf numFmtId="0" fontId="296" fillId="0" borderId="0">
      <alignment vertical="center"/>
    </xf>
    <xf numFmtId="0" fontId="295" fillId="0" borderId="0">
      <alignment vertical="center"/>
    </xf>
    <xf numFmtId="0" fontId="294" fillId="0" borderId="0">
      <alignment vertical="center"/>
    </xf>
    <xf numFmtId="0" fontId="293" fillId="0" borderId="0">
      <alignment vertical="center"/>
    </xf>
    <xf numFmtId="0" fontId="292" fillId="0" borderId="0">
      <alignment vertical="center"/>
    </xf>
    <xf numFmtId="0" fontId="291" fillId="0" borderId="0">
      <alignment vertical="center"/>
    </xf>
    <xf numFmtId="0" fontId="290" fillId="0" borderId="0">
      <alignment vertical="center"/>
    </xf>
    <xf numFmtId="0" fontId="289" fillId="0" borderId="0">
      <alignment vertical="center"/>
    </xf>
    <xf numFmtId="0" fontId="288" fillId="0" borderId="0">
      <alignment vertical="center"/>
    </xf>
    <xf numFmtId="0" fontId="287" fillId="0" borderId="0">
      <alignment vertical="center"/>
    </xf>
    <xf numFmtId="0" fontId="286" fillId="0" borderId="0">
      <alignment vertical="center"/>
    </xf>
    <xf numFmtId="0" fontId="285" fillId="0" borderId="0">
      <alignment vertical="center"/>
    </xf>
    <xf numFmtId="0" fontId="284" fillId="0" borderId="0">
      <alignment vertical="center"/>
    </xf>
    <xf numFmtId="0" fontId="283" fillId="0" borderId="0">
      <alignment vertical="center"/>
    </xf>
    <xf numFmtId="0" fontId="282" fillId="0" borderId="0">
      <alignment vertical="center"/>
    </xf>
    <xf numFmtId="0" fontId="281" fillId="0" borderId="0">
      <alignment vertical="center"/>
    </xf>
    <xf numFmtId="0" fontId="280" fillId="0" borderId="0">
      <alignment vertical="center"/>
    </xf>
    <xf numFmtId="0" fontId="279" fillId="0" borderId="0">
      <alignment vertical="center"/>
    </xf>
    <xf numFmtId="0" fontId="278" fillId="0" borderId="0">
      <alignment vertical="center"/>
    </xf>
    <xf numFmtId="0" fontId="277" fillId="0" borderId="0">
      <alignment vertical="center"/>
    </xf>
    <xf numFmtId="0" fontId="276" fillId="0" borderId="0">
      <alignment vertical="center"/>
    </xf>
    <xf numFmtId="0" fontId="275" fillId="0" borderId="0">
      <alignment vertical="center"/>
    </xf>
    <xf numFmtId="0" fontId="274" fillId="0" borderId="0">
      <alignment vertical="center"/>
    </xf>
    <xf numFmtId="0" fontId="273" fillId="0" borderId="0">
      <alignment vertical="center"/>
    </xf>
    <xf numFmtId="0" fontId="272" fillId="0" borderId="0">
      <alignment vertical="center"/>
    </xf>
    <xf numFmtId="0" fontId="271" fillId="0" borderId="0">
      <alignment vertical="center"/>
    </xf>
    <xf numFmtId="0" fontId="270" fillId="0" borderId="0">
      <alignment vertical="center"/>
    </xf>
    <xf numFmtId="0" fontId="269" fillId="0" borderId="0">
      <alignment vertical="center"/>
    </xf>
    <xf numFmtId="0" fontId="268" fillId="0" borderId="0">
      <alignment vertical="center"/>
    </xf>
    <xf numFmtId="0" fontId="267" fillId="0" borderId="0">
      <alignment vertical="center"/>
    </xf>
    <xf numFmtId="0" fontId="266" fillId="0" borderId="0">
      <alignment vertical="center"/>
    </xf>
    <xf numFmtId="0" fontId="265" fillId="0" borderId="0">
      <alignment vertical="center"/>
    </xf>
    <xf numFmtId="0" fontId="264" fillId="0" borderId="0">
      <alignment vertical="center"/>
    </xf>
    <xf numFmtId="0" fontId="263" fillId="0" borderId="0">
      <alignment vertical="center"/>
    </xf>
    <xf numFmtId="0" fontId="262" fillId="0" borderId="0">
      <alignment vertical="center"/>
    </xf>
    <xf numFmtId="0" fontId="261" fillId="0" borderId="0">
      <alignment vertical="center"/>
    </xf>
    <xf numFmtId="0" fontId="260" fillId="0" borderId="0">
      <alignment vertical="center"/>
    </xf>
    <xf numFmtId="0" fontId="259" fillId="0" borderId="0">
      <alignment vertical="center"/>
    </xf>
    <xf numFmtId="0" fontId="258" fillId="0" borderId="0">
      <alignment vertical="center"/>
    </xf>
    <xf numFmtId="0" fontId="257" fillId="0" borderId="0">
      <alignment vertical="center"/>
    </xf>
    <xf numFmtId="0" fontId="256" fillId="0" borderId="0">
      <alignment vertical="center"/>
    </xf>
    <xf numFmtId="0" fontId="255" fillId="0" borderId="0">
      <alignment vertical="center"/>
    </xf>
    <xf numFmtId="0" fontId="254" fillId="0" borderId="0">
      <alignment vertical="center"/>
    </xf>
    <xf numFmtId="0" fontId="253" fillId="0" borderId="0">
      <alignment vertical="center"/>
    </xf>
    <xf numFmtId="0" fontId="252" fillId="0" borderId="0">
      <alignment vertical="center"/>
    </xf>
    <xf numFmtId="0" fontId="251" fillId="0" borderId="0">
      <alignment vertical="center"/>
    </xf>
    <xf numFmtId="0" fontId="250" fillId="0" borderId="0">
      <alignment vertical="center"/>
    </xf>
    <xf numFmtId="0" fontId="249" fillId="0" borderId="0">
      <alignment vertical="center"/>
    </xf>
    <xf numFmtId="0" fontId="248" fillId="0" borderId="0">
      <alignment vertical="center"/>
    </xf>
    <xf numFmtId="0" fontId="247" fillId="0" borderId="0">
      <alignment vertical="center"/>
    </xf>
    <xf numFmtId="0" fontId="246" fillId="0" borderId="0">
      <alignment vertical="center"/>
    </xf>
    <xf numFmtId="0" fontId="245" fillId="0" borderId="0">
      <alignment vertical="center"/>
    </xf>
    <xf numFmtId="0" fontId="244" fillId="0" borderId="0">
      <alignment vertical="center"/>
    </xf>
    <xf numFmtId="0" fontId="243" fillId="0" borderId="0">
      <alignment vertical="center"/>
    </xf>
    <xf numFmtId="0" fontId="242" fillId="0" borderId="0">
      <alignment vertical="center"/>
    </xf>
    <xf numFmtId="0" fontId="241" fillId="0" borderId="0">
      <alignment vertical="center"/>
    </xf>
    <xf numFmtId="0" fontId="240" fillId="0" borderId="0">
      <alignment vertical="center"/>
    </xf>
    <xf numFmtId="0" fontId="239" fillId="0" borderId="0">
      <alignment vertical="center"/>
    </xf>
    <xf numFmtId="0" fontId="238" fillId="0" borderId="0">
      <alignment vertical="center"/>
    </xf>
    <xf numFmtId="0" fontId="237" fillId="0" borderId="0">
      <alignment vertical="center"/>
    </xf>
    <xf numFmtId="0" fontId="236" fillId="0" borderId="0">
      <alignment vertical="center"/>
    </xf>
    <xf numFmtId="0" fontId="235" fillId="0" borderId="0">
      <alignment vertical="center"/>
    </xf>
    <xf numFmtId="0" fontId="234" fillId="0" borderId="0">
      <alignment vertical="center"/>
    </xf>
    <xf numFmtId="0" fontId="233" fillId="0" borderId="0">
      <alignment vertical="center"/>
    </xf>
    <xf numFmtId="0" fontId="232" fillId="0" borderId="0">
      <alignment vertical="center"/>
    </xf>
    <xf numFmtId="0" fontId="231" fillId="0" borderId="0">
      <alignment vertical="center"/>
    </xf>
    <xf numFmtId="0" fontId="230" fillId="0" borderId="0">
      <alignment vertical="center"/>
    </xf>
    <xf numFmtId="0" fontId="229" fillId="0" borderId="0">
      <alignment vertical="center"/>
    </xf>
    <xf numFmtId="0" fontId="228" fillId="0" borderId="0">
      <alignment vertical="center"/>
    </xf>
    <xf numFmtId="0" fontId="227" fillId="0" borderId="0">
      <alignment vertical="center"/>
    </xf>
    <xf numFmtId="0" fontId="226" fillId="0" borderId="0">
      <alignment vertical="center"/>
    </xf>
    <xf numFmtId="0" fontId="225" fillId="0" borderId="0">
      <alignment vertical="center"/>
    </xf>
    <xf numFmtId="0" fontId="224" fillId="0" borderId="0">
      <alignment vertical="center"/>
    </xf>
    <xf numFmtId="0" fontId="223" fillId="0" borderId="0">
      <alignment vertical="center"/>
    </xf>
    <xf numFmtId="0" fontId="222" fillId="0" borderId="0">
      <alignment vertical="center"/>
    </xf>
    <xf numFmtId="0" fontId="221" fillId="0" borderId="0">
      <alignment vertical="center"/>
    </xf>
    <xf numFmtId="0" fontId="220" fillId="0" borderId="0">
      <alignment vertical="center"/>
    </xf>
    <xf numFmtId="0" fontId="219" fillId="0" borderId="0">
      <alignment vertical="center"/>
    </xf>
    <xf numFmtId="0" fontId="218" fillId="0" borderId="0">
      <alignment vertical="center"/>
    </xf>
    <xf numFmtId="0" fontId="217" fillId="0" borderId="0">
      <alignment vertical="center"/>
    </xf>
    <xf numFmtId="0" fontId="216" fillId="0" borderId="0">
      <alignment vertical="center"/>
    </xf>
    <xf numFmtId="0" fontId="215" fillId="0" borderId="0">
      <alignment vertical="center"/>
    </xf>
    <xf numFmtId="0" fontId="214" fillId="0" borderId="0">
      <alignment vertical="center"/>
    </xf>
    <xf numFmtId="0" fontId="213" fillId="0" borderId="0">
      <alignment vertical="center"/>
    </xf>
    <xf numFmtId="0" fontId="212" fillId="0" borderId="0">
      <alignment vertical="center"/>
    </xf>
    <xf numFmtId="0" fontId="211" fillId="0" borderId="0">
      <alignment vertical="center"/>
    </xf>
    <xf numFmtId="0" fontId="210" fillId="0" borderId="0">
      <alignment vertical="center"/>
    </xf>
    <xf numFmtId="0" fontId="209" fillId="0" borderId="0">
      <alignment vertical="center"/>
    </xf>
    <xf numFmtId="0" fontId="208" fillId="0" borderId="0">
      <alignment vertical="center"/>
    </xf>
    <xf numFmtId="0" fontId="207" fillId="0" borderId="0">
      <alignment vertical="center"/>
    </xf>
    <xf numFmtId="0" fontId="206" fillId="0" borderId="0">
      <alignment vertical="center"/>
    </xf>
    <xf numFmtId="0" fontId="205" fillId="0" borderId="0">
      <alignment vertical="center"/>
    </xf>
    <xf numFmtId="0" fontId="204" fillId="0" borderId="0">
      <alignment vertical="center"/>
    </xf>
    <xf numFmtId="0" fontId="203" fillId="0" borderId="0">
      <alignment vertical="center"/>
    </xf>
    <xf numFmtId="0" fontId="202" fillId="0" borderId="0">
      <alignment vertical="center"/>
    </xf>
    <xf numFmtId="0" fontId="201" fillId="0" borderId="0">
      <alignment vertical="center"/>
    </xf>
    <xf numFmtId="0" fontId="200" fillId="0" borderId="0">
      <alignment vertical="center"/>
    </xf>
    <xf numFmtId="0" fontId="199" fillId="0" borderId="0">
      <alignment vertical="center"/>
    </xf>
    <xf numFmtId="0" fontId="198" fillId="0" borderId="0">
      <alignment vertical="center"/>
    </xf>
    <xf numFmtId="0" fontId="197" fillId="0" borderId="0">
      <alignment vertical="center"/>
    </xf>
    <xf numFmtId="0" fontId="196" fillId="0" borderId="0">
      <alignment vertical="center"/>
    </xf>
    <xf numFmtId="0" fontId="195" fillId="0" borderId="0">
      <alignment vertical="center"/>
    </xf>
    <xf numFmtId="0" fontId="194" fillId="0" borderId="0">
      <alignment vertical="center"/>
    </xf>
    <xf numFmtId="0" fontId="193" fillId="0" borderId="0">
      <alignment vertical="center"/>
    </xf>
    <xf numFmtId="0" fontId="192" fillId="0" borderId="0">
      <alignment vertical="center"/>
    </xf>
    <xf numFmtId="0" fontId="191" fillId="0" borderId="0">
      <alignment vertical="center"/>
    </xf>
    <xf numFmtId="0" fontId="190" fillId="0" borderId="0">
      <alignment vertical="center"/>
    </xf>
    <xf numFmtId="0" fontId="189" fillId="0" borderId="0">
      <alignment vertical="center"/>
    </xf>
    <xf numFmtId="0" fontId="188" fillId="0" borderId="0">
      <alignment vertical="center"/>
    </xf>
    <xf numFmtId="0" fontId="187" fillId="0" borderId="0">
      <alignment vertical="center"/>
    </xf>
    <xf numFmtId="0" fontId="186" fillId="0" borderId="0">
      <alignment vertical="center"/>
    </xf>
    <xf numFmtId="0" fontId="185" fillId="0" borderId="0">
      <alignment vertical="center"/>
    </xf>
    <xf numFmtId="0" fontId="184" fillId="0" borderId="0">
      <alignment vertical="center"/>
    </xf>
    <xf numFmtId="0" fontId="183" fillId="0" borderId="0">
      <alignment vertical="center"/>
    </xf>
    <xf numFmtId="0" fontId="182" fillId="0" borderId="0">
      <alignment vertical="center"/>
    </xf>
    <xf numFmtId="0" fontId="181" fillId="0" borderId="0">
      <alignment vertical="center"/>
    </xf>
    <xf numFmtId="0" fontId="180" fillId="0" borderId="0">
      <alignment vertical="center"/>
    </xf>
    <xf numFmtId="0" fontId="179" fillId="0" borderId="0">
      <alignment vertical="center"/>
    </xf>
    <xf numFmtId="0" fontId="178" fillId="0" borderId="0">
      <alignment vertical="center"/>
    </xf>
    <xf numFmtId="0" fontId="177" fillId="0" borderId="0">
      <alignment vertical="center"/>
    </xf>
    <xf numFmtId="0" fontId="176" fillId="0" borderId="0">
      <alignment vertical="center"/>
    </xf>
    <xf numFmtId="0" fontId="175" fillId="0" borderId="0">
      <alignment vertical="center"/>
    </xf>
    <xf numFmtId="0" fontId="174" fillId="0" borderId="0">
      <alignment vertical="center"/>
    </xf>
    <xf numFmtId="0" fontId="173" fillId="0" borderId="0">
      <alignment vertical="center"/>
    </xf>
    <xf numFmtId="0" fontId="172" fillId="0" borderId="0">
      <alignment vertical="center"/>
    </xf>
    <xf numFmtId="0" fontId="171" fillId="0" borderId="0">
      <alignment vertical="center"/>
    </xf>
    <xf numFmtId="0" fontId="170" fillId="0" borderId="0">
      <alignment vertical="center"/>
    </xf>
    <xf numFmtId="0" fontId="169" fillId="0" borderId="0">
      <alignment vertical="center"/>
    </xf>
    <xf numFmtId="0" fontId="168" fillId="0" borderId="0">
      <alignment vertical="center"/>
    </xf>
    <xf numFmtId="0" fontId="167" fillId="0" borderId="0">
      <alignment vertical="center"/>
    </xf>
    <xf numFmtId="0" fontId="166" fillId="0" borderId="0">
      <alignment vertical="center"/>
    </xf>
    <xf numFmtId="0" fontId="165" fillId="0" borderId="0">
      <alignment vertical="center"/>
    </xf>
    <xf numFmtId="0" fontId="164" fillId="0" borderId="0">
      <alignment vertical="center"/>
    </xf>
    <xf numFmtId="0" fontId="163" fillId="0" borderId="0">
      <alignment vertical="center"/>
    </xf>
    <xf numFmtId="0" fontId="162" fillId="0" borderId="0">
      <alignment vertical="center"/>
    </xf>
    <xf numFmtId="0" fontId="161" fillId="0" borderId="0">
      <alignment vertical="center"/>
    </xf>
    <xf numFmtId="0" fontId="160" fillId="0" borderId="0">
      <alignment vertical="center"/>
    </xf>
    <xf numFmtId="0" fontId="159" fillId="0" borderId="0">
      <alignment vertical="center"/>
    </xf>
    <xf numFmtId="0" fontId="158" fillId="0" borderId="0">
      <alignment vertical="center"/>
    </xf>
    <xf numFmtId="0" fontId="157" fillId="0" borderId="0">
      <alignment vertical="center"/>
    </xf>
    <xf numFmtId="0" fontId="156" fillId="0" borderId="0">
      <alignment vertical="center"/>
    </xf>
    <xf numFmtId="0" fontId="155" fillId="0" borderId="0">
      <alignment vertical="center"/>
    </xf>
    <xf numFmtId="0" fontId="154" fillId="0" borderId="0">
      <alignment vertical="center"/>
    </xf>
    <xf numFmtId="0" fontId="153" fillId="0" borderId="0">
      <alignment vertical="center"/>
    </xf>
    <xf numFmtId="0" fontId="152" fillId="0" borderId="0">
      <alignment vertical="center"/>
    </xf>
    <xf numFmtId="0" fontId="151" fillId="0" borderId="0">
      <alignment vertical="center"/>
    </xf>
    <xf numFmtId="0" fontId="150" fillId="0" borderId="0">
      <alignment vertical="center"/>
    </xf>
    <xf numFmtId="0" fontId="149" fillId="0" borderId="0">
      <alignment vertical="center"/>
    </xf>
    <xf numFmtId="0" fontId="148" fillId="0" borderId="0">
      <alignment vertical="center"/>
    </xf>
    <xf numFmtId="0" fontId="147" fillId="0" borderId="0">
      <alignment vertical="center"/>
    </xf>
    <xf numFmtId="0" fontId="146" fillId="0" borderId="0">
      <alignment vertical="center"/>
    </xf>
    <xf numFmtId="0" fontId="145" fillId="0" borderId="0">
      <alignment vertical="center"/>
    </xf>
    <xf numFmtId="0" fontId="144" fillId="0" borderId="0">
      <alignment vertical="center"/>
    </xf>
    <xf numFmtId="0" fontId="143" fillId="0" borderId="0">
      <alignment vertical="center"/>
    </xf>
    <xf numFmtId="0" fontId="142" fillId="0" borderId="0">
      <alignment vertical="center"/>
    </xf>
    <xf numFmtId="0" fontId="141" fillId="0" borderId="0">
      <alignment vertical="center"/>
    </xf>
    <xf numFmtId="0" fontId="140" fillId="0" borderId="0">
      <alignment vertical="center"/>
    </xf>
    <xf numFmtId="0" fontId="139" fillId="0" borderId="0">
      <alignment vertical="center"/>
    </xf>
    <xf numFmtId="0" fontId="138" fillId="0" borderId="0">
      <alignment vertical="center"/>
    </xf>
    <xf numFmtId="0" fontId="137" fillId="0" borderId="0">
      <alignment vertical="center"/>
    </xf>
    <xf numFmtId="0" fontId="136" fillId="0" borderId="0">
      <alignment vertical="center"/>
    </xf>
    <xf numFmtId="0" fontId="135" fillId="0" borderId="0">
      <alignment vertical="center"/>
    </xf>
    <xf numFmtId="0" fontId="134" fillId="0" borderId="0">
      <alignment vertical="center"/>
    </xf>
    <xf numFmtId="0" fontId="133" fillId="0" borderId="0">
      <alignment vertical="center"/>
    </xf>
    <xf numFmtId="0" fontId="132" fillId="0" borderId="0">
      <alignment vertical="center"/>
    </xf>
    <xf numFmtId="0" fontId="131" fillId="0" borderId="0">
      <alignment vertical="center"/>
    </xf>
    <xf numFmtId="0" fontId="130" fillId="0" borderId="0">
      <alignment vertical="center"/>
    </xf>
    <xf numFmtId="0" fontId="129" fillId="0" borderId="0">
      <alignment vertical="center"/>
    </xf>
    <xf numFmtId="0" fontId="128" fillId="0" borderId="0">
      <alignment vertical="center"/>
    </xf>
    <xf numFmtId="0" fontId="127" fillId="0" borderId="0">
      <alignment vertical="center"/>
    </xf>
    <xf numFmtId="0" fontId="126" fillId="0" borderId="0">
      <alignment vertical="center"/>
    </xf>
    <xf numFmtId="0" fontId="125" fillId="0" borderId="0">
      <alignment vertical="center"/>
    </xf>
    <xf numFmtId="0" fontId="124" fillId="0" borderId="0">
      <alignment vertical="center"/>
    </xf>
    <xf numFmtId="0" fontId="123" fillId="0" borderId="0">
      <alignment vertical="center"/>
    </xf>
    <xf numFmtId="0" fontId="122" fillId="0" borderId="0">
      <alignment vertical="center"/>
    </xf>
    <xf numFmtId="0" fontId="121" fillId="0" borderId="0">
      <alignment vertical="center"/>
    </xf>
    <xf numFmtId="0" fontId="120" fillId="0" borderId="0">
      <alignment vertical="center"/>
    </xf>
    <xf numFmtId="0" fontId="119" fillId="0" borderId="0">
      <alignment vertical="center"/>
    </xf>
    <xf numFmtId="0" fontId="118" fillId="0" borderId="0">
      <alignment vertical="center"/>
    </xf>
    <xf numFmtId="0" fontId="117" fillId="0" borderId="0">
      <alignment vertical="center"/>
    </xf>
    <xf numFmtId="0" fontId="116" fillId="0" borderId="0">
      <alignment vertical="center"/>
    </xf>
    <xf numFmtId="0" fontId="115" fillId="0" borderId="0">
      <alignment vertical="center"/>
    </xf>
    <xf numFmtId="0" fontId="114" fillId="0" borderId="0">
      <alignment vertical="center"/>
    </xf>
    <xf numFmtId="0" fontId="113" fillId="0" borderId="0">
      <alignment vertical="center"/>
    </xf>
    <xf numFmtId="0" fontId="112" fillId="0" borderId="0">
      <alignment vertical="center"/>
    </xf>
    <xf numFmtId="0" fontId="111" fillId="0" borderId="0">
      <alignment vertical="center"/>
    </xf>
    <xf numFmtId="0" fontId="110" fillId="0" borderId="0">
      <alignment vertical="center"/>
    </xf>
    <xf numFmtId="0" fontId="109" fillId="0" borderId="0">
      <alignment vertical="center"/>
    </xf>
    <xf numFmtId="0" fontId="108" fillId="0" borderId="0">
      <alignment vertical="center"/>
    </xf>
    <xf numFmtId="0" fontId="107" fillId="0" borderId="0">
      <alignment vertical="center"/>
    </xf>
    <xf numFmtId="0" fontId="106" fillId="0" borderId="0">
      <alignment vertical="center"/>
    </xf>
    <xf numFmtId="0" fontId="105" fillId="0" borderId="0">
      <alignment vertical="center"/>
    </xf>
    <xf numFmtId="0" fontId="104" fillId="0" borderId="0">
      <alignment vertical="center"/>
    </xf>
    <xf numFmtId="0" fontId="103" fillId="0" borderId="0">
      <alignment vertical="center"/>
    </xf>
    <xf numFmtId="0" fontId="102" fillId="0" borderId="0">
      <alignment vertical="center"/>
    </xf>
    <xf numFmtId="0" fontId="101" fillId="0" borderId="0">
      <alignment vertical="center"/>
    </xf>
    <xf numFmtId="0" fontId="100" fillId="0" borderId="0">
      <alignment vertical="center"/>
    </xf>
    <xf numFmtId="0" fontId="99" fillId="0" borderId="0">
      <alignment vertical="center"/>
    </xf>
    <xf numFmtId="0" fontId="98" fillId="0" borderId="0">
      <alignment vertical="center"/>
    </xf>
    <xf numFmtId="0" fontId="97" fillId="0" borderId="0">
      <alignment vertical="center"/>
    </xf>
    <xf numFmtId="0" fontId="96" fillId="0" borderId="0">
      <alignment vertical="center"/>
    </xf>
    <xf numFmtId="0" fontId="95" fillId="0" borderId="0">
      <alignment vertical="center"/>
    </xf>
    <xf numFmtId="0" fontId="94" fillId="0" borderId="0">
      <alignment vertical="center"/>
    </xf>
    <xf numFmtId="0" fontId="93" fillId="0" borderId="0">
      <alignment vertical="center"/>
    </xf>
    <xf numFmtId="0" fontId="92" fillId="0" borderId="0">
      <alignment vertical="center"/>
    </xf>
    <xf numFmtId="0" fontId="91" fillId="0" borderId="0">
      <alignment vertical="center"/>
    </xf>
    <xf numFmtId="0" fontId="90" fillId="0" borderId="0">
      <alignment vertical="center"/>
    </xf>
    <xf numFmtId="0" fontId="89" fillId="0" borderId="0">
      <alignment vertical="center"/>
    </xf>
    <xf numFmtId="0" fontId="88" fillId="0" borderId="0">
      <alignment vertical="center"/>
    </xf>
    <xf numFmtId="0" fontId="87" fillId="0" borderId="0">
      <alignment vertical="center"/>
    </xf>
    <xf numFmtId="0" fontId="86" fillId="0" borderId="0">
      <alignment vertical="center"/>
    </xf>
    <xf numFmtId="0" fontId="85" fillId="0" borderId="0">
      <alignment vertical="center"/>
    </xf>
    <xf numFmtId="0" fontId="84" fillId="0" borderId="0">
      <alignment vertical="center"/>
    </xf>
    <xf numFmtId="0" fontId="83" fillId="0" borderId="0">
      <alignment vertical="center"/>
    </xf>
    <xf numFmtId="0" fontId="82" fillId="0" borderId="0">
      <alignment vertical="center"/>
    </xf>
    <xf numFmtId="0" fontId="81" fillId="0" borderId="0">
      <alignment vertical="center"/>
    </xf>
    <xf numFmtId="0" fontId="80" fillId="0" borderId="0">
      <alignment vertical="center"/>
    </xf>
    <xf numFmtId="0" fontId="79" fillId="0" borderId="0">
      <alignment vertical="center"/>
    </xf>
    <xf numFmtId="0" fontId="78" fillId="0" borderId="0">
      <alignment vertical="center"/>
    </xf>
    <xf numFmtId="0" fontId="77" fillId="0" borderId="0">
      <alignment vertical="center"/>
    </xf>
    <xf numFmtId="0" fontId="76" fillId="0" borderId="0">
      <alignment vertical="center"/>
    </xf>
    <xf numFmtId="0" fontId="75" fillId="0" borderId="0">
      <alignment vertical="center"/>
    </xf>
    <xf numFmtId="0" fontId="74" fillId="0" borderId="0">
      <alignment vertical="center"/>
    </xf>
    <xf numFmtId="0" fontId="73" fillId="0" borderId="0">
      <alignment vertical="center"/>
    </xf>
    <xf numFmtId="0" fontId="72" fillId="0" borderId="0">
      <alignment vertical="center"/>
    </xf>
    <xf numFmtId="0" fontId="71" fillId="0" borderId="0">
      <alignment vertical="center"/>
    </xf>
    <xf numFmtId="0" fontId="70" fillId="0" borderId="0">
      <alignment vertical="center"/>
    </xf>
    <xf numFmtId="0" fontId="69" fillId="0" borderId="0">
      <alignment vertical="center"/>
    </xf>
    <xf numFmtId="0" fontId="68" fillId="0" borderId="0">
      <alignment vertical="center"/>
    </xf>
    <xf numFmtId="0" fontId="67" fillId="0" borderId="0">
      <alignment vertical="center"/>
    </xf>
    <xf numFmtId="0" fontId="66" fillId="0" borderId="0">
      <alignment vertical="center"/>
    </xf>
    <xf numFmtId="0" fontId="65" fillId="0" borderId="0">
      <alignment vertical="center"/>
    </xf>
    <xf numFmtId="0" fontId="64" fillId="0" borderId="0">
      <alignment vertical="center"/>
    </xf>
    <xf numFmtId="0" fontId="63" fillId="0" borderId="0">
      <alignment vertical="center"/>
    </xf>
    <xf numFmtId="0" fontId="62" fillId="0" borderId="0">
      <alignment vertical="center"/>
    </xf>
    <xf numFmtId="0" fontId="61" fillId="0" borderId="0">
      <alignment vertical="center"/>
    </xf>
    <xf numFmtId="0" fontId="60" fillId="0" borderId="0">
      <alignment vertical="center"/>
    </xf>
    <xf numFmtId="0" fontId="59" fillId="0" borderId="0">
      <alignment vertical="center"/>
    </xf>
    <xf numFmtId="0" fontId="58" fillId="0" borderId="0">
      <alignment vertical="center"/>
    </xf>
    <xf numFmtId="0" fontId="57" fillId="0" borderId="0">
      <alignment vertical="center"/>
    </xf>
    <xf numFmtId="0" fontId="56" fillId="0" borderId="0">
      <alignment vertical="center"/>
    </xf>
    <xf numFmtId="0" fontId="55" fillId="0" borderId="0">
      <alignment vertical="center"/>
    </xf>
    <xf numFmtId="0" fontId="54" fillId="0" borderId="0">
      <alignment vertical="center"/>
    </xf>
    <xf numFmtId="0" fontId="53" fillId="0" borderId="0">
      <alignment vertical="center"/>
    </xf>
    <xf numFmtId="0" fontId="52" fillId="0" borderId="0">
      <alignment vertical="center"/>
    </xf>
    <xf numFmtId="0" fontId="51" fillId="0" borderId="0">
      <alignment vertical="center"/>
    </xf>
    <xf numFmtId="0" fontId="50" fillId="0" borderId="0">
      <alignment vertical="center"/>
    </xf>
    <xf numFmtId="0" fontId="49" fillId="0" borderId="0">
      <alignment vertical="center"/>
    </xf>
    <xf numFmtId="0" fontId="48" fillId="0" borderId="0">
      <alignment vertical="center"/>
    </xf>
    <xf numFmtId="0" fontId="47" fillId="0" borderId="0">
      <alignment vertical="center"/>
    </xf>
    <xf numFmtId="0" fontId="46" fillId="0" borderId="0">
      <alignment vertical="center"/>
    </xf>
    <xf numFmtId="0" fontId="45" fillId="0" borderId="0">
      <alignment vertical="center"/>
    </xf>
    <xf numFmtId="0" fontId="44" fillId="0" borderId="0">
      <alignment vertical="center"/>
    </xf>
    <xf numFmtId="0" fontId="43" fillId="0" borderId="0">
      <alignment vertical="center"/>
    </xf>
    <xf numFmtId="0" fontId="42" fillId="0" borderId="0">
      <alignment vertical="center"/>
    </xf>
    <xf numFmtId="0" fontId="41" fillId="0" borderId="0">
      <alignment vertical="center"/>
    </xf>
    <xf numFmtId="0" fontId="40" fillId="0" borderId="0">
      <alignment vertical="center"/>
    </xf>
    <xf numFmtId="0" fontId="39" fillId="0" borderId="0">
      <alignment vertical="center"/>
    </xf>
    <xf numFmtId="0" fontId="38" fillId="0" borderId="0">
      <alignment vertical="center"/>
    </xf>
    <xf numFmtId="0" fontId="37" fillId="0" borderId="0">
      <alignment vertical="center"/>
    </xf>
    <xf numFmtId="0" fontId="36" fillId="0" borderId="0">
      <alignment vertical="center"/>
    </xf>
    <xf numFmtId="0" fontId="35" fillId="0" borderId="0">
      <alignment vertical="center"/>
    </xf>
    <xf numFmtId="0" fontId="34" fillId="0" borderId="0">
      <alignment vertical="center"/>
    </xf>
    <xf numFmtId="0" fontId="33" fillId="0" borderId="0">
      <alignment vertical="center"/>
    </xf>
    <xf numFmtId="0" fontId="32" fillId="0" borderId="0">
      <alignment vertical="center"/>
    </xf>
    <xf numFmtId="0" fontId="31" fillId="0" borderId="0">
      <alignment vertical="center"/>
    </xf>
    <xf numFmtId="0" fontId="30" fillId="0" borderId="0">
      <alignment vertical="center"/>
    </xf>
    <xf numFmtId="0" fontId="29" fillId="0" borderId="0">
      <alignment vertical="center"/>
    </xf>
    <xf numFmtId="0" fontId="28" fillId="0" borderId="0">
      <alignment vertical="center"/>
    </xf>
    <xf numFmtId="0" fontId="27" fillId="0" borderId="0">
      <alignment vertical="center"/>
    </xf>
    <xf numFmtId="0" fontId="26" fillId="0" borderId="0">
      <alignment vertical="center"/>
    </xf>
    <xf numFmtId="0" fontId="25" fillId="0" borderId="0">
      <alignment vertical="center"/>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19" fillId="0" borderId="0">
      <alignment vertical="center"/>
    </xf>
    <xf numFmtId="0" fontId="18" fillId="0" borderId="0">
      <alignment vertical="center"/>
    </xf>
    <xf numFmtId="0" fontId="17" fillId="0" borderId="0">
      <alignment vertical="center"/>
    </xf>
    <xf numFmtId="0" fontId="16" fillId="0" borderId="0">
      <alignment vertical="center"/>
    </xf>
    <xf numFmtId="0" fontId="15" fillId="0" borderId="0">
      <alignment vertical="center"/>
    </xf>
    <xf numFmtId="0" fontId="14" fillId="0" borderId="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81" fillId="0" borderId="0" applyNumberFormat="0" applyFill="0" applyBorder="0" applyAlignment="0" applyProtection="0">
      <alignment vertical="center"/>
    </xf>
    <xf numFmtId="0" fontId="1" fillId="0" borderId="0">
      <alignment vertical="center"/>
    </xf>
  </cellStyleXfs>
  <cellXfs count="95">
    <xf numFmtId="0" fontId="0" fillId="0" borderId="0" xfId="0">
      <alignment vertical="center"/>
    </xf>
    <xf numFmtId="0" fontId="367" fillId="0" borderId="0" xfId="1" applyFont="1">
      <alignment vertical="center"/>
    </xf>
    <xf numFmtId="0" fontId="369" fillId="0" borderId="4" xfId="1" applyFont="1" applyBorder="1">
      <alignment vertical="center"/>
    </xf>
    <xf numFmtId="0" fontId="369" fillId="0" borderId="5" xfId="1" applyFont="1" applyBorder="1">
      <alignment vertical="center"/>
    </xf>
    <xf numFmtId="0" fontId="374" fillId="0" borderId="10" xfId="1" applyFont="1" applyBorder="1" applyAlignment="1" applyProtection="1">
      <alignment vertical="center" wrapText="1"/>
      <protection locked="0"/>
    </xf>
    <xf numFmtId="0" fontId="382" fillId="0" borderId="0" xfId="0" applyFont="1">
      <alignment vertical="center"/>
    </xf>
    <xf numFmtId="0" fontId="383" fillId="0" borderId="0" xfId="724" applyFont="1" applyAlignment="1">
      <alignment horizontal="left" vertical="center" indent="1"/>
    </xf>
    <xf numFmtId="0" fontId="370" fillId="0" borderId="10" xfId="1" applyFont="1" applyBorder="1" applyAlignment="1" applyProtection="1">
      <alignment horizontal="distributed" vertical="center" wrapText="1"/>
      <protection locked="0"/>
    </xf>
    <xf numFmtId="0" fontId="367" fillId="0" borderId="1" xfId="1" applyFont="1" applyBorder="1">
      <alignment vertical="center"/>
    </xf>
    <xf numFmtId="0" fontId="367" fillId="0" borderId="2" xfId="1" applyFont="1" applyBorder="1">
      <alignment vertical="center"/>
    </xf>
    <xf numFmtId="0" fontId="367" fillId="0" borderId="3" xfId="1" applyFont="1" applyBorder="1">
      <alignment vertical="center"/>
    </xf>
    <xf numFmtId="0" fontId="367" fillId="0" borderId="0" xfId="1" applyFont="1" applyAlignment="1">
      <alignment vertical="top"/>
    </xf>
    <xf numFmtId="0" fontId="374" fillId="0" borderId="10" xfId="1" applyFont="1" applyBorder="1">
      <alignment vertical="center"/>
    </xf>
    <xf numFmtId="0" fontId="364" fillId="0" borderId="0" xfId="1">
      <alignment vertical="center"/>
    </xf>
    <xf numFmtId="0" fontId="367" fillId="0" borderId="0" xfId="1" applyFont="1" applyAlignment="1">
      <alignment vertical="center" wrapText="1"/>
    </xf>
    <xf numFmtId="0" fontId="372" fillId="2" borderId="13" xfId="725" applyFont="1" applyFill="1" applyBorder="1" applyAlignment="1" applyProtection="1">
      <alignment horizontal="left" vertical="top" wrapText="1"/>
      <protection locked="0"/>
    </xf>
    <xf numFmtId="0" fontId="384" fillId="0" borderId="13" xfId="1" applyFont="1" applyBorder="1" applyAlignment="1">
      <alignment horizontal="distributed" vertical="center" wrapText="1"/>
    </xf>
    <xf numFmtId="0" fontId="367" fillId="2" borderId="2" xfId="1" applyFont="1" applyFill="1" applyBorder="1" applyAlignment="1">
      <alignment vertical="top"/>
    </xf>
    <xf numFmtId="0" fontId="385" fillId="0" borderId="13" xfId="1" applyFont="1" applyBorder="1" applyAlignment="1" applyProtection="1">
      <alignment horizontal="distributed" vertical="center" wrapText="1"/>
      <protection locked="0"/>
    </xf>
    <xf numFmtId="0" fontId="386" fillId="2" borderId="17" xfId="725" applyFont="1" applyFill="1" applyBorder="1" applyAlignment="1" applyProtection="1">
      <alignment horizontal="center" vertical="center" wrapText="1"/>
      <protection locked="0"/>
    </xf>
    <xf numFmtId="0" fontId="372" fillId="0" borderId="15" xfId="725" applyFont="1" applyBorder="1" applyAlignment="1" applyProtection="1">
      <alignment horizontal="center" vertical="center" wrapText="1"/>
      <protection locked="0"/>
    </xf>
    <xf numFmtId="0" fontId="372" fillId="0" borderId="18" xfId="725" applyFont="1" applyBorder="1" applyAlignment="1" applyProtection="1">
      <alignment horizontal="center" vertical="center" wrapText="1"/>
      <protection locked="0"/>
    </xf>
    <xf numFmtId="0" fontId="386" fillId="2" borderId="14" xfId="725" applyFont="1" applyFill="1" applyBorder="1" applyAlignment="1" applyProtection="1">
      <alignment horizontal="center" vertical="center" wrapText="1"/>
      <protection locked="0"/>
    </xf>
    <xf numFmtId="0" fontId="372" fillId="0" borderId="16" xfId="725" applyFont="1" applyBorder="1" applyAlignment="1" applyProtection="1">
      <alignment horizontal="center" vertical="center" wrapText="1"/>
      <protection locked="0"/>
    </xf>
    <xf numFmtId="0" fontId="372" fillId="0" borderId="3" xfId="725" applyFont="1" applyBorder="1" applyAlignment="1" applyProtection="1">
      <alignment horizontal="center" vertical="center" wrapText="1"/>
      <protection locked="0"/>
    </xf>
    <xf numFmtId="0" fontId="386" fillId="3" borderId="14" xfId="725" applyFont="1" applyFill="1" applyBorder="1" applyAlignment="1" applyProtection="1">
      <alignment horizontal="center" vertical="center" wrapText="1"/>
      <protection locked="0"/>
    </xf>
    <xf numFmtId="0" fontId="389" fillId="0" borderId="0" xfId="1" applyFont="1" applyAlignment="1">
      <alignment horizontal="left" vertical="center" wrapText="1"/>
    </xf>
    <xf numFmtId="0" fontId="369" fillId="0" borderId="0" xfId="1" applyFont="1">
      <alignment vertical="center"/>
    </xf>
    <xf numFmtId="0" fontId="378" fillId="0" borderId="0" xfId="1" applyFont="1">
      <alignment vertical="center"/>
    </xf>
    <xf numFmtId="0" fontId="390" fillId="0" borderId="0" xfId="1" applyFont="1" applyAlignment="1">
      <alignment horizontal="left" vertical="center" wrapText="1"/>
    </xf>
    <xf numFmtId="49" fontId="391" fillId="0" borderId="0" xfId="1" applyNumberFormat="1" applyFont="1" applyAlignment="1" applyProtection="1">
      <alignment horizontal="center" vertical="center" wrapText="1"/>
      <protection locked="0"/>
    </xf>
    <xf numFmtId="49" fontId="372" fillId="0" borderId="0" xfId="1" applyNumberFormat="1" applyFont="1" applyAlignment="1" applyProtection="1">
      <alignment horizontal="center" vertical="center" shrinkToFit="1"/>
      <protection locked="0"/>
    </xf>
    <xf numFmtId="0" fontId="391" fillId="0" borderId="0" xfId="1" applyFont="1" applyAlignment="1" applyProtection="1">
      <alignment horizontal="center" vertical="center" wrapText="1"/>
      <protection locked="0"/>
    </xf>
    <xf numFmtId="49" fontId="372" fillId="0" borderId="0" xfId="1" applyNumberFormat="1" applyFont="1" applyAlignment="1" applyProtection="1">
      <alignment horizontal="center" vertical="center" wrapText="1"/>
      <protection locked="0"/>
    </xf>
    <xf numFmtId="0" fontId="372" fillId="0" borderId="0" xfId="1" applyFont="1" applyAlignment="1" applyProtection="1">
      <alignment horizontal="center" vertical="center" wrapText="1"/>
      <protection locked="0"/>
    </xf>
    <xf numFmtId="0" fontId="392" fillId="0" borderId="0" xfId="1" applyFont="1" applyAlignment="1">
      <alignment horizontal="left" vertical="center" wrapText="1"/>
    </xf>
    <xf numFmtId="0" fontId="379" fillId="0" borderId="0" xfId="1" applyFont="1">
      <alignment vertical="center"/>
    </xf>
    <xf numFmtId="0" fontId="367" fillId="0" borderId="0" xfId="1" applyFont="1" applyAlignment="1">
      <alignment horizontal="left" vertical="center"/>
    </xf>
    <xf numFmtId="0" fontId="393" fillId="0" borderId="0" xfId="1" applyFont="1" applyAlignment="1" applyProtection="1">
      <alignment horizontal="left" vertical="center" wrapText="1"/>
      <protection locked="0"/>
    </xf>
    <xf numFmtId="0" fontId="380" fillId="0" borderId="0" xfId="1" applyFont="1" applyAlignment="1">
      <alignment vertical="top"/>
    </xf>
    <xf numFmtId="0" fontId="378" fillId="0" borderId="0" xfId="1" applyFont="1" applyAlignment="1">
      <alignment vertical="center" wrapText="1"/>
    </xf>
    <xf numFmtId="0" fontId="394" fillId="0" borderId="0" xfId="1" applyFont="1" applyAlignment="1">
      <alignment horizontal="left" vertical="center"/>
    </xf>
    <xf numFmtId="0" fontId="376" fillId="0" borderId="0" xfId="1" applyFont="1">
      <alignment vertical="center"/>
    </xf>
    <xf numFmtId="0" fontId="390" fillId="0" borderId="0" xfId="1" applyFont="1" applyAlignment="1" applyProtection="1">
      <alignment horizontal="left" vertical="center" wrapText="1"/>
      <protection locked="0"/>
    </xf>
    <xf numFmtId="0" fontId="395" fillId="0" borderId="0" xfId="1" applyFont="1" applyAlignment="1">
      <alignment horizontal="left" vertical="center"/>
    </xf>
    <xf numFmtId="0" fontId="396" fillId="0" borderId="0" xfId="1" applyFont="1" applyAlignment="1" applyProtection="1">
      <alignment horizontal="left" vertical="center" wrapText="1"/>
      <protection locked="0"/>
    </xf>
    <xf numFmtId="0" fontId="369" fillId="0" borderId="4" xfId="1" applyFont="1" applyBorder="1" applyAlignment="1">
      <alignment horizontal="left" vertical="center"/>
    </xf>
    <xf numFmtId="0" fontId="378" fillId="0" borderId="0" xfId="1" applyFont="1" applyAlignment="1">
      <alignment horizontal="left" vertical="center"/>
    </xf>
    <xf numFmtId="0" fontId="369" fillId="0" borderId="5" xfId="1" applyFont="1" applyBorder="1" applyAlignment="1">
      <alignment horizontal="left" vertical="center"/>
    </xf>
    <xf numFmtId="0" fontId="367" fillId="0" borderId="0" xfId="1" applyFont="1" applyAlignment="1">
      <alignment horizontal="left" vertical="center" wrapText="1"/>
    </xf>
    <xf numFmtId="0" fontId="369" fillId="0" borderId="11" xfId="1" applyFont="1" applyBorder="1">
      <alignment vertical="center"/>
    </xf>
    <xf numFmtId="0" fontId="375" fillId="0" borderId="6" xfId="1" applyFont="1" applyBorder="1">
      <alignment vertical="center"/>
    </xf>
    <xf numFmtId="0" fontId="369" fillId="0" borderId="6" xfId="1" applyFont="1" applyBorder="1">
      <alignment vertical="center"/>
    </xf>
    <xf numFmtId="0" fontId="369" fillId="0" borderId="12" xfId="1" applyFont="1" applyBorder="1">
      <alignment vertical="center"/>
    </xf>
    <xf numFmtId="0" fontId="367" fillId="0" borderId="0" xfId="0" applyFont="1">
      <alignment vertical="center"/>
    </xf>
    <xf numFmtId="0" fontId="374" fillId="0" borderId="7" xfId="1" applyFont="1" applyBorder="1" applyAlignment="1" applyProtection="1">
      <alignment vertical="center" wrapText="1"/>
      <protection locked="0"/>
    </xf>
    <xf numFmtId="0" fontId="398" fillId="0" borderId="0" xfId="0" applyFont="1">
      <alignment vertical="center"/>
    </xf>
    <xf numFmtId="0" fontId="397" fillId="0" borderId="0" xfId="0" applyFont="1">
      <alignment vertical="center"/>
    </xf>
    <xf numFmtId="0" fontId="397" fillId="0" borderId="0" xfId="0" applyFont="1" applyAlignment="1">
      <alignment horizontal="left" vertical="center"/>
    </xf>
    <xf numFmtId="0" fontId="399" fillId="0" borderId="0" xfId="0" applyFont="1">
      <alignment vertical="center"/>
    </xf>
    <xf numFmtId="0" fontId="399" fillId="0" borderId="0" xfId="0" applyFont="1" applyAlignment="1">
      <alignment horizontal="left" vertical="center" indent="1"/>
    </xf>
    <xf numFmtId="0" fontId="400" fillId="0" borderId="0" xfId="0" applyFont="1" applyAlignment="1">
      <alignment horizontal="left" vertical="center" indent="1"/>
    </xf>
    <xf numFmtId="0" fontId="403" fillId="0" borderId="10" xfId="1" applyFont="1" applyBorder="1" applyAlignment="1">
      <alignment horizontal="distributed" vertical="center" wrapText="1"/>
    </xf>
    <xf numFmtId="0" fontId="404" fillId="0" borderId="10" xfId="1" applyFont="1" applyBorder="1" applyAlignment="1" applyProtection="1">
      <alignment horizontal="distributed" vertical="center" wrapText="1"/>
      <protection locked="0"/>
    </xf>
    <xf numFmtId="0" fontId="370" fillId="0" borderId="0" xfId="1" applyFont="1">
      <alignment vertical="center"/>
    </xf>
    <xf numFmtId="0" fontId="371" fillId="0" borderId="0" xfId="1" applyFont="1">
      <alignment vertical="center"/>
    </xf>
    <xf numFmtId="0" fontId="0" fillId="0" borderId="5" xfId="0" applyBorder="1">
      <alignment vertical="center"/>
    </xf>
    <xf numFmtId="0" fontId="364" fillId="0" borderId="6" xfId="1" applyBorder="1">
      <alignment vertical="center"/>
    </xf>
    <xf numFmtId="0" fontId="384" fillId="0" borderId="10" xfId="1" applyFont="1" applyBorder="1" applyAlignment="1">
      <alignment horizontal="center" vertical="center" wrapText="1"/>
    </xf>
    <xf numFmtId="0" fontId="394" fillId="0" borderId="0" xfId="1" applyFont="1" applyAlignment="1">
      <alignment vertical="top"/>
    </xf>
    <xf numFmtId="0" fontId="364" fillId="0" borderId="5" xfId="1" applyBorder="1">
      <alignment vertical="center"/>
    </xf>
    <xf numFmtId="0" fontId="372" fillId="0" borderId="21" xfId="725" applyFont="1" applyBorder="1" applyAlignment="1" applyProtection="1">
      <alignment horizontal="center" vertical="center" wrapText="1"/>
      <protection locked="0"/>
    </xf>
    <xf numFmtId="0" fontId="367" fillId="0" borderId="22" xfId="1" applyFont="1" applyBorder="1">
      <alignment vertical="center"/>
    </xf>
    <xf numFmtId="0" fontId="367" fillId="0" borderId="23" xfId="1" applyFont="1" applyBorder="1" applyAlignment="1">
      <alignment horizontal="center" vertical="center"/>
    </xf>
    <xf numFmtId="0" fontId="367" fillId="0" borderId="23" xfId="1" applyFont="1" applyBorder="1">
      <alignment vertical="center"/>
    </xf>
    <xf numFmtId="0" fontId="367" fillId="0" borderId="23" xfId="1" applyFont="1" applyBorder="1" applyAlignment="1">
      <alignment vertical="center" wrapText="1"/>
    </xf>
    <xf numFmtId="0" fontId="387" fillId="0" borderId="23" xfId="1" applyFont="1" applyBorder="1" applyAlignment="1">
      <alignment horizontal="left" vertical="center" wrapText="1"/>
    </xf>
    <xf numFmtId="0" fontId="388" fillId="0" borderId="23" xfId="1" applyFont="1" applyBorder="1" applyAlignment="1">
      <alignment horizontal="left" vertical="center" wrapText="1"/>
    </xf>
    <xf numFmtId="0" fontId="387" fillId="0" borderId="21" xfId="1" applyFont="1" applyBorder="1" applyAlignment="1">
      <alignment horizontal="left" vertical="center" wrapText="1"/>
    </xf>
    <xf numFmtId="0" fontId="397" fillId="0" borderId="0" xfId="0" applyFont="1" applyAlignment="1">
      <alignment horizontal="left" vertical="center" wrapText="1"/>
    </xf>
    <xf numFmtId="0" fontId="397" fillId="0" borderId="0" xfId="0" applyFont="1" applyAlignment="1">
      <alignment horizontal="center" vertical="center"/>
    </xf>
    <xf numFmtId="0" fontId="370" fillId="0" borderId="0" xfId="1" applyFont="1" applyAlignment="1">
      <alignment horizontal="center" vertical="center"/>
    </xf>
    <xf numFmtId="0" fontId="370" fillId="0" borderId="10" xfId="1" applyFont="1" applyBorder="1" applyAlignment="1" applyProtection="1">
      <alignment horizontal="distributed" vertical="center" wrapText="1"/>
      <protection locked="0"/>
    </xf>
    <xf numFmtId="0" fontId="374" fillId="0" borderId="10" xfId="1" applyFont="1" applyBorder="1" applyAlignment="1" applyProtection="1">
      <alignment horizontal="left" vertical="center" wrapText="1"/>
      <protection locked="0"/>
    </xf>
    <xf numFmtId="0" fontId="376" fillId="0" borderId="0" xfId="1" applyFont="1" applyAlignment="1">
      <alignment horizontal="left" vertical="center" wrapText="1"/>
    </xf>
    <xf numFmtId="0" fontId="376" fillId="0" borderId="0" xfId="1" applyFont="1" applyAlignment="1">
      <alignment horizontal="left" vertical="center"/>
    </xf>
    <xf numFmtId="0" fontId="402" fillId="0" borderId="19" xfId="1" applyFont="1" applyBorder="1" applyAlignment="1" applyProtection="1">
      <alignment horizontal="center" vertical="center" wrapText="1"/>
      <protection locked="0"/>
    </xf>
    <xf numFmtId="0" fontId="402" fillId="0" borderId="20" xfId="1" applyFont="1" applyBorder="1" applyAlignment="1" applyProtection="1">
      <alignment horizontal="center" vertical="center" wrapText="1"/>
      <protection locked="0"/>
    </xf>
    <xf numFmtId="0" fontId="385" fillId="0" borderId="0" xfId="1" applyFont="1" applyAlignment="1" applyProtection="1">
      <alignment horizontal="distributed" vertical="center" wrapText="1"/>
      <protection locked="0"/>
    </xf>
    <xf numFmtId="0" fontId="372" fillId="2" borderId="7" xfId="725" applyFont="1" applyFill="1" applyBorder="1" applyAlignment="1" applyProtection="1">
      <alignment horizontal="center" vertical="center" wrapText="1"/>
      <protection locked="0"/>
    </xf>
    <xf numFmtId="0" fontId="372" fillId="2" borderId="9" xfId="725" applyFont="1" applyFill="1" applyBorder="1" applyAlignment="1" applyProtection="1">
      <alignment horizontal="center" vertical="center" wrapText="1"/>
      <protection locked="0"/>
    </xf>
    <xf numFmtId="0" fontId="372" fillId="2" borderId="8" xfId="725" applyFont="1" applyFill="1" applyBorder="1" applyAlignment="1" applyProtection="1">
      <alignment horizontal="center" vertical="center" wrapText="1"/>
      <protection locked="0"/>
    </xf>
    <xf numFmtId="0" fontId="372" fillId="3" borderId="7" xfId="725" applyFont="1" applyFill="1" applyBorder="1" applyAlignment="1" applyProtection="1">
      <alignment horizontal="center" vertical="center" wrapText="1"/>
      <protection locked="0"/>
    </xf>
    <xf numFmtId="0" fontId="372" fillId="3" borderId="8" xfId="725" applyFont="1" applyFill="1" applyBorder="1" applyAlignment="1" applyProtection="1">
      <alignment horizontal="center" vertical="center" wrapText="1"/>
      <protection locked="0"/>
    </xf>
    <xf numFmtId="0" fontId="372" fillId="3" borderId="9" xfId="725" applyFont="1" applyFill="1" applyBorder="1" applyAlignment="1" applyProtection="1">
      <alignment horizontal="center" vertical="center" wrapText="1"/>
      <protection locked="0"/>
    </xf>
  </cellXfs>
  <cellStyles count="726">
    <cellStyle name="ハイパーリンク" xfId="724" builtinId="8"/>
    <cellStyle name="桁区切り 2" xfId="3" xr:uid="{00000000-0005-0000-0000-000000000000}"/>
    <cellStyle name="桁区切り 2 2" xfId="4" xr:uid="{00000000-0005-0000-0000-000001000000}"/>
    <cellStyle name="標準" xfId="0" builtinId="0"/>
    <cellStyle name="標準 2" xfId="2" xr:uid="{00000000-0005-0000-0000-000003000000}"/>
    <cellStyle name="標準 2 2" xfId="5" xr:uid="{00000000-0005-0000-0000-000004000000}"/>
    <cellStyle name="標準 2 3" xfId="7" xr:uid="{00000000-0005-0000-0000-000005000000}"/>
    <cellStyle name="標準 2 3 10" xfId="17" xr:uid="{00000000-0005-0000-0000-000006000000}"/>
    <cellStyle name="標準 2 3 10 2" xfId="377" xr:uid="{00000000-0005-0000-0000-000007000000}"/>
    <cellStyle name="標準 2 3 100" xfId="107" xr:uid="{00000000-0005-0000-0000-000008000000}"/>
    <cellStyle name="標準 2 3 100 2" xfId="467" xr:uid="{00000000-0005-0000-0000-000009000000}"/>
    <cellStyle name="標準 2 3 101" xfId="108" xr:uid="{00000000-0005-0000-0000-00000A000000}"/>
    <cellStyle name="標準 2 3 101 2" xfId="468" xr:uid="{00000000-0005-0000-0000-00000B000000}"/>
    <cellStyle name="標準 2 3 102" xfId="109" xr:uid="{00000000-0005-0000-0000-00000C000000}"/>
    <cellStyle name="標準 2 3 102 2" xfId="469" xr:uid="{00000000-0005-0000-0000-00000D000000}"/>
    <cellStyle name="標準 2 3 103" xfId="110" xr:uid="{00000000-0005-0000-0000-00000E000000}"/>
    <cellStyle name="標準 2 3 103 2" xfId="470" xr:uid="{00000000-0005-0000-0000-00000F000000}"/>
    <cellStyle name="標準 2 3 104" xfId="111" xr:uid="{00000000-0005-0000-0000-000010000000}"/>
    <cellStyle name="標準 2 3 104 2" xfId="471" xr:uid="{00000000-0005-0000-0000-000011000000}"/>
    <cellStyle name="標準 2 3 105" xfId="112" xr:uid="{00000000-0005-0000-0000-000012000000}"/>
    <cellStyle name="標準 2 3 105 2" xfId="472" xr:uid="{00000000-0005-0000-0000-000013000000}"/>
    <cellStyle name="標準 2 3 106" xfId="113" xr:uid="{00000000-0005-0000-0000-000014000000}"/>
    <cellStyle name="標準 2 3 106 2" xfId="473" xr:uid="{00000000-0005-0000-0000-000015000000}"/>
    <cellStyle name="標準 2 3 107" xfId="114" xr:uid="{00000000-0005-0000-0000-000016000000}"/>
    <cellStyle name="標準 2 3 107 2" xfId="474" xr:uid="{00000000-0005-0000-0000-000017000000}"/>
    <cellStyle name="標準 2 3 108" xfId="115" xr:uid="{00000000-0005-0000-0000-000018000000}"/>
    <cellStyle name="標準 2 3 108 2" xfId="475" xr:uid="{00000000-0005-0000-0000-000019000000}"/>
    <cellStyle name="標準 2 3 109" xfId="116" xr:uid="{00000000-0005-0000-0000-00001A000000}"/>
    <cellStyle name="標準 2 3 109 2" xfId="476" xr:uid="{00000000-0005-0000-0000-00001B000000}"/>
    <cellStyle name="標準 2 3 11" xfId="18" xr:uid="{00000000-0005-0000-0000-00001C000000}"/>
    <cellStyle name="標準 2 3 11 2" xfId="378" xr:uid="{00000000-0005-0000-0000-00001D000000}"/>
    <cellStyle name="標準 2 3 110" xfId="117" xr:uid="{00000000-0005-0000-0000-00001E000000}"/>
    <cellStyle name="標準 2 3 110 2" xfId="477" xr:uid="{00000000-0005-0000-0000-00001F000000}"/>
    <cellStyle name="標準 2 3 111" xfId="118" xr:uid="{00000000-0005-0000-0000-000020000000}"/>
    <cellStyle name="標準 2 3 111 2" xfId="478" xr:uid="{00000000-0005-0000-0000-000021000000}"/>
    <cellStyle name="標準 2 3 112" xfId="119" xr:uid="{00000000-0005-0000-0000-000022000000}"/>
    <cellStyle name="標準 2 3 112 2" xfId="479" xr:uid="{00000000-0005-0000-0000-000023000000}"/>
    <cellStyle name="標準 2 3 113" xfId="120" xr:uid="{00000000-0005-0000-0000-000024000000}"/>
    <cellStyle name="標準 2 3 113 2" xfId="480" xr:uid="{00000000-0005-0000-0000-000025000000}"/>
    <cellStyle name="標準 2 3 114" xfId="121" xr:uid="{00000000-0005-0000-0000-000026000000}"/>
    <cellStyle name="標準 2 3 114 2" xfId="481" xr:uid="{00000000-0005-0000-0000-000027000000}"/>
    <cellStyle name="標準 2 3 115" xfId="122" xr:uid="{00000000-0005-0000-0000-000028000000}"/>
    <cellStyle name="標準 2 3 115 2" xfId="482" xr:uid="{00000000-0005-0000-0000-000029000000}"/>
    <cellStyle name="標準 2 3 116" xfId="123" xr:uid="{00000000-0005-0000-0000-00002A000000}"/>
    <cellStyle name="標準 2 3 116 2" xfId="483" xr:uid="{00000000-0005-0000-0000-00002B000000}"/>
    <cellStyle name="標準 2 3 117" xfId="124" xr:uid="{00000000-0005-0000-0000-00002C000000}"/>
    <cellStyle name="標準 2 3 117 2" xfId="484" xr:uid="{00000000-0005-0000-0000-00002D000000}"/>
    <cellStyle name="標準 2 3 118" xfId="125" xr:uid="{00000000-0005-0000-0000-00002E000000}"/>
    <cellStyle name="標準 2 3 118 2" xfId="485" xr:uid="{00000000-0005-0000-0000-00002F000000}"/>
    <cellStyle name="標準 2 3 119" xfId="126" xr:uid="{00000000-0005-0000-0000-000030000000}"/>
    <cellStyle name="標準 2 3 119 2" xfId="486" xr:uid="{00000000-0005-0000-0000-000031000000}"/>
    <cellStyle name="標準 2 3 12" xfId="19" xr:uid="{00000000-0005-0000-0000-000032000000}"/>
    <cellStyle name="標準 2 3 12 2" xfId="379" xr:uid="{00000000-0005-0000-0000-000033000000}"/>
    <cellStyle name="標準 2 3 120" xfId="127" xr:uid="{00000000-0005-0000-0000-000034000000}"/>
    <cellStyle name="標準 2 3 120 2" xfId="487" xr:uid="{00000000-0005-0000-0000-000035000000}"/>
    <cellStyle name="標準 2 3 121" xfId="128" xr:uid="{00000000-0005-0000-0000-000036000000}"/>
    <cellStyle name="標準 2 3 121 2" xfId="488" xr:uid="{00000000-0005-0000-0000-000037000000}"/>
    <cellStyle name="標準 2 3 122" xfId="129" xr:uid="{00000000-0005-0000-0000-000038000000}"/>
    <cellStyle name="標準 2 3 122 2" xfId="489" xr:uid="{00000000-0005-0000-0000-000039000000}"/>
    <cellStyle name="標準 2 3 123" xfId="130" xr:uid="{00000000-0005-0000-0000-00003A000000}"/>
    <cellStyle name="標準 2 3 123 2" xfId="490" xr:uid="{00000000-0005-0000-0000-00003B000000}"/>
    <cellStyle name="標準 2 3 124" xfId="131" xr:uid="{00000000-0005-0000-0000-00003C000000}"/>
    <cellStyle name="標準 2 3 124 2" xfId="491" xr:uid="{00000000-0005-0000-0000-00003D000000}"/>
    <cellStyle name="標準 2 3 125" xfId="132" xr:uid="{00000000-0005-0000-0000-00003E000000}"/>
    <cellStyle name="標準 2 3 125 2" xfId="492" xr:uid="{00000000-0005-0000-0000-00003F000000}"/>
    <cellStyle name="標準 2 3 126" xfId="133" xr:uid="{00000000-0005-0000-0000-000040000000}"/>
    <cellStyle name="標準 2 3 126 2" xfId="493" xr:uid="{00000000-0005-0000-0000-000041000000}"/>
    <cellStyle name="標準 2 3 127" xfId="134" xr:uid="{00000000-0005-0000-0000-000042000000}"/>
    <cellStyle name="標準 2 3 127 2" xfId="494" xr:uid="{00000000-0005-0000-0000-000043000000}"/>
    <cellStyle name="標準 2 3 128" xfId="135" xr:uid="{00000000-0005-0000-0000-000044000000}"/>
    <cellStyle name="標準 2 3 128 2" xfId="495" xr:uid="{00000000-0005-0000-0000-000045000000}"/>
    <cellStyle name="標準 2 3 129" xfId="136" xr:uid="{00000000-0005-0000-0000-000046000000}"/>
    <cellStyle name="標準 2 3 129 2" xfId="496" xr:uid="{00000000-0005-0000-0000-000047000000}"/>
    <cellStyle name="標準 2 3 13" xfId="20" xr:uid="{00000000-0005-0000-0000-000048000000}"/>
    <cellStyle name="標準 2 3 13 2" xfId="380" xr:uid="{00000000-0005-0000-0000-000049000000}"/>
    <cellStyle name="標準 2 3 130" xfId="137" xr:uid="{00000000-0005-0000-0000-00004A000000}"/>
    <cellStyle name="標準 2 3 130 2" xfId="497" xr:uid="{00000000-0005-0000-0000-00004B000000}"/>
    <cellStyle name="標準 2 3 131" xfId="138" xr:uid="{00000000-0005-0000-0000-00004C000000}"/>
    <cellStyle name="標準 2 3 131 2" xfId="498" xr:uid="{00000000-0005-0000-0000-00004D000000}"/>
    <cellStyle name="標準 2 3 132" xfId="139" xr:uid="{00000000-0005-0000-0000-00004E000000}"/>
    <cellStyle name="標準 2 3 132 2" xfId="499" xr:uid="{00000000-0005-0000-0000-00004F000000}"/>
    <cellStyle name="標準 2 3 133" xfId="140" xr:uid="{00000000-0005-0000-0000-000050000000}"/>
    <cellStyle name="標準 2 3 133 2" xfId="500" xr:uid="{00000000-0005-0000-0000-000051000000}"/>
    <cellStyle name="標準 2 3 134" xfId="141" xr:uid="{00000000-0005-0000-0000-000052000000}"/>
    <cellStyle name="標準 2 3 134 2" xfId="501" xr:uid="{00000000-0005-0000-0000-000053000000}"/>
    <cellStyle name="標準 2 3 135" xfId="142" xr:uid="{00000000-0005-0000-0000-000054000000}"/>
    <cellStyle name="標準 2 3 135 2" xfId="502" xr:uid="{00000000-0005-0000-0000-000055000000}"/>
    <cellStyle name="標準 2 3 136" xfId="143" xr:uid="{00000000-0005-0000-0000-000056000000}"/>
    <cellStyle name="標準 2 3 136 2" xfId="503" xr:uid="{00000000-0005-0000-0000-000057000000}"/>
    <cellStyle name="標準 2 3 137" xfId="144" xr:uid="{00000000-0005-0000-0000-000058000000}"/>
    <cellStyle name="標準 2 3 137 2" xfId="504" xr:uid="{00000000-0005-0000-0000-000059000000}"/>
    <cellStyle name="標準 2 3 138" xfId="145" xr:uid="{00000000-0005-0000-0000-00005A000000}"/>
    <cellStyle name="標準 2 3 138 2" xfId="505" xr:uid="{00000000-0005-0000-0000-00005B000000}"/>
    <cellStyle name="標準 2 3 139" xfId="146" xr:uid="{00000000-0005-0000-0000-00005C000000}"/>
    <cellStyle name="標準 2 3 139 2" xfId="506" xr:uid="{00000000-0005-0000-0000-00005D000000}"/>
    <cellStyle name="標準 2 3 14" xfId="21" xr:uid="{00000000-0005-0000-0000-00005E000000}"/>
    <cellStyle name="標準 2 3 14 2" xfId="381" xr:uid="{00000000-0005-0000-0000-00005F000000}"/>
    <cellStyle name="標準 2 3 140" xfId="147" xr:uid="{00000000-0005-0000-0000-000060000000}"/>
    <cellStyle name="標準 2 3 140 2" xfId="507" xr:uid="{00000000-0005-0000-0000-000061000000}"/>
    <cellStyle name="標準 2 3 141" xfId="148" xr:uid="{00000000-0005-0000-0000-000062000000}"/>
    <cellStyle name="標準 2 3 141 2" xfId="508" xr:uid="{00000000-0005-0000-0000-000063000000}"/>
    <cellStyle name="標準 2 3 142" xfId="149" xr:uid="{00000000-0005-0000-0000-000064000000}"/>
    <cellStyle name="標準 2 3 142 2" xfId="509" xr:uid="{00000000-0005-0000-0000-000065000000}"/>
    <cellStyle name="標準 2 3 143" xfId="150" xr:uid="{00000000-0005-0000-0000-000066000000}"/>
    <cellStyle name="標準 2 3 143 2" xfId="510" xr:uid="{00000000-0005-0000-0000-000067000000}"/>
    <cellStyle name="標準 2 3 144" xfId="151" xr:uid="{00000000-0005-0000-0000-000068000000}"/>
    <cellStyle name="標準 2 3 144 2" xfId="511" xr:uid="{00000000-0005-0000-0000-000069000000}"/>
    <cellStyle name="標準 2 3 145" xfId="152" xr:uid="{00000000-0005-0000-0000-00006A000000}"/>
    <cellStyle name="標準 2 3 145 2" xfId="512" xr:uid="{00000000-0005-0000-0000-00006B000000}"/>
    <cellStyle name="標準 2 3 146" xfId="153" xr:uid="{00000000-0005-0000-0000-00006C000000}"/>
    <cellStyle name="標準 2 3 146 2" xfId="513" xr:uid="{00000000-0005-0000-0000-00006D000000}"/>
    <cellStyle name="標準 2 3 147" xfId="154" xr:uid="{00000000-0005-0000-0000-00006E000000}"/>
    <cellStyle name="標準 2 3 147 2" xfId="514" xr:uid="{00000000-0005-0000-0000-00006F000000}"/>
    <cellStyle name="標準 2 3 148" xfId="155" xr:uid="{00000000-0005-0000-0000-000070000000}"/>
    <cellStyle name="標準 2 3 148 2" xfId="515" xr:uid="{00000000-0005-0000-0000-000071000000}"/>
    <cellStyle name="標準 2 3 149" xfId="156" xr:uid="{00000000-0005-0000-0000-000072000000}"/>
    <cellStyle name="標準 2 3 149 2" xfId="516" xr:uid="{00000000-0005-0000-0000-000073000000}"/>
    <cellStyle name="標準 2 3 15" xfId="22" xr:uid="{00000000-0005-0000-0000-000074000000}"/>
    <cellStyle name="標準 2 3 15 2" xfId="382" xr:uid="{00000000-0005-0000-0000-000075000000}"/>
    <cellStyle name="標準 2 3 150" xfId="157" xr:uid="{00000000-0005-0000-0000-000076000000}"/>
    <cellStyle name="標準 2 3 150 2" xfId="517" xr:uid="{00000000-0005-0000-0000-000077000000}"/>
    <cellStyle name="標準 2 3 151" xfId="158" xr:uid="{00000000-0005-0000-0000-000078000000}"/>
    <cellStyle name="標準 2 3 151 2" xfId="518" xr:uid="{00000000-0005-0000-0000-000079000000}"/>
    <cellStyle name="標準 2 3 152" xfId="159" xr:uid="{00000000-0005-0000-0000-00007A000000}"/>
    <cellStyle name="標準 2 3 152 2" xfId="519" xr:uid="{00000000-0005-0000-0000-00007B000000}"/>
    <cellStyle name="標準 2 3 153" xfId="160" xr:uid="{00000000-0005-0000-0000-00007C000000}"/>
    <cellStyle name="標準 2 3 153 2" xfId="520" xr:uid="{00000000-0005-0000-0000-00007D000000}"/>
    <cellStyle name="標準 2 3 154" xfId="161" xr:uid="{00000000-0005-0000-0000-00007E000000}"/>
    <cellStyle name="標準 2 3 154 2" xfId="521" xr:uid="{00000000-0005-0000-0000-00007F000000}"/>
    <cellStyle name="標準 2 3 155" xfId="162" xr:uid="{00000000-0005-0000-0000-000080000000}"/>
    <cellStyle name="標準 2 3 155 2" xfId="522" xr:uid="{00000000-0005-0000-0000-000081000000}"/>
    <cellStyle name="標準 2 3 156" xfId="163" xr:uid="{00000000-0005-0000-0000-000082000000}"/>
    <cellStyle name="標準 2 3 156 2" xfId="523" xr:uid="{00000000-0005-0000-0000-000083000000}"/>
    <cellStyle name="標準 2 3 157" xfId="164" xr:uid="{00000000-0005-0000-0000-000084000000}"/>
    <cellStyle name="標準 2 3 157 2" xfId="524" xr:uid="{00000000-0005-0000-0000-000085000000}"/>
    <cellStyle name="標準 2 3 158" xfId="165" xr:uid="{00000000-0005-0000-0000-000086000000}"/>
    <cellStyle name="標準 2 3 158 2" xfId="525" xr:uid="{00000000-0005-0000-0000-000087000000}"/>
    <cellStyle name="標準 2 3 159" xfId="166" xr:uid="{00000000-0005-0000-0000-000088000000}"/>
    <cellStyle name="標準 2 3 159 2" xfId="526" xr:uid="{00000000-0005-0000-0000-000089000000}"/>
    <cellStyle name="標準 2 3 16" xfId="23" xr:uid="{00000000-0005-0000-0000-00008A000000}"/>
    <cellStyle name="標準 2 3 16 2" xfId="383" xr:uid="{00000000-0005-0000-0000-00008B000000}"/>
    <cellStyle name="標準 2 3 160" xfId="167" xr:uid="{00000000-0005-0000-0000-00008C000000}"/>
    <cellStyle name="標準 2 3 160 2" xfId="527" xr:uid="{00000000-0005-0000-0000-00008D000000}"/>
    <cellStyle name="標準 2 3 161" xfId="168" xr:uid="{00000000-0005-0000-0000-00008E000000}"/>
    <cellStyle name="標準 2 3 161 2" xfId="528" xr:uid="{00000000-0005-0000-0000-00008F000000}"/>
    <cellStyle name="標準 2 3 162" xfId="169" xr:uid="{00000000-0005-0000-0000-000090000000}"/>
    <cellStyle name="標準 2 3 162 2" xfId="529" xr:uid="{00000000-0005-0000-0000-000091000000}"/>
    <cellStyle name="標準 2 3 163" xfId="170" xr:uid="{00000000-0005-0000-0000-000092000000}"/>
    <cellStyle name="標準 2 3 163 2" xfId="530" xr:uid="{00000000-0005-0000-0000-000093000000}"/>
    <cellStyle name="標準 2 3 164" xfId="171" xr:uid="{00000000-0005-0000-0000-000094000000}"/>
    <cellStyle name="標準 2 3 164 2" xfId="531" xr:uid="{00000000-0005-0000-0000-000095000000}"/>
    <cellStyle name="標準 2 3 165" xfId="172" xr:uid="{00000000-0005-0000-0000-000096000000}"/>
    <cellStyle name="標準 2 3 165 2" xfId="532" xr:uid="{00000000-0005-0000-0000-000097000000}"/>
    <cellStyle name="標準 2 3 166" xfId="173" xr:uid="{00000000-0005-0000-0000-000098000000}"/>
    <cellStyle name="標準 2 3 166 2" xfId="533" xr:uid="{00000000-0005-0000-0000-000099000000}"/>
    <cellStyle name="標準 2 3 167" xfId="174" xr:uid="{00000000-0005-0000-0000-00009A000000}"/>
    <cellStyle name="標準 2 3 167 2" xfId="534" xr:uid="{00000000-0005-0000-0000-00009B000000}"/>
    <cellStyle name="標準 2 3 168" xfId="175" xr:uid="{00000000-0005-0000-0000-00009C000000}"/>
    <cellStyle name="標準 2 3 168 2" xfId="535" xr:uid="{00000000-0005-0000-0000-00009D000000}"/>
    <cellStyle name="標準 2 3 169" xfId="176" xr:uid="{00000000-0005-0000-0000-00009E000000}"/>
    <cellStyle name="標準 2 3 169 2" xfId="536" xr:uid="{00000000-0005-0000-0000-00009F000000}"/>
    <cellStyle name="標準 2 3 17" xfId="24" xr:uid="{00000000-0005-0000-0000-0000A0000000}"/>
    <cellStyle name="標準 2 3 17 2" xfId="384" xr:uid="{00000000-0005-0000-0000-0000A1000000}"/>
    <cellStyle name="標準 2 3 170" xfId="177" xr:uid="{00000000-0005-0000-0000-0000A2000000}"/>
    <cellStyle name="標準 2 3 170 2" xfId="537" xr:uid="{00000000-0005-0000-0000-0000A3000000}"/>
    <cellStyle name="標準 2 3 171" xfId="178" xr:uid="{00000000-0005-0000-0000-0000A4000000}"/>
    <cellStyle name="標準 2 3 171 2" xfId="538" xr:uid="{00000000-0005-0000-0000-0000A5000000}"/>
    <cellStyle name="標準 2 3 172" xfId="179" xr:uid="{00000000-0005-0000-0000-0000A6000000}"/>
    <cellStyle name="標準 2 3 172 2" xfId="539" xr:uid="{00000000-0005-0000-0000-0000A7000000}"/>
    <cellStyle name="標準 2 3 173" xfId="180" xr:uid="{00000000-0005-0000-0000-0000A8000000}"/>
    <cellStyle name="標準 2 3 173 2" xfId="540" xr:uid="{00000000-0005-0000-0000-0000A9000000}"/>
    <cellStyle name="標準 2 3 174" xfId="181" xr:uid="{00000000-0005-0000-0000-0000AA000000}"/>
    <cellStyle name="標準 2 3 174 2" xfId="541" xr:uid="{00000000-0005-0000-0000-0000AB000000}"/>
    <cellStyle name="標準 2 3 175" xfId="182" xr:uid="{00000000-0005-0000-0000-0000AC000000}"/>
    <cellStyle name="標準 2 3 175 2" xfId="542" xr:uid="{00000000-0005-0000-0000-0000AD000000}"/>
    <cellStyle name="標準 2 3 176" xfId="183" xr:uid="{00000000-0005-0000-0000-0000AE000000}"/>
    <cellStyle name="標準 2 3 176 2" xfId="543" xr:uid="{00000000-0005-0000-0000-0000AF000000}"/>
    <cellStyle name="標準 2 3 177" xfId="184" xr:uid="{00000000-0005-0000-0000-0000B0000000}"/>
    <cellStyle name="標準 2 3 177 2" xfId="544" xr:uid="{00000000-0005-0000-0000-0000B1000000}"/>
    <cellStyle name="標準 2 3 178" xfId="185" xr:uid="{00000000-0005-0000-0000-0000B2000000}"/>
    <cellStyle name="標準 2 3 178 2" xfId="545" xr:uid="{00000000-0005-0000-0000-0000B3000000}"/>
    <cellStyle name="標準 2 3 179" xfId="186" xr:uid="{00000000-0005-0000-0000-0000B4000000}"/>
    <cellStyle name="標準 2 3 179 2" xfId="546" xr:uid="{00000000-0005-0000-0000-0000B5000000}"/>
    <cellStyle name="標準 2 3 18" xfId="25" xr:uid="{00000000-0005-0000-0000-0000B6000000}"/>
    <cellStyle name="標準 2 3 18 2" xfId="385" xr:uid="{00000000-0005-0000-0000-0000B7000000}"/>
    <cellStyle name="標準 2 3 180" xfId="187" xr:uid="{00000000-0005-0000-0000-0000B8000000}"/>
    <cellStyle name="標準 2 3 180 2" xfId="547" xr:uid="{00000000-0005-0000-0000-0000B9000000}"/>
    <cellStyle name="標準 2 3 181" xfId="188" xr:uid="{00000000-0005-0000-0000-0000BA000000}"/>
    <cellStyle name="標準 2 3 181 2" xfId="548" xr:uid="{00000000-0005-0000-0000-0000BB000000}"/>
    <cellStyle name="標準 2 3 182" xfId="189" xr:uid="{00000000-0005-0000-0000-0000BC000000}"/>
    <cellStyle name="標準 2 3 182 2" xfId="549" xr:uid="{00000000-0005-0000-0000-0000BD000000}"/>
    <cellStyle name="標準 2 3 183" xfId="190" xr:uid="{00000000-0005-0000-0000-0000BE000000}"/>
    <cellStyle name="標準 2 3 183 2" xfId="550" xr:uid="{00000000-0005-0000-0000-0000BF000000}"/>
    <cellStyle name="標準 2 3 184" xfId="191" xr:uid="{00000000-0005-0000-0000-0000C0000000}"/>
    <cellStyle name="標準 2 3 184 2" xfId="551" xr:uid="{00000000-0005-0000-0000-0000C1000000}"/>
    <cellStyle name="標準 2 3 185" xfId="192" xr:uid="{00000000-0005-0000-0000-0000C2000000}"/>
    <cellStyle name="標準 2 3 185 2" xfId="552" xr:uid="{00000000-0005-0000-0000-0000C3000000}"/>
    <cellStyle name="標準 2 3 186" xfId="193" xr:uid="{00000000-0005-0000-0000-0000C4000000}"/>
    <cellStyle name="標準 2 3 186 2" xfId="553" xr:uid="{00000000-0005-0000-0000-0000C5000000}"/>
    <cellStyle name="標準 2 3 187" xfId="194" xr:uid="{00000000-0005-0000-0000-0000C6000000}"/>
    <cellStyle name="標準 2 3 187 2" xfId="554" xr:uid="{00000000-0005-0000-0000-0000C7000000}"/>
    <cellStyle name="標準 2 3 188" xfId="195" xr:uid="{00000000-0005-0000-0000-0000C8000000}"/>
    <cellStyle name="標準 2 3 188 2" xfId="555" xr:uid="{00000000-0005-0000-0000-0000C9000000}"/>
    <cellStyle name="標準 2 3 189" xfId="196" xr:uid="{00000000-0005-0000-0000-0000CA000000}"/>
    <cellStyle name="標準 2 3 189 2" xfId="556" xr:uid="{00000000-0005-0000-0000-0000CB000000}"/>
    <cellStyle name="標準 2 3 19" xfId="26" xr:uid="{00000000-0005-0000-0000-0000CC000000}"/>
    <cellStyle name="標準 2 3 19 2" xfId="386" xr:uid="{00000000-0005-0000-0000-0000CD000000}"/>
    <cellStyle name="標準 2 3 190" xfId="197" xr:uid="{00000000-0005-0000-0000-0000CE000000}"/>
    <cellStyle name="標準 2 3 190 2" xfId="557" xr:uid="{00000000-0005-0000-0000-0000CF000000}"/>
    <cellStyle name="標準 2 3 191" xfId="198" xr:uid="{00000000-0005-0000-0000-0000D0000000}"/>
    <cellStyle name="標準 2 3 191 2" xfId="558" xr:uid="{00000000-0005-0000-0000-0000D1000000}"/>
    <cellStyle name="標準 2 3 192" xfId="199" xr:uid="{00000000-0005-0000-0000-0000D2000000}"/>
    <cellStyle name="標準 2 3 192 2" xfId="559" xr:uid="{00000000-0005-0000-0000-0000D3000000}"/>
    <cellStyle name="標準 2 3 193" xfId="200" xr:uid="{00000000-0005-0000-0000-0000D4000000}"/>
    <cellStyle name="標準 2 3 193 2" xfId="560" xr:uid="{00000000-0005-0000-0000-0000D5000000}"/>
    <cellStyle name="標準 2 3 194" xfId="201" xr:uid="{00000000-0005-0000-0000-0000D6000000}"/>
    <cellStyle name="標準 2 3 194 2" xfId="561" xr:uid="{00000000-0005-0000-0000-0000D7000000}"/>
    <cellStyle name="標準 2 3 195" xfId="202" xr:uid="{00000000-0005-0000-0000-0000D8000000}"/>
    <cellStyle name="標準 2 3 195 2" xfId="562" xr:uid="{00000000-0005-0000-0000-0000D9000000}"/>
    <cellStyle name="標準 2 3 196" xfId="203" xr:uid="{00000000-0005-0000-0000-0000DA000000}"/>
    <cellStyle name="標準 2 3 196 2" xfId="563" xr:uid="{00000000-0005-0000-0000-0000DB000000}"/>
    <cellStyle name="標準 2 3 197" xfId="204" xr:uid="{00000000-0005-0000-0000-0000DC000000}"/>
    <cellStyle name="標準 2 3 197 2" xfId="564" xr:uid="{00000000-0005-0000-0000-0000DD000000}"/>
    <cellStyle name="標準 2 3 198" xfId="205" xr:uid="{00000000-0005-0000-0000-0000DE000000}"/>
    <cellStyle name="標準 2 3 198 2" xfId="565" xr:uid="{00000000-0005-0000-0000-0000DF000000}"/>
    <cellStyle name="標準 2 3 199" xfId="206" xr:uid="{00000000-0005-0000-0000-0000E0000000}"/>
    <cellStyle name="標準 2 3 199 2" xfId="566" xr:uid="{00000000-0005-0000-0000-0000E1000000}"/>
    <cellStyle name="標準 2 3 2" xfId="8" xr:uid="{00000000-0005-0000-0000-0000E2000000}"/>
    <cellStyle name="標準 2 3 2 2" xfId="368" xr:uid="{00000000-0005-0000-0000-0000E3000000}"/>
    <cellStyle name="標準 2 3 20" xfId="27" xr:uid="{00000000-0005-0000-0000-0000E4000000}"/>
    <cellStyle name="標準 2 3 20 2" xfId="387" xr:uid="{00000000-0005-0000-0000-0000E5000000}"/>
    <cellStyle name="標準 2 3 200" xfId="207" xr:uid="{00000000-0005-0000-0000-0000E6000000}"/>
    <cellStyle name="標準 2 3 200 2" xfId="567" xr:uid="{00000000-0005-0000-0000-0000E7000000}"/>
    <cellStyle name="標準 2 3 201" xfId="208" xr:uid="{00000000-0005-0000-0000-0000E8000000}"/>
    <cellStyle name="標準 2 3 201 2" xfId="568" xr:uid="{00000000-0005-0000-0000-0000E9000000}"/>
    <cellStyle name="標準 2 3 202" xfId="209" xr:uid="{00000000-0005-0000-0000-0000EA000000}"/>
    <cellStyle name="標準 2 3 202 2" xfId="569" xr:uid="{00000000-0005-0000-0000-0000EB000000}"/>
    <cellStyle name="標準 2 3 203" xfId="210" xr:uid="{00000000-0005-0000-0000-0000EC000000}"/>
    <cellStyle name="標準 2 3 203 2" xfId="570" xr:uid="{00000000-0005-0000-0000-0000ED000000}"/>
    <cellStyle name="標準 2 3 204" xfId="211" xr:uid="{00000000-0005-0000-0000-0000EE000000}"/>
    <cellStyle name="標準 2 3 204 2" xfId="571" xr:uid="{00000000-0005-0000-0000-0000EF000000}"/>
    <cellStyle name="標準 2 3 205" xfId="212" xr:uid="{00000000-0005-0000-0000-0000F0000000}"/>
    <cellStyle name="標準 2 3 205 2" xfId="572" xr:uid="{00000000-0005-0000-0000-0000F1000000}"/>
    <cellStyle name="標準 2 3 206" xfId="213" xr:uid="{00000000-0005-0000-0000-0000F2000000}"/>
    <cellStyle name="標準 2 3 206 2" xfId="573" xr:uid="{00000000-0005-0000-0000-0000F3000000}"/>
    <cellStyle name="標準 2 3 207" xfId="214" xr:uid="{00000000-0005-0000-0000-0000F4000000}"/>
    <cellStyle name="標準 2 3 207 2" xfId="574" xr:uid="{00000000-0005-0000-0000-0000F5000000}"/>
    <cellStyle name="標準 2 3 208" xfId="215" xr:uid="{00000000-0005-0000-0000-0000F6000000}"/>
    <cellStyle name="標準 2 3 208 2" xfId="575" xr:uid="{00000000-0005-0000-0000-0000F7000000}"/>
    <cellStyle name="標準 2 3 209" xfId="216" xr:uid="{00000000-0005-0000-0000-0000F8000000}"/>
    <cellStyle name="標準 2 3 209 2" xfId="576" xr:uid="{00000000-0005-0000-0000-0000F9000000}"/>
    <cellStyle name="標準 2 3 21" xfId="28" xr:uid="{00000000-0005-0000-0000-0000FA000000}"/>
    <cellStyle name="標準 2 3 21 2" xfId="388" xr:uid="{00000000-0005-0000-0000-0000FB000000}"/>
    <cellStyle name="標準 2 3 210" xfId="217" xr:uid="{00000000-0005-0000-0000-0000FC000000}"/>
    <cellStyle name="標準 2 3 210 2" xfId="577" xr:uid="{00000000-0005-0000-0000-0000FD000000}"/>
    <cellStyle name="標準 2 3 211" xfId="218" xr:uid="{00000000-0005-0000-0000-0000FE000000}"/>
    <cellStyle name="標準 2 3 211 2" xfId="578" xr:uid="{00000000-0005-0000-0000-0000FF000000}"/>
    <cellStyle name="標準 2 3 212" xfId="219" xr:uid="{00000000-0005-0000-0000-000000010000}"/>
    <cellStyle name="標準 2 3 212 2" xfId="579" xr:uid="{00000000-0005-0000-0000-000001010000}"/>
    <cellStyle name="標準 2 3 213" xfId="220" xr:uid="{00000000-0005-0000-0000-000002010000}"/>
    <cellStyle name="標準 2 3 213 2" xfId="580" xr:uid="{00000000-0005-0000-0000-000003010000}"/>
    <cellStyle name="標準 2 3 214" xfId="221" xr:uid="{00000000-0005-0000-0000-000004010000}"/>
    <cellStyle name="標準 2 3 214 2" xfId="581" xr:uid="{00000000-0005-0000-0000-000005010000}"/>
    <cellStyle name="標準 2 3 215" xfId="222" xr:uid="{00000000-0005-0000-0000-000006010000}"/>
    <cellStyle name="標準 2 3 215 2" xfId="582" xr:uid="{00000000-0005-0000-0000-000007010000}"/>
    <cellStyle name="標準 2 3 216" xfId="223" xr:uid="{00000000-0005-0000-0000-000008010000}"/>
    <cellStyle name="標準 2 3 216 2" xfId="583" xr:uid="{00000000-0005-0000-0000-000009010000}"/>
    <cellStyle name="標準 2 3 217" xfId="224" xr:uid="{00000000-0005-0000-0000-00000A010000}"/>
    <cellStyle name="標準 2 3 217 2" xfId="584" xr:uid="{00000000-0005-0000-0000-00000B010000}"/>
    <cellStyle name="標準 2 3 218" xfId="225" xr:uid="{00000000-0005-0000-0000-00000C010000}"/>
    <cellStyle name="標準 2 3 218 2" xfId="585" xr:uid="{00000000-0005-0000-0000-00000D010000}"/>
    <cellStyle name="標準 2 3 219" xfId="226" xr:uid="{00000000-0005-0000-0000-00000E010000}"/>
    <cellStyle name="標準 2 3 219 2" xfId="586" xr:uid="{00000000-0005-0000-0000-00000F010000}"/>
    <cellStyle name="標準 2 3 22" xfId="29" xr:uid="{00000000-0005-0000-0000-000010010000}"/>
    <cellStyle name="標準 2 3 22 2" xfId="389" xr:uid="{00000000-0005-0000-0000-000011010000}"/>
    <cellStyle name="標準 2 3 220" xfId="227" xr:uid="{00000000-0005-0000-0000-000012010000}"/>
    <cellStyle name="標準 2 3 220 2" xfId="587" xr:uid="{00000000-0005-0000-0000-000013010000}"/>
    <cellStyle name="標準 2 3 221" xfId="228" xr:uid="{00000000-0005-0000-0000-000014010000}"/>
    <cellStyle name="標準 2 3 221 2" xfId="588" xr:uid="{00000000-0005-0000-0000-000015010000}"/>
    <cellStyle name="標準 2 3 222" xfId="229" xr:uid="{00000000-0005-0000-0000-000016010000}"/>
    <cellStyle name="標準 2 3 222 2" xfId="589" xr:uid="{00000000-0005-0000-0000-000017010000}"/>
    <cellStyle name="標準 2 3 223" xfId="230" xr:uid="{00000000-0005-0000-0000-000018010000}"/>
    <cellStyle name="標準 2 3 223 2" xfId="590" xr:uid="{00000000-0005-0000-0000-000019010000}"/>
    <cellStyle name="標準 2 3 224" xfId="231" xr:uid="{00000000-0005-0000-0000-00001A010000}"/>
    <cellStyle name="標準 2 3 224 2" xfId="591" xr:uid="{00000000-0005-0000-0000-00001B010000}"/>
    <cellStyle name="標準 2 3 225" xfId="232" xr:uid="{00000000-0005-0000-0000-00001C010000}"/>
    <cellStyle name="標準 2 3 225 2" xfId="592" xr:uid="{00000000-0005-0000-0000-00001D010000}"/>
    <cellStyle name="標準 2 3 226" xfId="233" xr:uid="{00000000-0005-0000-0000-00001E010000}"/>
    <cellStyle name="標準 2 3 226 2" xfId="593" xr:uid="{00000000-0005-0000-0000-00001F010000}"/>
    <cellStyle name="標準 2 3 227" xfId="234" xr:uid="{00000000-0005-0000-0000-000020010000}"/>
    <cellStyle name="標準 2 3 227 2" xfId="594" xr:uid="{00000000-0005-0000-0000-000021010000}"/>
    <cellStyle name="標準 2 3 228" xfId="235" xr:uid="{00000000-0005-0000-0000-000022010000}"/>
    <cellStyle name="標準 2 3 228 2" xfId="595" xr:uid="{00000000-0005-0000-0000-000023010000}"/>
    <cellStyle name="標準 2 3 229" xfId="236" xr:uid="{00000000-0005-0000-0000-000024010000}"/>
    <cellStyle name="標準 2 3 229 2" xfId="596" xr:uid="{00000000-0005-0000-0000-000025010000}"/>
    <cellStyle name="標準 2 3 23" xfId="30" xr:uid="{00000000-0005-0000-0000-000026010000}"/>
    <cellStyle name="標準 2 3 23 2" xfId="390" xr:uid="{00000000-0005-0000-0000-000027010000}"/>
    <cellStyle name="標準 2 3 230" xfId="237" xr:uid="{00000000-0005-0000-0000-000028010000}"/>
    <cellStyle name="標準 2 3 230 2" xfId="597" xr:uid="{00000000-0005-0000-0000-000029010000}"/>
    <cellStyle name="標準 2 3 231" xfId="238" xr:uid="{00000000-0005-0000-0000-00002A010000}"/>
    <cellStyle name="標準 2 3 231 2" xfId="598" xr:uid="{00000000-0005-0000-0000-00002B010000}"/>
    <cellStyle name="標準 2 3 232" xfId="239" xr:uid="{00000000-0005-0000-0000-00002C010000}"/>
    <cellStyle name="標準 2 3 232 2" xfId="599" xr:uid="{00000000-0005-0000-0000-00002D010000}"/>
    <cellStyle name="標準 2 3 233" xfId="240" xr:uid="{00000000-0005-0000-0000-00002E010000}"/>
    <cellStyle name="標準 2 3 233 2" xfId="600" xr:uid="{00000000-0005-0000-0000-00002F010000}"/>
    <cellStyle name="標準 2 3 234" xfId="241" xr:uid="{00000000-0005-0000-0000-000030010000}"/>
    <cellStyle name="標準 2 3 234 2" xfId="601" xr:uid="{00000000-0005-0000-0000-000031010000}"/>
    <cellStyle name="標準 2 3 235" xfId="242" xr:uid="{00000000-0005-0000-0000-000032010000}"/>
    <cellStyle name="標準 2 3 235 2" xfId="602" xr:uid="{00000000-0005-0000-0000-000033010000}"/>
    <cellStyle name="標準 2 3 236" xfId="243" xr:uid="{00000000-0005-0000-0000-000034010000}"/>
    <cellStyle name="標準 2 3 236 2" xfId="603" xr:uid="{00000000-0005-0000-0000-000035010000}"/>
    <cellStyle name="標準 2 3 237" xfId="244" xr:uid="{00000000-0005-0000-0000-000036010000}"/>
    <cellStyle name="標準 2 3 237 2" xfId="604" xr:uid="{00000000-0005-0000-0000-000037010000}"/>
    <cellStyle name="標準 2 3 238" xfId="245" xr:uid="{00000000-0005-0000-0000-000038010000}"/>
    <cellStyle name="標準 2 3 238 2" xfId="605" xr:uid="{00000000-0005-0000-0000-000039010000}"/>
    <cellStyle name="標準 2 3 239" xfId="246" xr:uid="{00000000-0005-0000-0000-00003A010000}"/>
    <cellStyle name="標準 2 3 239 2" xfId="606" xr:uid="{00000000-0005-0000-0000-00003B010000}"/>
    <cellStyle name="標準 2 3 24" xfId="31" xr:uid="{00000000-0005-0000-0000-00003C010000}"/>
    <cellStyle name="標準 2 3 24 2" xfId="391" xr:uid="{00000000-0005-0000-0000-00003D010000}"/>
    <cellStyle name="標準 2 3 240" xfId="247" xr:uid="{00000000-0005-0000-0000-00003E010000}"/>
    <cellStyle name="標準 2 3 240 2" xfId="607" xr:uid="{00000000-0005-0000-0000-00003F010000}"/>
    <cellStyle name="標準 2 3 241" xfId="248" xr:uid="{00000000-0005-0000-0000-000040010000}"/>
    <cellStyle name="標準 2 3 241 2" xfId="608" xr:uid="{00000000-0005-0000-0000-000041010000}"/>
    <cellStyle name="標準 2 3 242" xfId="249" xr:uid="{00000000-0005-0000-0000-000042010000}"/>
    <cellStyle name="標準 2 3 242 2" xfId="609" xr:uid="{00000000-0005-0000-0000-000043010000}"/>
    <cellStyle name="標準 2 3 243" xfId="250" xr:uid="{00000000-0005-0000-0000-000044010000}"/>
    <cellStyle name="標準 2 3 243 2" xfId="610" xr:uid="{00000000-0005-0000-0000-000045010000}"/>
    <cellStyle name="標準 2 3 244" xfId="251" xr:uid="{00000000-0005-0000-0000-000046010000}"/>
    <cellStyle name="標準 2 3 244 2" xfId="611" xr:uid="{00000000-0005-0000-0000-000047010000}"/>
    <cellStyle name="標準 2 3 245" xfId="252" xr:uid="{00000000-0005-0000-0000-000048010000}"/>
    <cellStyle name="標準 2 3 245 2" xfId="612" xr:uid="{00000000-0005-0000-0000-000049010000}"/>
    <cellStyle name="標準 2 3 246" xfId="253" xr:uid="{00000000-0005-0000-0000-00004A010000}"/>
    <cellStyle name="標準 2 3 246 2" xfId="613" xr:uid="{00000000-0005-0000-0000-00004B010000}"/>
    <cellStyle name="標準 2 3 247" xfId="254" xr:uid="{00000000-0005-0000-0000-00004C010000}"/>
    <cellStyle name="標準 2 3 247 2" xfId="614" xr:uid="{00000000-0005-0000-0000-00004D010000}"/>
    <cellStyle name="標準 2 3 248" xfId="255" xr:uid="{00000000-0005-0000-0000-00004E010000}"/>
    <cellStyle name="標準 2 3 248 2" xfId="615" xr:uid="{00000000-0005-0000-0000-00004F010000}"/>
    <cellStyle name="標準 2 3 249" xfId="256" xr:uid="{00000000-0005-0000-0000-000050010000}"/>
    <cellStyle name="標準 2 3 249 2" xfId="616" xr:uid="{00000000-0005-0000-0000-000051010000}"/>
    <cellStyle name="標準 2 3 25" xfId="32" xr:uid="{00000000-0005-0000-0000-000052010000}"/>
    <cellStyle name="標準 2 3 25 2" xfId="392" xr:uid="{00000000-0005-0000-0000-000053010000}"/>
    <cellStyle name="標準 2 3 250" xfId="257" xr:uid="{00000000-0005-0000-0000-000054010000}"/>
    <cellStyle name="標準 2 3 250 2" xfId="617" xr:uid="{00000000-0005-0000-0000-000055010000}"/>
    <cellStyle name="標準 2 3 251" xfId="258" xr:uid="{00000000-0005-0000-0000-000056010000}"/>
    <cellStyle name="標準 2 3 251 2" xfId="618" xr:uid="{00000000-0005-0000-0000-000057010000}"/>
    <cellStyle name="標準 2 3 252" xfId="259" xr:uid="{00000000-0005-0000-0000-000058010000}"/>
    <cellStyle name="標準 2 3 252 2" xfId="619" xr:uid="{00000000-0005-0000-0000-000059010000}"/>
    <cellStyle name="標準 2 3 253" xfId="260" xr:uid="{00000000-0005-0000-0000-00005A010000}"/>
    <cellStyle name="標準 2 3 253 2" xfId="620" xr:uid="{00000000-0005-0000-0000-00005B010000}"/>
    <cellStyle name="標準 2 3 254" xfId="261" xr:uid="{00000000-0005-0000-0000-00005C010000}"/>
    <cellStyle name="標準 2 3 254 2" xfId="621" xr:uid="{00000000-0005-0000-0000-00005D010000}"/>
    <cellStyle name="標準 2 3 255" xfId="262" xr:uid="{00000000-0005-0000-0000-00005E010000}"/>
    <cellStyle name="標準 2 3 255 2" xfId="622" xr:uid="{00000000-0005-0000-0000-00005F010000}"/>
    <cellStyle name="標準 2 3 256" xfId="263" xr:uid="{00000000-0005-0000-0000-000060010000}"/>
    <cellStyle name="標準 2 3 256 2" xfId="623" xr:uid="{00000000-0005-0000-0000-000061010000}"/>
    <cellStyle name="標準 2 3 257" xfId="264" xr:uid="{00000000-0005-0000-0000-000062010000}"/>
    <cellStyle name="標準 2 3 257 2" xfId="624" xr:uid="{00000000-0005-0000-0000-000063010000}"/>
    <cellStyle name="標準 2 3 258" xfId="265" xr:uid="{00000000-0005-0000-0000-000064010000}"/>
    <cellStyle name="標準 2 3 258 2" xfId="625" xr:uid="{00000000-0005-0000-0000-000065010000}"/>
    <cellStyle name="標準 2 3 259" xfId="266" xr:uid="{00000000-0005-0000-0000-000066010000}"/>
    <cellStyle name="標準 2 3 259 2" xfId="626" xr:uid="{00000000-0005-0000-0000-000067010000}"/>
    <cellStyle name="標準 2 3 26" xfId="33" xr:uid="{00000000-0005-0000-0000-000068010000}"/>
    <cellStyle name="標準 2 3 26 2" xfId="393" xr:uid="{00000000-0005-0000-0000-000069010000}"/>
    <cellStyle name="標準 2 3 260" xfId="267" xr:uid="{00000000-0005-0000-0000-00006A010000}"/>
    <cellStyle name="標準 2 3 260 2" xfId="627" xr:uid="{00000000-0005-0000-0000-00006B010000}"/>
    <cellStyle name="標準 2 3 261" xfId="268" xr:uid="{00000000-0005-0000-0000-00006C010000}"/>
    <cellStyle name="標準 2 3 261 2" xfId="628" xr:uid="{00000000-0005-0000-0000-00006D010000}"/>
    <cellStyle name="標準 2 3 262" xfId="269" xr:uid="{00000000-0005-0000-0000-00006E010000}"/>
    <cellStyle name="標準 2 3 262 2" xfId="629" xr:uid="{00000000-0005-0000-0000-00006F010000}"/>
    <cellStyle name="標準 2 3 263" xfId="270" xr:uid="{00000000-0005-0000-0000-000070010000}"/>
    <cellStyle name="標準 2 3 263 2" xfId="630" xr:uid="{00000000-0005-0000-0000-000071010000}"/>
    <cellStyle name="標準 2 3 264" xfId="271" xr:uid="{00000000-0005-0000-0000-000072010000}"/>
    <cellStyle name="標準 2 3 264 2" xfId="631" xr:uid="{00000000-0005-0000-0000-000073010000}"/>
    <cellStyle name="標準 2 3 265" xfId="272" xr:uid="{00000000-0005-0000-0000-000074010000}"/>
    <cellStyle name="標準 2 3 265 2" xfId="632" xr:uid="{00000000-0005-0000-0000-000075010000}"/>
    <cellStyle name="標準 2 3 266" xfId="273" xr:uid="{00000000-0005-0000-0000-000076010000}"/>
    <cellStyle name="標準 2 3 266 2" xfId="633" xr:uid="{00000000-0005-0000-0000-000077010000}"/>
    <cellStyle name="標準 2 3 267" xfId="274" xr:uid="{00000000-0005-0000-0000-000078010000}"/>
    <cellStyle name="標準 2 3 267 2" xfId="634" xr:uid="{00000000-0005-0000-0000-000079010000}"/>
    <cellStyle name="標準 2 3 268" xfId="275" xr:uid="{00000000-0005-0000-0000-00007A010000}"/>
    <cellStyle name="標準 2 3 268 2" xfId="635" xr:uid="{00000000-0005-0000-0000-00007B010000}"/>
    <cellStyle name="標準 2 3 269" xfId="276" xr:uid="{00000000-0005-0000-0000-00007C010000}"/>
    <cellStyle name="標準 2 3 269 2" xfId="636" xr:uid="{00000000-0005-0000-0000-00007D010000}"/>
    <cellStyle name="標準 2 3 27" xfId="34" xr:uid="{00000000-0005-0000-0000-00007E010000}"/>
    <cellStyle name="標準 2 3 27 2" xfId="394" xr:uid="{00000000-0005-0000-0000-00007F010000}"/>
    <cellStyle name="標準 2 3 270" xfId="277" xr:uid="{00000000-0005-0000-0000-000080010000}"/>
    <cellStyle name="標準 2 3 270 2" xfId="637" xr:uid="{00000000-0005-0000-0000-000081010000}"/>
    <cellStyle name="標準 2 3 271" xfId="278" xr:uid="{00000000-0005-0000-0000-000082010000}"/>
    <cellStyle name="標準 2 3 271 2" xfId="638" xr:uid="{00000000-0005-0000-0000-000083010000}"/>
    <cellStyle name="標準 2 3 272" xfId="279" xr:uid="{00000000-0005-0000-0000-000084010000}"/>
    <cellStyle name="標準 2 3 272 2" xfId="639" xr:uid="{00000000-0005-0000-0000-000085010000}"/>
    <cellStyle name="標準 2 3 273" xfId="280" xr:uid="{00000000-0005-0000-0000-000086010000}"/>
    <cellStyle name="標準 2 3 273 2" xfId="640" xr:uid="{00000000-0005-0000-0000-000087010000}"/>
    <cellStyle name="標準 2 3 274" xfId="281" xr:uid="{00000000-0005-0000-0000-000088010000}"/>
    <cellStyle name="標準 2 3 274 2" xfId="641" xr:uid="{00000000-0005-0000-0000-000089010000}"/>
    <cellStyle name="標準 2 3 275" xfId="282" xr:uid="{00000000-0005-0000-0000-00008A010000}"/>
    <cellStyle name="標準 2 3 275 2" xfId="642" xr:uid="{00000000-0005-0000-0000-00008B010000}"/>
    <cellStyle name="標準 2 3 276" xfId="283" xr:uid="{00000000-0005-0000-0000-00008C010000}"/>
    <cellStyle name="標準 2 3 276 2" xfId="643" xr:uid="{00000000-0005-0000-0000-00008D010000}"/>
    <cellStyle name="標準 2 3 277" xfId="284" xr:uid="{00000000-0005-0000-0000-00008E010000}"/>
    <cellStyle name="標準 2 3 277 2" xfId="644" xr:uid="{00000000-0005-0000-0000-00008F010000}"/>
    <cellStyle name="標準 2 3 278" xfId="285" xr:uid="{00000000-0005-0000-0000-000090010000}"/>
    <cellStyle name="標準 2 3 278 2" xfId="645" xr:uid="{00000000-0005-0000-0000-000091010000}"/>
    <cellStyle name="標準 2 3 279" xfId="286" xr:uid="{00000000-0005-0000-0000-000092010000}"/>
    <cellStyle name="標準 2 3 279 2" xfId="646" xr:uid="{00000000-0005-0000-0000-000093010000}"/>
    <cellStyle name="標準 2 3 28" xfId="35" xr:uid="{00000000-0005-0000-0000-000094010000}"/>
    <cellStyle name="標準 2 3 28 2" xfId="395" xr:uid="{00000000-0005-0000-0000-000095010000}"/>
    <cellStyle name="標準 2 3 280" xfId="287" xr:uid="{00000000-0005-0000-0000-000096010000}"/>
    <cellStyle name="標準 2 3 280 2" xfId="647" xr:uid="{00000000-0005-0000-0000-000097010000}"/>
    <cellStyle name="標準 2 3 281" xfId="288" xr:uid="{00000000-0005-0000-0000-000098010000}"/>
    <cellStyle name="標準 2 3 281 2" xfId="648" xr:uid="{00000000-0005-0000-0000-000099010000}"/>
    <cellStyle name="標準 2 3 282" xfId="289" xr:uid="{00000000-0005-0000-0000-00009A010000}"/>
    <cellStyle name="標準 2 3 282 2" xfId="649" xr:uid="{00000000-0005-0000-0000-00009B010000}"/>
    <cellStyle name="標準 2 3 283" xfId="290" xr:uid="{00000000-0005-0000-0000-00009C010000}"/>
    <cellStyle name="標準 2 3 283 2" xfId="650" xr:uid="{00000000-0005-0000-0000-00009D010000}"/>
    <cellStyle name="標準 2 3 284" xfId="291" xr:uid="{00000000-0005-0000-0000-00009E010000}"/>
    <cellStyle name="標準 2 3 284 2" xfId="651" xr:uid="{00000000-0005-0000-0000-00009F010000}"/>
    <cellStyle name="標準 2 3 285" xfId="292" xr:uid="{00000000-0005-0000-0000-0000A0010000}"/>
    <cellStyle name="標準 2 3 285 2" xfId="652" xr:uid="{00000000-0005-0000-0000-0000A1010000}"/>
    <cellStyle name="標準 2 3 286" xfId="293" xr:uid="{00000000-0005-0000-0000-0000A2010000}"/>
    <cellStyle name="標準 2 3 286 2" xfId="653" xr:uid="{00000000-0005-0000-0000-0000A3010000}"/>
    <cellStyle name="標準 2 3 287" xfId="294" xr:uid="{00000000-0005-0000-0000-0000A4010000}"/>
    <cellStyle name="標準 2 3 287 2" xfId="654" xr:uid="{00000000-0005-0000-0000-0000A5010000}"/>
    <cellStyle name="標準 2 3 288" xfId="295" xr:uid="{00000000-0005-0000-0000-0000A6010000}"/>
    <cellStyle name="標準 2 3 288 2" xfId="655" xr:uid="{00000000-0005-0000-0000-0000A7010000}"/>
    <cellStyle name="標準 2 3 289" xfId="296" xr:uid="{00000000-0005-0000-0000-0000A8010000}"/>
    <cellStyle name="標準 2 3 289 2" xfId="656" xr:uid="{00000000-0005-0000-0000-0000A9010000}"/>
    <cellStyle name="標準 2 3 29" xfId="36" xr:uid="{00000000-0005-0000-0000-0000AA010000}"/>
    <cellStyle name="標準 2 3 29 2" xfId="396" xr:uid="{00000000-0005-0000-0000-0000AB010000}"/>
    <cellStyle name="標準 2 3 290" xfId="297" xr:uid="{00000000-0005-0000-0000-0000AC010000}"/>
    <cellStyle name="標準 2 3 290 2" xfId="657" xr:uid="{00000000-0005-0000-0000-0000AD010000}"/>
    <cellStyle name="標準 2 3 291" xfId="298" xr:uid="{00000000-0005-0000-0000-0000AE010000}"/>
    <cellStyle name="標準 2 3 291 2" xfId="658" xr:uid="{00000000-0005-0000-0000-0000AF010000}"/>
    <cellStyle name="標準 2 3 292" xfId="299" xr:uid="{00000000-0005-0000-0000-0000B0010000}"/>
    <cellStyle name="標準 2 3 292 2" xfId="659" xr:uid="{00000000-0005-0000-0000-0000B1010000}"/>
    <cellStyle name="標準 2 3 293" xfId="300" xr:uid="{00000000-0005-0000-0000-0000B2010000}"/>
    <cellStyle name="標準 2 3 293 2" xfId="660" xr:uid="{00000000-0005-0000-0000-0000B3010000}"/>
    <cellStyle name="標準 2 3 294" xfId="301" xr:uid="{00000000-0005-0000-0000-0000B4010000}"/>
    <cellStyle name="標準 2 3 294 2" xfId="661" xr:uid="{00000000-0005-0000-0000-0000B5010000}"/>
    <cellStyle name="標準 2 3 295" xfId="302" xr:uid="{00000000-0005-0000-0000-0000B6010000}"/>
    <cellStyle name="標準 2 3 295 2" xfId="662" xr:uid="{00000000-0005-0000-0000-0000B7010000}"/>
    <cellStyle name="標準 2 3 296" xfId="303" xr:uid="{00000000-0005-0000-0000-0000B8010000}"/>
    <cellStyle name="標準 2 3 296 2" xfId="663" xr:uid="{00000000-0005-0000-0000-0000B9010000}"/>
    <cellStyle name="標準 2 3 297" xfId="304" xr:uid="{00000000-0005-0000-0000-0000BA010000}"/>
    <cellStyle name="標準 2 3 297 2" xfId="664" xr:uid="{00000000-0005-0000-0000-0000BB010000}"/>
    <cellStyle name="標準 2 3 298" xfId="305" xr:uid="{00000000-0005-0000-0000-0000BC010000}"/>
    <cellStyle name="標準 2 3 298 2" xfId="665" xr:uid="{00000000-0005-0000-0000-0000BD010000}"/>
    <cellStyle name="標準 2 3 299" xfId="306" xr:uid="{00000000-0005-0000-0000-0000BE010000}"/>
    <cellStyle name="標準 2 3 299 2" xfId="666" xr:uid="{00000000-0005-0000-0000-0000BF010000}"/>
    <cellStyle name="標準 2 3 3" xfId="9" xr:uid="{00000000-0005-0000-0000-0000C0010000}"/>
    <cellStyle name="標準 2 3 3 2" xfId="369" xr:uid="{00000000-0005-0000-0000-0000C1010000}"/>
    <cellStyle name="標準 2 3 30" xfId="37" xr:uid="{00000000-0005-0000-0000-0000C2010000}"/>
    <cellStyle name="標準 2 3 30 2" xfId="397" xr:uid="{00000000-0005-0000-0000-0000C3010000}"/>
    <cellStyle name="標準 2 3 300" xfId="307" xr:uid="{00000000-0005-0000-0000-0000C4010000}"/>
    <cellStyle name="標準 2 3 300 2" xfId="667" xr:uid="{00000000-0005-0000-0000-0000C5010000}"/>
    <cellStyle name="標準 2 3 301" xfId="308" xr:uid="{00000000-0005-0000-0000-0000C6010000}"/>
    <cellStyle name="標準 2 3 301 2" xfId="668" xr:uid="{00000000-0005-0000-0000-0000C7010000}"/>
    <cellStyle name="標準 2 3 302" xfId="309" xr:uid="{00000000-0005-0000-0000-0000C8010000}"/>
    <cellStyle name="標準 2 3 302 2" xfId="669" xr:uid="{00000000-0005-0000-0000-0000C9010000}"/>
    <cellStyle name="標準 2 3 303" xfId="310" xr:uid="{00000000-0005-0000-0000-0000CA010000}"/>
    <cellStyle name="標準 2 3 303 2" xfId="670" xr:uid="{00000000-0005-0000-0000-0000CB010000}"/>
    <cellStyle name="標準 2 3 304" xfId="311" xr:uid="{00000000-0005-0000-0000-0000CC010000}"/>
    <cellStyle name="標準 2 3 304 2" xfId="671" xr:uid="{00000000-0005-0000-0000-0000CD010000}"/>
    <cellStyle name="標準 2 3 305" xfId="312" xr:uid="{00000000-0005-0000-0000-0000CE010000}"/>
    <cellStyle name="標準 2 3 305 2" xfId="672" xr:uid="{00000000-0005-0000-0000-0000CF010000}"/>
    <cellStyle name="標準 2 3 306" xfId="313" xr:uid="{00000000-0005-0000-0000-0000D0010000}"/>
    <cellStyle name="標準 2 3 306 2" xfId="673" xr:uid="{00000000-0005-0000-0000-0000D1010000}"/>
    <cellStyle name="標準 2 3 307" xfId="314" xr:uid="{00000000-0005-0000-0000-0000D2010000}"/>
    <cellStyle name="標準 2 3 307 2" xfId="674" xr:uid="{00000000-0005-0000-0000-0000D3010000}"/>
    <cellStyle name="標準 2 3 308" xfId="315" xr:uid="{00000000-0005-0000-0000-0000D4010000}"/>
    <cellStyle name="標準 2 3 308 2" xfId="675" xr:uid="{00000000-0005-0000-0000-0000D5010000}"/>
    <cellStyle name="標準 2 3 309" xfId="316" xr:uid="{00000000-0005-0000-0000-0000D6010000}"/>
    <cellStyle name="標準 2 3 309 2" xfId="676" xr:uid="{00000000-0005-0000-0000-0000D7010000}"/>
    <cellStyle name="標準 2 3 31" xfId="38" xr:uid="{00000000-0005-0000-0000-0000D8010000}"/>
    <cellStyle name="標準 2 3 31 2" xfId="398" xr:uid="{00000000-0005-0000-0000-0000D9010000}"/>
    <cellStyle name="標準 2 3 310" xfId="317" xr:uid="{00000000-0005-0000-0000-0000DA010000}"/>
    <cellStyle name="標準 2 3 310 2" xfId="677" xr:uid="{00000000-0005-0000-0000-0000DB010000}"/>
    <cellStyle name="標準 2 3 311" xfId="318" xr:uid="{00000000-0005-0000-0000-0000DC010000}"/>
    <cellStyle name="標準 2 3 311 2" xfId="678" xr:uid="{00000000-0005-0000-0000-0000DD010000}"/>
    <cellStyle name="標準 2 3 312" xfId="319" xr:uid="{00000000-0005-0000-0000-0000DE010000}"/>
    <cellStyle name="標準 2 3 312 2" xfId="679" xr:uid="{00000000-0005-0000-0000-0000DF010000}"/>
    <cellStyle name="標準 2 3 313" xfId="320" xr:uid="{00000000-0005-0000-0000-0000E0010000}"/>
    <cellStyle name="標準 2 3 313 2" xfId="680" xr:uid="{00000000-0005-0000-0000-0000E1010000}"/>
    <cellStyle name="標準 2 3 314" xfId="321" xr:uid="{00000000-0005-0000-0000-0000E2010000}"/>
    <cellStyle name="標準 2 3 314 2" xfId="681" xr:uid="{00000000-0005-0000-0000-0000E3010000}"/>
    <cellStyle name="標準 2 3 315" xfId="322" xr:uid="{00000000-0005-0000-0000-0000E4010000}"/>
    <cellStyle name="標準 2 3 315 2" xfId="682" xr:uid="{00000000-0005-0000-0000-0000E5010000}"/>
    <cellStyle name="標準 2 3 316" xfId="323" xr:uid="{00000000-0005-0000-0000-0000E6010000}"/>
    <cellStyle name="標準 2 3 316 2" xfId="683" xr:uid="{00000000-0005-0000-0000-0000E7010000}"/>
    <cellStyle name="標準 2 3 317" xfId="324" xr:uid="{00000000-0005-0000-0000-0000E8010000}"/>
    <cellStyle name="標準 2 3 317 2" xfId="684" xr:uid="{00000000-0005-0000-0000-0000E9010000}"/>
    <cellStyle name="標準 2 3 318" xfId="325" xr:uid="{00000000-0005-0000-0000-0000EA010000}"/>
    <cellStyle name="標準 2 3 318 2" xfId="685" xr:uid="{00000000-0005-0000-0000-0000EB010000}"/>
    <cellStyle name="標準 2 3 319" xfId="326" xr:uid="{00000000-0005-0000-0000-0000EC010000}"/>
    <cellStyle name="標準 2 3 319 2" xfId="686" xr:uid="{00000000-0005-0000-0000-0000ED010000}"/>
    <cellStyle name="標準 2 3 32" xfId="39" xr:uid="{00000000-0005-0000-0000-0000EE010000}"/>
    <cellStyle name="標準 2 3 32 2" xfId="399" xr:uid="{00000000-0005-0000-0000-0000EF010000}"/>
    <cellStyle name="標準 2 3 320" xfId="327" xr:uid="{00000000-0005-0000-0000-0000F0010000}"/>
    <cellStyle name="標準 2 3 320 2" xfId="687" xr:uid="{00000000-0005-0000-0000-0000F1010000}"/>
    <cellStyle name="標準 2 3 321" xfId="328" xr:uid="{00000000-0005-0000-0000-0000F2010000}"/>
    <cellStyle name="標準 2 3 321 2" xfId="688" xr:uid="{00000000-0005-0000-0000-0000F3010000}"/>
    <cellStyle name="標準 2 3 322" xfId="329" xr:uid="{00000000-0005-0000-0000-0000F4010000}"/>
    <cellStyle name="標準 2 3 322 2" xfId="689" xr:uid="{00000000-0005-0000-0000-0000F5010000}"/>
    <cellStyle name="標準 2 3 323" xfId="330" xr:uid="{00000000-0005-0000-0000-0000F6010000}"/>
    <cellStyle name="標準 2 3 323 2" xfId="690" xr:uid="{00000000-0005-0000-0000-0000F7010000}"/>
    <cellStyle name="標準 2 3 324" xfId="331" xr:uid="{00000000-0005-0000-0000-0000F8010000}"/>
    <cellStyle name="標準 2 3 324 2" xfId="691" xr:uid="{00000000-0005-0000-0000-0000F9010000}"/>
    <cellStyle name="標準 2 3 325" xfId="332" xr:uid="{00000000-0005-0000-0000-0000FA010000}"/>
    <cellStyle name="標準 2 3 325 2" xfId="692" xr:uid="{00000000-0005-0000-0000-0000FB010000}"/>
    <cellStyle name="標準 2 3 326" xfId="333" xr:uid="{00000000-0005-0000-0000-0000FC010000}"/>
    <cellStyle name="標準 2 3 326 2" xfId="693" xr:uid="{00000000-0005-0000-0000-0000FD010000}"/>
    <cellStyle name="標準 2 3 327" xfId="334" xr:uid="{00000000-0005-0000-0000-0000FE010000}"/>
    <cellStyle name="標準 2 3 327 2" xfId="694" xr:uid="{00000000-0005-0000-0000-0000FF010000}"/>
    <cellStyle name="標準 2 3 328" xfId="335" xr:uid="{00000000-0005-0000-0000-000000020000}"/>
    <cellStyle name="標準 2 3 328 2" xfId="695" xr:uid="{00000000-0005-0000-0000-000001020000}"/>
    <cellStyle name="標準 2 3 329" xfId="336" xr:uid="{00000000-0005-0000-0000-000002020000}"/>
    <cellStyle name="標準 2 3 329 2" xfId="696" xr:uid="{00000000-0005-0000-0000-000003020000}"/>
    <cellStyle name="標準 2 3 33" xfId="40" xr:uid="{00000000-0005-0000-0000-000004020000}"/>
    <cellStyle name="標準 2 3 33 2" xfId="400" xr:uid="{00000000-0005-0000-0000-000005020000}"/>
    <cellStyle name="標準 2 3 330" xfId="337" xr:uid="{00000000-0005-0000-0000-000006020000}"/>
    <cellStyle name="標準 2 3 330 2" xfId="697" xr:uid="{00000000-0005-0000-0000-000007020000}"/>
    <cellStyle name="標準 2 3 331" xfId="338" xr:uid="{00000000-0005-0000-0000-000008020000}"/>
    <cellStyle name="標準 2 3 331 2" xfId="698" xr:uid="{00000000-0005-0000-0000-000009020000}"/>
    <cellStyle name="標準 2 3 332" xfId="339" xr:uid="{00000000-0005-0000-0000-00000A020000}"/>
    <cellStyle name="標準 2 3 332 2" xfId="699" xr:uid="{00000000-0005-0000-0000-00000B020000}"/>
    <cellStyle name="標準 2 3 333" xfId="340" xr:uid="{00000000-0005-0000-0000-00000C020000}"/>
    <cellStyle name="標準 2 3 333 2" xfId="700" xr:uid="{00000000-0005-0000-0000-00000D020000}"/>
    <cellStyle name="標準 2 3 334" xfId="341" xr:uid="{00000000-0005-0000-0000-00000E020000}"/>
    <cellStyle name="標準 2 3 334 2" xfId="701" xr:uid="{00000000-0005-0000-0000-00000F020000}"/>
    <cellStyle name="標準 2 3 335" xfId="342" xr:uid="{00000000-0005-0000-0000-000010020000}"/>
    <cellStyle name="標準 2 3 335 2" xfId="702" xr:uid="{00000000-0005-0000-0000-000011020000}"/>
    <cellStyle name="標準 2 3 336" xfId="343" xr:uid="{00000000-0005-0000-0000-000012020000}"/>
    <cellStyle name="標準 2 3 336 2" xfId="703" xr:uid="{00000000-0005-0000-0000-000013020000}"/>
    <cellStyle name="標準 2 3 337" xfId="344" xr:uid="{00000000-0005-0000-0000-000014020000}"/>
    <cellStyle name="標準 2 3 337 2" xfId="704" xr:uid="{00000000-0005-0000-0000-000015020000}"/>
    <cellStyle name="標準 2 3 338" xfId="345" xr:uid="{00000000-0005-0000-0000-000016020000}"/>
    <cellStyle name="標準 2 3 338 2" xfId="705" xr:uid="{00000000-0005-0000-0000-000017020000}"/>
    <cellStyle name="標準 2 3 339" xfId="346" xr:uid="{00000000-0005-0000-0000-000018020000}"/>
    <cellStyle name="標準 2 3 339 2" xfId="706" xr:uid="{00000000-0005-0000-0000-000019020000}"/>
    <cellStyle name="標準 2 3 34" xfId="41" xr:uid="{00000000-0005-0000-0000-00001A020000}"/>
    <cellStyle name="標準 2 3 34 2" xfId="401" xr:uid="{00000000-0005-0000-0000-00001B020000}"/>
    <cellStyle name="標準 2 3 340" xfId="347" xr:uid="{00000000-0005-0000-0000-00001C020000}"/>
    <cellStyle name="標準 2 3 340 2" xfId="707" xr:uid="{00000000-0005-0000-0000-00001D020000}"/>
    <cellStyle name="標準 2 3 341" xfId="348" xr:uid="{00000000-0005-0000-0000-00001E020000}"/>
    <cellStyle name="標準 2 3 341 2" xfId="708" xr:uid="{00000000-0005-0000-0000-00001F020000}"/>
    <cellStyle name="標準 2 3 342" xfId="349" xr:uid="{00000000-0005-0000-0000-000020020000}"/>
    <cellStyle name="標準 2 3 342 2" xfId="709" xr:uid="{00000000-0005-0000-0000-000021020000}"/>
    <cellStyle name="標準 2 3 343" xfId="350" xr:uid="{00000000-0005-0000-0000-000022020000}"/>
    <cellStyle name="標準 2 3 343 2" xfId="710" xr:uid="{00000000-0005-0000-0000-000023020000}"/>
    <cellStyle name="標準 2 3 344" xfId="351" xr:uid="{00000000-0005-0000-0000-000024020000}"/>
    <cellStyle name="標準 2 3 344 2" xfId="711" xr:uid="{00000000-0005-0000-0000-000025020000}"/>
    <cellStyle name="標準 2 3 345" xfId="352" xr:uid="{00000000-0005-0000-0000-000026020000}"/>
    <cellStyle name="標準 2 3 345 2" xfId="712" xr:uid="{00000000-0005-0000-0000-000027020000}"/>
    <cellStyle name="標準 2 3 346" xfId="353" xr:uid="{00000000-0005-0000-0000-000028020000}"/>
    <cellStyle name="標準 2 3 346 2" xfId="713" xr:uid="{00000000-0005-0000-0000-000029020000}"/>
    <cellStyle name="標準 2 3 347" xfId="354" xr:uid="{00000000-0005-0000-0000-00002A020000}"/>
    <cellStyle name="標準 2 3 347 2" xfId="714" xr:uid="{00000000-0005-0000-0000-00002B020000}"/>
    <cellStyle name="標準 2 3 348" xfId="355" xr:uid="{00000000-0005-0000-0000-00002C020000}"/>
    <cellStyle name="標準 2 3 348 2" xfId="715" xr:uid="{00000000-0005-0000-0000-00002D020000}"/>
    <cellStyle name="標準 2 3 349" xfId="356" xr:uid="{00000000-0005-0000-0000-00002E020000}"/>
    <cellStyle name="標準 2 3 349 2" xfId="716" xr:uid="{00000000-0005-0000-0000-00002F020000}"/>
    <cellStyle name="標準 2 3 35" xfId="42" xr:uid="{00000000-0005-0000-0000-000030020000}"/>
    <cellStyle name="標準 2 3 35 2" xfId="402" xr:uid="{00000000-0005-0000-0000-000031020000}"/>
    <cellStyle name="標準 2 3 350" xfId="357" xr:uid="{00000000-0005-0000-0000-000032020000}"/>
    <cellStyle name="標準 2 3 350 2" xfId="717" xr:uid="{00000000-0005-0000-0000-000033020000}"/>
    <cellStyle name="標準 2 3 351" xfId="358" xr:uid="{00000000-0005-0000-0000-000034020000}"/>
    <cellStyle name="標準 2 3 351 2" xfId="718" xr:uid="{00000000-0005-0000-0000-000035020000}"/>
    <cellStyle name="標準 2 3 352" xfId="359" xr:uid="{00000000-0005-0000-0000-000036020000}"/>
    <cellStyle name="標準 2 3 352 2" xfId="719" xr:uid="{00000000-0005-0000-0000-000037020000}"/>
    <cellStyle name="標準 2 3 353" xfId="360" xr:uid="{00000000-0005-0000-0000-000038020000}"/>
    <cellStyle name="標準 2 3 353 2" xfId="720" xr:uid="{00000000-0005-0000-0000-000039020000}"/>
    <cellStyle name="標準 2 3 354" xfId="361" xr:uid="{00000000-0005-0000-0000-00003A020000}"/>
    <cellStyle name="標準 2 3 354 2" xfId="721" xr:uid="{00000000-0005-0000-0000-00003B020000}"/>
    <cellStyle name="標準 2 3 355" xfId="362" xr:uid="{00000000-0005-0000-0000-00003C020000}"/>
    <cellStyle name="標準 2 3 355 2" xfId="722" xr:uid="{00000000-0005-0000-0000-00003D020000}"/>
    <cellStyle name="標準 2 3 356" xfId="363" xr:uid="{00000000-0005-0000-0000-00003E020000}"/>
    <cellStyle name="標準 2 3 356 2" xfId="723" xr:uid="{00000000-0005-0000-0000-00003F020000}"/>
    <cellStyle name="標準 2 3 357" xfId="364" xr:uid="{00000000-0005-0000-0000-000040020000}"/>
    <cellStyle name="標準 2 3 358" xfId="365" xr:uid="{00000000-0005-0000-0000-000041020000}"/>
    <cellStyle name="標準 2 3 358 2" xfId="725" xr:uid="{34C63E21-E6A1-485D-9F40-413C4B0B66C0}"/>
    <cellStyle name="標準 2 3 359" xfId="367" xr:uid="{00000000-0005-0000-0000-000042020000}"/>
    <cellStyle name="標準 2 3 36" xfId="43" xr:uid="{00000000-0005-0000-0000-000043020000}"/>
    <cellStyle name="標準 2 3 36 2" xfId="403" xr:uid="{00000000-0005-0000-0000-000044020000}"/>
    <cellStyle name="標準 2 3 37" xfId="44" xr:uid="{00000000-0005-0000-0000-000045020000}"/>
    <cellStyle name="標準 2 3 37 2" xfId="404" xr:uid="{00000000-0005-0000-0000-000046020000}"/>
    <cellStyle name="標準 2 3 38" xfId="45" xr:uid="{00000000-0005-0000-0000-000047020000}"/>
    <cellStyle name="標準 2 3 38 2" xfId="405" xr:uid="{00000000-0005-0000-0000-000048020000}"/>
    <cellStyle name="標準 2 3 39" xfId="46" xr:uid="{00000000-0005-0000-0000-000049020000}"/>
    <cellStyle name="標準 2 3 39 2" xfId="406" xr:uid="{00000000-0005-0000-0000-00004A020000}"/>
    <cellStyle name="標準 2 3 4" xfId="10" xr:uid="{00000000-0005-0000-0000-00004B020000}"/>
    <cellStyle name="標準 2 3 4 2" xfId="370" xr:uid="{00000000-0005-0000-0000-00004C020000}"/>
    <cellStyle name="標準 2 3 40" xfId="47" xr:uid="{00000000-0005-0000-0000-00004D020000}"/>
    <cellStyle name="標準 2 3 40 2" xfId="407" xr:uid="{00000000-0005-0000-0000-00004E020000}"/>
    <cellStyle name="標準 2 3 41" xfId="48" xr:uid="{00000000-0005-0000-0000-00004F020000}"/>
    <cellStyle name="標準 2 3 41 2" xfId="408" xr:uid="{00000000-0005-0000-0000-000050020000}"/>
    <cellStyle name="標準 2 3 42" xfId="49" xr:uid="{00000000-0005-0000-0000-000051020000}"/>
    <cellStyle name="標準 2 3 42 2" xfId="409" xr:uid="{00000000-0005-0000-0000-000052020000}"/>
    <cellStyle name="標準 2 3 43" xfId="50" xr:uid="{00000000-0005-0000-0000-000053020000}"/>
    <cellStyle name="標準 2 3 43 2" xfId="410" xr:uid="{00000000-0005-0000-0000-000054020000}"/>
    <cellStyle name="標準 2 3 44" xfId="51" xr:uid="{00000000-0005-0000-0000-000055020000}"/>
    <cellStyle name="標準 2 3 44 2" xfId="411" xr:uid="{00000000-0005-0000-0000-000056020000}"/>
    <cellStyle name="標準 2 3 45" xfId="52" xr:uid="{00000000-0005-0000-0000-000057020000}"/>
    <cellStyle name="標準 2 3 45 2" xfId="412" xr:uid="{00000000-0005-0000-0000-000058020000}"/>
    <cellStyle name="標準 2 3 46" xfId="53" xr:uid="{00000000-0005-0000-0000-000059020000}"/>
    <cellStyle name="標準 2 3 46 2" xfId="413" xr:uid="{00000000-0005-0000-0000-00005A020000}"/>
    <cellStyle name="標準 2 3 47" xfId="54" xr:uid="{00000000-0005-0000-0000-00005B020000}"/>
    <cellStyle name="標準 2 3 47 2" xfId="414" xr:uid="{00000000-0005-0000-0000-00005C020000}"/>
    <cellStyle name="標準 2 3 48" xfId="55" xr:uid="{00000000-0005-0000-0000-00005D020000}"/>
    <cellStyle name="標準 2 3 48 2" xfId="415" xr:uid="{00000000-0005-0000-0000-00005E020000}"/>
    <cellStyle name="標準 2 3 49" xfId="56" xr:uid="{00000000-0005-0000-0000-00005F020000}"/>
    <cellStyle name="標準 2 3 49 2" xfId="416" xr:uid="{00000000-0005-0000-0000-000060020000}"/>
    <cellStyle name="標準 2 3 5" xfId="11" xr:uid="{00000000-0005-0000-0000-000061020000}"/>
    <cellStyle name="標準 2 3 5 2" xfId="371" xr:uid="{00000000-0005-0000-0000-000062020000}"/>
    <cellStyle name="標準 2 3 50" xfId="57" xr:uid="{00000000-0005-0000-0000-000063020000}"/>
    <cellStyle name="標準 2 3 50 2" xfId="417" xr:uid="{00000000-0005-0000-0000-000064020000}"/>
    <cellStyle name="標準 2 3 51" xfId="58" xr:uid="{00000000-0005-0000-0000-000065020000}"/>
    <cellStyle name="標準 2 3 51 2" xfId="418" xr:uid="{00000000-0005-0000-0000-000066020000}"/>
    <cellStyle name="標準 2 3 52" xfId="59" xr:uid="{00000000-0005-0000-0000-000067020000}"/>
    <cellStyle name="標準 2 3 52 2" xfId="419" xr:uid="{00000000-0005-0000-0000-000068020000}"/>
    <cellStyle name="標準 2 3 53" xfId="60" xr:uid="{00000000-0005-0000-0000-000069020000}"/>
    <cellStyle name="標準 2 3 53 2" xfId="420" xr:uid="{00000000-0005-0000-0000-00006A020000}"/>
    <cellStyle name="標準 2 3 54" xfId="61" xr:uid="{00000000-0005-0000-0000-00006B020000}"/>
    <cellStyle name="標準 2 3 54 2" xfId="421" xr:uid="{00000000-0005-0000-0000-00006C020000}"/>
    <cellStyle name="標準 2 3 55" xfId="62" xr:uid="{00000000-0005-0000-0000-00006D020000}"/>
    <cellStyle name="標準 2 3 55 2" xfId="422" xr:uid="{00000000-0005-0000-0000-00006E020000}"/>
    <cellStyle name="標準 2 3 56" xfId="63" xr:uid="{00000000-0005-0000-0000-00006F020000}"/>
    <cellStyle name="標準 2 3 56 2" xfId="423" xr:uid="{00000000-0005-0000-0000-000070020000}"/>
    <cellStyle name="標準 2 3 57" xfId="64" xr:uid="{00000000-0005-0000-0000-000071020000}"/>
    <cellStyle name="標準 2 3 57 2" xfId="424" xr:uid="{00000000-0005-0000-0000-000072020000}"/>
    <cellStyle name="標準 2 3 58" xfId="65" xr:uid="{00000000-0005-0000-0000-000073020000}"/>
    <cellStyle name="標準 2 3 58 2" xfId="425" xr:uid="{00000000-0005-0000-0000-000074020000}"/>
    <cellStyle name="標準 2 3 59" xfId="66" xr:uid="{00000000-0005-0000-0000-000075020000}"/>
    <cellStyle name="標準 2 3 59 2" xfId="426" xr:uid="{00000000-0005-0000-0000-000076020000}"/>
    <cellStyle name="標準 2 3 6" xfId="12" xr:uid="{00000000-0005-0000-0000-000077020000}"/>
    <cellStyle name="標準 2 3 6 2" xfId="372" xr:uid="{00000000-0005-0000-0000-000078020000}"/>
    <cellStyle name="標準 2 3 60" xfId="67" xr:uid="{00000000-0005-0000-0000-000079020000}"/>
    <cellStyle name="標準 2 3 60 2" xfId="427" xr:uid="{00000000-0005-0000-0000-00007A020000}"/>
    <cellStyle name="標準 2 3 61" xfId="68" xr:uid="{00000000-0005-0000-0000-00007B020000}"/>
    <cellStyle name="標準 2 3 61 2" xfId="428" xr:uid="{00000000-0005-0000-0000-00007C020000}"/>
    <cellStyle name="標準 2 3 62" xfId="69" xr:uid="{00000000-0005-0000-0000-00007D020000}"/>
    <cellStyle name="標準 2 3 62 2" xfId="429" xr:uid="{00000000-0005-0000-0000-00007E020000}"/>
    <cellStyle name="標準 2 3 63" xfId="70" xr:uid="{00000000-0005-0000-0000-00007F020000}"/>
    <cellStyle name="標準 2 3 63 2" xfId="430" xr:uid="{00000000-0005-0000-0000-000080020000}"/>
    <cellStyle name="標準 2 3 64" xfId="71" xr:uid="{00000000-0005-0000-0000-000081020000}"/>
    <cellStyle name="標準 2 3 64 2" xfId="431" xr:uid="{00000000-0005-0000-0000-000082020000}"/>
    <cellStyle name="標準 2 3 65" xfId="72" xr:uid="{00000000-0005-0000-0000-000083020000}"/>
    <cellStyle name="標準 2 3 65 2" xfId="432" xr:uid="{00000000-0005-0000-0000-000084020000}"/>
    <cellStyle name="標準 2 3 66" xfId="73" xr:uid="{00000000-0005-0000-0000-000085020000}"/>
    <cellStyle name="標準 2 3 66 2" xfId="433" xr:uid="{00000000-0005-0000-0000-000086020000}"/>
    <cellStyle name="標準 2 3 67" xfId="74" xr:uid="{00000000-0005-0000-0000-000087020000}"/>
    <cellStyle name="標準 2 3 67 2" xfId="434" xr:uid="{00000000-0005-0000-0000-000088020000}"/>
    <cellStyle name="標準 2 3 68" xfId="75" xr:uid="{00000000-0005-0000-0000-000089020000}"/>
    <cellStyle name="標準 2 3 68 2" xfId="435" xr:uid="{00000000-0005-0000-0000-00008A020000}"/>
    <cellStyle name="標準 2 3 69" xfId="76" xr:uid="{00000000-0005-0000-0000-00008B020000}"/>
    <cellStyle name="標準 2 3 69 2" xfId="436" xr:uid="{00000000-0005-0000-0000-00008C020000}"/>
    <cellStyle name="標準 2 3 7" xfId="13" xr:uid="{00000000-0005-0000-0000-00008D020000}"/>
    <cellStyle name="標準 2 3 7 2" xfId="373" xr:uid="{00000000-0005-0000-0000-00008E020000}"/>
    <cellStyle name="標準 2 3 70" xfId="77" xr:uid="{00000000-0005-0000-0000-00008F020000}"/>
    <cellStyle name="標準 2 3 70 2" xfId="437" xr:uid="{00000000-0005-0000-0000-000090020000}"/>
    <cellStyle name="標準 2 3 71" xfId="78" xr:uid="{00000000-0005-0000-0000-000091020000}"/>
    <cellStyle name="標準 2 3 71 2" xfId="438" xr:uid="{00000000-0005-0000-0000-000092020000}"/>
    <cellStyle name="標準 2 3 72" xfId="79" xr:uid="{00000000-0005-0000-0000-000093020000}"/>
    <cellStyle name="標準 2 3 72 2" xfId="439" xr:uid="{00000000-0005-0000-0000-000094020000}"/>
    <cellStyle name="標準 2 3 73" xfId="80" xr:uid="{00000000-0005-0000-0000-000095020000}"/>
    <cellStyle name="標準 2 3 73 2" xfId="440" xr:uid="{00000000-0005-0000-0000-000096020000}"/>
    <cellStyle name="標準 2 3 74" xfId="81" xr:uid="{00000000-0005-0000-0000-000097020000}"/>
    <cellStyle name="標準 2 3 74 2" xfId="441" xr:uid="{00000000-0005-0000-0000-000098020000}"/>
    <cellStyle name="標準 2 3 75" xfId="82" xr:uid="{00000000-0005-0000-0000-000099020000}"/>
    <cellStyle name="標準 2 3 75 2" xfId="442" xr:uid="{00000000-0005-0000-0000-00009A020000}"/>
    <cellStyle name="標準 2 3 76" xfId="83" xr:uid="{00000000-0005-0000-0000-00009B020000}"/>
    <cellStyle name="標準 2 3 76 2" xfId="443" xr:uid="{00000000-0005-0000-0000-00009C020000}"/>
    <cellStyle name="標準 2 3 77" xfId="84" xr:uid="{00000000-0005-0000-0000-00009D020000}"/>
    <cellStyle name="標準 2 3 77 2" xfId="444" xr:uid="{00000000-0005-0000-0000-00009E020000}"/>
    <cellStyle name="標準 2 3 78" xfId="85" xr:uid="{00000000-0005-0000-0000-00009F020000}"/>
    <cellStyle name="標準 2 3 78 2" xfId="445" xr:uid="{00000000-0005-0000-0000-0000A0020000}"/>
    <cellStyle name="標準 2 3 79" xfId="86" xr:uid="{00000000-0005-0000-0000-0000A1020000}"/>
    <cellStyle name="標準 2 3 79 2" xfId="446" xr:uid="{00000000-0005-0000-0000-0000A2020000}"/>
    <cellStyle name="標準 2 3 8" xfId="14" xr:uid="{00000000-0005-0000-0000-0000A3020000}"/>
    <cellStyle name="標準 2 3 8 2" xfId="374" xr:uid="{00000000-0005-0000-0000-0000A4020000}"/>
    <cellStyle name="標準 2 3 80" xfId="87" xr:uid="{00000000-0005-0000-0000-0000A5020000}"/>
    <cellStyle name="標準 2 3 80 2" xfId="447" xr:uid="{00000000-0005-0000-0000-0000A6020000}"/>
    <cellStyle name="標準 2 3 81" xfId="88" xr:uid="{00000000-0005-0000-0000-0000A7020000}"/>
    <cellStyle name="標準 2 3 81 2" xfId="448" xr:uid="{00000000-0005-0000-0000-0000A8020000}"/>
    <cellStyle name="標準 2 3 82" xfId="89" xr:uid="{00000000-0005-0000-0000-0000A9020000}"/>
    <cellStyle name="標準 2 3 82 2" xfId="449" xr:uid="{00000000-0005-0000-0000-0000AA020000}"/>
    <cellStyle name="標準 2 3 83" xfId="90" xr:uid="{00000000-0005-0000-0000-0000AB020000}"/>
    <cellStyle name="標準 2 3 83 2" xfId="450" xr:uid="{00000000-0005-0000-0000-0000AC020000}"/>
    <cellStyle name="標準 2 3 84" xfId="91" xr:uid="{00000000-0005-0000-0000-0000AD020000}"/>
    <cellStyle name="標準 2 3 84 2" xfId="451" xr:uid="{00000000-0005-0000-0000-0000AE020000}"/>
    <cellStyle name="標準 2 3 85" xfId="92" xr:uid="{00000000-0005-0000-0000-0000AF020000}"/>
    <cellStyle name="標準 2 3 85 2" xfId="452" xr:uid="{00000000-0005-0000-0000-0000B0020000}"/>
    <cellStyle name="標準 2 3 86" xfId="93" xr:uid="{00000000-0005-0000-0000-0000B1020000}"/>
    <cellStyle name="標準 2 3 86 2" xfId="453" xr:uid="{00000000-0005-0000-0000-0000B2020000}"/>
    <cellStyle name="標準 2 3 87" xfId="94" xr:uid="{00000000-0005-0000-0000-0000B3020000}"/>
    <cellStyle name="標準 2 3 87 2" xfId="454" xr:uid="{00000000-0005-0000-0000-0000B4020000}"/>
    <cellStyle name="標準 2 3 88" xfId="95" xr:uid="{00000000-0005-0000-0000-0000B5020000}"/>
    <cellStyle name="標準 2 3 88 2" xfId="455" xr:uid="{00000000-0005-0000-0000-0000B6020000}"/>
    <cellStyle name="標準 2 3 89" xfId="96" xr:uid="{00000000-0005-0000-0000-0000B7020000}"/>
    <cellStyle name="標準 2 3 89 2" xfId="456" xr:uid="{00000000-0005-0000-0000-0000B8020000}"/>
    <cellStyle name="標準 2 3 9" xfId="15" xr:uid="{00000000-0005-0000-0000-0000B9020000}"/>
    <cellStyle name="標準 2 3 9 2" xfId="16" xr:uid="{00000000-0005-0000-0000-0000BA020000}"/>
    <cellStyle name="標準 2 3 9 2 2" xfId="376" xr:uid="{00000000-0005-0000-0000-0000BB020000}"/>
    <cellStyle name="標準 2 3 9 3" xfId="375" xr:uid="{00000000-0005-0000-0000-0000BC020000}"/>
    <cellStyle name="標準 2 3 90" xfId="97" xr:uid="{00000000-0005-0000-0000-0000BD020000}"/>
    <cellStyle name="標準 2 3 90 2" xfId="457" xr:uid="{00000000-0005-0000-0000-0000BE020000}"/>
    <cellStyle name="標準 2 3 91" xfId="98" xr:uid="{00000000-0005-0000-0000-0000BF020000}"/>
    <cellStyle name="標準 2 3 91 2" xfId="458" xr:uid="{00000000-0005-0000-0000-0000C0020000}"/>
    <cellStyle name="標準 2 3 92" xfId="99" xr:uid="{00000000-0005-0000-0000-0000C1020000}"/>
    <cellStyle name="標準 2 3 92 2" xfId="459" xr:uid="{00000000-0005-0000-0000-0000C2020000}"/>
    <cellStyle name="標準 2 3 93" xfId="100" xr:uid="{00000000-0005-0000-0000-0000C3020000}"/>
    <cellStyle name="標準 2 3 93 2" xfId="460" xr:uid="{00000000-0005-0000-0000-0000C4020000}"/>
    <cellStyle name="標準 2 3 94" xfId="101" xr:uid="{00000000-0005-0000-0000-0000C5020000}"/>
    <cellStyle name="標準 2 3 94 2" xfId="461" xr:uid="{00000000-0005-0000-0000-0000C6020000}"/>
    <cellStyle name="標準 2 3 95" xfId="102" xr:uid="{00000000-0005-0000-0000-0000C7020000}"/>
    <cellStyle name="標準 2 3 95 2" xfId="462" xr:uid="{00000000-0005-0000-0000-0000C8020000}"/>
    <cellStyle name="標準 2 3 96" xfId="103" xr:uid="{00000000-0005-0000-0000-0000C9020000}"/>
    <cellStyle name="標準 2 3 96 2" xfId="463" xr:uid="{00000000-0005-0000-0000-0000CA020000}"/>
    <cellStyle name="標準 2 3 97" xfId="104" xr:uid="{00000000-0005-0000-0000-0000CB020000}"/>
    <cellStyle name="標準 2 3 97 2" xfId="464" xr:uid="{00000000-0005-0000-0000-0000CC020000}"/>
    <cellStyle name="標準 2 3 98" xfId="105" xr:uid="{00000000-0005-0000-0000-0000CD020000}"/>
    <cellStyle name="標準 2 3 98 2" xfId="465" xr:uid="{00000000-0005-0000-0000-0000CE020000}"/>
    <cellStyle name="標準 2 3 99" xfId="106" xr:uid="{00000000-0005-0000-0000-0000CF020000}"/>
    <cellStyle name="標準 2 3 99 2" xfId="466" xr:uid="{00000000-0005-0000-0000-0000D0020000}"/>
    <cellStyle name="標準 2 4" xfId="366" xr:uid="{00000000-0005-0000-0000-0000D1020000}"/>
    <cellStyle name="標準 3" xfId="1" xr:uid="{00000000-0005-0000-0000-0000D2020000}"/>
    <cellStyle name="標準 4" xfId="6" xr:uid="{00000000-0005-0000-0000-0000D3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CheckBox" fmlaLink="H20" lockText="1" noThreeD="1"/>
</file>

<file path=xl/ctrlProps/ctrlProp10.xml><?xml version="1.0" encoding="utf-8"?>
<formControlPr xmlns="http://schemas.microsoft.com/office/spreadsheetml/2009/9/main" objectType="CheckBox" fmlaLink="H46" lockText="1" noThreeD="1"/>
</file>

<file path=xl/ctrlProps/ctrlProp11.xml><?xml version="1.0" encoding="utf-8"?>
<formControlPr xmlns="http://schemas.microsoft.com/office/spreadsheetml/2009/9/main" objectType="CheckBox" fmlaLink="H27" lockText="1" noThreeD="1"/>
</file>

<file path=xl/ctrlProps/ctrlProp12.xml><?xml version="1.0" encoding="utf-8"?>
<formControlPr xmlns="http://schemas.microsoft.com/office/spreadsheetml/2009/9/main" objectType="CheckBox" fmlaLink="H28" lockText="1" noThreeD="1"/>
</file>

<file path=xl/ctrlProps/ctrlProp13.xml><?xml version="1.0" encoding="utf-8"?>
<formControlPr xmlns="http://schemas.microsoft.com/office/spreadsheetml/2009/9/main" objectType="CheckBox" fmlaLink="H34" lockText="1" noThreeD="1"/>
</file>

<file path=xl/ctrlProps/ctrlProp14.xml><?xml version="1.0" encoding="utf-8"?>
<formControlPr xmlns="http://schemas.microsoft.com/office/spreadsheetml/2009/9/main" objectType="CheckBox" fmlaLink="H36" lockText="1" noThreeD="1"/>
</file>

<file path=xl/ctrlProps/ctrlProp15.xml><?xml version="1.0" encoding="utf-8"?>
<formControlPr xmlns="http://schemas.microsoft.com/office/spreadsheetml/2009/9/main" objectType="CheckBox" fmlaLink="H47" lockText="1" noThreeD="1"/>
</file>

<file path=xl/ctrlProps/ctrlProp16.xml><?xml version="1.0" encoding="utf-8"?>
<formControlPr xmlns="http://schemas.microsoft.com/office/spreadsheetml/2009/9/main" objectType="CheckBox" fmlaLink="H48" lockText="1" noThreeD="1"/>
</file>

<file path=xl/ctrlProps/ctrlProp17.xml><?xml version="1.0" encoding="utf-8"?>
<formControlPr xmlns="http://schemas.microsoft.com/office/spreadsheetml/2009/9/main" objectType="CheckBox" fmlaLink="H49" lockText="1" noThreeD="1"/>
</file>

<file path=xl/ctrlProps/ctrlProp18.xml><?xml version="1.0" encoding="utf-8"?>
<formControlPr xmlns="http://schemas.microsoft.com/office/spreadsheetml/2009/9/main" objectType="CheckBox" fmlaLink="H50" lockText="1" noThreeD="1"/>
</file>

<file path=xl/ctrlProps/ctrlProp19.xml><?xml version="1.0" encoding="utf-8"?>
<formControlPr xmlns="http://schemas.microsoft.com/office/spreadsheetml/2009/9/main" objectType="CheckBox" fmlaLink="H51" lockText="1" noThreeD="1"/>
</file>

<file path=xl/ctrlProps/ctrlProp2.xml><?xml version="1.0" encoding="utf-8"?>
<formControlPr xmlns="http://schemas.microsoft.com/office/spreadsheetml/2009/9/main" objectType="CheckBox" fmlaLink="H21" lockText="1" noThreeD="1"/>
</file>

<file path=xl/ctrlProps/ctrlProp20.xml><?xml version="1.0" encoding="utf-8"?>
<formControlPr xmlns="http://schemas.microsoft.com/office/spreadsheetml/2009/9/main" objectType="CheckBox" fmlaLink="H62" lockText="1" noThreeD="1"/>
</file>

<file path=xl/ctrlProps/ctrlProp21.xml><?xml version="1.0" encoding="utf-8"?>
<formControlPr xmlns="http://schemas.microsoft.com/office/spreadsheetml/2009/9/main" objectType="CheckBox" fmlaLink="H68" lockText="1" noThreeD="1"/>
</file>

<file path=xl/ctrlProps/ctrlProp22.xml><?xml version="1.0" encoding="utf-8"?>
<formControlPr xmlns="http://schemas.microsoft.com/office/spreadsheetml/2009/9/main" objectType="CheckBox" fmlaLink="$H$12" lockText="1" noThreeD="1"/>
</file>

<file path=xl/ctrlProps/ctrlProp23.xml><?xml version="1.0" encoding="utf-8"?>
<formControlPr xmlns="http://schemas.microsoft.com/office/spreadsheetml/2009/9/main" objectType="CheckBox" fmlaLink="$H$13" lockText="1" noThreeD="1"/>
</file>

<file path=xl/ctrlProps/ctrlProp24.xml><?xml version="1.0" encoding="utf-8"?>
<formControlPr xmlns="http://schemas.microsoft.com/office/spreadsheetml/2009/9/main" objectType="CheckBox" fmlaLink="$H$14" lockText="1" noThreeD="1"/>
</file>

<file path=xl/ctrlProps/ctrlProp25.xml><?xml version="1.0" encoding="utf-8"?>
<formControlPr xmlns="http://schemas.microsoft.com/office/spreadsheetml/2009/9/main" objectType="CheckBox" fmlaLink="H42" lockText="1" noThreeD="1"/>
</file>

<file path=xl/ctrlProps/ctrlProp26.xml><?xml version="1.0" encoding="utf-8"?>
<formControlPr xmlns="http://schemas.microsoft.com/office/spreadsheetml/2009/9/main" objectType="CheckBox" fmlaLink="$H$11" lockText="1" noThreeD="1"/>
</file>

<file path=xl/ctrlProps/ctrlProp3.xml><?xml version="1.0" encoding="utf-8"?>
<formControlPr xmlns="http://schemas.microsoft.com/office/spreadsheetml/2009/9/main" objectType="CheckBox" fmlaLink="H22" lockText="1" noThreeD="1"/>
</file>

<file path=xl/ctrlProps/ctrlProp4.xml><?xml version="1.0" encoding="utf-8"?>
<formControlPr xmlns="http://schemas.microsoft.com/office/spreadsheetml/2009/9/main" objectType="CheckBox" fmlaLink="H23" lockText="1" noThreeD="1"/>
</file>

<file path=xl/ctrlProps/ctrlProp5.xml><?xml version="1.0" encoding="utf-8"?>
<formControlPr xmlns="http://schemas.microsoft.com/office/spreadsheetml/2009/9/main" objectType="CheckBox" fmlaLink="H24" lockText="1" noThreeD="1"/>
</file>

<file path=xl/ctrlProps/ctrlProp6.xml><?xml version="1.0" encoding="utf-8"?>
<formControlPr xmlns="http://schemas.microsoft.com/office/spreadsheetml/2009/9/main" objectType="CheckBox" fmlaLink="H43" lockText="1" noThreeD="1"/>
</file>

<file path=xl/ctrlProps/ctrlProp7.xml><?xml version="1.0" encoding="utf-8"?>
<formControlPr xmlns="http://schemas.microsoft.com/office/spreadsheetml/2009/9/main" objectType="CheckBox" fmlaLink="H44" lockText="1" noThreeD="1"/>
</file>

<file path=xl/ctrlProps/ctrlProp8.xml><?xml version="1.0" encoding="utf-8"?>
<formControlPr xmlns="http://schemas.microsoft.com/office/spreadsheetml/2009/9/main" objectType="CheckBox" fmlaLink="H45" lockText="1" noThreeD="1"/>
</file>

<file path=xl/ctrlProps/ctrlProp9.xml><?xml version="1.0" encoding="utf-8"?>
<formControlPr xmlns="http://schemas.microsoft.com/office/spreadsheetml/2009/9/main" objectType="CheckBox" fmlaLink="H25" lockText="1" noThreeD="1"/>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15</xdr:row>
          <xdr:rowOff>28575</xdr:rowOff>
        </xdr:from>
        <xdr:to>
          <xdr:col>4</xdr:col>
          <xdr:colOff>1190625</xdr:colOff>
          <xdr:row>19</xdr:row>
          <xdr:rowOff>0</xdr:rowOff>
        </xdr:to>
        <xdr:sp macro="" textlink="">
          <xdr:nvSpPr>
            <xdr:cNvPr id="138241" name="TextBox1" hidden="1">
              <a:extLst>
                <a:ext uri="{63B3BB69-23CF-44E3-9099-C40C66FF867C}">
                  <a14:compatExt spid="_x0000_s138241"/>
                </a:ext>
                <a:ext uri="{FF2B5EF4-FFF2-40B4-BE49-F238E27FC236}">
                  <a16:creationId xmlns:a16="http://schemas.microsoft.com/office/drawing/2014/main" id="{00000000-0008-0000-0100-000001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19</xdr:row>
          <xdr:rowOff>0</xdr:rowOff>
        </xdr:from>
        <xdr:to>
          <xdr:col>4</xdr:col>
          <xdr:colOff>1438275</xdr:colOff>
          <xdr:row>20</xdr:row>
          <xdr:rowOff>0</xdr:rowOff>
        </xdr:to>
        <xdr:sp macro="" textlink="">
          <xdr:nvSpPr>
            <xdr:cNvPr id="138242" name="Check Box 2" hidden="1">
              <a:extLst>
                <a:ext uri="{63B3BB69-23CF-44E3-9099-C40C66FF867C}">
                  <a14:compatExt spid="_x0000_s138242"/>
                </a:ext>
                <a:ext uri="{FF2B5EF4-FFF2-40B4-BE49-F238E27FC236}">
                  <a16:creationId xmlns:a16="http://schemas.microsoft.com/office/drawing/2014/main" id="{00000000-0008-0000-0100-000002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⑤利益率が低い、又は赤字になるおそれがあると判断した。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20</xdr:row>
          <xdr:rowOff>0</xdr:rowOff>
        </xdr:from>
        <xdr:to>
          <xdr:col>4</xdr:col>
          <xdr:colOff>1457325</xdr:colOff>
          <xdr:row>21</xdr:row>
          <xdr:rowOff>28575</xdr:rowOff>
        </xdr:to>
        <xdr:sp macro="" textlink="">
          <xdr:nvSpPr>
            <xdr:cNvPr id="138243" name="Check Box 3" hidden="1">
              <a:extLst>
                <a:ext uri="{63B3BB69-23CF-44E3-9099-C40C66FF867C}">
                  <a14:compatExt spid="_x0000_s138243"/>
                </a:ext>
                <a:ext uri="{FF2B5EF4-FFF2-40B4-BE49-F238E27FC236}">
                  <a16:creationId xmlns:a16="http://schemas.microsoft.com/office/drawing/2014/main" id="{00000000-0008-0000-0100-000003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⑥業務従事場所から当法人の営業拠点が遠いなど、移動効率が悪いと判断した。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21</xdr:row>
          <xdr:rowOff>9525</xdr:rowOff>
        </xdr:from>
        <xdr:to>
          <xdr:col>4</xdr:col>
          <xdr:colOff>1285875</xdr:colOff>
          <xdr:row>22</xdr:row>
          <xdr:rowOff>0</xdr:rowOff>
        </xdr:to>
        <xdr:sp macro="" textlink="">
          <xdr:nvSpPr>
            <xdr:cNvPr id="138244" name="Check Box 4" hidden="1">
              <a:extLst>
                <a:ext uri="{63B3BB69-23CF-44E3-9099-C40C66FF867C}">
                  <a14:compatExt spid="_x0000_s138244"/>
                </a:ext>
                <a:ext uri="{FF2B5EF4-FFF2-40B4-BE49-F238E27FC236}">
                  <a16:creationId xmlns:a16="http://schemas.microsoft.com/office/drawing/2014/main" id="{00000000-0008-0000-0100-000004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⑦適当な技術者を保有していない。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22</xdr:row>
          <xdr:rowOff>9525</xdr:rowOff>
        </xdr:from>
        <xdr:to>
          <xdr:col>4</xdr:col>
          <xdr:colOff>1247775</xdr:colOff>
          <xdr:row>22</xdr:row>
          <xdr:rowOff>219075</xdr:rowOff>
        </xdr:to>
        <xdr:sp macro="" textlink="">
          <xdr:nvSpPr>
            <xdr:cNvPr id="138245" name="Check Box 5" hidden="1">
              <a:extLst>
                <a:ext uri="{63B3BB69-23CF-44E3-9099-C40C66FF867C}">
                  <a14:compatExt spid="_x0000_s138245"/>
                </a:ext>
                <a:ext uri="{FF2B5EF4-FFF2-40B4-BE49-F238E27FC236}">
                  <a16:creationId xmlns:a16="http://schemas.microsoft.com/office/drawing/2014/main" id="{00000000-0008-0000-0100-000005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⑧一業務当たりの規模が大きすぎ、必要な人員体制を確保するのは困難と判断した。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23</xdr:row>
          <xdr:rowOff>28575</xdr:rowOff>
        </xdr:from>
        <xdr:to>
          <xdr:col>4</xdr:col>
          <xdr:colOff>1304925</xdr:colOff>
          <xdr:row>23</xdr:row>
          <xdr:rowOff>219075</xdr:rowOff>
        </xdr:to>
        <xdr:sp macro="" textlink="">
          <xdr:nvSpPr>
            <xdr:cNvPr id="138246" name="Check Box 6" hidden="1">
              <a:extLst>
                <a:ext uri="{63B3BB69-23CF-44E3-9099-C40C66FF867C}">
                  <a14:compatExt spid="_x0000_s138246"/>
                </a:ext>
                <a:ext uri="{FF2B5EF4-FFF2-40B4-BE49-F238E27FC236}">
                  <a16:creationId xmlns:a16="http://schemas.microsoft.com/office/drawing/2014/main" id="{00000000-0008-0000-0100-000006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⑨一業務当たりの規模が小さすぎ、コストを抑える効率的な業務執行が困難と判断した。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42</xdr:row>
          <xdr:rowOff>0</xdr:rowOff>
        </xdr:from>
        <xdr:to>
          <xdr:col>4</xdr:col>
          <xdr:colOff>1228725</xdr:colOff>
          <xdr:row>43</xdr:row>
          <xdr:rowOff>0</xdr:rowOff>
        </xdr:to>
        <xdr:sp macro="" textlink="">
          <xdr:nvSpPr>
            <xdr:cNvPr id="138247" name="Check Box 7" hidden="1">
              <a:extLst>
                <a:ext uri="{63B3BB69-23CF-44E3-9099-C40C66FF867C}">
                  <a14:compatExt spid="_x0000_s138247"/>
                </a:ext>
                <a:ext uri="{FF2B5EF4-FFF2-40B4-BE49-F238E27FC236}">
                  <a16:creationId xmlns:a16="http://schemas.microsoft.com/office/drawing/2014/main" id="{00000000-0008-0000-0100-000007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②企画書・提案書を期限までに作成するのが困難と判断した。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43</xdr:row>
          <xdr:rowOff>0</xdr:rowOff>
        </xdr:from>
        <xdr:to>
          <xdr:col>4</xdr:col>
          <xdr:colOff>981075</xdr:colOff>
          <xdr:row>44</xdr:row>
          <xdr:rowOff>0</xdr:rowOff>
        </xdr:to>
        <xdr:sp macro="" textlink="">
          <xdr:nvSpPr>
            <xdr:cNvPr id="138248" name="Check Box 8" hidden="1">
              <a:extLst>
                <a:ext uri="{63B3BB69-23CF-44E3-9099-C40C66FF867C}">
                  <a14:compatExt spid="_x0000_s138248"/>
                </a:ext>
                <a:ext uri="{FF2B5EF4-FFF2-40B4-BE49-F238E27FC236}">
                  <a16:creationId xmlns:a16="http://schemas.microsoft.com/office/drawing/2014/main" id="{00000000-0008-0000-0100-000008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③落札決定から、業務開始までの期間があまりなく、必要な人員体制の確保等が困難と判断した。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43</xdr:row>
          <xdr:rowOff>219075</xdr:rowOff>
        </xdr:from>
        <xdr:to>
          <xdr:col>4</xdr:col>
          <xdr:colOff>1038225</xdr:colOff>
          <xdr:row>45</xdr:row>
          <xdr:rowOff>0</xdr:rowOff>
        </xdr:to>
        <xdr:sp macro="" textlink="">
          <xdr:nvSpPr>
            <xdr:cNvPr id="138249" name="Check Box 9" hidden="1">
              <a:extLst>
                <a:ext uri="{63B3BB69-23CF-44E3-9099-C40C66FF867C}">
                  <a14:compatExt spid="_x0000_s138249"/>
                </a:ext>
                <a:ext uri="{FF2B5EF4-FFF2-40B4-BE49-F238E27FC236}">
                  <a16:creationId xmlns:a16="http://schemas.microsoft.com/office/drawing/2014/main" id="{00000000-0008-0000-0100-000009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④業務内容に対して工期が短く、示された履行期限では当法人として履行できないと判断した。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24</xdr:row>
          <xdr:rowOff>28575</xdr:rowOff>
        </xdr:from>
        <xdr:to>
          <xdr:col>4</xdr:col>
          <xdr:colOff>1771650</xdr:colOff>
          <xdr:row>25</xdr:row>
          <xdr:rowOff>28575</xdr:rowOff>
        </xdr:to>
        <xdr:sp macro="" textlink="">
          <xdr:nvSpPr>
            <xdr:cNvPr id="138250" name="Check Box 10" hidden="1">
              <a:extLst>
                <a:ext uri="{63B3BB69-23CF-44E3-9099-C40C66FF867C}">
                  <a14:compatExt spid="_x0000_s138250"/>
                </a:ext>
                <a:ext uri="{FF2B5EF4-FFF2-40B4-BE49-F238E27FC236}">
                  <a16:creationId xmlns:a16="http://schemas.microsoft.com/office/drawing/2014/main" id="{00000000-0008-0000-0100-00000A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⑩仮に受注できたとしても、次年度に類似業務が受注できるとは限らないことから、当法人としての人材の計画的な育成・配置に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45</xdr:row>
          <xdr:rowOff>28575</xdr:rowOff>
        </xdr:from>
        <xdr:to>
          <xdr:col>4</xdr:col>
          <xdr:colOff>1381125</xdr:colOff>
          <xdr:row>46</xdr:row>
          <xdr:rowOff>9525</xdr:rowOff>
        </xdr:to>
        <xdr:sp macro="" textlink="">
          <xdr:nvSpPr>
            <xdr:cNvPr id="138251" name="Check Box 11" hidden="1">
              <a:extLst>
                <a:ext uri="{63B3BB69-23CF-44E3-9099-C40C66FF867C}">
                  <a14:compatExt spid="_x0000_s138251"/>
                </a:ext>
                <a:ext uri="{FF2B5EF4-FFF2-40B4-BE49-F238E27FC236}">
                  <a16:creationId xmlns:a16="http://schemas.microsoft.com/office/drawing/2014/main" id="{00000000-0008-0000-0100-00000B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⑤入札・企画競争説明書又は質問に対する回答を読んでも、業務内容や業務量がわかりにくく、参加を見送った。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9525</xdr:rowOff>
        </xdr:from>
        <xdr:to>
          <xdr:col>4</xdr:col>
          <xdr:colOff>1400175</xdr:colOff>
          <xdr:row>27</xdr:row>
          <xdr:rowOff>0</xdr:rowOff>
        </xdr:to>
        <xdr:sp macro="" textlink="">
          <xdr:nvSpPr>
            <xdr:cNvPr id="138252" name="Check Box 12" hidden="1">
              <a:extLst>
                <a:ext uri="{63B3BB69-23CF-44E3-9099-C40C66FF867C}">
                  <a14:compatExt spid="_x0000_s138252"/>
                </a:ext>
                <a:ext uri="{FF2B5EF4-FFF2-40B4-BE49-F238E27FC236}">
                  <a16:creationId xmlns:a16="http://schemas.microsoft.com/office/drawing/2014/main" id="{00000000-0008-0000-0100-00000C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⑪過年度から特定の法人が継続して受注しており、他者が参入するのは困難と判断した。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27</xdr:row>
          <xdr:rowOff>9525</xdr:rowOff>
        </xdr:from>
        <xdr:to>
          <xdr:col>4</xdr:col>
          <xdr:colOff>1762125</xdr:colOff>
          <xdr:row>28</xdr:row>
          <xdr:rowOff>0</xdr:rowOff>
        </xdr:to>
        <xdr:sp macro="" textlink="">
          <xdr:nvSpPr>
            <xdr:cNvPr id="138253" name="Check Box 13" hidden="1">
              <a:extLst>
                <a:ext uri="{63B3BB69-23CF-44E3-9099-C40C66FF867C}">
                  <a14:compatExt spid="_x0000_s138253"/>
                </a:ext>
                <a:ext uri="{FF2B5EF4-FFF2-40B4-BE49-F238E27FC236}">
                  <a16:creationId xmlns:a16="http://schemas.microsoft.com/office/drawing/2014/main" id="{00000000-0008-0000-0100-00000D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⑫参加しても受注の見込みがない（※）又は受注できなかった場合の労力・コストがかかりすぎると判断した（⑪の場合を除く。）。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29</xdr:row>
          <xdr:rowOff>28575</xdr:rowOff>
        </xdr:from>
        <xdr:to>
          <xdr:col>4</xdr:col>
          <xdr:colOff>1171575</xdr:colOff>
          <xdr:row>32</xdr:row>
          <xdr:rowOff>180975</xdr:rowOff>
        </xdr:to>
        <xdr:sp macro="" textlink="">
          <xdr:nvSpPr>
            <xdr:cNvPr id="138254" name="TextBox2" hidden="1">
              <a:extLst>
                <a:ext uri="{63B3BB69-23CF-44E3-9099-C40C66FF867C}">
                  <a14:compatExt spid="_x0000_s138254"/>
                </a:ext>
                <a:ext uri="{FF2B5EF4-FFF2-40B4-BE49-F238E27FC236}">
                  <a16:creationId xmlns:a16="http://schemas.microsoft.com/office/drawing/2014/main" id="{00000000-0008-0000-0100-00000E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33</xdr:row>
          <xdr:rowOff>28575</xdr:rowOff>
        </xdr:from>
        <xdr:to>
          <xdr:col>4</xdr:col>
          <xdr:colOff>1724025</xdr:colOff>
          <xdr:row>34</xdr:row>
          <xdr:rowOff>28575</xdr:rowOff>
        </xdr:to>
        <xdr:sp macro="" textlink="">
          <xdr:nvSpPr>
            <xdr:cNvPr id="138255" name="Check Box 15" hidden="1">
              <a:extLst>
                <a:ext uri="{63B3BB69-23CF-44E3-9099-C40C66FF867C}">
                  <a14:compatExt spid="_x0000_s138255"/>
                </a:ext>
                <a:ext uri="{FF2B5EF4-FFF2-40B4-BE49-F238E27FC236}">
                  <a16:creationId xmlns:a16="http://schemas.microsoft.com/office/drawing/2014/main" id="{00000000-0008-0000-0100-00000F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⑬今後の応札等に向けた情報収集のため入札・企画競争説明会に参加したものであり、当初から今回の入札・企画競争に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35</xdr:row>
          <xdr:rowOff>0</xdr:rowOff>
        </xdr:from>
        <xdr:to>
          <xdr:col>4</xdr:col>
          <xdr:colOff>1514475</xdr:colOff>
          <xdr:row>36</xdr:row>
          <xdr:rowOff>0</xdr:rowOff>
        </xdr:to>
        <xdr:sp macro="" textlink="">
          <xdr:nvSpPr>
            <xdr:cNvPr id="138256" name="Check Box 16" hidden="1">
              <a:extLst>
                <a:ext uri="{63B3BB69-23CF-44E3-9099-C40C66FF867C}">
                  <a14:compatExt spid="_x0000_s138256"/>
                </a:ext>
                <a:ext uri="{FF2B5EF4-FFF2-40B4-BE49-F238E27FC236}">
                  <a16:creationId xmlns:a16="http://schemas.microsoft.com/office/drawing/2014/main" id="{00000000-0008-0000-0100-000010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⑭その他【自由記載】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36</xdr:row>
          <xdr:rowOff>28575</xdr:rowOff>
        </xdr:from>
        <xdr:to>
          <xdr:col>4</xdr:col>
          <xdr:colOff>1190625</xdr:colOff>
          <xdr:row>39</xdr:row>
          <xdr:rowOff>238125</xdr:rowOff>
        </xdr:to>
        <xdr:sp macro="" textlink="">
          <xdr:nvSpPr>
            <xdr:cNvPr id="138257" name="TextBox3" hidden="1">
              <a:extLst>
                <a:ext uri="{63B3BB69-23CF-44E3-9099-C40C66FF867C}">
                  <a14:compatExt spid="_x0000_s138257"/>
                </a:ext>
                <a:ext uri="{FF2B5EF4-FFF2-40B4-BE49-F238E27FC236}">
                  <a16:creationId xmlns:a16="http://schemas.microsoft.com/office/drawing/2014/main" id="{00000000-0008-0000-0100-000011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46</xdr:row>
          <xdr:rowOff>0</xdr:rowOff>
        </xdr:from>
        <xdr:to>
          <xdr:col>4</xdr:col>
          <xdr:colOff>1800225</xdr:colOff>
          <xdr:row>47</xdr:row>
          <xdr:rowOff>0</xdr:rowOff>
        </xdr:to>
        <xdr:sp macro="" textlink="">
          <xdr:nvSpPr>
            <xdr:cNvPr id="138258" name="Check Box 18" hidden="1">
              <a:extLst>
                <a:ext uri="{63B3BB69-23CF-44E3-9099-C40C66FF867C}">
                  <a14:compatExt spid="_x0000_s138258"/>
                </a:ext>
                <a:ext uri="{FF2B5EF4-FFF2-40B4-BE49-F238E27FC236}">
                  <a16:creationId xmlns:a16="http://schemas.microsoft.com/office/drawing/2014/main" id="{00000000-0008-0000-0100-000012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⑥法人に求められる資格要件又は評価基準（過去の同種・類似業務の実績（以下「業務実績」という。）を含む）が厳しかった。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47</xdr:row>
          <xdr:rowOff>28575</xdr:rowOff>
        </xdr:from>
        <xdr:to>
          <xdr:col>4</xdr:col>
          <xdr:colOff>1419225</xdr:colOff>
          <xdr:row>48</xdr:row>
          <xdr:rowOff>9525</xdr:rowOff>
        </xdr:to>
        <xdr:sp macro="" textlink="">
          <xdr:nvSpPr>
            <xdr:cNvPr id="138259" name="Check Box 19" hidden="1">
              <a:extLst>
                <a:ext uri="{63B3BB69-23CF-44E3-9099-C40C66FF867C}">
                  <a14:compatExt spid="_x0000_s138259"/>
                </a:ext>
                <a:ext uri="{FF2B5EF4-FFF2-40B4-BE49-F238E27FC236}">
                  <a16:creationId xmlns:a16="http://schemas.microsoft.com/office/drawing/2014/main" id="{00000000-0008-0000-0100-000013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⑦管理技術者に求められる資格要件又は評価基準（業務実績を含む）が厳しかった。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48</xdr:row>
          <xdr:rowOff>28575</xdr:rowOff>
        </xdr:from>
        <xdr:to>
          <xdr:col>4</xdr:col>
          <xdr:colOff>1419225</xdr:colOff>
          <xdr:row>49</xdr:row>
          <xdr:rowOff>0</xdr:rowOff>
        </xdr:to>
        <xdr:sp macro="" textlink="">
          <xdr:nvSpPr>
            <xdr:cNvPr id="138260" name="Check Box 20" hidden="1">
              <a:extLst>
                <a:ext uri="{63B3BB69-23CF-44E3-9099-C40C66FF867C}">
                  <a14:compatExt spid="_x0000_s138260"/>
                </a:ext>
                <a:ext uri="{FF2B5EF4-FFF2-40B4-BE49-F238E27FC236}">
                  <a16:creationId xmlns:a16="http://schemas.microsoft.com/office/drawing/2014/main" id="{00000000-0008-0000-0100-000014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⑧応募要件を満たすかどうかはっきりしなかった。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49</xdr:row>
          <xdr:rowOff>9525</xdr:rowOff>
        </xdr:from>
        <xdr:to>
          <xdr:col>4</xdr:col>
          <xdr:colOff>1419225</xdr:colOff>
          <xdr:row>50</xdr:row>
          <xdr:rowOff>0</xdr:rowOff>
        </xdr:to>
        <xdr:sp macro="" textlink="">
          <xdr:nvSpPr>
            <xdr:cNvPr id="138261" name="Check Box 21" hidden="1">
              <a:extLst>
                <a:ext uri="{63B3BB69-23CF-44E3-9099-C40C66FF867C}">
                  <a14:compatExt spid="_x0000_s138261"/>
                </a:ext>
                <a:ext uri="{FF2B5EF4-FFF2-40B4-BE49-F238E27FC236}">
                  <a16:creationId xmlns:a16="http://schemas.microsoft.com/office/drawing/2014/main" id="{00000000-0008-0000-0100-000015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⑨評価基準に、評価者の主観が強く反映されがちなものが目立ち、公正な評価が行われるかどうか疑わしかった。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50</xdr:row>
          <xdr:rowOff>0</xdr:rowOff>
        </xdr:from>
        <xdr:to>
          <xdr:col>4</xdr:col>
          <xdr:colOff>1304925</xdr:colOff>
          <xdr:row>51</xdr:row>
          <xdr:rowOff>0</xdr:rowOff>
        </xdr:to>
        <xdr:sp macro="" textlink="">
          <xdr:nvSpPr>
            <xdr:cNvPr id="138262" name="Check Box 22" hidden="1">
              <a:extLst>
                <a:ext uri="{63B3BB69-23CF-44E3-9099-C40C66FF867C}">
                  <a14:compatExt spid="_x0000_s138262"/>
                </a:ext>
                <a:ext uri="{FF2B5EF4-FFF2-40B4-BE49-F238E27FC236}">
                  <a16:creationId xmlns:a16="http://schemas.microsoft.com/office/drawing/2014/main" id="{00000000-0008-0000-0100-000016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⑩その他【自由記載】</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266700</xdr:colOff>
          <xdr:row>51</xdr:row>
          <xdr:rowOff>28575</xdr:rowOff>
        </xdr:from>
        <xdr:to>
          <xdr:col>4</xdr:col>
          <xdr:colOff>1190625</xdr:colOff>
          <xdr:row>54</xdr:row>
          <xdr:rowOff>190500</xdr:rowOff>
        </xdr:to>
        <xdr:sp macro="" textlink="">
          <xdr:nvSpPr>
            <xdr:cNvPr id="138263" name="TextBox4" hidden="1">
              <a:extLst>
                <a:ext uri="{63B3BB69-23CF-44E3-9099-C40C66FF867C}">
                  <a14:compatExt spid="_x0000_s138263"/>
                </a:ext>
                <a:ext uri="{FF2B5EF4-FFF2-40B4-BE49-F238E27FC236}">
                  <a16:creationId xmlns:a16="http://schemas.microsoft.com/office/drawing/2014/main" id="{00000000-0008-0000-0100-000017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56</xdr:row>
          <xdr:rowOff>28575</xdr:rowOff>
        </xdr:from>
        <xdr:to>
          <xdr:col>4</xdr:col>
          <xdr:colOff>1190625</xdr:colOff>
          <xdr:row>60</xdr:row>
          <xdr:rowOff>0</xdr:rowOff>
        </xdr:to>
        <xdr:sp macro="" textlink="">
          <xdr:nvSpPr>
            <xdr:cNvPr id="138264" name="TextBox5" hidden="1">
              <a:extLst>
                <a:ext uri="{63B3BB69-23CF-44E3-9099-C40C66FF867C}">
                  <a14:compatExt spid="_x0000_s138264"/>
                </a:ext>
                <a:ext uri="{FF2B5EF4-FFF2-40B4-BE49-F238E27FC236}">
                  <a16:creationId xmlns:a16="http://schemas.microsoft.com/office/drawing/2014/main" id="{00000000-0008-0000-0100-000018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61</xdr:row>
          <xdr:rowOff>0</xdr:rowOff>
        </xdr:from>
        <xdr:to>
          <xdr:col>4</xdr:col>
          <xdr:colOff>1571625</xdr:colOff>
          <xdr:row>62</xdr:row>
          <xdr:rowOff>0</xdr:rowOff>
        </xdr:to>
        <xdr:sp macro="" textlink="">
          <xdr:nvSpPr>
            <xdr:cNvPr id="138265" name="Check Box 25" hidden="1">
              <a:extLst>
                <a:ext uri="{63B3BB69-23CF-44E3-9099-C40C66FF867C}">
                  <a14:compatExt spid="_x0000_s138265"/>
                </a:ext>
                <a:ext uri="{FF2B5EF4-FFF2-40B4-BE49-F238E27FC236}">
                  <a16:creationId xmlns:a16="http://schemas.microsoft.com/office/drawing/2014/main" id="{00000000-0008-0000-0100-000019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①改善すべき点がある。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63</xdr:row>
          <xdr:rowOff>28575</xdr:rowOff>
        </xdr:from>
        <xdr:to>
          <xdr:col>4</xdr:col>
          <xdr:colOff>1190625</xdr:colOff>
          <xdr:row>67</xdr:row>
          <xdr:rowOff>9525</xdr:rowOff>
        </xdr:to>
        <xdr:sp macro="" textlink="">
          <xdr:nvSpPr>
            <xdr:cNvPr id="138266" name="TextBox6" hidden="1">
              <a:extLst>
                <a:ext uri="{63B3BB69-23CF-44E3-9099-C40C66FF867C}">
                  <a14:compatExt spid="_x0000_s138266"/>
                </a:ext>
                <a:ext uri="{FF2B5EF4-FFF2-40B4-BE49-F238E27FC236}">
                  <a16:creationId xmlns:a16="http://schemas.microsoft.com/office/drawing/2014/main" id="{00000000-0008-0000-0100-00001A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67</xdr:row>
          <xdr:rowOff>28575</xdr:rowOff>
        </xdr:from>
        <xdr:to>
          <xdr:col>4</xdr:col>
          <xdr:colOff>1590675</xdr:colOff>
          <xdr:row>68</xdr:row>
          <xdr:rowOff>28575</xdr:rowOff>
        </xdr:to>
        <xdr:sp macro="" textlink="">
          <xdr:nvSpPr>
            <xdr:cNvPr id="138267" name="Check Box 27" hidden="1">
              <a:extLst>
                <a:ext uri="{63B3BB69-23CF-44E3-9099-C40C66FF867C}">
                  <a14:compatExt spid="_x0000_s138267"/>
                </a:ext>
                <a:ext uri="{FF2B5EF4-FFF2-40B4-BE49-F238E27FC236}">
                  <a16:creationId xmlns:a16="http://schemas.microsoft.com/office/drawing/2014/main" id="{00000000-0008-0000-0100-00001B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②特にない。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69</xdr:row>
          <xdr:rowOff>9525</xdr:rowOff>
        </xdr:from>
        <xdr:to>
          <xdr:col>4</xdr:col>
          <xdr:colOff>1190625</xdr:colOff>
          <xdr:row>72</xdr:row>
          <xdr:rowOff>190500</xdr:rowOff>
        </xdr:to>
        <xdr:sp macro="" textlink="">
          <xdr:nvSpPr>
            <xdr:cNvPr id="138268" name="TextBox7" hidden="1">
              <a:extLst>
                <a:ext uri="{63B3BB69-23CF-44E3-9099-C40C66FF867C}">
                  <a14:compatExt spid="_x0000_s138268"/>
                </a:ext>
                <a:ext uri="{FF2B5EF4-FFF2-40B4-BE49-F238E27FC236}">
                  <a16:creationId xmlns:a16="http://schemas.microsoft.com/office/drawing/2014/main" id="{00000000-0008-0000-0100-00001C1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9525</xdr:rowOff>
        </xdr:from>
        <xdr:to>
          <xdr:col>4</xdr:col>
          <xdr:colOff>1419225</xdr:colOff>
          <xdr:row>12</xdr:row>
          <xdr:rowOff>0</xdr:rowOff>
        </xdr:to>
        <xdr:sp macro="" textlink="">
          <xdr:nvSpPr>
            <xdr:cNvPr id="138269" name="Check Box 29" hidden="1">
              <a:extLst>
                <a:ext uri="{63B3BB69-23CF-44E3-9099-C40C66FF867C}">
                  <a14:compatExt spid="_x0000_s138269"/>
                </a:ext>
                <a:ext uri="{FF2B5EF4-FFF2-40B4-BE49-F238E27FC236}">
                  <a16:creationId xmlns:a16="http://schemas.microsoft.com/office/drawing/2014/main" id="{00000000-0008-0000-0100-00001D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②当法人の専門分野・得意分野と異なる内容の業務であった。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12</xdr:row>
          <xdr:rowOff>28575</xdr:rowOff>
        </xdr:from>
        <xdr:to>
          <xdr:col>4</xdr:col>
          <xdr:colOff>1590675</xdr:colOff>
          <xdr:row>12</xdr:row>
          <xdr:rowOff>219075</xdr:rowOff>
        </xdr:to>
        <xdr:sp macro="" textlink="">
          <xdr:nvSpPr>
            <xdr:cNvPr id="138270" name="Check Box 30" hidden="1">
              <a:extLst>
                <a:ext uri="{63B3BB69-23CF-44E3-9099-C40C66FF867C}">
                  <a14:compatExt spid="_x0000_s138270"/>
                </a:ext>
                <a:ext uri="{FF2B5EF4-FFF2-40B4-BE49-F238E27FC236}">
                  <a16:creationId xmlns:a16="http://schemas.microsoft.com/office/drawing/2014/main" id="{00000000-0008-0000-0100-00001E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③業務を履行する上で専門知識が必要であると考え、当法人では業務を履行できないと判断した。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13</xdr:row>
          <xdr:rowOff>0</xdr:rowOff>
        </xdr:from>
        <xdr:to>
          <xdr:col>4</xdr:col>
          <xdr:colOff>1571625</xdr:colOff>
          <xdr:row>14</xdr:row>
          <xdr:rowOff>0</xdr:rowOff>
        </xdr:to>
        <xdr:sp macro="" textlink="">
          <xdr:nvSpPr>
            <xdr:cNvPr id="138271" name="Check Box 31" hidden="1">
              <a:extLst>
                <a:ext uri="{63B3BB69-23CF-44E3-9099-C40C66FF867C}">
                  <a14:compatExt spid="_x0000_s138271"/>
                </a:ext>
                <a:ext uri="{FF2B5EF4-FFF2-40B4-BE49-F238E27FC236}">
                  <a16:creationId xmlns:a16="http://schemas.microsoft.com/office/drawing/2014/main" id="{00000000-0008-0000-0100-00001F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④不慣れな業務内容であり、業務を確実に履行できるかリスク（※）があると判断した。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41</xdr:row>
          <xdr:rowOff>28575</xdr:rowOff>
        </xdr:from>
        <xdr:to>
          <xdr:col>2</xdr:col>
          <xdr:colOff>1981200</xdr:colOff>
          <xdr:row>42</xdr:row>
          <xdr:rowOff>9525</xdr:rowOff>
        </xdr:to>
        <xdr:sp macro="" textlink="">
          <xdr:nvSpPr>
            <xdr:cNvPr id="138272" name="Check Box 32" hidden="1">
              <a:extLst>
                <a:ext uri="{63B3BB69-23CF-44E3-9099-C40C66FF867C}">
                  <a14:compatExt spid="_x0000_s138272"/>
                </a:ext>
                <a:ext uri="{FF2B5EF4-FFF2-40B4-BE49-F238E27FC236}">
                  <a16:creationId xmlns:a16="http://schemas.microsoft.com/office/drawing/2014/main" id="{00000000-0008-0000-0100-000020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①必要な技術者を集めるには時間が足りないと判断した。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200025</xdr:rowOff>
        </xdr:from>
        <xdr:to>
          <xdr:col>4</xdr:col>
          <xdr:colOff>1476375</xdr:colOff>
          <xdr:row>10</xdr:row>
          <xdr:rowOff>190500</xdr:rowOff>
        </xdr:to>
        <xdr:sp macro="" textlink="">
          <xdr:nvSpPr>
            <xdr:cNvPr id="138273" name="Check Box 33" descr="①入札・企画競争説明書を読んだところ、関心のある業務内容ではなかった。" hidden="1">
              <a:extLst>
                <a:ext uri="{63B3BB69-23CF-44E3-9099-C40C66FF867C}">
                  <a14:compatExt spid="_x0000_s138273"/>
                </a:ext>
                <a:ext uri="{FF2B5EF4-FFF2-40B4-BE49-F238E27FC236}">
                  <a16:creationId xmlns:a16="http://schemas.microsoft.com/office/drawing/2014/main" id="{00000000-0008-0000-0100-0000211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①入札・企画競争説明書を読んだところ、関心のある業務内容ではなかった。</a:t>
              </a:r>
            </a:p>
          </xdr:txBody>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anbo-kaikei@env.go.jp"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5.emf"/><Relationship Id="rId18" Type="http://schemas.openxmlformats.org/officeDocument/2006/relationships/ctrlProp" Target="../ctrlProps/ctrlProp1.xml"/><Relationship Id="rId26" Type="http://schemas.openxmlformats.org/officeDocument/2006/relationships/ctrlProp" Target="../ctrlProps/ctrlProp9.xml"/><Relationship Id="rId39" Type="http://schemas.openxmlformats.org/officeDocument/2006/relationships/ctrlProp" Target="../ctrlProps/ctrlProp22.xml"/><Relationship Id="rId21" Type="http://schemas.openxmlformats.org/officeDocument/2006/relationships/ctrlProp" Target="../ctrlProps/ctrlProp4.xml"/><Relationship Id="rId34" Type="http://schemas.openxmlformats.org/officeDocument/2006/relationships/ctrlProp" Target="../ctrlProps/ctrlProp17.xml"/><Relationship Id="rId42" Type="http://schemas.openxmlformats.org/officeDocument/2006/relationships/ctrlProp" Target="../ctrlProps/ctrlProp25.xml"/><Relationship Id="rId7" Type="http://schemas.openxmlformats.org/officeDocument/2006/relationships/image" Target="../media/image2.emf"/><Relationship Id="rId2" Type="http://schemas.openxmlformats.org/officeDocument/2006/relationships/drawing" Target="../drawings/drawing1.xml"/><Relationship Id="rId16" Type="http://schemas.openxmlformats.org/officeDocument/2006/relationships/control" Target="../activeX/activeX7.xml"/><Relationship Id="rId20" Type="http://schemas.openxmlformats.org/officeDocument/2006/relationships/ctrlProp" Target="../ctrlProps/ctrlProp3.xml"/><Relationship Id="rId29" Type="http://schemas.openxmlformats.org/officeDocument/2006/relationships/ctrlProp" Target="../ctrlProps/ctrlProp12.xml"/><Relationship Id="rId41" Type="http://schemas.openxmlformats.org/officeDocument/2006/relationships/ctrlProp" Target="../ctrlProps/ctrlProp24.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trlProp" Target="../ctrlProps/ctrlProp7.xml"/><Relationship Id="rId32" Type="http://schemas.openxmlformats.org/officeDocument/2006/relationships/ctrlProp" Target="../ctrlProps/ctrlProp15.xml"/><Relationship Id="rId37" Type="http://schemas.openxmlformats.org/officeDocument/2006/relationships/ctrlProp" Target="../ctrlProps/ctrlProp20.xml"/><Relationship Id="rId40" Type="http://schemas.openxmlformats.org/officeDocument/2006/relationships/ctrlProp" Target="../ctrlProps/ctrlProp23.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ctrlProp" Target="../ctrlProps/ctrlProp6.xml"/><Relationship Id="rId28" Type="http://schemas.openxmlformats.org/officeDocument/2006/relationships/ctrlProp" Target="../ctrlProps/ctrlProp11.xml"/><Relationship Id="rId36" Type="http://schemas.openxmlformats.org/officeDocument/2006/relationships/ctrlProp" Target="../ctrlProps/ctrlProp19.xml"/><Relationship Id="rId10" Type="http://schemas.openxmlformats.org/officeDocument/2006/relationships/control" Target="../activeX/activeX4.xml"/><Relationship Id="rId19" Type="http://schemas.openxmlformats.org/officeDocument/2006/relationships/ctrlProp" Target="../ctrlProps/ctrlProp2.xml"/><Relationship Id="rId31" Type="http://schemas.openxmlformats.org/officeDocument/2006/relationships/ctrlProp" Target="../ctrlProps/ctrlProp1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trlProp" Target="../ctrlProps/ctrlProp5.xml"/><Relationship Id="rId27" Type="http://schemas.openxmlformats.org/officeDocument/2006/relationships/ctrlProp" Target="../ctrlProps/ctrlProp10.xml"/><Relationship Id="rId30" Type="http://schemas.openxmlformats.org/officeDocument/2006/relationships/ctrlProp" Target="../ctrlProps/ctrlProp13.xml"/><Relationship Id="rId35" Type="http://schemas.openxmlformats.org/officeDocument/2006/relationships/ctrlProp" Target="../ctrlProps/ctrlProp18.xml"/><Relationship Id="rId43" Type="http://schemas.openxmlformats.org/officeDocument/2006/relationships/ctrlProp" Target="../ctrlProps/ctrlProp26.xml"/><Relationship Id="rId8" Type="http://schemas.openxmlformats.org/officeDocument/2006/relationships/control" Target="../activeX/activeX3.xml"/><Relationship Id="rId3" Type="http://schemas.openxmlformats.org/officeDocument/2006/relationships/vmlDrawing" Target="../drawings/vmlDrawing1.vml"/><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ctrlProp" Target="../ctrlProps/ctrlProp8.xml"/><Relationship Id="rId33" Type="http://schemas.openxmlformats.org/officeDocument/2006/relationships/ctrlProp" Target="../ctrlProps/ctrlProp16.xml"/><Relationship Id="rId38" Type="http://schemas.openxmlformats.org/officeDocument/2006/relationships/ctrlProp" Target="../ctrlProps/ctrlProp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5120F-7AB3-4CC6-BFEB-4DF212BE3E15}">
  <dimension ref="A1:J17"/>
  <sheetViews>
    <sheetView view="pageBreakPreview" zoomScaleNormal="100" zoomScaleSheetLayoutView="100" workbookViewId="0">
      <selection activeCell="P7" sqref="P7"/>
    </sheetView>
  </sheetViews>
  <sheetFormatPr defaultRowHeight="13.5" x14ac:dyDescent="0.15"/>
  <sheetData>
    <row r="1" spans="1:10" ht="15" customHeight="1" x14ac:dyDescent="0.15">
      <c r="A1" s="56"/>
      <c r="B1" s="56"/>
      <c r="C1" s="56"/>
      <c r="D1" s="56"/>
      <c r="E1" s="56"/>
      <c r="F1" s="56"/>
      <c r="G1" s="56"/>
      <c r="H1" s="56"/>
      <c r="I1" s="56"/>
      <c r="J1" s="56"/>
    </row>
    <row r="2" spans="1:10" ht="15" customHeight="1" x14ac:dyDescent="0.15">
      <c r="A2" s="80" t="s">
        <v>86</v>
      </c>
      <c r="B2" s="80"/>
      <c r="C2" s="80"/>
      <c r="D2" s="80"/>
      <c r="E2" s="80"/>
      <c r="F2" s="80"/>
      <c r="G2" s="80"/>
      <c r="H2" s="80"/>
      <c r="I2" s="80"/>
      <c r="J2" s="80"/>
    </row>
    <row r="3" spans="1:10" ht="15" customHeight="1" x14ac:dyDescent="0.15">
      <c r="A3" s="57"/>
      <c r="B3" s="57"/>
      <c r="C3" s="57"/>
      <c r="D3" s="57"/>
      <c r="E3" s="57"/>
      <c r="F3" s="57"/>
      <c r="G3" s="57"/>
      <c r="H3" s="57"/>
      <c r="I3" s="57"/>
      <c r="J3" s="57"/>
    </row>
    <row r="4" spans="1:10" ht="15" customHeight="1" x14ac:dyDescent="0.15">
      <c r="A4" s="58" t="s">
        <v>87</v>
      </c>
      <c r="B4" s="57"/>
      <c r="C4" s="57"/>
      <c r="D4" s="57"/>
      <c r="E4" s="57"/>
      <c r="F4" s="57"/>
      <c r="G4" s="57"/>
      <c r="H4" s="57"/>
      <c r="I4" s="57"/>
      <c r="J4" s="57"/>
    </row>
    <row r="5" spans="1:10" ht="165.75" customHeight="1" x14ac:dyDescent="0.15">
      <c r="A5" s="79" t="s">
        <v>96</v>
      </c>
      <c r="B5" s="79"/>
      <c r="C5" s="79"/>
      <c r="D5" s="79"/>
      <c r="E5" s="79"/>
      <c r="F5" s="79"/>
      <c r="G5" s="79"/>
      <c r="H5" s="79"/>
      <c r="I5" s="79"/>
      <c r="J5" s="79"/>
    </row>
    <row r="6" spans="1:10" ht="15" customHeight="1" x14ac:dyDescent="0.15">
      <c r="A6" s="57"/>
      <c r="B6" s="57"/>
      <c r="C6" s="57"/>
      <c r="D6" s="57"/>
      <c r="E6" s="57"/>
      <c r="F6" s="57"/>
      <c r="G6" s="57"/>
      <c r="H6" s="57"/>
      <c r="I6" s="57"/>
      <c r="J6" s="57"/>
    </row>
    <row r="7" spans="1:10" ht="71.25" customHeight="1" x14ac:dyDescent="0.15">
      <c r="A7" s="79" t="s">
        <v>88</v>
      </c>
      <c r="B7" s="79"/>
      <c r="C7" s="79"/>
      <c r="D7" s="79"/>
      <c r="E7" s="79"/>
      <c r="F7" s="79"/>
      <c r="G7" s="79"/>
      <c r="H7" s="79"/>
      <c r="I7" s="79"/>
      <c r="J7" s="79"/>
    </row>
    <row r="8" spans="1:10" ht="15" customHeight="1" x14ac:dyDescent="0.15">
      <c r="A8" s="57"/>
      <c r="B8" s="57"/>
      <c r="C8" s="57"/>
      <c r="D8" s="57"/>
      <c r="E8" s="57"/>
      <c r="F8" s="57"/>
      <c r="G8" s="57"/>
      <c r="H8" s="57"/>
      <c r="I8" s="57"/>
      <c r="J8" s="57"/>
    </row>
    <row r="9" spans="1:10" ht="54" customHeight="1" x14ac:dyDescent="0.15">
      <c r="A9" s="79" t="s">
        <v>93</v>
      </c>
      <c r="B9" s="79"/>
      <c r="C9" s="79"/>
      <c r="D9" s="79"/>
      <c r="E9" s="79"/>
      <c r="F9" s="79"/>
      <c r="G9" s="79"/>
      <c r="H9" s="79"/>
      <c r="I9" s="79"/>
      <c r="J9" s="79"/>
    </row>
    <row r="10" spans="1:10" ht="15" customHeight="1" x14ac:dyDescent="0.15">
      <c r="A10" s="57"/>
      <c r="B10" s="57"/>
      <c r="C10" s="57"/>
      <c r="D10" s="57"/>
      <c r="E10" s="57"/>
      <c r="F10" s="57"/>
      <c r="G10" s="57"/>
      <c r="H10" s="57"/>
      <c r="I10" s="57"/>
      <c r="J10" s="57"/>
    </row>
    <row r="11" spans="1:10" ht="45" customHeight="1" x14ac:dyDescent="0.15">
      <c r="A11" s="79" t="s">
        <v>89</v>
      </c>
      <c r="B11" s="79"/>
      <c r="C11" s="79"/>
      <c r="D11" s="79"/>
      <c r="E11" s="79"/>
      <c r="F11" s="79"/>
      <c r="G11" s="79"/>
      <c r="H11" s="79"/>
      <c r="I11" s="79"/>
      <c r="J11" s="79"/>
    </row>
    <row r="12" spans="1:10" ht="15" customHeight="1" x14ac:dyDescent="0.15">
      <c r="A12" s="57"/>
      <c r="B12" s="57"/>
      <c r="C12" s="57"/>
      <c r="D12" s="57"/>
      <c r="E12" s="57"/>
      <c r="F12" s="57"/>
      <c r="G12" s="57"/>
      <c r="H12" s="57"/>
      <c r="I12" s="57"/>
      <c r="J12" s="57"/>
    </row>
    <row r="13" spans="1:10" ht="15" customHeight="1" x14ac:dyDescent="0.15">
      <c r="A13" s="57"/>
      <c r="B13" s="57"/>
      <c r="C13" s="57"/>
      <c r="D13" s="57"/>
      <c r="E13" s="57"/>
      <c r="F13" s="57"/>
      <c r="G13" s="57"/>
      <c r="H13" s="57"/>
      <c r="I13" s="57"/>
      <c r="J13" s="57"/>
    </row>
    <row r="14" spans="1:10" ht="15" customHeight="1" x14ac:dyDescent="0.15">
      <c r="A14" s="57"/>
      <c r="B14" s="57"/>
      <c r="C14" s="57"/>
      <c r="D14" s="57"/>
      <c r="E14" s="57"/>
      <c r="F14" s="59" t="s">
        <v>65</v>
      </c>
      <c r="G14" s="56"/>
      <c r="H14" s="57"/>
      <c r="I14" s="57"/>
      <c r="J14" s="57"/>
    </row>
    <row r="15" spans="1:10" ht="15" customHeight="1" x14ac:dyDescent="0.15">
      <c r="A15" s="57"/>
      <c r="B15" s="57"/>
      <c r="C15" s="57"/>
      <c r="D15" s="57"/>
      <c r="E15" s="57"/>
      <c r="F15" s="60" t="s">
        <v>90</v>
      </c>
      <c r="G15" s="56"/>
      <c r="H15" s="57"/>
      <c r="I15" s="57"/>
      <c r="J15" s="57"/>
    </row>
    <row r="16" spans="1:10" ht="15" customHeight="1" x14ac:dyDescent="0.15">
      <c r="A16" s="57"/>
      <c r="B16" s="57"/>
      <c r="C16" s="57"/>
      <c r="D16" s="57"/>
      <c r="E16" s="57"/>
      <c r="F16" s="61" t="s">
        <v>91</v>
      </c>
      <c r="G16" s="56"/>
      <c r="H16" s="57"/>
      <c r="I16" s="57"/>
      <c r="J16" s="57"/>
    </row>
    <row r="17" spans="1:10" ht="15" customHeight="1" x14ac:dyDescent="0.15">
      <c r="A17" s="5"/>
      <c r="B17" s="5"/>
      <c r="C17" s="5"/>
      <c r="D17" s="5"/>
      <c r="E17" s="5"/>
      <c r="F17" s="6" t="s">
        <v>66</v>
      </c>
      <c r="H17" s="5"/>
      <c r="I17" s="5"/>
      <c r="J17" s="5"/>
    </row>
  </sheetData>
  <mergeCells count="5">
    <mergeCell ref="A11:J11"/>
    <mergeCell ref="A2:J2"/>
    <mergeCell ref="A5:J5"/>
    <mergeCell ref="A7:J7"/>
    <mergeCell ref="A9:J9"/>
  </mergeCells>
  <phoneticPr fontId="368"/>
  <hyperlinks>
    <hyperlink ref="F17" r:id="rId1" display="mailto:kanbo-kaikei@env.go.jp" xr:uid="{4BFF8F53-6FFD-46B0-AEE5-5855BC68324F}"/>
  </hyperlinks>
  <pageMargins left="0.7" right="0.7" top="0.75" bottom="0.75" header="0.3" footer="0.3"/>
  <pageSetup paperSize="9" scale="98"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A3A6-0871-4875-B771-3A64FF633E11}">
  <sheetPr codeName="Sheet5"/>
  <dimension ref="A1:AG104"/>
  <sheetViews>
    <sheetView tabSelected="1" view="pageBreakPreview" zoomScale="115" zoomScaleNormal="115" zoomScaleSheetLayoutView="115" workbookViewId="0">
      <selection activeCell="B4" sqref="B4"/>
    </sheetView>
  </sheetViews>
  <sheetFormatPr defaultColWidth="9" defaultRowHeight="12" outlineLevelCol="1" x14ac:dyDescent="0.15"/>
  <cols>
    <col min="1" max="1" width="2.5" style="1" customWidth="1"/>
    <col min="2" max="2" width="15.625" style="1" customWidth="1"/>
    <col min="3" max="3" width="30.5" style="1" customWidth="1"/>
    <col min="4" max="4" width="15.25" style="1" customWidth="1"/>
    <col min="5" max="5" width="32.375" style="1" customWidth="1"/>
    <col min="6" max="6" width="2.125" style="1" customWidth="1"/>
    <col min="7" max="7" width="5.75" style="1" customWidth="1"/>
    <col min="8" max="8" width="7.125" style="1" customWidth="1"/>
    <col min="9" max="9" width="9.125" style="11" customWidth="1"/>
    <col min="10" max="12" width="4.125" style="1" customWidth="1"/>
    <col min="13" max="13" width="9.5" style="1" customWidth="1"/>
    <col min="14" max="14" width="5.625" style="1" customWidth="1"/>
    <col min="15" max="15" width="6.75" style="1" customWidth="1"/>
    <col min="16" max="16" width="7" style="1" customWidth="1"/>
    <col min="17" max="17" width="8.5" style="1" customWidth="1"/>
    <col min="18" max="18" width="5.5" style="1" customWidth="1"/>
    <col min="19" max="19" width="8.25" style="1" customWidth="1"/>
    <col min="20" max="20" width="7.25" style="1" customWidth="1"/>
    <col min="21" max="21" width="5.5" style="1" customWidth="1"/>
    <col min="22" max="22" width="5" style="1" customWidth="1"/>
    <col min="23" max="23" width="4.125" style="1" customWidth="1"/>
    <col min="24" max="24" width="7.125" style="1" customWidth="1"/>
    <col min="25" max="28" width="34" style="1" customWidth="1" outlineLevel="1"/>
    <col min="29" max="29" width="23.5" style="1" customWidth="1"/>
    <col min="30" max="16384" width="9" style="1"/>
  </cols>
  <sheetData>
    <row r="1" spans="1:28" ht="17.100000000000001" customHeight="1" x14ac:dyDescent="0.15">
      <c r="A1" s="8"/>
      <c r="B1" s="9"/>
      <c r="C1" s="9"/>
      <c r="D1" s="9"/>
      <c r="E1" s="9"/>
      <c r="F1" s="10"/>
      <c r="I1" s="69" t="s">
        <v>100</v>
      </c>
    </row>
    <row r="2" spans="1:28" ht="17.100000000000001" customHeight="1" thickBot="1" x14ac:dyDescent="0.2">
      <c r="A2" s="2"/>
      <c r="B2" s="81" t="s">
        <v>85</v>
      </c>
      <c r="C2" s="81"/>
      <c r="D2" s="81"/>
      <c r="E2" s="81"/>
      <c r="F2" s="3"/>
      <c r="Y2" t="s">
        <v>17</v>
      </c>
      <c r="Z2" t="s">
        <v>34</v>
      </c>
      <c r="AA2" t="s">
        <v>35</v>
      </c>
      <c r="AB2" t="s">
        <v>42</v>
      </c>
    </row>
    <row r="3" spans="1:28" ht="16.899999999999999" customHeight="1" thickBot="1" x14ac:dyDescent="0.2">
      <c r="A3" s="2"/>
      <c r="B3" s="64"/>
      <c r="C3" s="65"/>
      <c r="D3" s="65"/>
      <c r="E3" s="65"/>
      <c r="F3" s="3"/>
      <c r="M3" s="89" t="s">
        <v>67</v>
      </c>
      <c r="N3" s="91"/>
      <c r="O3" s="91"/>
      <c r="P3" s="91"/>
      <c r="Q3" s="91"/>
      <c r="R3" s="91"/>
      <c r="S3" s="90"/>
      <c r="T3" s="92" t="s">
        <v>68</v>
      </c>
      <c r="U3" s="93"/>
      <c r="V3" s="94"/>
      <c r="Y3" t="s">
        <v>12</v>
      </c>
      <c r="Z3" t="s">
        <v>30</v>
      </c>
      <c r="AA3" t="s">
        <v>36</v>
      </c>
      <c r="AB3" t="s">
        <v>43</v>
      </c>
    </row>
    <row r="4" spans="1:28" ht="38.25" customHeight="1" thickBot="1" x14ac:dyDescent="0.2">
      <c r="A4" s="2"/>
      <c r="B4" s="63" t="s">
        <v>95</v>
      </c>
      <c r="C4" s="4"/>
      <c r="D4" s="62" t="s">
        <v>94</v>
      </c>
      <c r="E4" s="12"/>
      <c r="F4" s="3"/>
      <c r="H4" s="13"/>
      <c r="I4" s="67"/>
      <c r="J4" s="14"/>
      <c r="K4" s="14"/>
      <c r="L4" s="14"/>
      <c r="M4" s="89" t="s">
        <v>69</v>
      </c>
      <c r="N4" s="91"/>
      <c r="O4" s="91"/>
      <c r="P4" s="90"/>
      <c r="Q4" s="89" t="s">
        <v>70</v>
      </c>
      <c r="R4" s="90"/>
      <c r="S4" s="15" t="s">
        <v>71</v>
      </c>
      <c r="T4" s="92" t="s">
        <v>72</v>
      </c>
      <c r="U4" s="93"/>
      <c r="V4" s="94"/>
      <c r="W4" s="26"/>
      <c r="X4" s="26"/>
      <c r="Y4" t="s">
        <v>13</v>
      </c>
      <c r="Z4" t="s">
        <v>31</v>
      </c>
      <c r="AA4" t="s">
        <v>37</v>
      </c>
      <c r="AB4" t="s">
        <v>44</v>
      </c>
    </row>
    <row r="5" spans="1:28" ht="56.1" customHeight="1" thickBot="1" x14ac:dyDescent="0.2">
      <c r="A5" s="2"/>
      <c r="B5" s="7" t="s">
        <v>84</v>
      </c>
      <c r="C5" s="55" t="s">
        <v>17</v>
      </c>
      <c r="D5" s="86"/>
      <c r="E5" s="87"/>
      <c r="F5" s="3"/>
      <c r="H5" s="66"/>
      <c r="I5" s="17" t="s">
        <v>73</v>
      </c>
      <c r="J5" s="68" t="s">
        <v>99</v>
      </c>
      <c r="K5" s="18" t="s">
        <v>98</v>
      </c>
      <c r="L5" s="16" t="s">
        <v>74</v>
      </c>
      <c r="M5" s="19" t="s">
        <v>75</v>
      </c>
      <c r="N5" s="20" t="s">
        <v>76</v>
      </c>
      <c r="O5" s="20" t="s">
        <v>101</v>
      </c>
      <c r="P5" s="21" t="s">
        <v>102</v>
      </c>
      <c r="Q5" s="22" t="s">
        <v>77</v>
      </c>
      <c r="R5" s="23" t="s">
        <v>103</v>
      </c>
      <c r="S5" s="24" t="s">
        <v>78</v>
      </c>
      <c r="T5" s="25" t="s">
        <v>79</v>
      </c>
      <c r="U5" s="20" t="s">
        <v>80</v>
      </c>
      <c r="V5" s="71" t="s">
        <v>81</v>
      </c>
      <c r="Y5" t="s">
        <v>11</v>
      </c>
      <c r="Z5" t="s">
        <v>32</v>
      </c>
      <c r="AA5" t="s">
        <v>38</v>
      </c>
      <c r="AB5" t="s">
        <v>45</v>
      </c>
    </row>
    <row r="6" spans="1:28" ht="19.350000000000001" customHeight="1" thickBot="1" x14ac:dyDescent="0.2">
      <c r="A6" s="2"/>
      <c r="B6" s="82" t="s">
        <v>0</v>
      </c>
      <c r="C6" s="83" t="s">
        <v>104</v>
      </c>
      <c r="D6" s="83"/>
      <c r="E6" s="83"/>
      <c r="F6" s="3"/>
      <c r="H6" s="70"/>
      <c r="I6" s="72" t="str">
        <f>C6</f>
        <v>令和６年度環境影響評価制度最適化調査業務</v>
      </c>
      <c r="J6" s="73" t="str">
        <f>C5</f>
        <v>大臣官房会計課長</v>
      </c>
      <c r="K6" s="74">
        <f>C4</f>
        <v>0</v>
      </c>
      <c r="L6" s="74">
        <f>E4</f>
        <v>0</v>
      </c>
      <c r="M6" s="75" t="str">
        <f>CONCATENATE(J11,J12,J13,J14,J20,J21,J22,J23,J24,J25,J27,J28,J34,J36)</f>
        <v/>
      </c>
      <c r="N6" s="74" t="str">
        <f>J16</f>
        <v/>
      </c>
      <c r="O6" s="76" t="str">
        <f>J30</f>
        <v xml:space="preserve">_x000D_
</v>
      </c>
      <c r="P6" s="76" t="str">
        <f>J37</f>
        <v xml:space="preserve">_x000D_
</v>
      </c>
      <c r="Q6" s="77" t="str">
        <f>CONCATENATE(J42,J43,J44,J45,J46,J47,J48,J49,J50,J51)</f>
        <v/>
      </c>
      <c r="R6" s="77" t="str">
        <f>J52</f>
        <v xml:space="preserve">_x000D_
</v>
      </c>
      <c r="S6" s="77" t="str">
        <f>J57</f>
        <v xml:space="preserve">_x000D_
</v>
      </c>
      <c r="T6" s="77" t="str">
        <f>J62&amp;J68</f>
        <v/>
      </c>
      <c r="U6" s="76" t="str">
        <f>J64</f>
        <v xml:space="preserve">_x000D_
</v>
      </c>
      <c r="V6" s="78" t="str">
        <f>J70</f>
        <v/>
      </c>
      <c r="Y6" t="s">
        <v>14</v>
      </c>
      <c r="Z6" t="s">
        <v>33</v>
      </c>
      <c r="AA6" t="s">
        <v>40</v>
      </c>
      <c r="AB6" t="s">
        <v>46</v>
      </c>
    </row>
    <row r="7" spans="1:28" ht="17.45" customHeight="1" thickBot="1" x14ac:dyDescent="0.2">
      <c r="A7" s="2"/>
      <c r="B7" s="82"/>
      <c r="C7" s="83"/>
      <c r="D7" s="83"/>
      <c r="E7" s="83"/>
      <c r="F7" s="3"/>
      <c r="H7" s="13"/>
      <c r="I7" s="13"/>
      <c r="J7" s="14"/>
      <c r="K7" s="14"/>
      <c r="L7" s="14"/>
      <c r="N7" s="13"/>
      <c r="Y7" t="s">
        <v>15</v>
      </c>
      <c r="Z7" t="s">
        <v>19</v>
      </c>
      <c r="AA7" t="s">
        <v>39</v>
      </c>
      <c r="AB7" t="s">
        <v>41</v>
      </c>
    </row>
    <row r="8" spans="1:28" ht="12" customHeight="1" x14ac:dyDescent="0.15">
      <c r="A8" s="2"/>
      <c r="B8" s="27"/>
      <c r="C8" s="27"/>
      <c r="D8" s="27"/>
      <c r="E8" s="27"/>
      <c r="F8" s="3"/>
      <c r="H8" s="13"/>
      <c r="I8" s="13"/>
      <c r="J8" s="14"/>
      <c r="K8" s="14"/>
      <c r="L8" s="14"/>
      <c r="M8" s="13"/>
      <c r="N8" s="13"/>
      <c r="Y8" t="s">
        <v>16</v>
      </c>
      <c r="Z8"/>
      <c r="AA8"/>
      <c r="AB8" t="s">
        <v>47</v>
      </c>
    </row>
    <row r="9" spans="1:28" ht="41.45" customHeight="1" x14ac:dyDescent="0.15">
      <c r="A9" s="2"/>
      <c r="B9" s="84" t="s">
        <v>92</v>
      </c>
      <c r="C9" s="84"/>
      <c r="D9" s="84"/>
      <c r="E9" s="84"/>
      <c r="F9" s="3"/>
      <c r="H9" s="13"/>
      <c r="I9" s="13"/>
      <c r="J9" s="14"/>
      <c r="L9" s="88"/>
      <c r="M9" s="88"/>
      <c r="N9" s="13"/>
      <c r="Y9" t="s">
        <v>18</v>
      </c>
      <c r="Z9"/>
      <c r="AA9"/>
      <c r="AB9"/>
    </row>
    <row r="10" spans="1:28" ht="17.100000000000001" customHeight="1" x14ac:dyDescent="0.15">
      <c r="A10" s="2"/>
      <c r="B10" s="85" t="s">
        <v>6</v>
      </c>
      <c r="C10" s="85"/>
      <c r="D10" s="85"/>
      <c r="E10" s="28"/>
      <c r="F10" s="3"/>
      <c r="H10" s="13"/>
      <c r="I10" s="13"/>
      <c r="J10" s="14"/>
      <c r="K10" s="14"/>
      <c r="L10" s="14"/>
      <c r="M10" s="13"/>
      <c r="N10" s="13"/>
      <c r="Y10" t="s">
        <v>27</v>
      </c>
      <c r="Z10"/>
      <c r="AA10"/>
      <c r="AB10"/>
    </row>
    <row r="11" spans="1:28" ht="17.100000000000001" customHeight="1" x14ac:dyDescent="0.15">
      <c r="A11" s="2"/>
      <c r="B11" s="28"/>
      <c r="C11" s="28"/>
      <c r="D11" s="28"/>
      <c r="E11" s="28"/>
      <c r="F11" s="3"/>
      <c r="H11" s="1" t="b">
        <v>0</v>
      </c>
      <c r="I11" s="29"/>
      <c r="J11" s="14" t="str">
        <f>IF(H11=TRUE,"①","")</f>
        <v/>
      </c>
      <c r="K11" s="30"/>
      <c r="L11" s="31"/>
      <c r="M11" s="32"/>
      <c r="N11" s="33"/>
      <c r="O11" s="33"/>
      <c r="P11" s="30"/>
      <c r="Q11" s="30"/>
      <c r="R11" s="30"/>
      <c r="S11" s="30"/>
      <c r="T11" s="30"/>
      <c r="U11" s="34"/>
      <c r="V11" s="34"/>
      <c r="Y11" t="s">
        <v>28</v>
      </c>
      <c r="Z11"/>
      <c r="AA11"/>
      <c r="AB11"/>
    </row>
    <row r="12" spans="1:28" ht="17.100000000000001" customHeight="1" x14ac:dyDescent="0.15">
      <c r="A12" s="2"/>
      <c r="B12" s="28"/>
      <c r="C12" s="28"/>
      <c r="D12" s="28"/>
      <c r="E12" s="28"/>
      <c r="F12" s="3"/>
      <c r="H12" s="1" t="b">
        <v>0</v>
      </c>
      <c r="I12" s="29"/>
      <c r="J12" s="14" t="str">
        <f>IF(H12=TRUE,"②","")</f>
        <v/>
      </c>
      <c r="K12" s="14"/>
      <c r="L12" s="14"/>
      <c r="M12" s="13"/>
      <c r="Y12" t="s">
        <v>29</v>
      </c>
      <c r="Z12"/>
      <c r="AA12"/>
      <c r="AB12"/>
    </row>
    <row r="13" spans="1:28" ht="18" customHeight="1" x14ac:dyDescent="0.15">
      <c r="A13" s="2"/>
      <c r="B13" s="28"/>
      <c r="C13" s="28"/>
      <c r="D13" s="28"/>
      <c r="E13" s="28"/>
      <c r="F13" s="3"/>
      <c r="H13" s="1" t="b">
        <v>0</v>
      </c>
      <c r="I13" s="29"/>
      <c r="J13" s="14" t="str">
        <f>IF(H13=TRUE,"③","")</f>
        <v/>
      </c>
      <c r="K13" s="14"/>
      <c r="L13" s="14"/>
      <c r="M13" s="13"/>
      <c r="N13" s="13"/>
      <c r="Y13" t="s">
        <v>25</v>
      </c>
      <c r="Z13"/>
      <c r="AA13"/>
      <c r="AB13"/>
    </row>
    <row r="14" spans="1:28" ht="17.100000000000001" customHeight="1" x14ac:dyDescent="0.15">
      <c r="A14" s="2"/>
      <c r="B14" s="28"/>
      <c r="C14" s="28"/>
      <c r="D14" s="28"/>
      <c r="E14" s="28"/>
      <c r="F14" s="3"/>
      <c r="H14" s="1" t="b">
        <v>0</v>
      </c>
      <c r="I14" s="35"/>
      <c r="J14" s="14" t="str">
        <f>IF(H14=TRUE,"④","")</f>
        <v/>
      </c>
      <c r="K14" s="14"/>
      <c r="L14" s="14"/>
      <c r="Y14" t="s">
        <v>26</v>
      </c>
      <c r="Z14"/>
      <c r="AA14"/>
      <c r="AB14"/>
    </row>
    <row r="15" spans="1:28" ht="17.100000000000001" customHeight="1" x14ac:dyDescent="0.15">
      <c r="A15" s="2"/>
      <c r="B15" s="36" t="s">
        <v>7</v>
      </c>
      <c r="C15" s="28"/>
      <c r="D15" s="28"/>
      <c r="E15" s="28"/>
      <c r="F15" s="3"/>
      <c r="I15" s="37"/>
      <c r="Y15"/>
      <c r="Z15"/>
      <c r="AA15"/>
      <c r="AB15"/>
    </row>
    <row r="16" spans="1:28" ht="17.100000000000001" customHeight="1" x14ac:dyDescent="0.15">
      <c r="A16" s="2"/>
      <c r="B16" s="28"/>
      <c r="C16" s="28"/>
      <c r="D16" s="28"/>
      <c r="E16" s="28"/>
      <c r="F16" s="3"/>
      <c r="H16" s="14" t="s">
        <v>82</v>
      </c>
      <c r="I16" s="38"/>
      <c r="J16" s="14" t="str">
        <f>H16</f>
        <v/>
      </c>
      <c r="K16" s="14"/>
      <c r="L16" s="14"/>
      <c r="M16" s="13"/>
      <c r="N16" s="13"/>
      <c r="Y16" t="s">
        <v>48</v>
      </c>
      <c r="Z16" t="s">
        <v>52</v>
      </c>
      <c r="AA16" t="s">
        <v>56</v>
      </c>
      <c r="AB16" t="s">
        <v>61</v>
      </c>
    </row>
    <row r="17" spans="1:28" ht="17.100000000000001" customHeight="1" x14ac:dyDescent="0.15">
      <c r="A17" s="2"/>
      <c r="B17" s="28"/>
      <c r="C17" s="28"/>
      <c r="D17" s="28"/>
      <c r="E17" s="28"/>
      <c r="F17" s="3"/>
      <c r="H17" s="14"/>
      <c r="I17" s="38"/>
      <c r="J17" s="14"/>
      <c r="K17" s="14"/>
      <c r="L17" s="14"/>
      <c r="Y17" t="s">
        <v>49</v>
      </c>
      <c r="Z17" t="s">
        <v>53</v>
      </c>
      <c r="AA17" t="s">
        <v>57</v>
      </c>
      <c r="AB17" t="s">
        <v>62</v>
      </c>
    </row>
    <row r="18" spans="1:28" ht="17.100000000000001" customHeight="1" x14ac:dyDescent="0.15">
      <c r="A18" s="2"/>
      <c r="B18" s="28"/>
      <c r="C18" s="28"/>
      <c r="D18" s="28"/>
      <c r="E18" s="28"/>
      <c r="F18" s="3"/>
      <c r="H18" s="14"/>
      <c r="I18" s="38"/>
      <c r="J18" s="14"/>
      <c r="K18" s="14"/>
      <c r="L18" s="14"/>
      <c r="Y18" t="s">
        <v>50</v>
      </c>
      <c r="Z18" t="s">
        <v>54</v>
      </c>
      <c r="AA18" t="s">
        <v>58</v>
      </c>
      <c r="AB18" t="s">
        <v>63</v>
      </c>
    </row>
    <row r="19" spans="1:28" ht="17.100000000000001" customHeight="1" x14ac:dyDescent="0.15">
      <c r="A19" s="2"/>
      <c r="B19" s="28"/>
      <c r="C19" s="28"/>
      <c r="D19" s="28"/>
      <c r="E19" s="28"/>
      <c r="F19" s="3"/>
      <c r="I19" s="29"/>
      <c r="J19" s="14"/>
      <c r="K19" s="14"/>
      <c r="L19" s="14"/>
      <c r="Y19" t="s">
        <v>51</v>
      </c>
      <c r="Z19" t="s">
        <v>55</v>
      </c>
      <c r="AA19" t="s">
        <v>59</v>
      </c>
      <c r="AB19" t="s">
        <v>64</v>
      </c>
    </row>
    <row r="20" spans="1:28" ht="17.100000000000001" customHeight="1" x14ac:dyDescent="0.15">
      <c r="A20" s="2"/>
      <c r="B20" s="28"/>
      <c r="C20" s="28"/>
      <c r="D20" s="28"/>
      <c r="E20" s="28"/>
      <c r="F20" s="3"/>
      <c r="H20" s="1" t="b">
        <v>0</v>
      </c>
      <c r="I20" s="29"/>
      <c r="J20" s="14" t="str">
        <f>IF(H20=TRUE,"⑤","")</f>
        <v/>
      </c>
      <c r="K20" s="14"/>
      <c r="L20" s="14"/>
      <c r="Y20" t="s">
        <v>21</v>
      </c>
      <c r="Z20"/>
      <c r="AA20" t="s">
        <v>60</v>
      </c>
      <c r="AB20" t="s">
        <v>22</v>
      </c>
    </row>
    <row r="21" spans="1:28" ht="17.100000000000001" customHeight="1" x14ac:dyDescent="0.15">
      <c r="A21" s="2"/>
      <c r="B21" s="28"/>
      <c r="C21" s="28"/>
      <c r="D21" s="28"/>
      <c r="E21" s="28"/>
      <c r="F21" s="3"/>
      <c r="H21" s="1" t="b">
        <v>0</v>
      </c>
      <c r="I21" s="29"/>
      <c r="J21" s="14" t="str">
        <f>IF(H21=TRUE,"⑥","")</f>
        <v/>
      </c>
      <c r="K21" s="14"/>
      <c r="L21" s="14"/>
      <c r="Y21"/>
      <c r="Z21"/>
      <c r="AA21"/>
      <c r="AB21"/>
    </row>
    <row r="22" spans="1:28" ht="17.100000000000001" customHeight="1" x14ac:dyDescent="0.15">
      <c r="A22" s="2"/>
      <c r="B22" s="28"/>
      <c r="C22" s="28"/>
      <c r="D22" s="28"/>
      <c r="E22" s="28"/>
      <c r="F22" s="3"/>
      <c r="H22" s="1" t="b">
        <v>0</v>
      </c>
      <c r="I22" s="29"/>
      <c r="J22" s="14" t="str">
        <f>IF(H22=TRUE,"⑦","")</f>
        <v/>
      </c>
      <c r="K22" s="14"/>
      <c r="L22" s="14"/>
      <c r="Y22" t="s">
        <v>20</v>
      </c>
      <c r="Z22"/>
      <c r="AA22"/>
      <c r="AB22"/>
    </row>
    <row r="23" spans="1:28" ht="18.75" customHeight="1" x14ac:dyDescent="0.15">
      <c r="A23" s="2"/>
      <c r="B23" s="28"/>
      <c r="C23" s="28"/>
      <c r="D23" s="28"/>
      <c r="E23" s="28"/>
      <c r="F23" s="3"/>
      <c r="H23" s="1" t="b">
        <v>0</v>
      </c>
      <c r="I23" s="29"/>
      <c r="J23" s="14" t="str">
        <f>IF(H23=TRUE,"⑧","")</f>
        <v/>
      </c>
      <c r="K23" s="14"/>
      <c r="L23" s="14"/>
      <c r="Y23" t="s">
        <v>23</v>
      </c>
      <c r="Z23"/>
      <c r="AA23"/>
      <c r="AB23"/>
    </row>
    <row r="24" spans="1:28" ht="19.5" customHeight="1" x14ac:dyDescent="0.15">
      <c r="A24" s="2"/>
      <c r="B24" s="28"/>
      <c r="C24" s="28"/>
      <c r="D24" s="28"/>
      <c r="E24" s="28"/>
      <c r="F24" s="3"/>
      <c r="H24" s="1" t="b">
        <v>0</v>
      </c>
      <c r="I24" s="29"/>
      <c r="J24" s="14" t="str">
        <f>IF(H24=TRUE,"⑨","")</f>
        <v/>
      </c>
      <c r="K24" s="14"/>
      <c r="L24" s="14"/>
      <c r="Y24" t="s">
        <v>24</v>
      </c>
      <c r="Z24"/>
      <c r="AA24"/>
      <c r="AB24"/>
    </row>
    <row r="25" spans="1:28" ht="17.100000000000001" customHeight="1" x14ac:dyDescent="0.15">
      <c r="A25" s="2"/>
      <c r="B25" s="28"/>
      <c r="C25" s="28"/>
      <c r="D25" s="28"/>
      <c r="E25" s="28"/>
      <c r="F25" s="3"/>
      <c r="H25" s="1" t="b">
        <v>0</v>
      </c>
      <c r="I25" s="29"/>
      <c r="J25" s="14" t="str">
        <f>IF(H25=TRUE,"⑩","")</f>
        <v/>
      </c>
      <c r="K25" s="14"/>
      <c r="L25" s="14"/>
    </row>
    <row r="26" spans="1:28" ht="12.6" customHeight="1" x14ac:dyDescent="0.15">
      <c r="A26" s="2"/>
      <c r="B26" s="39" t="s">
        <v>1</v>
      </c>
      <c r="C26" s="28"/>
      <c r="D26" s="28"/>
      <c r="E26" s="28"/>
      <c r="F26" s="3"/>
      <c r="I26" s="29"/>
      <c r="J26" s="14"/>
      <c r="K26" s="14"/>
      <c r="L26" s="14"/>
    </row>
    <row r="27" spans="1:28" ht="17.100000000000001" customHeight="1" x14ac:dyDescent="0.15">
      <c r="A27" s="2"/>
      <c r="B27" s="28"/>
      <c r="C27" s="28"/>
      <c r="D27" s="28"/>
      <c r="E27" s="28"/>
      <c r="F27" s="3"/>
      <c r="H27" s="1" t="b">
        <v>0</v>
      </c>
      <c r="I27" s="35"/>
      <c r="J27" s="14" t="str">
        <f>IF(H27=TRUE,"⑪","")</f>
        <v/>
      </c>
      <c r="K27" s="14"/>
      <c r="L27" s="14"/>
    </row>
    <row r="28" spans="1:28" ht="17.100000000000001" customHeight="1" x14ac:dyDescent="0.15">
      <c r="A28" s="2"/>
      <c r="B28" s="28"/>
      <c r="C28" s="28"/>
      <c r="D28" s="28"/>
      <c r="E28" s="28"/>
      <c r="F28" s="3"/>
      <c r="H28" s="1" t="b">
        <v>0</v>
      </c>
      <c r="I28" s="37"/>
      <c r="J28" s="14" t="str">
        <f>IF(H28=TRUE,"⑫","")</f>
        <v/>
      </c>
      <c r="K28" s="14"/>
      <c r="L28" s="14"/>
    </row>
    <row r="29" spans="1:28" ht="17.100000000000001" customHeight="1" x14ac:dyDescent="0.15">
      <c r="A29" s="2"/>
      <c r="B29" s="36" t="s">
        <v>8</v>
      </c>
      <c r="C29" s="28"/>
      <c r="D29" s="28"/>
      <c r="E29" s="28"/>
      <c r="F29" s="3"/>
      <c r="I29" s="38"/>
      <c r="J29" s="14"/>
      <c r="K29" s="14"/>
      <c r="L29" s="14"/>
    </row>
    <row r="30" spans="1:28" ht="17.100000000000001" customHeight="1" x14ac:dyDescent="0.15">
      <c r="A30" s="2"/>
      <c r="B30" s="28"/>
      <c r="C30" s="28"/>
      <c r="D30" s="28"/>
      <c r="E30" s="40"/>
      <c r="F30" s="3"/>
      <c r="H30" s="14" t="s">
        <v>83</v>
      </c>
      <c r="I30" s="29"/>
      <c r="J30" s="14" t="str">
        <f>H30</f>
        <v xml:space="preserve">_x000D_
</v>
      </c>
      <c r="K30" s="14"/>
      <c r="L30" s="14"/>
    </row>
    <row r="31" spans="1:28" ht="18.75" customHeight="1" x14ac:dyDescent="0.15">
      <c r="A31" s="2"/>
      <c r="B31" s="28"/>
      <c r="C31" s="28"/>
      <c r="D31" s="28"/>
      <c r="E31" s="40"/>
      <c r="F31" s="3"/>
      <c r="H31" s="14"/>
      <c r="I31" s="29"/>
      <c r="J31" s="14"/>
      <c r="K31" s="14"/>
      <c r="L31" s="14"/>
    </row>
    <row r="32" spans="1:28" ht="17.100000000000001" customHeight="1" x14ac:dyDescent="0.15">
      <c r="A32" s="2"/>
      <c r="B32" s="28"/>
      <c r="C32" s="28"/>
      <c r="D32" s="28"/>
      <c r="E32" s="40"/>
      <c r="F32" s="3"/>
      <c r="H32" s="14"/>
      <c r="I32" s="29"/>
      <c r="J32" s="14"/>
      <c r="K32" s="14"/>
      <c r="L32" s="14"/>
    </row>
    <row r="33" spans="1:12" ht="17.100000000000001" customHeight="1" x14ac:dyDescent="0.15">
      <c r="A33" s="2"/>
      <c r="B33" s="28"/>
      <c r="C33" s="28"/>
      <c r="D33" s="28"/>
      <c r="E33" s="28"/>
      <c r="F33" s="3"/>
      <c r="I33" s="29"/>
      <c r="J33" s="14"/>
      <c r="K33" s="14"/>
      <c r="L33" s="14"/>
    </row>
    <row r="34" spans="1:12" ht="17.100000000000001" customHeight="1" x14ac:dyDescent="0.15">
      <c r="A34" s="2"/>
      <c r="B34" s="28"/>
      <c r="C34" s="28"/>
      <c r="D34" s="28"/>
      <c r="E34" s="28"/>
      <c r="F34" s="3"/>
      <c r="H34" s="1" t="b">
        <v>0</v>
      </c>
      <c r="I34" s="37"/>
      <c r="J34" s="14" t="str">
        <f>IF(H34=TRUE,"⑬","")</f>
        <v/>
      </c>
      <c r="K34" s="14"/>
      <c r="L34" s="14"/>
    </row>
    <row r="35" spans="1:12" ht="14.1" customHeight="1" x14ac:dyDescent="0.15">
      <c r="A35" s="2"/>
      <c r="B35" s="39" t="s">
        <v>2</v>
      </c>
      <c r="C35" s="28"/>
      <c r="D35" s="28"/>
      <c r="E35" s="28"/>
      <c r="F35" s="3"/>
      <c r="I35" s="38"/>
      <c r="J35" s="14"/>
      <c r="K35" s="14"/>
      <c r="L35" s="14"/>
    </row>
    <row r="36" spans="1:12" ht="17.100000000000001" customHeight="1" x14ac:dyDescent="0.15">
      <c r="A36" s="2"/>
      <c r="B36" s="28"/>
      <c r="C36" s="28"/>
      <c r="D36" s="28"/>
      <c r="E36" s="28"/>
      <c r="F36" s="3"/>
      <c r="H36" s="1" t="b">
        <v>0</v>
      </c>
      <c r="I36" s="41"/>
      <c r="J36" s="14" t="str">
        <f>IF(H36=TRUE,"⑭","")</f>
        <v/>
      </c>
      <c r="K36" s="14"/>
      <c r="L36" s="14"/>
    </row>
    <row r="37" spans="1:12" ht="17.100000000000001" customHeight="1" x14ac:dyDescent="0.15">
      <c r="A37" s="2"/>
      <c r="B37" s="28"/>
      <c r="C37" s="28"/>
      <c r="D37" s="28"/>
      <c r="E37" s="28"/>
      <c r="F37" s="3"/>
      <c r="H37" s="14" t="s">
        <v>83</v>
      </c>
      <c r="I37" s="29"/>
      <c r="J37" s="14" t="str">
        <f>H37</f>
        <v xml:space="preserve">_x000D_
</v>
      </c>
      <c r="K37" s="14"/>
      <c r="L37" s="14"/>
    </row>
    <row r="38" spans="1:12" ht="17.100000000000001" customHeight="1" x14ac:dyDescent="0.15">
      <c r="A38" s="2"/>
      <c r="B38" s="28"/>
      <c r="C38" s="28"/>
      <c r="D38" s="28"/>
      <c r="E38" s="28"/>
      <c r="F38" s="3"/>
      <c r="H38" s="14"/>
      <c r="I38" s="29"/>
      <c r="J38" s="14"/>
      <c r="K38" s="14"/>
      <c r="L38" s="14"/>
    </row>
    <row r="39" spans="1:12" ht="17.100000000000001" customHeight="1" x14ac:dyDescent="0.15">
      <c r="A39" s="2"/>
      <c r="B39" s="28"/>
      <c r="C39" s="28"/>
      <c r="D39" s="28"/>
      <c r="E39" s="28"/>
      <c r="F39" s="3"/>
      <c r="H39" s="14"/>
      <c r="I39" s="29"/>
      <c r="J39" s="14"/>
      <c r="K39" s="14"/>
      <c r="L39" s="14"/>
    </row>
    <row r="40" spans="1:12" ht="24.6" customHeight="1" x14ac:dyDescent="0.15">
      <c r="A40" s="2"/>
      <c r="B40" s="28"/>
      <c r="C40" s="28"/>
      <c r="D40" s="28"/>
      <c r="E40" s="28"/>
      <c r="F40" s="3"/>
      <c r="I40" s="29"/>
      <c r="J40" s="14"/>
      <c r="K40" s="14"/>
      <c r="L40" s="14"/>
    </row>
    <row r="41" spans="1:12" ht="17.100000000000001" customHeight="1" x14ac:dyDescent="0.15">
      <c r="A41" s="2"/>
      <c r="B41" s="42" t="s">
        <v>97</v>
      </c>
      <c r="C41" s="28"/>
      <c r="D41" s="28"/>
      <c r="E41" s="28"/>
      <c r="F41" s="3"/>
      <c r="I41" s="29"/>
      <c r="J41" s="14"/>
      <c r="K41" s="14"/>
      <c r="L41" s="14"/>
    </row>
    <row r="42" spans="1:12" ht="17.100000000000001" customHeight="1" x14ac:dyDescent="0.15">
      <c r="A42" s="2"/>
      <c r="B42" s="28"/>
      <c r="C42" s="28"/>
      <c r="D42" s="28"/>
      <c r="E42" s="28"/>
      <c r="F42" s="3"/>
      <c r="H42" s="1" t="b">
        <v>0</v>
      </c>
      <c r="I42" s="29"/>
      <c r="J42" s="14" t="str">
        <f>IF(H42=TRUE,"①","")</f>
        <v/>
      </c>
      <c r="K42" s="14"/>
      <c r="L42" s="14"/>
    </row>
    <row r="43" spans="1:12" ht="17.100000000000001" customHeight="1" x14ac:dyDescent="0.15">
      <c r="A43" s="2"/>
      <c r="B43" s="28"/>
      <c r="C43" s="28"/>
      <c r="D43" s="28"/>
      <c r="E43" s="28"/>
      <c r="F43" s="3"/>
      <c r="H43" s="1" t="b">
        <v>0</v>
      </c>
      <c r="I43" s="29"/>
      <c r="J43" s="14" t="str">
        <f>IF(H43=TRUE,"②","")</f>
        <v/>
      </c>
      <c r="K43" s="14"/>
      <c r="L43" s="14"/>
    </row>
    <row r="44" spans="1:12" ht="17.100000000000001" customHeight="1" x14ac:dyDescent="0.15">
      <c r="A44" s="2"/>
      <c r="B44" s="28"/>
      <c r="C44" s="28"/>
      <c r="D44" s="28"/>
      <c r="E44" s="28"/>
      <c r="F44" s="3"/>
      <c r="H44" s="1" t="b">
        <v>0</v>
      </c>
      <c r="I44" s="29"/>
      <c r="J44" s="14" t="str">
        <f>IF(H44=TRUE,"③","")</f>
        <v/>
      </c>
      <c r="K44" s="14"/>
      <c r="L44" s="14"/>
    </row>
    <row r="45" spans="1:12" ht="17.100000000000001" customHeight="1" x14ac:dyDescent="0.15">
      <c r="A45" s="2"/>
      <c r="B45" s="28"/>
      <c r="C45" s="28"/>
      <c r="D45" s="28"/>
      <c r="E45" s="28"/>
      <c r="F45" s="3"/>
      <c r="H45" s="1" t="b">
        <v>0</v>
      </c>
      <c r="I45" s="29"/>
      <c r="J45" s="14" t="str">
        <f>IF(H45=TRUE,"④","")</f>
        <v/>
      </c>
      <c r="K45" s="14"/>
      <c r="L45" s="14"/>
    </row>
    <row r="46" spans="1:12" ht="17.100000000000001" customHeight="1" x14ac:dyDescent="0.15">
      <c r="A46" s="2"/>
      <c r="B46" s="28"/>
      <c r="C46" s="28"/>
      <c r="D46" s="28"/>
      <c r="E46" s="28"/>
      <c r="F46" s="3"/>
      <c r="H46" s="1" t="b">
        <v>0</v>
      </c>
      <c r="I46" s="29"/>
      <c r="J46" s="14" t="str">
        <f>IF(H46=TRUE,"⑤","")</f>
        <v/>
      </c>
      <c r="K46" s="14"/>
      <c r="L46" s="14"/>
    </row>
    <row r="47" spans="1:12" ht="17.100000000000001" customHeight="1" x14ac:dyDescent="0.15">
      <c r="A47" s="2"/>
      <c r="B47" s="28"/>
      <c r="C47" s="28"/>
      <c r="D47" s="28"/>
      <c r="E47" s="28"/>
      <c r="F47" s="3"/>
      <c r="H47" s="1" t="b">
        <v>0</v>
      </c>
      <c r="I47" s="29"/>
      <c r="J47" s="14" t="str">
        <f>IF(H47=TRUE,"⑥","")</f>
        <v/>
      </c>
      <c r="K47" s="14"/>
      <c r="L47" s="14"/>
    </row>
    <row r="48" spans="1:12" ht="17.100000000000001" customHeight="1" x14ac:dyDescent="0.15">
      <c r="A48" s="2"/>
      <c r="B48" s="28"/>
      <c r="C48" s="28"/>
      <c r="D48" s="28"/>
      <c r="E48" s="28"/>
      <c r="F48" s="3"/>
      <c r="H48" s="1" t="b">
        <v>0</v>
      </c>
      <c r="I48" s="29"/>
      <c r="J48" s="14" t="str">
        <f>IF(H48=TRUE,"⑦","")</f>
        <v/>
      </c>
      <c r="K48" s="14"/>
      <c r="L48" s="14"/>
    </row>
    <row r="49" spans="1:33" ht="17.100000000000001" customHeight="1" x14ac:dyDescent="0.15">
      <c r="A49" s="2"/>
      <c r="B49" s="28"/>
      <c r="C49" s="28"/>
      <c r="D49" s="28"/>
      <c r="E49" s="28"/>
      <c r="F49" s="3"/>
      <c r="H49" s="1" t="b">
        <v>0</v>
      </c>
      <c r="I49" s="37"/>
      <c r="J49" s="14" t="str">
        <f>IF(H49=TRUE,"⑧","")</f>
        <v/>
      </c>
      <c r="K49" s="14"/>
      <c r="L49" s="14"/>
    </row>
    <row r="50" spans="1:33" ht="17.100000000000001" customHeight="1" x14ac:dyDescent="0.15">
      <c r="A50" s="2"/>
      <c r="B50" s="28"/>
      <c r="C50" s="28"/>
      <c r="D50" s="28"/>
      <c r="E50" s="28"/>
      <c r="F50" s="3"/>
      <c r="H50" s="1" t="b">
        <v>0</v>
      </c>
      <c r="I50" s="43"/>
      <c r="J50" s="14" t="str">
        <f>IF(H50=TRUE,"⑨","")</f>
        <v/>
      </c>
      <c r="K50" s="14"/>
      <c r="L50" s="14"/>
    </row>
    <row r="51" spans="1:33" ht="17.100000000000001" customHeight="1" x14ac:dyDescent="0.15">
      <c r="A51" s="2"/>
      <c r="B51" s="28"/>
      <c r="C51" s="28"/>
      <c r="D51" s="28"/>
      <c r="E51" s="28"/>
      <c r="F51" s="3"/>
      <c r="H51" s="1" t="b">
        <v>0</v>
      </c>
      <c r="I51" s="41"/>
      <c r="J51" s="14" t="str">
        <f>IF(H51=TRUE,"⑩","")</f>
        <v/>
      </c>
      <c r="K51" s="14"/>
      <c r="L51" s="14"/>
    </row>
    <row r="52" spans="1:33" ht="17.100000000000001" customHeight="1" x14ac:dyDescent="0.15">
      <c r="A52" s="2"/>
      <c r="B52" s="28"/>
      <c r="C52" s="28"/>
      <c r="D52" s="28"/>
      <c r="E52" s="28"/>
      <c r="F52" s="3"/>
      <c r="H52" s="14" t="s">
        <v>83</v>
      </c>
      <c r="I52" s="44"/>
      <c r="J52" s="14" t="str">
        <f>H52</f>
        <v xml:space="preserve">_x000D_
</v>
      </c>
      <c r="K52" s="14"/>
      <c r="L52" s="14"/>
    </row>
    <row r="53" spans="1:33" ht="18" customHeight="1" x14ac:dyDescent="0.15">
      <c r="A53" s="2"/>
      <c r="B53" s="28"/>
      <c r="C53" s="28"/>
      <c r="D53" s="28"/>
      <c r="E53" s="28"/>
      <c r="F53" s="3"/>
      <c r="H53" s="14"/>
      <c r="I53" s="44"/>
      <c r="J53" s="14"/>
      <c r="K53" s="14"/>
      <c r="L53" s="14"/>
    </row>
    <row r="54" spans="1:33" ht="17.25" customHeight="1" x14ac:dyDescent="0.15"/>
    <row r="55" spans="1:33" ht="17.100000000000001" customHeight="1" x14ac:dyDescent="0.15">
      <c r="A55" s="2"/>
      <c r="B55" s="28"/>
      <c r="C55" s="28"/>
      <c r="D55" s="28"/>
      <c r="E55" s="28"/>
      <c r="F55" s="3"/>
      <c r="I55" s="29"/>
      <c r="J55" s="14"/>
      <c r="K55" s="14"/>
      <c r="L55" s="14"/>
    </row>
    <row r="56" spans="1:33" ht="17.100000000000001" customHeight="1" x14ac:dyDescent="0.15">
      <c r="A56" s="2"/>
      <c r="B56" s="42" t="s">
        <v>9</v>
      </c>
      <c r="C56" s="28"/>
      <c r="D56" s="28"/>
      <c r="E56" s="28"/>
      <c r="F56" s="3"/>
      <c r="I56" s="37"/>
      <c r="J56" s="14"/>
      <c r="K56" s="14"/>
      <c r="L56" s="14"/>
    </row>
    <row r="57" spans="1:33" ht="17.100000000000001" customHeight="1" x14ac:dyDescent="0.15">
      <c r="A57" s="2"/>
      <c r="B57" s="28"/>
      <c r="C57" s="28"/>
      <c r="D57" s="28"/>
      <c r="E57" s="28"/>
      <c r="F57" s="3"/>
      <c r="H57" s="14" t="s">
        <v>83</v>
      </c>
      <c r="I57" s="45"/>
      <c r="J57" s="14" t="str">
        <f>H57</f>
        <v xml:space="preserve">_x000D_
</v>
      </c>
      <c r="K57" s="14"/>
      <c r="L57" s="14"/>
    </row>
    <row r="58" spans="1:33" ht="17.100000000000001" customHeight="1" x14ac:dyDescent="0.15">
      <c r="A58" s="2"/>
      <c r="B58" s="28"/>
      <c r="C58" s="28"/>
      <c r="D58" s="28"/>
      <c r="E58" s="28"/>
      <c r="F58" s="3"/>
      <c r="H58" s="14"/>
      <c r="I58" s="45"/>
      <c r="J58" s="14"/>
      <c r="K58" s="14"/>
      <c r="L58" s="14"/>
    </row>
    <row r="59" spans="1:33" ht="18.75" customHeight="1" x14ac:dyDescent="0.15">
      <c r="A59" s="2"/>
      <c r="B59" s="28"/>
      <c r="C59" s="28"/>
      <c r="D59" s="28"/>
      <c r="E59" s="28"/>
      <c r="F59" s="3"/>
      <c r="H59" s="14"/>
      <c r="I59" s="45"/>
      <c r="J59" s="14"/>
      <c r="K59" s="14"/>
      <c r="L59" s="14"/>
    </row>
    <row r="60" spans="1:33" ht="17.100000000000001" customHeight="1" x14ac:dyDescent="0.15">
      <c r="A60" s="2"/>
      <c r="B60" s="28"/>
      <c r="C60" s="28"/>
      <c r="D60" s="28"/>
      <c r="E60" s="28"/>
      <c r="F60" s="3"/>
      <c r="I60" s="29"/>
      <c r="J60" s="14"/>
      <c r="K60" s="14"/>
      <c r="L60" s="14"/>
    </row>
    <row r="61" spans="1:33" ht="17.100000000000001" customHeight="1" x14ac:dyDescent="0.15">
      <c r="A61" s="2"/>
      <c r="B61" s="42" t="s">
        <v>3</v>
      </c>
      <c r="C61" s="28"/>
      <c r="D61" s="28"/>
      <c r="E61" s="28"/>
      <c r="F61" s="3"/>
      <c r="I61" s="37"/>
      <c r="J61" s="14"/>
      <c r="K61" s="14"/>
      <c r="L61" s="14"/>
    </row>
    <row r="62" spans="1:33" ht="17.100000000000001" customHeight="1" x14ac:dyDescent="0.15">
      <c r="A62" s="2"/>
      <c r="B62" s="28"/>
      <c r="C62" s="28"/>
      <c r="D62" s="28"/>
      <c r="E62" s="28"/>
      <c r="F62" s="3"/>
      <c r="H62" s="1" t="b">
        <v>0</v>
      </c>
      <c r="I62" s="45"/>
      <c r="J62" s="14" t="str">
        <f>IF(H62=TRUE,"①","")</f>
        <v/>
      </c>
      <c r="K62" s="14"/>
      <c r="L62" s="14"/>
    </row>
    <row r="63" spans="1:33" ht="17.100000000000001" customHeight="1" x14ac:dyDescent="0.15">
      <c r="A63" s="2"/>
      <c r="B63" s="36" t="s">
        <v>4</v>
      </c>
      <c r="C63" s="28"/>
      <c r="D63" s="28"/>
      <c r="E63" s="28"/>
      <c r="F63" s="3"/>
      <c r="I63" s="45"/>
      <c r="J63" s="14"/>
      <c r="K63" s="14"/>
      <c r="L63" s="14"/>
    </row>
    <row r="64" spans="1:33" s="37" customFormat="1" ht="17.100000000000001" customHeight="1" x14ac:dyDescent="0.15">
      <c r="A64" s="46"/>
      <c r="B64" s="47"/>
      <c r="C64" s="47"/>
      <c r="D64" s="47"/>
      <c r="E64" s="47"/>
      <c r="F64" s="48"/>
      <c r="H64" s="49" t="s">
        <v>83</v>
      </c>
      <c r="I64" s="44"/>
      <c r="J64" s="14" t="str">
        <f>H64</f>
        <v xml:space="preserve">_x000D_
</v>
      </c>
      <c r="K64" s="14"/>
      <c r="L64" s="14"/>
      <c r="M64" s="1"/>
      <c r="N64" s="1"/>
      <c r="O64" s="1"/>
      <c r="P64" s="1"/>
      <c r="Q64" s="1"/>
      <c r="R64" s="1"/>
      <c r="S64" s="1"/>
      <c r="T64" s="1"/>
      <c r="U64" s="1"/>
      <c r="V64" s="1"/>
      <c r="W64" s="1"/>
      <c r="X64" s="1"/>
      <c r="Y64" s="1"/>
      <c r="Z64" s="1"/>
      <c r="AA64" s="1"/>
      <c r="AB64" s="1"/>
      <c r="AC64" s="1"/>
      <c r="AD64" s="1"/>
      <c r="AE64" s="1"/>
      <c r="AF64" s="1"/>
      <c r="AG64" s="1"/>
    </row>
    <row r="65" spans="1:33" s="37" customFormat="1" ht="17.100000000000001" customHeight="1" x14ac:dyDescent="0.15">
      <c r="A65" s="46"/>
      <c r="B65" s="47"/>
      <c r="C65" s="47"/>
      <c r="D65" s="47"/>
      <c r="E65" s="47"/>
      <c r="F65" s="48"/>
      <c r="H65" s="49"/>
      <c r="I65" s="44"/>
      <c r="J65" s="14" t="str">
        <f>IF(H65=TRUE,"⑤","")</f>
        <v/>
      </c>
      <c r="K65" s="14"/>
      <c r="L65" s="14"/>
      <c r="M65" s="1"/>
      <c r="N65" s="1"/>
      <c r="O65" s="1"/>
      <c r="P65" s="1"/>
      <c r="Q65" s="1"/>
      <c r="R65" s="1"/>
      <c r="S65" s="1"/>
      <c r="T65" s="1"/>
      <c r="U65" s="1"/>
      <c r="V65" s="1"/>
      <c r="W65" s="1"/>
      <c r="X65" s="1"/>
      <c r="Y65" s="1"/>
      <c r="Z65" s="1"/>
      <c r="AA65" s="1"/>
      <c r="AB65" s="1"/>
      <c r="AC65" s="1"/>
      <c r="AD65" s="1"/>
      <c r="AE65" s="1"/>
      <c r="AF65" s="1"/>
      <c r="AG65" s="1"/>
    </row>
    <row r="66" spans="1:33" s="37" customFormat="1" ht="18" customHeight="1" x14ac:dyDescent="0.15">
      <c r="A66" s="46"/>
      <c r="B66" s="47"/>
      <c r="C66" s="47"/>
      <c r="D66" s="47"/>
      <c r="E66" s="47"/>
      <c r="F66" s="48"/>
      <c r="H66" s="49"/>
      <c r="I66" s="44"/>
      <c r="J66" s="14" t="str">
        <f>IF(H66=TRUE,"⑤","")</f>
        <v/>
      </c>
      <c r="K66" s="14"/>
      <c r="L66" s="14"/>
      <c r="M66" s="1"/>
      <c r="N66" s="1"/>
      <c r="O66" s="1"/>
      <c r="P66" s="1"/>
      <c r="Q66" s="1"/>
      <c r="R66" s="1"/>
      <c r="S66" s="1"/>
      <c r="T66" s="1"/>
      <c r="U66" s="1"/>
      <c r="V66" s="1"/>
      <c r="W66" s="1"/>
      <c r="X66" s="1"/>
      <c r="Y66" s="1"/>
      <c r="Z66" s="1"/>
      <c r="AA66" s="1"/>
      <c r="AB66" s="1"/>
      <c r="AC66" s="1"/>
      <c r="AD66" s="1"/>
      <c r="AE66" s="1"/>
      <c r="AF66" s="1"/>
      <c r="AG66" s="1"/>
    </row>
    <row r="67" spans="1:33" s="37" customFormat="1" ht="17.100000000000001" customHeight="1" x14ac:dyDescent="0.15">
      <c r="A67" s="46"/>
      <c r="B67" s="47"/>
      <c r="C67" s="47"/>
      <c r="D67" s="47"/>
      <c r="E67" s="47"/>
      <c r="F67" s="48"/>
      <c r="I67" s="11"/>
      <c r="J67" s="1" t="str">
        <f>IF(H67=TRUE,"⑤","")</f>
        <v/>
      </c>
      <c r="K67" s="1"/>
      <c r="L67" s="1"/>
      <c r="M67" s="1"/>
      <c r="N67" s="1"/>
      <c r="O67" s="1"/>
      <c r="P67" s="1"/>
      <c r="Q67" s="1"/>
      <c r="R67" s="1"/>
      <c r="S67" s="1"/>
      <c r="T67" s="1"/>
      <c r="U67" s="1"/>
      <c r="V67" s="1"/>
      <c r="W67" s="1"/>
      <c r="X67" s="1"/>
      <c r="Y67" s="1"/>
      <c r="Z67" s="1"/>
      <c r="AA67" s="1"/>
      <c r="AB67" s="1"/>
      <c r="AC67" s="1"/>
      <c r="AD67" s="1"/>
      <c r="AE67" s="1"/>
      <c r="AF67" s="1"/>
      <c r="AG67" s="1"/>
    </row>
    <row r="68" spans="1:33" ht="17.100000000000001" customHeight="1" x14ac:dyDescent="0.15">
      <c r="A68" s="2"/>
      <c r="B68" s="28"/>
      <c r="C68" s="28"/>
      <c r="D68" s="28"/>
      <c r="E68" s="28"/>
      <c r="F68" s="3"/>
      <c r="H68" s="1" t="b">
        <v>0</v>
      </c>
      <c r="J68" s="1" t="str">
        <f>IF(H68=TRUE,"②","")</f>
        <v/>
      </c>
    </row>
    <row r="69" spans="1:33" ht="17.100000000000001" customHeight="1" x14ac:dyDescent="0.15">
      <c r="A69" s="2"/>
      <c r="B69" s="36" t="s">
        <v>10</v>
      </c>
      <c r="C69" s="28"/>
      <c r="D69" s="28"/>
      <c r="E69" s="28"/>
      <c r="F69" s="3"/>
    </row>
    <row r="70" spans="1:33" ht="17.100000000000001" customHeight="1" x14ac:dyDescent="0.15">
      <c r="A70" s="2"/>
      <c r="B70" s="28"/>
      <c r="C70" s="28"/>
      <c r="D70" s="28"/>
      <c r="E70" s="28"/>
      <c r="F70" s="3"/>
      <c r="H70" s="14" t="s">
        <v>82</v>
      </c>
      <c r="J70" s="1" t="str">
        <f>H70</f>
        <v/>
      </c>
    </row>
    <row r="71" spans="1:33" ht="18.75" customHeight="1" x14ac:dyDescent="0.15">
      <c r="A71" s="2"/>
      <c r="B71" s="28"/>
      <c r="C71" s="28"/>
      <c r="D71" s="28"/>
      <c r="E71" s="28"/>
      <c r="F71" s="3"/>
      <c r="H71" s="14"/>
    </row>
    <row r="72" spans="1:33" ht="17.100000000000001" customHeight="1" x14ac:dyDescent="0.15">
      <c r="A72" s="2"/>
      <c r="B72" s="28"/>
      <c r="C72" s="28"/>
      <c r="D72" s="28"/>
      <c r="E72" s="28"/>
      <c r="F72" s="3"/>
      <c r="H72" s="14"/>
    </row>
    <row r="73" spans="1:33" ht="17.100000000000001" customHeight="1" x14ac:dyDescent="0.15">
      <c r="A73" s="2"/>
      <c r="B73" s="28"/>
      <c r="C73" s="28"/>
      <c r="D73" s="28"/>
      <c r="E73" s="28"/>
      <c r="F73" s="3"/>
    </row>
    <row r="74" spans="1:33" ht="17.100000000000001" customHeight="1" thickBot="1" x14ac:dyDescent="0.2">
      <c r="A74" s="50"/>
      <c r="B74" s="51" t="s">
        <v>5</v>
      </c>
      <c r="C74" s="52"/>
      <c r="D74" s="52"/>
      <c r="E74" s="52"/>
      <c r="F74" s="53"/>
    </row>
    <row r="75" spans="1:33" ht="17.100000000000001" customHeight="1" x14ac:dyDescent="0.15"/>
    <row r="76" spans="1:33" ht="17.100000000000001" customHeight="1" x14ac:dyDescent="0.15"/>
    <row r="77" spans="1:33" ht="18.75" customHeight="1" x14ac:dyDescent="0.15"/>
    <row r="78" spans="1:33" ht="18.75" customHeight="1" x14ac:dyDescent="0.15"/>
    <row r="79" spans="1:33" ht="18.75" customHeight="1" x14ac:dyDescent="0.15"/>
    <row r="80" spans="1:33" ht="18.75" customHeight="1" x14ac:dyDescent="0.15"/>
    <row r="81" spans="1:1" ht="18.75" customHeight="1" x14ac:dyDescent="0.15"/>
    <row r="82" spans="1:1" ht="18.75" customHeight="1" x14ac:dyDescent="0.15"/>
    <row r="83" spans="1:1" ht="18.75" customHeight="1" x14ac:dyDescent="0.15"/>
    <row r="84" spans="1:1" ht="18.75" customHeight="1" x14ac:dyDescent="0.15"/>
    <row r="85" spans="1:1" ht="18.75" customHeight="1" x14ac:dyDescent="0.15"/>
    <row r="86" spans="1:1" ht="18.75" customHeight="1" x14ac:dyDescent="0.15"/>
    <row r="87" spans="1:1" ht="18.75" customHeight="1" x14ac:dyDescent="0.15"/>
    <row r="88" spans="1:1" ht="18.75" customHeight="1" x14ac:dyDescent="0.15"/>
    <row r="89" spans="1:1" ht="18.75" customHeight="1" x14ac:dyDescent="0.15"/>
    <row r="90" spans="1:1" ht="18.75" customHeight="1" x14ac:dyDescent="0.15"/>
    <row r="91" spans="1:1" ht="18.75" customHeight="1" x14ac:dyDescent="0.15"/>
    <row r="92" spans="1:1" ht="18.75" customHeight="1" x14ac:dyDescent="0.15"/>
    <row r="93" spans="1:1" ht="18.75" customHeight="1" x14ac:dyDescent="0.15"/>
    <row r="94" spans="1:1" ht="18.75" customHeight="1" x14ac:dyDescent="0.15"/>
    <row r="95" spans="1:1" ht="18.75" customHeight="1" x14ac:dyDescent="0.15">
      <c r="A95" s="54"/>
    </row>
    <row r="96" spans="1:1" ht="18.75" customHeight="1" x14ac:dyDescent="0.15">
      <c r="A96" s="54" t="s">
        <v>20</v>
      </c>
    </row>
    <row r="97" spans="1:1" ht="18.75" customHeight="1" x14ac:dyDescent="0.15">
      <c r="A97" s="54" t="s">
        <v>23</v>
      </c>
    </row>
    <row r="98" spans="1:1" ht="18.75" customHeight="1" x14ac:dyDescent="0.15">
      <c r="A98" s="54" t="s">
        <v>24</v>
      </c>
    </row>
    <row r="99" spans="1:1" ht="18.75" customHeight="1" x14ac:dyDescent="0.15"/>
    <row r="100" spans="1:1" ht="18.75" customHeight="1" x14ac:dyDescent="0.15"/>
    <row r="101" spans="1:1" ht="18.75" customHeight="1" x14ac:dyDescent="0.15"/>
    <row r="102" spans="1:1" ht="18.75" customHeight="1" x14ac:dyDescent="0.15"/>
    <row r="103" spans="1:1" ht="18.75" customHeight="1" x14ac:dyDescent="0.15"/>
    <row r="104" spans="1:1" ht="18.75" customHeight="1" x14ac:dyDescent="0.15"/>
  </sheetData>
  <sheetProtection formatCells="0" formatColumns="0" formatRows="0" insertColumns="0" insertRows="0" insertHyperlinks="0" deleteColumns="0" deleteRows="0" sort="0" autoFilter="0" pivotTables="0"/>
  <mergeCells count="12">
    <mergeCell ref="L9:M9"/>
    <mergeCell ref="Q4:R4"/>
    <mergeCell ref="M4:P4"/>
    <mergeCell ref="T4:V4"/>
    <mergeCell ref="T3:V3"/>
    <mergeCell ref="M3:S3"/>
    <mergeCell ref="B2:E2"/>
    <mergeCell ref="B6:B7"/>
    <mergeCell ref="C6:E7"/>
    <mergeCell ref="B9:E9"/>
    <mergeCell ref="B10:D10"/>
    <mergeCell ref="D5:E5"/>
  </mergeCells>
  <phoneticPr fontId="368"/>
  <dataValidations count="1">
    <dataValidation type="list" allowBlank="1" showInputMessage="1" showErrorMessage="1" sqref="C5" xr:uid="{902BF5B9-1A82-48DC-8B80-0D25059783F9}">
      <formula1>$Y$2:$Y$14</formula1>
    </dataValidation>
  </dataValidations>
  <printOptions horizontalCentered="1"/>
  <pageMargins left="0.51181102362204722" right="0.51181102362204722" top="0.74803149606299213" bottom="0.74803149606299213" header="0.31496062992125984" footer="0.31496062992125984"/>
  <pageSetup paperSize="9" scale="92" orientation="portrait" r:id="rId1"/>
  <rowBreaks count="1" manualBreakCount="1">
    <brk id="40" max="16383" man="1"/>
  </rowBreaks>
  <drawing r:id="rId2"/>
  <legacyDrawing r:id="rId3"/>
  <controls>
    <mc:AlternateContent xmlns:mc="http://schemas.openxmlformats.org/markup-compatibility/2006">
      <mc:Choice Requires="x14">
        <control shapeId="138268" r:id="rId4" name="TextBox7">
          <controlPr defaultSize="0" autoLine="0" autoPict="0" linkedCell="H70" r:id="rId5">
            <anchor moveWithCells="1">
              <from>
                <xdr:col>1</xdr:col>
                <xdr:colOff>219075</xdr:colOff>
                <xdr:row>69</xdr:row>
                <xdr:rowOff>9525</xdr:rowOff>
              </from>
              <to>
                <xdr:col>4</xdr:col>
                <xdr:colOff>1190625</xdr:colOff>
                <xdr:row>72</xdr:row>
                <xdr:rowOff>190500</xdr:rowOff>
              </to>
            </anchor>
          </controlPr>
        </control>
      </mc:Choice>
      <mc:Fallback>
        <control shapeId="138268" r:id="rId4" name="TextBox7"/>
      </mc:Fallback>
    </mc:AlternateContent>
    <mc:AlternateContent xmlns:mc="http://schemas.openxmlformats.org/markup-compatibility/2006">
      <mc:Choice Requires="x14">
        <control shapeId="138266" r:id="rId6" name="TextBox6">
          <controlPr defaultSize="0" autoLine="0" autoPict="0" linkedCell="H64" r:id="rId7">
            <anchor moveWithCells="1">
              <from>
                <xdr:col>1</xdr:col>
                <xdr:colOff>238125</xdr:colOff>
                <xdr:row>63</xdr:row>
                <xdr:rowOff>28575</xdr:rowOff>
              </from>
              <to>
                <xdr:col>4</xdr:col>
                <xdr:colOff>1190625</xdr:colOff>
                <xdr:row>67</xdr:row>
                <xdr:rowOff>9525</xdr:rowOff>
              </to>
            </anchor>
          </controlPr>
        </control>
      </mc:Choice>
      <mc:Fallback>
        <control shapeId="138266" r:id="rId6" name="TextBox6"/>
      </mc:Fallback>
    </mc:AlternateContent>
    <mc:AlternateContent xmlns:mc="http://schemas.openxmlformats.org/markup-compatibility/2006">
      <mc:Choice Requires="x14">
        <control shapeId="138264" r:id="rId8" name="TextBox5">
          <controlPr defaultSize="0" autoLine="0" autoPict="0" linkedCell="H57" r:id="rId9">
            <anchor moveWithCells="1">
              <from>
                <xdr:col>1</xdr:col>
                <xdr:colOff>276225</xdr:colOff>
                <xdr:row>56</xdr:row>
                <xdr:rowOff>28575</xdr:rowOff>
              </from>
              <to>
                <xdr:col>4</xdr:col>
                <xdr:colOff>1190625</xdr:colOff>
                <xdr:row>60</xdr:row>
                <xdr:rowOff>0</xdr:rowOff>
              </to>
            </anchor>
          </controlPr>
        </control>
      </mc:Choice>
      <mc:Fallback>
        <control shapeId="138264" r:id="rId8" name="TextBox5"/>
      </mc:Fallback>
    </mc:AlternateContent>
    <mc:AlternateContent xmlns:mc="http://schemas.openxmlformats.org/markup-compatibility/2006">
      <mc:Choice Requires="x14">
        <control shapeId="138263" r:id="rId10" name="TextBox4">
          <controlPr defaultSize="0" autoLine="0" autoPict="0" linkedCell="H52" r:id="rId11">
            <anchor moveWithCells="1">
              <from>
                <xdr:col>1</xdr:col>
                <xdr:colOff>266700</xdr:colOff>
                <xdr:row>51</xdr:row>
                <xdr:rowOff>28575</xdr:rowOff>
              </from>
              <to>
                <xdr:col>4</xdr:col>
                <xdr:colOff>1190625</xdr:colOff>
                <xdr:row>54</xdr:row>
                <xdr:rowOff>190500</xdr:rowOff>
              </to>
            </anchor>
          </controlPr>
        </control>
      </mc:Choice>
      <mc:Fallback>
        <control shapeId="138263" r:id="rId10" name="TextBox4"/>
      </mc:Fallback>
    </mc:AlternateContent>
    <mc:AlternateContent xmlns:mc="http://schemas.openxmlformats.org/markup-compatibility/2006">
      <mc:Choice Requires="x14">
        <control shapeId="138257" r:id="rId12" name="TextBox3">
          <controlPr defaultSize="0" autoLine="0" autoPict="0" linkedCell="H37" r:id="rId13">
            <anchor moveWithCells="1">
              <from>
                <xdr:col>1</xdr:col>
                <xdr:colOff>257175</xdr:colOff>
                <xdr:row>36</xdr:row>
                <xdr:rowOff>28575</xdr:rowOff>
              </from>
              <to>
                <xdr:col>4</xdr:col>
                <xdr:colOff>1190625</xdr:colOff>
                <xdr:row>39</xdr:row>
                <xdr:rowOff>238125</xdr:rowOff>
              </to>
            </anchor>
          </controlPr>
        </control>
      </mc:Choice>
      <mc:Fallback>
        <control shapeId="138257" r:id="rId12" name="TextBox3"/>
      </mc:Fallback>
    </mc:AlternateContent>
    <mc:AlternateContent xmlns:mc="http://schemas.openxmlformats.org/markup-compatibility/2006">
      <mc:Choice Requires="x14">
        <control shapeId="138254" r:id="rId14" name="TextBox2">
          <controlPr defaultSize="0" autoLine="0" autoPict="0" linkedCell="H30" r:id="rId15">
            <anchor moveWithCells="1">
              <from>
                <xdr:col>1</xdr:col>
                <xdr:colOff>266700</xdr:colOff>
                <xdr:row>29</xdr:row>
                <xdr:rowOff>28575</xdr:rowOff>
              </from>
              <to>
                <xdr:col>4</xdr:col>
                <xdr:colOff>1171575</xdr:colOff>
                <xdr:row>32</xdr:row>
                <xdr:rowOff>180975</xdr:rowOff>
              </to>
            </anchor>
          </controlPr>
        </control>
      </mc:Choice>
      <mc:Fallback>
        <control shapeId="138254" r:id="rId14" name="TextBox2"/>
      </mc:Fallback>
    </mc:AlternateContent>
    <mc:AlternateContent xmlns:mc="http://schemas.openxmlformats.org/markup-compatibility/2006">
      <mc:Choice Requires="x14">
        <control shapeId="138241" r:id="rId16" name="TextBox1">
          <controlPr defaultSize="0" autoLine="0" autoPict="0" linkedCell="H16" r:id="rId17">
            <anchor moveWithCells="1">
              <from>
                <xdr:col>1</xdr:col>
                <xdr:colOff>228600</xdr:colOff>
                <xdr:row>15</xdr:row>
                <xdr:rowOff>28575</xdr:rowOff>
              </from>
              <to>
                <xdr:col>4</xdr:col>
                <xdr:colOff>1190625</xdr:colOff>
                <xdr:row>19</xdr:row>
                <xdr:rowOff>0</xdr:rowOff>
              </to>
            </anchor>
          </controlPr>
        </control>
      </mc:Choice>
      <mc:Fallback>
        <control shapeId="138241" r:id="rId16" name="TextBox1"/>
      </mc:Fallback>
    </mc:AlternateContent>
    <mc:AlternateContent xmlns:mc="http://schemas.openxmlformats.org/markup-compatibility/2006">
      <mc:Choice Requires="x14">
        <control shapeId="138242" r:id="rId18" name="Check Box 2">
          <controlPr defaultSize="0" autoFill="0" autoLine="0" autoPict="0">
            <anchor moveWithCells="1">
              <from>
                <xdr:col>1</xdr:col>
                <xdr:colOff>28575</xdr:colOff>
                <xdr:row>19</xdr:row>
                <xdr:rowOff>0</xdr:rowOff>
              </from>
              <to>
                <xdr:col>4</xdr:col>
                <xdr:colOff>1438275</xdr:colOff>
                <xdr:row>20</xdr:row>
                <xdr:rowOff>0</xdr:rowOff>
              </to>
            </anchor>
          </controlPr>
        </control>
      </mc:Choice>
    </mc:AlternateContent>
    <mc:AlternateContent xmlns:mc="http://schemas.openxmlformats.org/markup-compatibility/2006">
      <mc:Choice Requires="x14">
        <control shapeId="138243" r:id="rId19" name="Check Box 3">
          <controlPr defaultSize="0" autoFill="0" autoLine="0" autoPict="0">
            <anchor moveWithCells="1">
              <from>
                <xdr:col>1</xdr:col>
                <xdr:colOff>28575</xdr:colOff>
                <xdr:row>20</xdr:row>
                <xdr:rowOff>0</xdr:rowOff>
              </from>
              <to>
                <xdr:col>4</xdr:col>
                <xdr:colOff>1457325</xdr:colOff>
                <xdr:row>21</xdr:row>
                <xdr:rowOff>28575</xdr:rowOff>
              </to>
            </anchor>
          </controlPr>
        </control>
      </mc:Choice>
    </mc:AlternateContent>
    <mc:AlternateContent xmlns:mc="http://schemas.openxmlformats.org/markup-compatibility/2006">
      <mc:Choice Requires="x14">
        <control shapeId="138244" r:id="rId20" name="Check Box 4">
          <controlPr defaultSize="0" autoFill="0" autoLine="0" autoPict="0">
            <anchor moveWithCells="1">
              <from>
                <xdr:col>1</xdr:col>
                <xdr:colOff>28575</xdr:colOff>
                <xdr:row>21</xdr:row>
                <xdr:rowOff>9525</xdr:rowOff>
              </from>
              <to>
                <xdr:col>4</xdr:col>
                <xdr:colOff>1285875</xdr:colOff>
                <xdr:row>22</xdr:row>
                <xdr:rowOff>0</xdr:rowOff>
              </to>
            </anchor>
          </controlPr>
        </control>
      </mc:Choice>
    </mc:AlternateContent>
    <mc:AlternateContent xmlns:mc="http://schemas.openxmlformats.org/markup-compatibility/2006">
      <mc:Choice Requires="x14">
        <control shapeId="138245" r:id="rId21" name="Check Box 5">
          <controlPr defaultSize="0" autoFill="0" autoLine="0" autoPict="0">
            <anchor moveWithCells="1">
              <from>
                <xdr:col>1</xdr:col>
                <xdr:colOff>28575</xdr:colOff>
                <xdr:row>22</xdr:row>
                <xdr:rowOff>9525</xdr:rowOff>
              </from>
              <to>
                <xdr:col>4</xdr:col>
                <xdr:colOff>1247775</xdr:colOff>
                <xdr:row>22</xdr:row>
                <xdr:rowOff>219075</xdr:rowOff>
              </to>
            </anchor>
          </controlPr>
        </control>
      </mc:Choice>
    </mc:AlternateContent>
    <mc:AlternateContent xmlns:mc="http://schemas.openxmlformats.org/markup-compatibility/2006">
      <mc:Choice Requires="x14">
        <control shapeId="138246" r:id="rId22" name="Check Box 6">
          <controlPr defaultSize="0" autoFill="0" autoLine="0" autoPict="0">
            <anchor moveWithCells="1">
              <from>
                <xdr:col>1</xdr:col>
                <xdr:colOff>28575</xdr:colOff>
                <xdr:row>23</xdr:row>
                <xdr:rowOff>28575</xdr:rowOff>
              </from>
              <to>
                <xdr:col>4</xdr:col>
                <xdr:colOff>1304925</xdr:colOff>
                <xdr:row>23</xdr:row>
                <xdr:rowOff>219075</xdr:rowOff>
              </to>
            </anchor>
          </controlPr>
        </control>
      </mc:Choice>
    </mc:AlternateContent>
    <mc:AlternateContent xmlns:mc="http://schemas.openxmlformats.org/markup-compatibility/2006">
      <mc:Choice Requires="x14">
        <control shapeId="138247" r:id="rId23" name="Check Box 7">
          <controlPr defaultSize="0" autoFill="0" autoLine="0" autoPict="0">
            <anchor moveWithCells="1">
              <from>
                <xdr:col>1</xdr:col>
                <xdr:colOff>28575</xdr:colOff>
                <xdr:row>42</xdr:row>
                <xdr:rowOff>0</xdr:rowOff>
              </from>
              <to>
                <xdr:col>4</xdr:col>
                <xdr:colOff>1228725</xdr:colOff>
                <xdr:row>43</xdr:row>
                <xdr:rowOff>0</xdr:rowOff>
              </to>
            </anchor>
          </controlPr>
        </control>
      </mc:Choice>
    </mc:AlternateContent>
    <mc:AlternateContent xmlns:mc="http://schemas.openxmlformats.org/markup-compatibility/2006">
      <mc:Choice Requires="x14">
        <control shapeId="138248" r:id="rId24" name="Check Box 8">
          <controlPr defaultSize="0" autoFill="0" autoLine="0" autoPict="0">
            <anchor moveWithCells="1">
              <from>
                <xdr:col>1</xdr:col>
                <xdr:colOff>28575</xdr:colOff>
                <xdr:row>43</xdr:row>
                <xdr:rowOff>0</xdr:rowOff>
              </from>
              <to>
                <xdr:col>4</xdr:col>
                <xdr:colOff>981075</xdr:colOff>
                <xdr:row>44</xdr:row>
                <xdr:rowOff>0</xdr:rowOff>
              </to>
            </anchor>
          </controlPr>
        </control>
      </mc:Choice>
    </mc:AlternateContent>
    <mc:AlternateContent xmlns:mc="http://schemas.openxmlformats.org/markup-compatibility/2006">
      <mc:Choice Requires="x14">
        <control shapeId="138249" r:id="rId25" name="Check Box 9">
          <controlPr defaultSize="0" autoFill="0" autoLine="0" autoPict="0">
            <anchor moveWithCells="1">
              <from>
                <xdr:col>1</xdr:col>
                <xdr:colOff>28575</xdr:colOff>
                <xdr:row>43</xdr:row>
                <xdr:rowOff>219075</xdr:rowOff>
              </from>
              <to>
                <xdr:col>4</xdr:col>
                <xdr:colOff>1038225</xdr:colOff>
                <xdr:row>45</xdr:row>
                <xdr:rowOff>0</xdr:rowOff>
              </to>
            </anchor>
          </controlPr>
        </control>
      </mc:Choice>
    </mc:AlternateContent>
    <mc:AlternateContent xmlns:mc="http://schemas.openxmlformats.org/markup-compatibility/2006">
      <mc:Choice Requires="x14">
        <control shapeId="138250" r:id="rId26" name="Check Box 10">
          <controlPr defaultSize="0" autoFill="0" autoLine="0" autoPict="0">
            <anchor moveWithCells="1">
              <from>
                <xdr:col>1</xdr:col>
                <xdr:colOff>38100</xdr:colOff>
                <xdr:row>24</xdr:row>
                <xdr:rowOff>28575</xdr:rowOff>
              </from>
              <to>
                <xdr:col>4</xdr:col>
                <xdr:colOff>1771650</xdr:colOff>
                <xdr:row>25</xdr:row>
                <xdr:rowOff>28575</xdr:rowOff>
              </to>
            </anchor>
          </controlPr>
        </control>
      </mc:Choice>
    </mc:AlternateContent>
    <mc:AlternateContent xmlns:mc="http://schemas.openxmlformats.org/markup-compatibility/2006">
      <mc:Choice Requires="x14">
        <control shapeId="138251" r:id="rId27" name="Check Box 11">
          <controlPr defaultSize="0" autoFill="0" autoLine="0" autoPict="0">
            <anchor moveWithCells="1">
              <from>
                <xdr:col>1</xdr:col>
                <xdr:colOff>38100</xdr:colOff>
                <xdr:row>45</xdr:row>
                <xdr:rowOff>28575</xdr:rowOff>
              </from>
              <to>
                <xdr:col>4</xdr:col>
                <xdr:colOff>1381125</xdr:colOff>
                <xdr:row>46</xdr:row>
                <xdr:rowOff>9525</xdr:rowOff>
              </to>
            </anchor>
          </controlPr>
        </control>
      </mc:Choice>
    </mc:AlternateContent>
    <mc:AlternateContent xmlns:mc="http://schemas.openxmlformats.org/markup-compatibility/2006">
      <mc:Choice Requires="x14">
        <control shapeId="138252" r:id="rId28" name="Check Box 12">
          <controlPr defaultSize="0" autoFill="0" autoLine="0" autoPict="0">
            <anchor moveWithCells="1">
              <from>
                <xdr:col>1</xdr:col>
                <xdr:colOff>38100</xdr:colOff>
                <xdr:row>26</xdr:row>
                <xdr:rowOff>9525</xdr:rowOff>
              </from>
              <to>
                <xdr:col>4</xdr:col>
                <xdr:colOff>1400175</xdr:colOff>
                <xdr:row>27</xdr:row>
                <xdr:rowOff>0</xdr:rowOff>
              </to>
            </anchor>
          </controlPr>
        </control>
      </mc:Choice>
    </mc:AlternateContent>
    <mc:AlternateContent xmlns:mc="http://schemas.openxmlformats.org/markup-compatibility/2006">
      <mc:Choice Requires="x14">
        <control shapeId="138253" r:id="rId29" name="Check Box 13">
          <controlPr defaultSize="0" autoFill="0" autoLine="0" autoPict="0">
            <anchor moveWithCells="1">
              <from>
                <xdr:col>1</xdr:col>
                <xdr:colOff>28575</xdr:colOff>
                <xdr:row>27</xdr:row>
                <xdr:rowOff>9525</xdr:rowOff>
              </from>
              <to>
                <xdr:col>4</xdr:col>
                <xdr:colOff>1762125</xdr:colOff>
                <xdr:row>28</xdr:row>
                <xdr:rowOff>0</xdr:rowOff>
              </to>
            </anchor>
          </controlPr>
        </control>
      </mc:Choice>
    </mc:AlternateContent>
    <mc:AlternateContent xmlns:mc="http://schemas.openxmlformats.org/markup-compatibility/2006">
      <mc:Choice Requires="x14">
        <control shapeId="138255" r:id="rId30" name="Check Box 15">
          <controlPr defaultSize="0" autoFill="0" autoLine="0" autoPict="0">
            <anchor moveWithCells="1">
              <from>
                <xdr:col>1</xdr:col>
                <xdr:colOff>28575</xdr:colOff>
                <xdr:row>33</xdr:row>
                <xdr:rowOff>28575</xdr:rowOff>
              </from>
              <to>
                <xdr:col>4</xdr:col>
                <xdr:colOff>1724025</xdr:colOff>
                <xdr:row>34</xdr:row>
                <xdr:rowOff>28575</xdr:rowOff>
              </to>
            </anchor>
          </controlPr>
        </control>
      </mc:Choice>
    </mc:AlternateContent>
    <mc:AlternateContent xmlns:mc="http://schemas.openxmlformats.org/markup-compatibility/2006">
      <mc:Choice Requires="x14">
        <control shapeId="138256" r:id="rId31" name="Check Box 16">
          <controlPr defaultSize="0" autoFill="0" autoLine="0" autoPict="0">
            <anchor moveWithCells="1">
              <from>
                <xdr:col>1</xdr:col>
                <xdr:colOff>38100</xdr:colOff>
                <xdr:row>35</xdr:row>
                <xdr:rowOff>0</xdr:rowOff>
              </from>
              <to>
                <xdr:col>4</xdr:col>
                <xdr:colOff>1514475</xdr:colOff>
                <xdr:row>36</xdr:row>
                <xdr:rowOff>0</xdr:rowOff>
              </to>
            </anchor>
          </controlPr>
        </control>
      </mc:Choice>
    </mc:AlternateContent>
    <mc:AlternateContent xmlns:mc="http://schemas.openxmlformats.org/markup-compatibility/2006">
      <mc:Choice Requires="x14">
        <control shapeId="138258" r:id="rId32" name="Check Box 18">
          <controlPr defaultSize="0" autoFill="0" autoLine="0" autoPict="0">
            <anchor moveWithCells="1">
              <from>
                <xdr:col>1</xdr:col>
                <xdr:colOff>28575</xdr:colOff>
                <xdr:row>46</xdr:row>
                <xdr:rowOff>0</xdr:rowOff>
              </from>
              <to>
                <xdr:col>4</xdr:col>
                <xdr:colOff>1800225</xdr:colOff>
                <xdr:row>47</xdr:row>
                <xdr:rowOff>0</xdr:rowOff>
              </to>
            </anchor>
          </controlPr>
        </control>
      </mc:Choice>
    </mc:AlternateContent>
    <mc:AlternateContent xmlns:mc="http://schemas.openxmlformats.org/markup-compatibility/2006">
      <mc:Choice Requires="x14">
        <control shapeId="138259" r:id="rId33" name="Check Box 19">
          <controlPr defaultSize="0" autoFill="0" autoLine="0" autoPict="0">
            <anchor moveWithCells="1">
              <from>
                <xdr:col>1</xdr:col>
                <xdr:colOff>28575</xdr:colOff>
                <xdr:row>47</xdr:row>
                <xdr:rowOff>28575</xdr:rowOff>
              </from>
              <to>
                <xdr:col>4</xdr:col>
                <xdr:colOff>1419225</xdr:colOff>
                <xdr:row>48</xdr:row>
                <xdr:rowOff>9525</xdr:rowOff>
              </to>
            </anchor>
          </controlPr>
        </control>
      </mc:Choice>
    </mc:AlternateContent>
    <mc:AlternateContent xmlns:mc="http://schemas.openxmlformats.org/markup-compatibility/2006">
      <mc:Choice Requires="x14">
        <control shapeId="138260" r:id="rId34" name="Check Box 20">
          <controlPr defaultSize="0" autoFill="0" autoLine="0" autoPict="0">
            <anchor moveWithCells="1">
              <from>
                <xdr:col>1</xdr:col>
                <xdr:colOff>28575</xdr:colOff>
                <xdr:row>48</xdr:row>
                <xdr:rowOff>28575</xdr:rowOff>
              </from>
              <to>
                <xdr:col>4</xdr:col>
                <xdr:colOff>1419225</xdr:colOff>
                <xdr:row>49</xdr:row>
                <xdr:rowOff>0</xdr:rowOff>
              </to>
            </anchor>
          </controlPr>
        </control>
      </mc:Choice>
    </mc:AlternateContent>
    <mc:AlternateContent xmlns:mc="http://schemas.openxmlformats.org/markup-compatibility/2006">
      <mc:Choice Requires="x14">
        <control shapeId="138261" r:id="rId35" name="Check Box 21">
          <controlPr defaultSize="0" autoFill="0" autoLine="0" autoPict="0">
            <anchor moveWithCells="1">
              <from>
                <xdr:col>1</xdr:col>
                <xdr:colOff>28575</xdr:colOff>
                <xdr:row>49</xdr:row>
                <xdr:rowOff>9525</xdr:rowOff>
              </from>
              <to>
                <xdr:col>4</xdr:col>
                <xdr:colOff>1419225</xdr:colOff>
                <xdr:row>50</xdr:row>
                <xdr:rowOff>0</xdr:rowOff>
              </to>
            </anchor>
          </controlPr>
        </control>
      </mc:Choice>
    </mc:AlternateContent>
    <mc:AlternateContent xmlns:mc="http://schemas.openxmlformats.org/markup-compatibility/2006">
      <mc:Choice Requires="x14">
        <control shapeId="138262" r:id="rId36" name="Check Box 22">
          <controlPr defaultSize="0" autoFill="0" autoLine="0" autoPict="0">
            <anchor moveWithCells="1">
              <from>
                <xdr:col>1</xdr:col>
                <xdr:colOff>28575</xdr:colOff>
                <xdr:row>50</xdr:row>
                <xdr:rowOff>0</xdr:rowOff>
              </from>
              <to>
                <xdr:col>4</xdr:col>
                <xdr:colOff>1304925</xdr:colOff>
                <xdr:row>51</xdr:row>
                <xdr:rowOff>0</xdr:rowOff>
              </to>
            </anchor>
          </controlPr>
        </control>
      </mc:Choice>
    </mc:AlternateContent>
    <mc:AlternateContent xmlns:mc="http://schemas.openxmlformats.org/markup-compatibility/2006">
      <mc:Choice Requires="x14">
        <control shapeId="138265" r:id="rId37" name="Check Box 25">
          <controlPr defaultSize="0" autoFill="0" autoLine="0" autoPict="0">
            <anchor moveWithCells="1">
              <from>
                <xdr:col>1</xdr:col>
                <xdr:colOff>28575</xdr:colOff>
                <xdr:row>61</xdr:row>
                <xdr:rowOff>0</xdr:rowOff>
              </from>
              <to>
                <xdr:col>4</xdr:col>
                <xdr:colOff>1571625</xdr:colOff>
                <xdr:row>62</xdr:row>
                <xdr:rowOff>0</xdr:rowOff>
              </to>
            </anchor>
          </controlPr>
        </control>
      </mc:Choice>
    </mc:AlternateContent>
    <mc:AlternateContent xmlns:mc="http://schemas.openxmlformats.org/markup-compatibility/2006">
      <mc:Choice Requires="x14">
        <control shapeId="138267" r:id="rId38" name="Check Box 27">
          <controlPr defaultSize="0" autoFill="0" autoLine="0" autoPict="0">
            <anchor moveWithCells="1">
              <from>
                <xdr:col>1</xdr:col>
                <xdr:colOff>28575</xdr:colOff>
                <xdr:row>67</xdr:row>
                <xdr:rowOff>28575</xdr:rowOff>
              </from>
              <to>
                <xdr:col>4</xdr:col>
                <xdr:colOff>1590675</xdr:colOff>
                <xdr:row>68</xdr:row>
                <xdr:rowOff>28575</xdr:rowOff>
              </to>
            </anchor>
          </controlPr>
        </control>
      </mc:Choice>
    </mc:AlternateContent>
    <mc:AlternateContent xmlns:mc="http://schemas.openxmlformats.org/markup-compatibility/2006">
      <mc:Choice Requires="x14">
        <control shapeId="138269" r:id="rId39" name="Check Box 29">
          <controlPr defaultSize="0" autoFill="0" autoLine="0" autoPict="0">
            <anchor moveWithCells="1">
              <from>
                <xdr:col>1</xdr:col>
                <xdr:colOff>0</xdr:colOff>
                <xdr:row>11</xdr:row>
                <xdr:rowOff>9525</xdr:rowOff>
              </from>
              <to>
                <xdr:col>4</xdr:col>
                <xdr:colOff>1419225</xdr:colOff>
                <xdr:row>12</xdr:row>
                <xdr:rowOff>0</xdr:rowOff>
              </to>
            </anchor>
          </controlPr>
        </control>
      </mc:Choice>
    </mc:AlternateContent>
    <mc:AlternateContent xmlns:mc="http://schemas.openxmlformats.org/markup-compatibility/2006">
      <mc:Choice Requires="x14">
        <control shapeId="138270" r:id="rId40" name="Check Box 30">
          <controlPr defaultSize="0" autoFill="0" autoLine="0" autoPict="0">
            <anchor moveWithCells="1">
              <from>
                <xdr:col>1</xdr:col>
                <xdr:colOff>9525</xdr:colOff>
                <xdr:row>12</xdr:row>
                <xdr:rowOff>28575</xdr:rowOff>
              </from>
              <to>
                <xdr:col>4</xdr:col>
                <xdr:colOff>1590675</xdr:colOff>
                <xdr:row>12</xdr:row>
                <xdr:rowOff>219075</xdr:rowOff>
              </to>
            </anchor>
          </controlPr>
        </control>
      </mc:Choice>
    </mc:AlternateContent>
    <mc:AlternateContent xmlns:mc="http://schemas.openxmlformats.org/markup-compatibility/2006">
      <mc:Choice Requires="x14">
        <control shapeId="138271" r:id="rId41" name="Check Box 31">
          <controlPr defaultSize="0" autoFill="0" autoLine="0" autoPict="0">
            <anchor moveWithCells="1">
              <from>
                <xdr:col>1</xdr:col>
                <xdr:colOff>9525</xdr:colOff>
                <xdr:row>13</xdr:row>
                <xdr:rowOff>0</xdr:rowOff>
              </from>
              <to>
                <xdr:col>4</xdr:col>
                <xdr:colOff>1571625</xdr:colOff>
                <xdr:row>14</xdr:row>
                <xdr:rowOff>0</xdr:rowOff>
              </to>
            </anchor>
          </controlPr>
        </control>
      </mc:Choice>
    </mc:AlternateContent>
    <mc:AlternateContent xmlns:mc="http://schemas.openxmlformats.org/markup-compatibility/2006">
      <mc:Choice Requires="x14">
        <control shapeId="138272" r:id="rId42" name="Check Box 32">
          <controlPr defaultSize="0" autoFill="0" autoLine="0" autoPict="0">
            <anchor moveWithCells="1">
              <from>
                <xdr:col>1</xdr:col>
                <xdr:colOff>28575</xdr:colOff>
                <xdr:row>41</xdr:row>
                <xdr:rowOff>28575</xdr:rowOff>
              </from>
              <to>
                <xdr:col>2</xdr:col>
                <xdr:colOff>1981200</xdr:colOff>
                <xdr:row>42</xdr:row>
                <xdr:rowOff>9525</xdr:rowOff>
              </to>
            </anchor>
          </controlPr>
        </control>
      </mc:Choice>
    </mc:AlternateContent>
    <mc:AlternateContent xmlns:mc="http://schemas.openxmlformats.org/markup-compatibility/2006">
      <mc:Choice Requires="x14">
        <control shapeId="138273" r:id="rId43" name="Check Box 33">
          <controlPr defaultSize="0" autoFill="0" autoLine="0" autoPict="0" altText="①入札・企画競争説明書を読んだところ、関心のある業務内容ではなかった。">
            <anchor moveWithCells="1">
              <from>
                <xdr:col>1</xdr:col>
                <xdr:colOff>0</xdr:colOff>
                <xdr:row>9</xdr:row>
                <xdr:rowOff>200025</xdr:rowOff>
              </from>
              <to>
                <xdr:col>4</xdr:col>
                <xdr:colOff>1476375</xdr:colOff>
                <xdr:row>10</xdr:row>
                <xdr:rowOff>190500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依頼文</vt:lpstr>
      <vt:lpstr>別紙アンケート</vt:lpstr>
      <vt:lpstr>依頼文!Print_Area</vt:lpstr>
      <vt:lpstr>別紙アンケート!Print_Area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前田 直人（NAOTO MAEDA）</cp:lastModifiedBy>
  <cp:lastPrinted>2022-11-11T08:57:03Z</cp:lastPrinted>
  <dcterms:created xsi:type="dcterms:W3CDTF">2015-09-20T02:55:31Z</dcterms:created>
  <dcterms:modified xsi:type="dcterms:W3CDTF">2024-01-21T00:28:08Z</dcterms:modified>
</cp:coreProperties>
</file>