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01_契約時関連書類（※やりとり等あれば）\3）前払請求書\"/>
    </mc:Choice>
  </mc:AlternateContent>
  <xr:revisionPtr revIDLastSave="0" documentId="13_ncr:1_{3C32472F-DA08-41E5-8049-B911B79536A8}" xr6:coauthVersionLast="47" xr6:coauthVersionMax="47" xr10:uidLastSave="{00000000-0000-0000-0000-000000000000}"/>
  <bookViews>
    <workbookView xWindow="1170" yWindow="1170" windowWidth="16305" windowHeight="13140" xr2:uid="{F9058D3C-7448-4186-A04B-41E0D979E6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F18" i="1" s="1"/>
  <c r="F20" i="1" s="1"/>
  <c r="A23" i="1" s="1"/>
  <c r="F23" i="1" s="1"/>
  <c r="I23" i="1" s="1"/>
  <c r="A11" i="1"/>
  <c r="A10" i="1"/>
  <c r="F10" i="1"/>
  <c r="I10" i="1" s="1"/>
  <c r="A6" i="1"/>
  <c r="F6" i="1" s="1"/>
  <c r="A26" i="1" s="1"/>
  <c r="F26" i="1" s="1"/>
  <c r="I26" i="1" s="1"/>
  <c r="F11" i="1"/>
  <c r="I11" i="1" s="1"/>
  <c r="F4" i="1"/>
  <c r="A27" i="1" l="1"/>
  <c r="F27" i="1" s="1"/>
  <c r="F28" i="1" s="1"/>
  <c r="A22" i="1"/>
  <c r="F22" i="1" s="1"/>
  <c r="I22" i="1" s="1"/>
  <c r="I24" i="1" s="1"/>
  <c r="F12" i="1"/>
  <c r="I12" i="1"/>
  <c r="I27" i="1" l="1"/>
  <c r="I28" i="1" s="1"/>
  <c r="F24" i="1"/>
</calcChain>
</file>

<file path=xl/sharedStrings.xml><?xml version="1.0" encoding="utf-8"?>
<sst xmlns="http://schemas.openxmlformats.org/spreadsheetml/2006/main" count="53" uniqueCount="13">
  <si>
    <t>上瀬谷　前払額計算</t>
    <rPh sb="0" eb="3">
      <t>カミセヤ</t>
    </rPh>
    <rPh sb="4" eb="7">
      <t>マエバライガク</t>
    </rPh>
    <rPh sb="7" eb="9">
      <t>ケイサン</t>
    </rPh>
    <phoneticPr fontId="2"/>
  </si>
  <si>
    <t>税込</t>
    <rPh sb="0" eb="2">
      <t>ゼイコ</t>
    </rPh>
    <phoneticPr fontId="2"/>
  </si>
  <si>
    <t>×</t>
    <phoneticPr fontId="2"/>
  </si>
  <si>
    <t>＝</t>
    <phoneticPr fontId="2"/>
  </si>
  <si>
    <t>請求上限</t>
    <rPh sb="0" eb="4">
      <t>セイキュウジョウゲン</t>
    </rPh>
    <phoneticPr fontId="2"/>
  </si>
  <si>
    <t>プレック</t>
    <phoneticPr fontId="2"/>
  </si>
  <si>
    <t>ランズ</t>
    <phoneticPr fontId="2"/>
  </si>
  <si>
    <t>税抜</t>
    <rPh sb="0" eb="2">
      <t>ゼイヌキ</t>
    </rPh>
    <phoneticPr fontId="2"/>
  </si>
  <si>
    <t>÷</t>
    <phoneticPr fontId="2"/>
  </si>
  <si>
    <t>↓</t>
    <phoneticPr fontId="2"/>
  </si>
  <si>
    <t>×1.1</t>
    <phoneticPr fontId="2"/>
  </si>
  <si>
    <t>※税込でも税抜でも6で割り切れる数</t>
    <rPh sb="1" eb="3">
      <t>ゼイコミ</t>
    </rPh>
    <rPh sb="5" eb="7">
      <t>ゼイヌキ</t>
    </rPh>
    <rPh sb="11" eb="12">
      <t>ワ</t>
    </rPh>
    <rPh sb="13" eb="14">
      <t>キ</t>
    </rPh>
    <rPh sb="16" eb="17">
      <t>カズ</t>
    </rPh>
    <phoneticPr fontId="2"/>
  </si>
  <si>
    <t>横浜市は1000円単位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</si>
</sst>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#,##0.0000;[Red]\-#,##0.000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1" applyNumberFormat="1" applyFont="1" applyAlignment="1">
      <alignment horizontal="center" vertical="center"/>
    </xf>
    <xf numFmtId="49" fontId="0" fillId="0" borderId="0" xfId="1" applyNumberFormat="1" applyFont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2" xfId="1" applyFont="1" applyBorder="1">
      <alignment vertical="center"/>
    </xf>
    <xf numFmtId="38" fontId="3" fillId="0" borderId="3" xfId="1" applyFont="1" applyBorder="1">
      <alignment vertical="center"/>
    </xf>
    <xf numFmtId="9" fontId="0" fillId="0" borderId="0" xfId="2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38100</xdr:rowOff>
    </xdr:from>
    <xdr:to>
      <xdr:col>5</xdr:col>
      <xdr:colOff>66675</xdr:colOff>
      <xdr:row>13</xdr:row>
      <xdr:rowOff>219075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A70D13BA-EEF5-36F1-A713-D81C9E13369C}"/>
            </a:ext>
          </a:extLst>
        </xdr:cNvPr>
        <xdr:cNvSpPr/>
      </xdr:nvSpPr>
      <xdr:spPr>
        <a:xfrm>
          <a:off x="3286125" y="3371850"/>
          <a:ext cx="409575" cy="180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8A68-A936-4E99-8BD5-E621AD748B8B}">
  <dimension ref="A1:J28"/>
  <sheetViews>
    <sheetView tabSelected="1" topLeftCell="B2" workbookViewId="0">
      <selection activeCell="H18" sqref="H18"/>
    </sheetView>
  </sheetViews>
  <sheetFormatPr defaultRowHeight="18.75" x14ac:dyDescent="0.4"/>
  <cols>
    <col min="1" max="1" width="11.625" style="1" bestFit="1" customWidth="1"/>
    <col min="2" max="5" width="9" style="1"/>
    <col min="6" max="6" width="14" style="1" customWidth="1"/>
    <col min="7" max="7" width="16.25" style="1" customWidth="1"/>
    <col min="8" max="8" width="9" style="1"/>
    <col min="9" max="9" width="20.375" style="1" customWidth="1"/>
    <col min="10" max="16384" width="9" style="1"/>
  </cols>
  <sheetData>
    <row r="1" spans="1:10" x14ac:dyDescent="0.4">
      <c r="A1" s="1" t="s">
        <v>0</v>
      </c>
    </row>
    <row r="3" spans="1:10" x14ac:dyDescent="0.4">
      <c r="A3" s="1" t="s">
        <v>1</v>
      </c>
    </row>
    <row r="4" spans="1:10" x14ac:dyDescent="0.4">
      <c r="A4" s="1">
        <v>54637000</v>
      </c>
      <c r="B4" s="2" t="s">
        <v>2</v>
      </c>
      <c r="C4" s="3">
        <v>0.3</v>
      </c>
      <c r="D4" s="2" t="s">
        <v>3</v>
      </c>
      <c r="E4" s="2" t="s">
        <v>4</v>
      </c>
      <c r="F4" s="1">
        <f>+A4*C4</f>
        <v>16391100</v>
      </c>
    </row>
    <row r="5" spans="1:10" x14ac:dyDescent="0.4">
      <c r="A5" s="1" t="s">
        <v>7</v>
      </c>
      <c r="B5" s="2"/>
      <c r="C5" s="3"/>
      <c r="D5" s="2"/>
      <c r="E5" s="2"/>
    </row>
    <row r="6" spans="1:10" x14ac:dyDescent="0.4">
      <c r="A6" s="1">
        <f>+A4</f>
        <v>54637000</v>
      </c>
      <c r="B6" s="2" t="s">
        <v>8</v>
      </c>
      <c r="C6" s="5">
        <v>1.1000000000000001</v>
      </c>
      <c r="D6" s="2" t="s">
        <v>3</v>
      </c>
      <c r="E6" s="1" t="s">
        <v>7</v>
      </c>
      <c r="F6" s="1">
        <f>+A6/C6</f>
        <v>49669999.999999993</v>
      </c>
    </row>
    <row r="8" spans="1:10" x14ac:dyDescent="0.4">
      <c r="A8" s="11">
        <v>0.3</v>
      </c>
    </row>
    <row r="9" spans="1:10" x14ac:dyDescent="0.4">
      <c r="A9" s="1" t="s">
        <v>1</v>
      </c>
    </row>
    <row r="10" spans="1:10" x14ac:dyDescent="0.4">
      <c r="A10" s="1">
        <f>+A4*A8</f>
        <v>16391100</v>
      </c>
      <c r="B10" s="2" t="s">
        <v>2</v>
      </c>
      <c r="C10" s="3">
        <v>0.6</v>
      </c>
      <c r="D10" s="2" t="s">
        <v>3</v>
      </c>
      <c r="E10" s="1" t="s">
        <v>5</v>
      </c>
      <c r="F10" s="1">
        <f>+A10*C10</f>
        <v>9834660</v>
      </c>
      <c r="G10" s="1" t="s">
        <v>1</v>
      </c>
      <c r="I10" s="1">
        <f>F10/1.1</f>
        <v>8940600</v>
      </c>
      <c r="J10" s="1" t="s">
        <v>7</v>
      </c>
    </row>
    <row r="11" spans="1:10" x14ac:dyDescent="0.4">
      <c r="A11" s="1">
        <f>+A4*A8</f>
        <v>16391100</v>
      </c>
      <c r="B11" s="2" t="s">
        <v>2</v>
      </c>
      <c r="C11" s="3">
        <v>0.4</v>
      </c>
      <c r="D11" s="2" t="s">
        <v>3</v>
      </c>
      <c r="E11" s="1" t="s">
        <v>6</v>
      </c>
      <c r="F11" s="4">
        <f>+A11*C11</f>
        <v>6556440</v>
      </c>
      <c r="G11" s="1" t="s">
        <v>1</v>
      </c>
      <c r="I11" s="4">
        <f>F11/1.1</f>
        <v>5960399.9999999991</v>
      </c>
      <c r="J11" s="1" t="s">
        <v>7</v>
      </c>
    </row>
    <row r="12" spans="1:10" x14ac:dyDescent="0.4">
      <c r="F12" s="1">
        <f>SUM(F10:F11)</f>
        <v>16391100</v>
      </c>
      <c r="G12" s="1" t="s">
        <v>1</v>
      </c>
      <c r="I12" s="1">
        <f>SUM(I10:I11)</f>
        <v>14901000</v>
      </c>
      <c r="J12" s="1" t="s">
        <v>7</v>
      </c>
    </row>
    <row r="15" spans="1:10" x14ac:dyDescent="0.4">
      <c r="A15" s="6"/>
      <c r="B15" s="1" t="s">
        <v>12</v>
      </c>
    </row>
    <row r="17" spans="1:10" x14ac:dyDescent="0.4">
      <c r="A17" s="1" t="s">
        <v>1</v>
      </c>
    </row>
    <row r="18" spans="1:10" x14ac:dyDescent="0.4">
      <c r="A18" s="1">
        <f>+A4</f>
        <v>54637000</v>
      </c>
      <c r="B18" s="2" t="s">
        <v>2</v>
      </c>
      <c r="C18" s="3">
        <v>0.3</v>
      </c>
      <c r="D18" s="2" t="s">
        <v>3</v>
      </c>
      <c r="E18" s="2" t="s">
        <v>4</v>
      </c>
      <c r="F18" s="1">
        <f>+A18*C18</f>
        <v>16391100</v>
      </c>
      <c r="G18" s="1">
        <v>1100</v>
      </c>
      <c r="I18" s="13"/>
    </row>
    <row r="19" spans="1:10" ht="19.5" thickBot="1" x14ac:dyDescent="0.45">
      <c r="F19" s="1" t="s">
        <v>9</v>
      </c>
    </row>
    <row r="20" spans="1:10" ht="19.5" thickBot="1" x14ac:dyDescent="0.45">
      <c r="F20" s="9">
        <f>+F18-G18</f>
        <v>16390000</v>
      </c>
      <c r="G20" s="10" t="s">
        <v>11</v>
      </c>
      <c r="H20" s="7"/>
      <c r="I20" s="8"/>
    </row>
    <row r="22" spans="1:10" x14ac:dyDescent="0.4">
      <c r="A22" s="1">
        <f>+F20</f>
        <v>16390000</v>
      </c>
      <c r="B22" s="2" t="s">
        <v>2</v>
      </c>
      <c r="C22" s="3">
        <v>0.6</v>
      </c>
      <c r="D22" s="2" t="s">
        <v>3</v>
      </c>
      <c r="E22" s="1" t="s">
        <v>5</v>
      </c>
      <c r="F22" s="1">
        <f>+A22*C22</f>
        <v>9834000</v>
      </c>
      <c r="G22" s="1" t="s">
        <v>1</v>
      </c>
      <c r="I22" s="12">
        <f>F22/1.1</f>
        <v>8940000</v>
      </c>
      <c r="J22" s="1" t="s">
        <v>7</v>
      </c>
    </row>
    <row r="23" spans="1:10" x14ac:dyDescent="0.4">
      <c r="A23" s="1">
        <f>+F20</f>
        <v>16390000</v>
      </c>
      <c r="B23" s="2" t="s">
        <v>2</v>
      </c>
      <c r="C23" s="3">
        <v>0.4</v>
      </c>
      <c r="D23" s="2" t="s">
        <v>3</v>
      </c>
      <c r="E23" s="1" t="s">
        <v>6</v>
      </c>
      <c r="F23" s="4">
        <f>+A23*C23</f>
        <v>6556000</v>
      </c>
      <c r="G23" s="1" t="s">
        <v>1</v>
      </c>
      <c r="I23" s="14">
        <f>F23/1.1</f>
        <v>5959999.9999999991</v>
      </c>
      <c r="J23" s="1" t="s">
        <v>7</v>
      </c>
    </row>
    <row r="24" spans="1:10" x14ac:dyDescent="0.4">
      <c r="F24" s="1">
        <f>SUM(F22:F23)</f>
        <v>16390000</v>
      </c>
      <c r="G24" s="1" t="s">
        <v>1</v>
      </c>
      <c r="I24" s="12">
        <f>SUM(I22:I23)</f>
        <v>14900000</v>
      </c>
      <c r="J24" s="1" t="s">
        <v>7</v>
      </c>
    </row>
    <row r="26" spans="1:10" x14ac:dyDescent="0.4">
      <c r="A26" s="1">
        <f>+F6</f>
        <v>49669999.999999993</v>
      </c>
      <c r="B26" s="2" t="s">
        <v>2</v>
      </c>
      <c r="C26" s="3">
        <v>0.6</v>
      </c>
      <c r="D26" s="2" t="s">
        <v>3</v>
      </c>
      <c r="E26" s="1" t="s">
        <v>5</v>
      </c>
      <c r="F26" s="1">
        <f>+A26*C26</f>
        <v>29801999.999999996</v>
      </c>
      <c r="G26" s="1" t="s">
        <v>7</v>
      </c>
      <c r="H26" s="1" t="s">
        <v>10</v>
      </c>
      <c r="I26" s="1">
        <f>+F26*1.1</f>
        <v>32782200</v>
      </c>
    </row>
    <row r="27" spans="1:10" x14ac:dyDescent="0.4">
      <c r="A27" s="1">
        <f>+A26</f>
        <v>49669999.999999993</v>
      </c>
      <c r="B27" s="2" t="s">
        <v>2</v>
      </c>
      <c r="C27" s="3">
        <v>0.4</v>
      </c>
      <c r="D27" s="2" t="s">
        <v>3</v>
      </c>
      <c r="E27" s="1" t="s">
        <v>6</v>
      </c>
      <c r="F27" s="4">
        <f>+A27*C27</f>
        <v>19867999.999999996</v>
      </c>
      <c r="G27" s="1" t="s">
        <v>7</v>
      </c>
      <c r="H27" s="1" t="s">
        <v>10</v>
      </c>
      <c r="I27" s="4">
        <f>+F27*1.1</f>
        <v>21854799.999999996</v>
      </c>
    </row>
    <row r="28" spans="1:10" x14ac:dyDescent="0.4">
      <c r="F28" s="1">
        <f>SUM(F26:F27)</f>
        <v>49669999.999999993</v>
      </c>
      <c r="G28" s="1" t="s">
        <v>7</v>
      </c>
      <c r="I28" s="1">
        <f>SUM(I26:I27)</f>
        <v>54637000</v>
      </c>
      <c r="J28" s="1" t="s"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本田志保</dc:creator>
  <cp:lastModifiedBy>大平 恭子</cp:lastModifiedBy>
  <dcterms:created xsi:type="dcterms:W3CDTF">2022-11-07T07:17:06Z</dcterms:created>
  <dcterms:modified xsi:type="dcterms:W3CDTF">2024-04-22T06:35:26Z</dcterms:modified>
</cp:coreProperties>
</file>