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13_ncr:1_{FBE8540D-60B5-49C6-A35F-59A1671FEB3E}" xr6:coauthVersionLast="36" xr6:coauthVersionMax="36" xr10:uidLastSave="{00000000-0000-0000-0000-000000000000}"/>
  <bookViews>
    <workbookView xWindow="0" yWindow="0" windowWidth="19200" windowHeight="9200" xr2:uid="{AF6B7D3C-119C-4997-8390-B2C1EE4FC5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" i="1" l="1"/>
  <c r="M19" i="1"/>
  <c r="H19" i="1"/>
  <c r="C19" i="1"/>
  <c r="I11" i="1" l="1"/>
  <c r="U16" i="1"/>
  <c r="S16" i="1"/>
  <c r="V16" i="1" s="1"/>
  <c r="U15" i="1"/>
  <c r="S15" i="1"/>
  <c r="V15" i="1" s="1"/>
  <c r="V14" i="1"/>
  <c r="U14" i="1"/>
  <c r="S14" i="1"/>
  <c r="U13" i="1"/>
  <c r="V13" i="1" s="1"/>
  <c r="S13" i="1"/>
  <c r="U12" i="1"/>
  <c r="S12" i="1"/>
  <c r="V12" i="1" s="1"/>
  <c r="U11" i="1"/>
  <c r="S11" i="1"/>
  <c r="V11" i="1" s="1"/>
  <c r="V9" i="1"/>
  <c r="U9" i="1"/>
  <c r="S9" i="1"/>
  <c r="U7" i="1"/>
  <c r="S7" i="1"/>
  <c r="U6" i="1"/>
  <c r="S6" i="1"/>
  <c r="V6" i="1" s="1"/>
  <c r="U5" i="1"/>
  <c r="S5" i="1"/>
  <c r="V5" i="1" s="1"/>
  <c r="V3" i="1"/>
  <c r="U3" i="1"/>
  <c r="T18" i="1" s="1"/>
  <c r="S3" i="1"/>
  <c r="R21" i="1" s="1"/>
  <c r="P16" i="1"/>
  <c r="N16" i="1"/>
  <c r="Q16" i="1" s="1"/>
  <c r="P15" i="1"/>
  <c r="N15" i="1"/>
  <c r="Q15" i="1" s="1"/>
  <c r="Q14" i="1"/>
  <c r="P14" i="1"/>
  <c r="N14" i="1"/>
  <c r="P13" i="1"/>
  <c r="Q13" i="1" s="1"/>
  <c r="N13" i="1"/>
  <c r="P12" i="1"/>
  <c r="N12" i="1"/>
  <c r="Q12" i="1" s="1"/>
  <c r="P11" i="1"/>
  <c r="N11" i="1"/>
  <c r="Q11" i="1" s="1"/>
  <c r="Q9" i="1"/>
  <c r="P9" i="1"/>
  <c r="N9" i="1"/>
  <c r="P7" i="1"/>
  <c r="N7" i="1"/>
  <c r="P6" i="1"/>
  <c r="N6" i="1"/>
  <c r="Q6" i="1" s="1"/>
  <c r="P5" i="1"/>
  <c r="N5" i="1"/>
  <c r="Q5" i="1" s="1"/>
  <c r="P3" i="1"/>
  <c r="O18" i="1" s="1"/>
  <c r="N3" i="1"/>
  <c r="K16" i="1"/>
  <c r="I16" i="1"/>
  <c r="L16" i="1" s="1"/>
  <c r="K15" i="1"/>
  <c r="I15" i="1"/>
  <c r="L15" i="1" s="1"/>
  <c r="L14" i="1"/>
  <c r="K14" i="1"/>
  <c r="I14" i="1"/>
  <c r="K13" i="1"/>
  <c r="L13" i="1" s="1"/>
  <c r="I13" i="1"/>
  <c r="K12" i="1"/>
  <c r="I12" i="1"/>
  <c r="L12" i="1" s="1"/>
  <c r="K11" i="1"/>
  <c r="L11" i="1"/>
  <c r="L9" i="1"/>
  <c r="K9" i="1"/>
  <c r="I9" i="1"/>
  <c r="K7" i="1"/>
  <c r="J17" i="1" s="1"/>
  <c r="I7" i="1"/>
  <c r="L7" i="1" s="1"/>
  <c r="K6" i="1"/>
  <c r="I6" i="1"/>
  <c r="L6" i="1" s="1"/>
  <c r="K5" i="1"/>
  <c r="I5" i="1"/>
  <c r="L5" i="1" s="1"/>
  <c r="K3" i="1"/>
  <c r="J18" i="1" s="1"/>
  <c r="I3" i="1"/>
  <c r="H21" i="1" s="1"/>
  <c r="F3" i="1"/>
  <c r="E17" i="1" s="1"/>
  <c r="G12" i="1"/>
  <c r="G13" i="1"/>
  <c r="G14" i="1"/>
  <c r="G15" i="1"/>
  <c r="G16" i="1"/>
  <c r="G9" i="1"/>
  <c r="F12" i="1"/>
  <c r="F13" i="1"/>
  <c r="F14" i="1"/>
  <c r="F15" i="1"/>
  <c r="F16" i="1"/>
  <c r="F11" i="1"/>
  <c r="F9" i="1"/>
  <c r="F7" i="1"/>
  <c r="F6" i="1"/>
  <c r="F5" i="1"/>
  <c r="D5" i="1"/>
  <c r="G5" i="1" s="1"/>
  <c r="D3" i="1"/>
  <c r="D12" i="1"/>
  <c r="D13" i="1"/>
  <c r="D14" i="1"/>
  <c r="D15" i="1"/>
  <c r="D16" i="1"/>
  <c r="D11" i="1"/>
  <c r="G11" i="1" s="1"/>
  <c r="D9" i="1"/>
  <c r="D6" i="1"/>
  <c r="G6" i="1" s="1"/>
  <c r="D7" i="1"/>
  <c r="G7" i="1" s="1"/>
  <c r="C20" i="1" l="1"/>
  <c r="G3" i="1"/>
  <c r="E18" i="1"/>
  <c r="V7" i="1"/>
  <c r="Q7" i="1"/>
  <c r="M21" i="1"/>
  <c r="Q3" i="1"/>
  <c r="Q17" i="1" s="1"/>
  <c r="L3" i="1"/>
  <c r="C21" i="1"/>
  <c r="C18" i="1"/>
  <c r="V17" i="1"/>
  <c r="T17" i="1"/>
  <c r="R18" i="1"/>
  <c r="R20" i="1"/>
  <c r="V18" i="1"/>
  <c r="R17" i="1"/>
  <c r="O17" i="1"/>
  <c r="M18" i="1"/>
  <c r="M20" i="1"/>
  <c r="M17" i="1"/>
  <c r="L17" i="1"/>
  <c r="L18" i="1"/>
  <c r="H18" i="1"/>
  <c r="H20" i="1"/>
  <c r="H17" i="1"/>
  <c r="C17" i="1"/>
  <c r="G18" i="1"/>
  <c r="Q18" i="1" l="1"/>
  <c r="G17" i="1"/>
</calcChain>
</file>

<file path=xl/sharedStrings.xml><?xml version="1.0" encoding="utf-8"?>
<sst xmlns="http://schemas.openxmlformats.org/spreadsheetml/2006/main" count="37" uniqueCount="29">
  <si>
    <t>平均</t>
    <rPh sb="0" eb="2">
      <t>ヘイキン</t>
    </rPh>
    <phoneticPr fontId="1"/>
  </si>
  <si>
    <t>差分</t>
    <rPh sb="0" eb="2">
      <t>サブン</t>
    </rPh>
    <phoneticPr fontId="1"/>
  </si>
  <si>
    <t>英コミュ</t>
    <rPh sb="0" eb="1">
      <t>エイ</t>
    </rPh>
    <phoneticPr fontId="1"/>
  </si>
  <si>
    <t>論表</t>
    <rPh sb="0" eb="2">
      <t>ロンヒョウ</t>
    </rPh>
    <phoneticPr fontId="1"/>
  </si>
  <si>
    <t>英特</t>
    <rPh sb="0" eb="1">
      <t>エイ</t>
    </rPh>
    <rPh sb="1" eb="2">
      <t>トク</t>
    </rPh>
    <phoneticPr fontId="1"/>
  </si>
  <si>
    <t>現代文</t>
    <rPh sb="0" eb="3">
      <t>ゲンダイブン</t>
    </rPh>
    <phoneticPr fontId="1"/>
  </si>
  <si>
    <t>古典</t>
    <rPh sb="0" eb="2">
      <t>コテン</t>
    </rPh>
    <phoneticPr fontId="1"/>
  </si>
  <si>
    <t>社会①</t>
    <rPh sb="0" eb="2">
      <t>シャカイ</t>
    </rPh>
    <phoneticPr fontId="1"/>
  </si>
  <si>
    <t>社会②</t>
    <rPh sb="0" eb="2">
      <t>シャカイ</t>
    </rPh>
    <phoneticPr fontId="1"/>
  </si>
  <si>
    <t>数学①</t>
    <rPh sb="0" eb="2">
      <t>スウガク</t>
    </rPh>
    <phoneticPr fontId="1"/>
  </si>
  <si>
    <t>数学②</t>
    <rPh sb="0" eb="2">
      <t>スウガク</t>
    </rPh>
    <phoneticPr fontId="1"/>
  </si>
  <si>
    <t>理科①</t>
    <rPh sb="0" eb="2">
      <t>リカ</t>
    </rPh>
    <phoneticPr fontId="1"/>
  </si>
  <si>
    <t>理科②</t>
    <rPh sb="0" eb="2">
      <t>リカ</t>
    </rPh>
    <phoneticPr fontId="1"/>
  </si>
  <si>
    <t>合計</t>
    <rPh sb="0" eb="2">
      <t>ゴウケイ</t>
    </rPh>
    <phoneticPr fontId="1"/>
  </si>
  <si>
    <t>英語</t>
    <rPh sb="0" eb="2">
      <t>エイゴ</t>
    </rPh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</si>
  <si>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</si>
  <si>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</si>
  <si>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</si>
  <si>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</si>
  <si>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1学期中間</t>
    <rPh sb="1" eb="3">
      <t>ガッキ</t>
    </rPh>
    <rPh sb="3" eb="5">
      <t>チュウカン</t>
    </rPh>
    <phoneticPr fontId="1"/>
  </si>
  <si>
    <r>
      <t xml:space="preserve">平均
</t>
    </r>
    <r>
      <rPr>
        <sz val="6"/>
        <color theme="1"/>
        <rFont val="游ゴシック"/>
        <family val="3"/>
        <charset val="128"/>
        <scheme val="minor"/>
      </rPr>
      <t>左側に入力</t>
    </r>
    <rPh sb="0" eb="2">
      <t>ヘイキン</t>
    </rPh>
    <rPh sb="3" eb="4">
      <t>ヒダリ</t>
    </rPh>
    <rPh sb="4" eb="5">
      <t>ガワ</t>
    </rPh>
    <phoneticPr fontId="1"/>
  </si>
  <si>
    <r>
      <t xml:space="preserve">得点
</t>
    </r>
    <r>
      <rPr>
        <sz val="6"/>
        <color theme="1"/>
        <rFont val="游ゴシック"/>
        <family val="3"/>
        <charset val="128"/>
        <scheme val="minor"/>
      </rPr>
      <t>左側に入力</t>
    </r>
    <rPh sb="0" eb="2">
      <t>トクテン</t>
    </rPh>
    <rPh sb="3" eb="4">
      <t>ヒダリ</t>
    </rPh>
    <rPh sb="4" eb="5">
      <t>ガワ</t>
    </rPh>
    <rPh sb="6" eb="8">
      <t>ニュウリョク</t>
    </rPh>
    <phoneticPr fontId="1"/>
  </si>
  <si>
    <t>得点率</t>
    <rPh sb="0" eb="3">
      <t>トクテンリツ</t>
    </rPh>
    <phoneticPr fontId="1"/>
  </si>
  <si>
    <t>教科数</t>
    <rPh sb="0" eb="3">
      <t>キョウカスウ</t>
    </rPh>
    <phoneticPr fontId="1"/>
  </si>
  <si>
    <t>赤点の数</t>
    <rPh sb="0" eb="2">
      <t>アカテン</t>
    </rPh>
    <rPh sb="3" eb="4">
      <t>カズ</t>
    </rPh>
    <phoneticPr fontId="1"/>
  </si>
  <si>
    <r>
      <t xml:space="preserve">得点
</t>
    </r>
    <r>
      <rPr>
        <sz val="6"/>
        <color theme="1"/>
        <rFont val="游ゴシック"/>
        <family val="3"/>
        <charset val="128"/>
        <scheme val="minor"/>
      </rPr>
      <t>左側に入力</t>
    </r>
    <phoneticPr fontId="1"/>
  </si>
  <si>
    <t>1学期期末</t>
    <rPh sb="1" eb="3">
      <t>ガッキ</t>
    </rPh>
    <rPh sb="3" eb="5">
      <t>キマツ</t>
    </rPh>
    <phoneticPr fontId="1"/>
  </si>
  <si>
    <t>2学期中間</t>
    <rPh sb="1" eb="3">
      <t>ガッキ</t>
    </rPh>
    <rPh sb="3" eb="5">
      <t>チュウカン</t>
    </rPh>
    <phoneticPr fontId="1"/>
  </si>
  <si>
    <t>2学期期末</t>
    <rPh sb="0" eb="3">
      <t>ニガッキ</t>
    </rPh>
    <rPh sb="3" eb="5">
      <t>キマツ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</si>
</sst>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Blue]\+0.00&quot;点&quot;;[Red]\-0.00&quot;点&quot;;0&quot;点&quot;"/>
    <numFmt numFmtId="177" formatCode="General&quot;点&quot;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medium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0" fillId="0" borderId="6" xfId="0" applyBorder="1">
      <alignment vertical="center"/>
    </xf>
    <xf numFmtId="0" fontId="0" fillId="0" borderId="10" xfId="0" applyBorder="1">
      <alignment vertical="center"/>
    </xf>
    <xf numFmtId="176" fontId="0" fillId="0" borderId="11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>
      <alignment vertical="center"/>
    </xf>
    <xf numFmtId="177" fontId="0" fillId="0" borderId="5" xfId="0" applyNumberFormat="1" applyBorder="1">
      <alignment vertical="center"/>
    </xf>
    <xf numFmtId="0" fontId="0" fillId="0" borderId="22" xfId="0" applyBorder="1">
      <alignment vertical="center"/>
    </xf>
    <xf numFmtId="176" fontId="0" fillId="0" borderId="26" xfId="0" applyNumberFormat="1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7" xfId="0" applyBorder="1">
      <alignment vertical="center"/>
    </xf>
    <xf numFmtId="177" fontId="0" fillId="0" borderId="27" xfId="0" applyNumberFormat="1" applyBorder="1">
      <alignment vertical="center"/>
    </xf>
    <xf numFmtId="177" fontId="0" fillId="0" borderId="30" xfId="0" applyNumberFormat="1" applyBorder="1">
      <alignment vertical="center"/>
    </xf>
    <xf numFmtId="176" fontId="0" fillId="0" borderId="31" xfId="0" applyNumberFormat="1" applyBorder="1">
      <alignment vertical="center"/>
    </xf>
    <xf numFmtId="177" fontId="0" fillId="0" borderId="22" xfId="0" applyNumberFormat="1" applyBorder="1">
      <alignment vertical="center"/>
    </xf>
    <xf numFmtId="177" fontId="0" fillId="0" borderId="25" xfId="0" applyNumberFormat="1" applyBorder="1">
      <alignment vertical="center"/>
    </xf>
    <xf numFmtId="0" fontId="0" fillId="0" borderId="32" xfId="0" applyBorder="1">
      <alignment vertical="center"/>
    </xf>
    <xf numFmtId="176" fontId="3" fillId="0" borderId="21" xfId="0" applyNumberFormat="1" applyFont="1" applyBorder="1">
      <alignment vertical="center"/>
    </xf>
    <xf numFmtId="9" fontId="0" fillId="0" borderId="30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2" xfId="0" applyBorder="1">
      <alignment vertical="center"/>
    </xf>
    <xf numFmtId="0" fontId="0" fillId="0" borderId="33" xfId="0" applyBorder="1">
      <alignment vertical="center"/>
    </xf>
    <xf numFmtId="0" fontId="0" fillId="0" borderId="2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177" fontId="0" fillId="0" borderId="0" xfId="0" applyNumberFormat="1" applyBorder="1">
      <alignment vertical="center"/>
    </xf>
    <xf numFmtId="177" fontId="0" fillId="0" borderId="2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25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26" xfId="0" applyNumberFormat="1" applyBorder="1">
      <alignment vertical="center"/>
    </xf>
    <xf numFmtId="177" fontId="3" fillId="0" borderId="20" xfId="0" applyNumberFormat="1" applyFont="1" applyBorder="1">
      <alignment vertical="center"/>
    </xf>
    <xf numFmtId="0" fontId="3" fillId="0" borderId="2" xfId="0" applyFont="1" applyBorder="1">
      <alignment vertical="center"/>
    </xf>
    <xf numFmtId="177" fontId="3" fillId="0" borderId="1" xfId="0" applyNumberFormat="1" applyFont="1" applyBorder="1">
      <alignment vertical="center"/>
    </xf>
    <xf numFmtId="0" fontId="3" fillId="0" borderId="3" xfId="0" applyFont="1" applyBorder="1">
      <alignment vertical="center"/>
    </xf>
    <xf numFmtId="177" fontId="0" fillId="0" borderId="23" xfId="0" applyNumberFormat="1" applyBorder="1">
      <alignment vertical="center"/>
    </xf>
    <xf numFmtId="177" fontId="0" fillId="0" borderId="24" xfId="0" applyNumberForma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77" fontId="0" fillId="0" borderId="27" xfId="0" applyNumberFormat="1" applyBorder="1">
      <alignment vertical="center"/>
    </xf>
    <xf numFmtId="177" fontId="0" fillId="0" borderId="30" xfId="0" applyNumberFormat="1" applyBorder="1">
      <alignment vertical="center"/>
    </xf>
    <xf numFmtId="176" fontId="0" fillId="0" borderId="31" xfId="0" applyNumberFormat="1" applyBorder="1">
      <alignment vertical="center"/>
    </xf>
    <xf numFmtId="0" fontId="0" fillId="0" borderId="27" xfId="0" applyBorder="1">
      <alignment vertical="center"/>
    </xf>
    <xf numFmtId="0" fontId="0" fillId="0" borderId="0" xfId="0" applyBorder="1">
      <alignment vertical="center"/>
    </xf>
    <xf numFmtId="0" fontId="0" fillId="0" borderId="22" xfId="0" applyBorder="1">
      <alignment vertical="center"/>
    </xf>
    <xf numFmtId="0" fontId="0" fillId="0" borderId="0" xfId="0">
      <alignment vertical="center"/>
    </xf>
    <xf numFmtId="177" fontId="0" fillId="0" borderId="3" xfId="0" applyNumberFormat="1" applyBorder="1">
      <alignment vertical="center"/>
    </xf>
    <xf numFmtId="0" fontId="0" fillId="0" borderId="28" xfId="0" applyNumberFormat="1" applyBorder="1">
      <alignment vertical="center"/>
    </xf>
  </cellXfs>
  <cellStyles count="1">
    <cellStyle name="標準" xfId="0" builtinId="0"/>
  </cellStyles>
  <dxfs count="4">
    <dxf>
      <font>
        <color rgb="FFFF0000"/>
      </font>
      <numFmt numFmtId="177" formatCode="General&quot;点&quot;"/>
    </dxf>
    <dxf>
      <font>
        <color rgb="FFFF0000"/>
      </font>
      <numFmt numFmtId="177" formatCode="General&quot;点&quot;"/>
    </dxf>
    <dxf>
      <font>
        <color rgb="FFFF0000"/>
      </font>
      <numFmt numFmtId="177" formatCode="General&quot;点&quot;"/>
    </dxf>
    <dxf>
      <font>
        <color rgb="FFFF0000"/>
      </font>
      <numFmt numFmtId="177" formatCode="General&quot;点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5F38-2055-46C2-AA3E-795E5BAC56F3}">
  <dimension ref="A1:V21"/>
  <sheetViews>
    <sheetView tabSelected="1" workbookViewId="0">
      <selection activeCell="R20" sqref="R20:S20"/>
    </sheetView>
  </sheetViews>
  <sheetFormatPr defaultRowHeight="18" x14ac:dyDescent="0.55000000000000004"/>
  <cols>
    <col min="1" max="1" width="5.58203125" customWidth="1"/>
    <col min="2" max="2" width="7.58203125" customWidth="1"/>
    <col min="3" max="3" width="5.58203125" customWidth="1"/>
    <col min="4" max="4" width="7.58203125" customWidth="1"/>
    <col min="5" max="5" width="5.58203125" customWidth="1"/>
    <col min="6" max="6" width="7.58203125" customWidth="1"/>
    <col min="7" max="7" width="8.83203125" customWidth="1"/>
    <col min="8" max="8" width="5.58203125" customWidth="1"/>
    <col min="9" max="9" width="7.58203125" customWidth="1"/>
    <col min="10" max="10" width="5.58203125" customWidth="1"/>
    <col min="11" max="11" width="7.58203125" customWidth="1"/>
    <col min="13" max="13" width="5.58203125" customWidth="1"/>
    <col min="14" max="14" width="7.58203125" customWidth="1"/>
    <col min="15" max="15" width="5.58203125" customWidth="1"/>
    <col min="16" max="16" width="7.58203125" customWidth="1"/>
    <col min="18" max="18" width="5.58203125" customWidth="1"/>
    <col min="19" max="19" width="7.58203125" customWidth="1"/>
    <col min="20" max="20" width="5.58203125" customWidth="1"/>
    <col min="21" max="21" width="7.58203125" customWidth="1"/>
  </cols>
  <sheetData>
    <row r="1" spans="1:22" x14ac:dyDescent="0.55000000000000004">
      <c r="C1" s="54" t="s">
        <v>19</v>
      </c>
      <c r="D1" s="55"/>
      <c r="E1" s="55"/>
      <c r="F1" s="55"/>
      <c r="G1" s="56"/>
      <c r="H1" s="54" t="s">
        <v>26</v>
      </c>
      <c r="I1" s="55"/>
      <c r="J1" s="55"/>
      <c r="K1" s="55"/>
      <c r="L1" s="56"/>
      <c r="M1" s="54" t="s">
        <v>27</v>
      </c>
      <c r="N1" s="55"/>
      <c r="O1" s="55"/>
      <c r="P1" s="55"/>
      <c r="Q1" s="56"/>
      <c r="R1" s="54" t="s">
        <v>28</v>
      </c>
      <c r="S1" s="55"/>
      <c r="T1" s="55"/>
      <c r="U1" s="55"/>
      <c r="V1" s="56"/>
    </row>
    <row r="2" spans="1:22" ht="28.5" customHeight="1" x14ac:dyDescent="0.55000000000000004">
      <c r="A2" s="4"/>
      <c r="B2" s="25"/>
      <c r="C2" s="57" t="s">
        <v>21</v>
      </c>
      <c r="D2" s="58"/>
      <c r="E2" s="59" t="s">
        <v>20</v>
      </c>
      <c r="F2" s="60"/>
      <c r="G2" s="10" t="s">
        <v>1</v>
      </c>
      <c r="H2" s="57" t="s">
        <v>25</v>
      </c>
      <c r="I2" s="58"/>
      <c r="J2" s="59" t="s">
        <v>20</v>
      </c>
      <c r="K2" s="60"/>
      <c r="L2" s="10" t="s">
        <v>1</v>
      </c>
      <c r="M2" s="57" t="s">
        <v>21</v>
      </c>
      <c r="N2" s="58"/>
      <c r="O2" s="59" t="s">
        <v>20</v>
      </c>
      <c r="P2" s="60"/>
      <c r="Q2" s="10" t="s">
        <v>1</v>
      </c>
      <c r="R2" s="57" t="s">
        <v>21</v>
      </c>
      <c r="S2" s="58"/>
      <c r="T2" s="59" t="s">
        <v>20</v>
      </c>
      <c r="U2" s="60"/>
      <c r="V2" s="10" t="s">
        <v>1</v>
      </c>
    </row>
    <row r="3" spans="1:22" x14ac:dyDescent="0.55000000000000004">
      <c r="A3" s="67" t="s">
        <v>14</v>
      </c>
      <c r="B3" s="67" t="s">
        <v>2</v>
      </c>
      <c r="C3" s="5"/>
      <c r="D3" s="42">
        <f>SUM(C3:C4)</f>
        <v>0</v>
      </c>
      <c r="E3" s="11"/>
      <c r="F3" s="68">
        <f>SUM(E3:E4)</f>
        <v>0</v>
      </c>
      <c r="G3" s="46">
        <f>D3-F3</f>
        <v>0</v>
      </c>
      <c r="H3" s="5"/>
      <c r="I3" s="42">
        <f>SUM(H3:H4)</f>
        <v>0</v>
      </c>
      <c r="J3" s="1"/>
      <c r="K3" s="44">
        <f>SUM(J3:J4)</f>
        <v>0</v>
      </c>
      <c r="L3" s="46">
        <f>I3-K3</f>
        <v>0</v>
      </c>
      <c r="M3" s="5"/>
      <c r="N3" s="42">
        <f>SUM(M3:M4)</f>
        <v>0</v>
      </c>
      <c r="O3" s="1"/>
      <c r="P3" s="44">
        <f>SUM(O3:O4)</f>
        <v>0</v>
      </c>
      <c r="Q3" s="46">
        <f>N3-P3</f>
        <v>0</v>
      </c>
      <c r="R3" s="5"/>
      <c r="S3" s="42">
        <f>SUM(R3:R4)</f>
        <v>0</v>
      </c>
      <c r="T3" s="1"/>
      <c r="U3" s="44">
        <f>SUM(T3:T4)</f>
        <v>0</v>
      </c>
      <c r="V3" s="46">
        <f>S3-U3</f>
        <v>0</v>
      </c>
    </row>
    <row r="4" spans="1:22" x14ac:dyDescent="0.55000000000000004">
      <c r="A4" s="67"/>
      <c r="B4" s="67"/>
      <c r="C4" s="5"/>
      <c r="D4" s="42"/>
      <c r="E4" s="1"/>
      <c r="F4" s="44"/>
      <c r="G4" s="46"/>
      <c r="H4" s="5"/>
      <c r="I4" s="42"/>
      <c r="J4" s="1"/>
      <c r="K4" s="44"/>
      <c r="L4" s="46"/>
      <c r="M4" s="5"/>
      <c r="N4" s="42"/>
      <c r="O4" s="1"/>
      <c r="P4" s="44"/>
      <c r="Q4" s="46"/>
      <c r="R4" s="5"/>
      <c r="S4" s="42"/>
      <c r="T4" s="1"/>
      <c r="U4" s="44"/>
      <c r="V4" s="46"/>
    </row>
    <row r="5" spans="1:22" x14ac:dyDescent="0.55000000000000004">
      <c r="A5" s="67"/>
      <c r="B5" t="s">
        <v>3</v>
      </c>
      <c r="C5" s="5"/>
      <c r="D5" s="3">
        <f>C5</f>
        <v>0</v>
      </c>
      <c r="E5" s="1"/>
      <c r="F5" s="12">
        <f>E5</f>
        <v>0</v>
      </c>
      <c r="G5" s="6">
        <f>D5-F5</f>
        <v>0</v>
      </c>
      <c r="H5" s="5"/>
      <c r="I5" s="3">
        <f>H5</f>
        <v>0</v>
      </c>
      <c r="J5" s="1"/>
      <c r="K5" s="12">
        <f>J5</f>
        <v>0</v>
      </c>
      <c r="L5" s="6">
        <f>I5-K5</f>
        <v>0</v>
      </c>
      <c r="M5" s="5"/>
      <c r="N5" s="3">
        <f>M5</f>
        <v>0</v>
      </c>
      <c r="O5" s="1"/>
      <c r="P5" s="12">
        <f>O5</f>
        <v>0</v>
      </c>
      <c r="Q5" s="6">
        <f>N5-P5</f>
        <v>0</v>
      </c>
      <c r="R5" s="5"/>
      <c r="S5" s="3">
        <f>R5</f>
        <v>0</v>
      </c>
      <c r="T5" s="1"/>
      <c r="U5" s="12">
        <f>T5</f>
        <v>0</v>
      </c>
      <c r="V5" s="6">
        <f>S5-U5</f>
        <v>0</v>
      </c>
    </row>
    <row r="6" spans="1:22" x14ac:dyDescent="0.55000000000000004">
      <c r="A6" s="67"/>
      <c r="B6" t="s">
        <v>4</v>
      </c>
      <c r="C6" s="5"/>
      <c r="D6" s="3">
        <f>C6</f>
        <v>0</v>
      </c>
      <c r="E6" s="1"/>
      <c r="F6" s="12">
        <f>E6</f>
        <v>0</v>
      </c>
      <c r="G6" s="6">
        <f>D6-F6</f>
        <v>0</v>
      </c>
      <c r="H6" s="5"/>
      <c r="I6" s="3">
        <f>H6</f>
        <v>0</v>
      </c>
      <c r="J6" s="1"/>
      <c r="K6" s="12">
        <f>J6</f>
        <v>0</v>
      </c>
      <c r="L6" s="6">
        <f>I6-K6</f>
        <v>0</v>
      </c>
      <c r="M6" s="5"/>
      <c r="N6" s="3">
        <f>M6</f>
        <v>0</v>
      </c>
      <c r="O6" s="1"/>
      <c r="P6" s="12">
        <f>O6</f>
        <v>0</v>
      </c>
      <c r="Q6" s="6">
        <f>N6-P6</f>
        <v>0</v>
      </c>
      <c r="R6" s="5"/>
      <c r="S6" s="3">
        <f>R6</f>
        <v>0</v>
      </c>
      <c r="T6" s="1"/>
      <c r="U6" s="12">
        <f>T6</f>
        <v>0</v>
      </c>
      <c r="V6" s="6">
        <f>S6-U6</f>
        <v>0</v>
      </c>
    </row>
    <row r="7" spans="1:22" x14ac:dyDescent="0.55000000000000004">
      <c r="A7" s="64" t="s">
        <v>15</v>
      </c>
      <c r="B7" s="64" t="s">
        <v>5</v>
      </c>
      <c r="C7" s="15"/>
      <c r="D7" s="61">
        <f>SUM(C7:C8)</f>
        <v>0</v>
      </c>
      <c r="E7" s="16"/>
      <c r="F7" s="62">
        <f>SUM(E7:E8)</f>
        <v>0</v>
      </c>
      <c r="G7" s="63">
        <f>D7-F7</f>
        <v>0</v>
      </c>
      <c r="H7" s="15"/>
      <c r="I7" s="61">
        <f>SUM(H7:H8)</f>
        <v>0</v>
      </c>
      <c r="J7" s="16"/>
      <c r="K7" s="62">
        <f>SUM(J7:J8)</f>
        <v>0</v>
      </c>
      <c r="L7" s="63">
        <f>I7-K7</f>
        <v>0</v>
      </c>
      <c r="M7" s="15"/>
      <c r="N7" s="61">
        <f>SUM(M7:M8)</f>
        <v>0</v>
      </c>
      <c r="O7" s="16"/>
      <c r="P7" s="62">
        <f>SUM(O7:O8)</f>
        <v>0</v>
      </c>
      <c r="Q7" s="63">
        <f>N7-P7</f>
        <v>0</v>
      </c>
      <c r="R7" s="15"/>
      <c r="S7" s="61">
        <f>SUM(R7:R8)</f>
        <v>0</v>
      </c>
      <c r="T7" s="16"/>
      <c r="U7" s="62">
        <f>SUM(T7:T8)</f>
        <v>0</v>
      </c>
      <c r="V7" s="63">
        <f>S7-U7</f>
        <v>0</v>
      </c>
    </row>
    <row r="8" spans="1:22" x14ac:dyDescent="0.55000000000000004">
      <c r="A8" s="65"/>
      <c r="B8" s="65"/>
      <c r="C8" s="5"/>
      <c r="D8" s="42"/>
      <c r="E8" s="1"/>
      <c r="F8" s="44"/>
      <c r="G8" s="46"/>
      <c r="H8" s="5"/>
      <c r="I8" s="42"/>
      <c r="J8" s="1"/>
      <c r="K8" s="44"/>
      <c r="L8" s="46"/>
      <c r="M8" s="5"/>
      <c r="N8" s="42"/>
      <c r="O8" s="1"/>
      <c r="P8" s="44"/>
      <c r="Q8" s="46"/>
      <c r="R8" s="5"/>
      <c r="S8" s="42"/>
      <c r="T8" s="1"/>
      <c r="U8" s="44"/>
      <c r="V8" s="46"/>
    </row>
    <row r="9" spans="1:22" x14ac:dyDescent="0.55000000000000004">
      <c r="A9" s="65"/>
      <c r="B9" s="65" t="s">
        <v>6</v>
      </c>
      <c r="C9" s="5"/>
      <c r="D9" s="42">
        <f>SUM(C9:C10)</f>
        <v>0</v>
      </c>
      <c r="E9" s="1"/>
      <c r="F9" s="44">
        <f>SUM(E9:E10)</f>
        <v>0</v>
      </c>
      <c r="G9" s="46">
        <f>D9-F9</f>
        <v>0</v>
      </c>
      <c r="H9" s="5"/>
      <c r="I9" s="42">
        <f>SUM(H9:H10)</f>
        <v>0</v>
      </c>
      <c r="J9" s="1"/>
      <c r="K9" s="44">
        <f>SUM(J9:J10)</f>
        <v>0</v>
      </c>
      <c r="L9" s="46">
        <f>I9-K9</f>
        <v>0</v>
      </c>
      <c r="M9" s="5"/>
      <c r="N9" s="42">
        <f>SUM(M9:M10)</f>
        <v>0</v>
      </c>
      <c r="O9" s="1"/>
      <c r="P9" s="44">
        <f>SUM(O9:O10)</f>
        <v>0</v>
      </c>
      <c r="Q9" s="46">
        <f>N9-P9</f>
        <v>0</v>
      </c>
      <c r="R9" s="5"/>
      <c r="S9" s="42">
        <f>SUM(R9:R10)</f>
        <v>0</v>
      </c>
      <c r="T9" s="1"/>
      <c r="U9" s="44">
        <f>SUM(T9:T10)</f>
        <v>0</v>
      </c>
      <c r="V9" s="46">
        <f>S9-U9</f>
        <v>0</v>
      </c>
    </row>
    <row r="10" spans="1:22" x14ac:dyDescent="0.55000000000000004">
      <c r="A10" s="66"/>
      <c r="B10" s="66"/>
      <c r="C10" s="17"/>
      <c r="D10" s="43"/>
      <c r="E10" s="18"/>
      <c r="F10" s="45"/>
      <c r="G10" s="47"/>
      <c r="H10" s="17"/>
      <c r="I10" s="43"/>
      <c r="J10" s="18"/>
      <c r="K10" s="45"/>
      <c r="L10" s="47"/>
      <c r="M10" s="17"/>
      <c r="N10" s="43"/>
      <c r="O10" s="18"/>
      <c r="P10" s="45"/>
      <c r="Q10" s="47"/>
      <c r="R10" s="17"/>
      <c r="S10" s="43"/>
      <c r="T10" s="18"/>
      <c r="U10" s="45"/>
      <c r="V10" s="47"/>
    </row>
    <row r="11" spans="1:22" x14ac:dyDescent="0.55000000000000004">
      <c r="A11" s="67" t="s">
        <v>16</v>
      </c>
      <c r="B11" t="s">
        <v>7</v>
      </c>
      <c r="C11" s="5"/>
      <c r="D11" s="3">
        <f>C11</f>
        <v>0</v>
      </c>
      <c r="E11" s="1"/>
      <c r="F11" s="12">
        <f>E11</f>
        <v>0</v>
      </c>
      <c r="G11" s="6">
        <f>D11-F11</f>
        <v>0</v>
      </c>
      <c r="H11" s="5"/>
      <c r="I11" s="3">
        <f>H11</f>
        <v>0</v>
      </c>
      <c r="J11" s="1"/>
      <c r="K11" s="12">
        <f>J11</f>
        <v>0</v>
      </c>
      <c r="L11" s="6">
        <f>I11-K11</f>
        <v>0</v>
      </c>
      <c r="M11" s="5"/>
      <c r="N11" s="3">
        <f>M11</f>
        <v>0</v>
      </c>
      <c r="O11" s="1"/>
      <c r="P11" s="12">
        <f>O11</f>
        <v>0</v>
      </c>
      <c r="Q11" s="6">
        <f>N11-P11</f>
        <v>0</v>
      </c>
      <c r="R11" s="5"/>
      <c r="S11" s="3">
        <f>R11</f>
        <v>0</v>
      </c>
      <c r="T11" s="1"/>
      <c r="U11" s="12">
        <f>T11</f>
        <v>0</v>
      </c>
      <c r="V11" s="6">
        <f>S11-U11</f>
        <v>0</v>
      </c>
    </row>
    <row r="12" spans="1:22" x14ac:dyDescent="0.55000000000000004">
      <c r="A12" s="67"/>
      <c r="B12" t="s">
        <v>8</v>
      </c>
      <c r="C12" s="5"/>
      <c r="D12" s="3">
        <f t="shared" ref="D12:D16" si="0">C12</f>
        <v>0</v>
      </c>
      <c r="E12" s="1"/>
      <c r="F12" s="12">
        <f t="shared" ref="F12:F16" si="1">E12</f>
        <v>0</v>
      </c>
      <c r="G12" s="6">
        <f t="shared" ref="G12:G16" si="2">D12-F12</f>
        <v>0</v>
      </c>
      <c r="H12" s="5"/>
      <c r="I12" s="3">
        <f t="shared" ref="I12:I16" si="3">H12</f>
        <v>0</v>
      </c>
      <c r="J12" s="1"/>
      <c r="K12" s="12">
        <f t="shared" ref="K12:K16" si="4">J12</f>
        <v>0</v>
      </c>
      <c r="L12" s="6">
        <f t="shared" ref="L12:L16" si="5">I12-K12</f>
        <v>0</v>
      </c>
      <c r="M12" s="5"/>
      <c r="N12" s="3">
        <f t="shared" ref="N12:N16" si="6">M12</f>
        <v>0</v>
      </c>
      <c r="O12" s="1"/>
      <c r="P12" s="12">
        <f t="shared" ref="P12:P16" si="7">O12</f>
        <v>0</v>
      </c>
      <c r="Q12" s="6">
        <f t="shared" ref="Q12:Q16" si="8">N12-P12</f>
        <v>0</v>
      </c>
      <c r="R12" s="5"/>
      <c r="S12" s="3">
        <f t="shared" ref="S12:S16" si="9">R12</f>
        <v>0</v>
      </c>
      <c r="T12" s="1"/>
      <c r="U12" s="12">
        <f t="shared" ref="U12:U16" si="10">T12</f>
        <v>0</v>
      </c>
      <c r="V12" s="6">
        <f t="shared" ref="V12:V16" si="11">S12-U12</f>
        <v>0</v>
      </c>
    </row>
    <row r="13" spans="1:22" x14ac:dyDescent="0.55000000000000004">
      <c r="A13" s="64" t="s">
        <v>17</v>
      </c>
      <c r="B13" s="19" t="s">
        <v>9</v>
      </c>
      <c r="C13" s="15"/>
      <c r="D13" s="20">
        <f t="shared" si="0"/>
        <v>0</v>
      </c>
      <c r="E13" s="16"/>
      <c r="F13" s="21">
        <f t="shared" si="1"/>
        <v>0</v>
      </c>
      <c r="G13" s="22">
        <f t="shared" si="2"/>
        <v>0</v>
      </c>
      <c r="H13" s="15"/>
      <c r="I13" s="20">
        <f t="shared" si="3"/>
        <v>0</v>
      </c>
      <c r="J13" s="16"/>
      <c r="K13" s="21">
        <f t="shared" si="4"/>
        <v>0</v>
      </c>
      <c r="L13" s="22">
        <f t="shared" si="5"/>
        <v>0</v>
      </c>
      <c r="M13" s="15"/>
      <c r="N13" s="20">
        <f t="shared" si="6"/>
        <v>0</v>
      </c>
      <c r="O13" s="16"/>
      <c r="P13" s="21">
        <f t="shared" si="7"/>
        <v>0</v>
      </c>
      <c r="Q13" s="22">
        <f t="shared" si="8"/>
        <v>0</v>
      </c>
      <c r="R13" s="15"/>
      <c r="S13" s="20">
        <f t="shared" si="9"/>
        <v>0</v>
      </c>
      <c r="T13" s="16"/>
      <c r="U13" s="21">
        <f t="shared" si="10"/>
        <v>0</v>
      </c>
      <c r="V13" s="22">
        <f t="shared" si="11"/>
        <v>0</v>
      </c>
    </row>
    <row r="14" spans="1:22" x14ac:dyDescent="0.55000000000000004">
      <c r="A14" s="66"/>
      <c r="B14" s="13" t="s">
        <v>10</v>
      </c>
      <c r="C14" s="17"/>
      <c r="D14" s="23">
        <f t="shared" si="0"/>
        <v>0</v>
      </c>
      <c r="E14" s="18"/>
      <c r="F14" s="24">
        <f t="shared" si="1"/>
        <v>0</v>
      </c>
      <c r="G14" s="14">
        <f t="shared" si="2"/>
        <v>0</v>
      </c>
      <c r="H14" s="17"/>
      <c r="I14" s="23">
        <f t="shared" si="3"/>
        <v>0</v>
      </c>
      <c r="J14" s="18"/>
      <c r="K14" s="24">
        <f t="shared" si="4"/>
        <v>0</v>
      </c>
      <c r="L14" s="14">
        <f t="shared" si="5"/>
        <v>0</v>
      </c>
      <c r="M14" s="17"/>
      <c r="N14" s="23">
        <f t="shared" si="6"/>
        <v>0</v>
      </c>
      <c r="O14" s="18"/>
      <c r="P14" s="24">
        <f t="shared" si="7"/>
        <v>0</v>
      </c>
      <c r="Q14" s="14">
        <f t="shared" si="8"/>
        <v>0</v>
      </c>
      <c r="R14" s="17"/>
      <c r="S14" s="23">
        <f t="shared" si="9"/>
        <v>0</v>
      </c>
      <c r="T14" s="18"/>
      <c r="U14" s="24">
        <f t="shared" si="10"/>
        <v>0</v>
      </c>
      <c r="V14" s="14">
        <f t="shared" si="11"/>
        <v>0</v>
      </c>
    </row>
    <row r="15" spans="1:22" x14ac:dyDescent="0.55000000000000004">
      <c r="A15" s="67" t="s">
        <v>18</v>
      </c>
      <c r="B15" t="s">
        <v>11</v>
      </c>
      <c r="C15" s="5"/>
      <c r="D15" s="3">
        <f t="shared" si="0"/>
        <v>0</v>
      </c>
      <c r="E15" s="1"/>
      <c r="F15" s="12">
        <f t="shared" si="1"/>
        <v>0</v>
      </c>
      <c r="G15" s="6">
        <f t="shared" si="2"/>
        <v>0</v>
      </c>
      <c r="H15" s="5"/>
      <c r="I15" s="3">
        <f t="shared" si="3"/>
        <v>0</v>
      </c>
      <c r="J15" s="1"/>
      <c r="K15" s="12">
        <f t="shared" si="4"/>
        <v>0</v>
      </c>
      <c r="L15" s="6">
        <f t="shared" si="5"/>
        <v>0</v>
      </c>
      <c r="M15" s="5"/>
      <c r="N15" s="3">
        <f t="shared" si="6"/>
        <v>0</v>
      </c>
      <c r="O15" s="1"/>
      <c r="P15" s="12">
        <f t="shared" si="7"/>
        <v>0</v>
      </c>
      <c r="Q15" s="6">
        <f t="shared" si="8"/>
        <v>0</v>
      </c>
      <c r="R15" s="5"/>
      <c r="S15" s="3">
        <f t="shared" si="9"/>
        <v>0</v>
      </c>
      <c r="T15" s="1"/>
      <c r="U15" s="12">
        <f t="shared" si="10"/>
        <v>0</v>
      </c>
      <c r="V15" s="6">
        <f t="shared" si="11"/>
        <v>0</v>
      </c>
    </row>
    <row r="16" spans="1:22" x14ac:dyDescent="0.55000000000000004">
      <c r="A16" s="67"/>
      <c r="B16" t="s">
        <v>12</v>
      </c>
      <c r="C16" s="5"/>
      <c r="D16" s="3">
        <f t="shared" si="0"/>
        <v>0</v>
      </c>
      <c r="E16" s="1"/>
      <c r="F16" s="12">
        <f t="shared" si="1"/>
        <v>0</v>
      </c>
      <c r="G16" s="6">
        <f t="shared" si="2"/>
        <v>0</v>
      </c>
      <c r="H16" s="5"/>
      <c r="I16" s="3">
        <f t="shared" si="3"/>
        <v>0</v>
      </c>
      <c r="J16" s="1"/>
      <c r="K16" s="12">
        <f t="shared" si="4"/>
        <v>0</v>
      </c>
      <c r="L16" s="6">
        <f t="shared" si="5"/>
        <v>0</v>
      </c>
      <c r="M16" s="5"/>
      <c r="N16" s="3">
        <f t="shared" si="6"/>
        <v>0</v>
      </c>
      <c r="O16" s="1"/>
      <c r="P16" s="12">
        <f t="shared" si="7"/>
        <v>0</v>
      </c>
      <c r="Q16" s="6">
        <f t="shared" si="8"/>
        <v>0</v>
      </c>
      <c r="R16" s="5"/>
      <c r="S16" s="3">
        <f t="shared" si="9"/>
        <v>0</v>
      </c>
      <c r="T16" s="1"/>
      <c r="U16" s="12">
        <f t="shared" si="10"/>
        <v>0</v>
      </c>
      <c r="V16" s="6">
        <f t="shared" si="11"/>
        <v>0</v>
      </c>
    </row>
    <row r="17" spans="1:22" x14ac:dyDescent="0.55000000000000004">
      <c r="A17" s="32" t="s">
        <v>13</v>
      </c>
      <c r="B17" s="33"/>
      <c r="C17" s="48">
        <f>ROUND(SUM(D3:D16),2)</f>
        <v>0</v>
      </c>
      <c r="D17" s="49"/>
      <c r="E17" s="50">
        <f>ROUND(SUM(F3:F16),2)</f>
        <v>0</v>
      </c>
      <c r="F17" s="51"/>
      <c r="G17" s="26">
        <f>SUM(G3:G16)</f>
        <v>0</v>
      </c>
      <c r="H17" s="48">
        <f>ROUND(SUM(I3:I16),2)</f>
        <v>0</v>
      </c>
      <c r="I17" s="49"/>
      <c r="J17" s="50">
        <f>ROUND(SUM(K3:K16),2)</f>
        <v>0</v>
      </c>
      <c r="K17" s="51"/>
      <c r="L17" s="26">
        <f>SUM(L3:L16)</f>
        <v>0</v>
      </c>
      <c r="M17" s="48">
        <f>ROUND(SUM(N3:N16),2)</f>
        <v>0</v>
      </c>
      <c r="N17" s="49"/>
      <c r="O17" s="50">
        <f>ROUND(SUM(P3:P16),2)</f>
        <v>0</v>
      </c>
      <c r="P17" s="51"/>
      <c r="Q17" s="26">
        <f>SUM(Q3:Q16)</f>
        <v>0</v>
      </c>
      <c r="R17" s="48">
        <f>ROUND(SUM(S3:S16),2)</f>
        <v>0</v>
      </c>
      <c r="S17" s="49"/>
      <c r="T17" s="50">
        <f>ROUND(SUM(U3:U16),2)</f>
        <v>0</v>
      </c>
      <c r="U17" s="51"/>
      <c r="V17" s="26">
        <f>SUM(V3:V16)</f>
        <v>0</v>
      </c>
    </row>
    <row r="18" spans="1:22" x14ac:dyDescent="0.55000000000000004">
      <c r="A18" s="34" t="s">
        <v>0</v>
      </c>
      <c r="B18" s="35"/>
      <c r="C18" s="52" t="e">
        <f>ROUND(SUM(D3:D16)/COUNTIF(D3:D16,"&gt;0"),2)</f>
        <v>#DIV/0!</v>
      </c>
      <c r="D18" s="43"/>
      <c r="E18" s="53" t="e">
        <f>ROUND(SUM(F3:F16)/COUNTIF(F3:F16,"&gt;0"),2)</f>
        <v>#DIV/0!</v>
      </c>
      <c r="F18" s="45"/>
      <c r="G18" s="14" t="e">
        <f>ROUND(SUM(G3:G16)/COUNTIF(G3:G16,"&gt;0"),2)</f>
        <v>#DIV/0!</v>
      </c>
      <c r="H18" s="52" t="e">
        <f>ROUND(SUM(I3:I16)/COUNTIF(I3:I16,"&gt;0"),2)</f>
        <v>#DIV/0!</v>
      </c>
      <c r="I18" s="43"/>
      <c r="J18" s="53" t="e">
        <f>ROUND(SUM(K3:K16)/COUNTIF(K3:K16,"&gt;0"),2)</f>
        <v>#DIV/0!</v>
      </c>
      <c r="K18" s="45"/>
      <c r="L18" s="14" t="e">
        <f>ROUND(SUM(L3:L16)/COUNTIF(L3:L16,"&gt;0"),2)</f>
        <v>#DIV/0!</v>
      </c>
      <c r="M18" s="52" t="e">
        <f>ROUND(SUM(N3:N16)/COUNTIF(N3:N16,"&gt;0"),2)</f>
        <v>#DIV/0!</v>
      </c>
      <c r="N18" s="43"/>
      <c r="O18" s="53" t="e">
        <f>ROUND(SUM(P3:P16)/COUNTIF(P3:P16,"&gt;0"),2)</f>
        <v>#DIV/0!</v>
      </c>
      <c r="P18" s="45"/>
      <c r="Q18" s="14" t="e">
        <f>ROUND(SUM(Q3:Q16)/COUNTIF(Q3:Q16,"&gt;0"),2)</f>
        <v>#DIV/0!</v>
      </c>
      <c r="R18" s="52" t="e">
        <f>ROUND(SUM(S3:S16)/COUNTIF(S3:S16,"&gt;0"),2)</f>
        <v>#DIV/0!</v>
      </c>
      <c r="S18" s="43"/>
      <c r="T18" s="53" t="e">
        <f>ROUND(SUM(U3:U16)/COUNTIF(U3:U16,"&gt;0"),2)</f>
        <v>#DIV/0!</v>
      </c>
      <c r="U18" s="45"/>
      <c r="V18" s="14" t="e">
        <f>ROUND(SUM(V3:V16)/COUNTIF(V3:V16,"&gt;0"),2)</f>
        <v>#DIV/0!</v>
      </c>
    </row>
    <row r="19" spans="1:22" x14ac:dyDescent="0.55000000000000004">
      <c r="A19" s="36" t="s">
        <v>22</v>
      </c>
      <c r="B19" s="37"/>
      <c r="C19" s="69" t="e">
        <f>C17/E17</f>
        <v>#DIV/0!</v>
      </c>
      <c r="D19" s="27"/>
      <c r="E19" s="2"/>
      <c r="F19" s="2"/>
      <c r="G19" s="7"/>
      <c r="H19" s="69" t="e">
        <f>H17/J17</f>
        <v>#DIV/0!</v>
      </c>
      <c r="I19" s="27"/>
      <c r="J19" s="2"/>
      <c r="K19" s="2"/>
      <c r="L19" s="7"/>
      <c r="M19" s="69" t="e">
        <f>M17/O17</f>
        <v>#DIV/0!</v>
      </c>
      <c r="N19" s="27"/>
      <c r="O19" s="2"/>
      <c r="P19" s="2"/>
      <c r="Q19" s="7"/>
      <c r="R19" s="69" t="e">
        <f>R17/T17</f>
        <v>#DIV/0!</v>
      </c>
      <c r="S19" s="27"/>
      <c r="T19" s="2"/>
      <c r="U19" s="2"/>
      <c r="V19" s="7"/>
    </row>
    <row r="20" spans="1:22" x14ac:dyDescent="0.55000000000000004">
      <c r="A20" s="38" t="s">
        <v>23</v>
      </c>
      <c r="B20" s="39"/>
      <c r="C20" s="28">
        <f>COUNTIF(D3:D16,"&gt;0")</f>
        <v>0</v>
      </c>
      <c r="D20" s="29"/>
      <c r="E20" s="2"/>
      <c r="F20" s="2"/>
      <c r="G20" s="7"/>
      <c r="H20" s="28">
        <f>COUNTIF(I3:I16,"&gt;0")</f>
        <v>0</v>
      </c>
      <c r="I20" s="29"/>
      <c r="J20" s="2"/>
      <c r="K20" s="2"/>
      <c r="L20" s="7"/>
      <c r="M20" s="28">
        <f>COUNTIF(N3:N16,"&gt;0")</f>
        <v>0</v>
      </c>
      <c r="N20" s="29"/>
      <c r="O20" s="2"/>
      <c r="P20" s="2"/>
      <c r="Q20" s="7"/>
      <c r="R20" s="28">
        <f>COUNTIF(S3:S16,"&gt;0")</f>
        <v>0</v>
      </c>
      <c r="S20" s="29"/>
      <c r="T20" s="2"/>
      <c r="U20" s="2"/>
      <c r="V20" s="7"/>
    </row>
    <row r="21" spans="1:22" ht="18.5" thickBot="1" x14ac:dyDescent="0.6">
      <c r="A21" s="40" t="s">
        <v>24</v>
      </c>
      <c r="B21" s="41"/>
      <c r="C21" s="30">
        <f>COUNTIFS(D3:D16,"&lt;25",D3:D16,"&gt;0")</f>
        <v>0</v>
      </c>
      <c r="D21" s="31"/>
      <c r="E21" s="8"/>
      <c r="F21" s="8"/>
      <c r="G21" s="9"/>
      <c r="H21" s="30">
        <f>COUNTIFS(I3:I16,"&lt;25",I3:I16,"&gt;0")</f>
        <v>0</v>
      </c>
      <c r="I21" s="31"/>
      <c r="J21" s="8"/>
      <c r="K21" s="8"/>
      <c r="L21" s="9"/>
      <c r="M21" s="30">
        <f>COUNTIFS(N3:N16,"&lt;25",N3:N16,"&gt;0")</f>
        <v>0</v>
      </c>
      <c r="N21" s="31"/>
      <c r="O21" s="8"/>
      <c r="P21" s="8"/>
      <c r="Q21" s="9"/>
      <c r="R21" s="30">
        <f>COUNTIFS(S3:S16,"&lt;25",S3:S16,"&gt;0")</f>
        <v>0</v>
      </c>
      <c r="S21" s="31"/>
      <c r="T21" s="8"/>
      <c r="U21" s="8"/>
      <c r="V21" s="9"/>
    </row>
  </sheetData>
  <mergeCells count="89">
    <mergeCell ref="A3:A6"/>
    <mergeCell ref="A7:A10"/>
    <mergeCell ref="A11:A12"/>
    <mergeCell ref="A13:A14"/>
    <mergeCell ref="A15:A16"/>
    <mergeCell ref="C18:D18"/>
    <mergeCell ref="F3:F4"/>
    <mergeCell ref="F7:F8"/>
    <mergeCell ref="F9:F10"/>
    <mergeCell ref="D7:D8"/>
    <mergeCell ref="C17:D17"/>
    <mergeCell ref="D3:D4"/>
    <mergeCell ref="D9:D10"/>
    <mergeCell ref="G3:G4"/>
    <mergeCell ref="G7:G8"/>
    <mergeCell ref="G9:G10"/>
    <mergeCell ref="B7:B8"/>
    <mergeCell ref="B9:B10"/>
    <mergeCell ref="B3:B4"/>
    <mergeCell ref="J17:K17"/>
    <mergeCell ref="C19:D19"/>
    <mergeCell ref="C20:D20"/>
    <mergeCell ref="C21:D21"/>
    <mergeCell ref="H1:L1"/>
    <mergeCell ref="H2:I2"/>
    <mergeCell ref="J2:K2"/>
    <mergeCell ref="I3:I4"/>
    <mergeCell ref="K3:K4"/>
    <mergeCell ref="L3:L4"/>
    <mergeCell ref="I7:I8"/>
    <mergeCell ref="C1:G1"/>
    <mergeCell ref="C2:D2"/>
    <mergeCell ref="E2:F2"/>
    <mergeCell ref="E17:F17"/>
    <mergeCell ref="E18:F18"/>
    <mergeCell ref="K7:K8"/>
    <mergeCell ref="L7:L8"/>
    <mergeCell ref="I9:I10"/>
    <mergeCell ref="K9:K10"/>
    <mergeCell ref="L9:L10"/>
    <mergeCell ref="M1:Q1"/>
    <mergeCell ref="M2:N2"/>
    <mergeCell ref="O2:P2"/>
    <mergeCell ref="N3:N4"/>
    <mergeCell ref="P3:P4"/>
    <mergeCell ref="Q3:Q4"/>
    <mergeCell ref="N7:N8"/>
    <mergeCell ref="P7:P8"/>
    <mergeCell ref="Q7:Q8"/>
    <mergeCell ref="N9:N10"/>
    <mergeCell ref="P9:P10"/>
    <mergeCell ref="Q9:Q10"/>
    <mergeCell ref="T18:U18"/>
    <mergeCell ref="M21:N21"/>
    <mergeCell ref="R1:V1"/>
    <mergeCell ref="R2:S2"/>
    <mergeCell ref="T2:U2"/>
    <mergeCell ref="S3:S4"/>
    <mergeCell ref="U3:U4"/>
    <mergeCell ref="V3:V4"/>
    <mergeCell ref="S7:S8"/>
    <mergeCell ref="U7:U8"/>
    <mergeCell ref="V7:V8"/>
    <mergeCell ref="M17:N17"/>
    <mergeCell ref="O17:P17"/>
    <mergeCell ref="M18:N18"/>
    <mergeCell ref="O18:P18"/>
    <mergeCell ref="M19:N19"/>
    <mergeCell ref="S9:S10"/>
    <mergeCell ref="U9:U10"/>
    <mergeCell ref="V9:V10"/>
    <mergeCell ref="R17:S17"/>
    <mergeCell ref="T17:U17"/>
    <mergeCell ref="R19:S19"/>
    <mergeCell ref="R20:S20"/>
    <mergeCell ref="R21:S21"/>
    <mergeCell ref="A17:B17"/>
    <mergeCell ref="A18:B18"/>
    <mergeCell ref="A19:B19"/>
    <mergeCell ref="A20:B20"/>
    <mergeCell ref="A21:B21"/>
    <mergeCell ref="R18:S18"/>
    <mergeCell ref="M20:N20"/>
    <mergeCell ref="H18:I18"/>
    <mergeCell ref="J18:K18"/>
    <mergeCell ref="H19:I19"/>
    <mergeCell ref="H20:I20"/>
    <mergeCell ref="H21:I21"/>
    <mergeCell ref="H17:I17"/>
  </mergeCells>
  <phoneticPr fontId="1"/>
  <conditionalFormatting sqref="D3:D16 C18:D18">
    <cfRule type="cellIs" dxfId="3" priority="4" operator="between">
      <formula>0.0001</formula>
      <formula>24.9999</formula>
    </cfRule>
  </conditionalFormatting>
  <conditionalFormatting sqref="I3:I16 H18:I18">
    <cfRule type="cellIs" dxfId="2" priority="3" operator="between">
      <formula>0.0001</formula>
      <formula>24.9999</formula>
    </cfRule>
  </conditionalFormatting>
  <conditionalFormatting sqref="N3:N16 M18:N18">
    <cfRule type="cellIs" dxfId="1" priority="2" operator="between">
      <formula>0.0001</formula>
      <formula>24.9999</formula>
    </cfRule>
  </conditionalFormatting>
  <conditionalFormatting sqref="S3:S16 R18:S18">
    <cfRule type="cellIs" dxfId="0" priority="1" operator="between">
      <formula>0.0001</formula>
      <formula>24.9999</formula>
    </cfRule>
  </conditionalFormatting>
  <pageMargins left="0.7" right="0.7" top="0.75" bottom="0.75" header="0.3" footer="0.3"/>
  <pageSetup paperSize="9" orientation="portrait" r:id="rId1"/>
  <ignoredErrors>
    <ignoredError sqref="D9 D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2024-05-21T05:13:33Z</dcterms:created>
  <dcterms:modified xsi:type="dcterms:W3CDTF">2024-05-28T05:34:44Z</dcterms:modified>
</cp:coreProperties>
</file>