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ient\H$\Box\NIH Weathering Project\Migration Data\derenoncourt_replication\"/>
    </mc:Choice>
  </mc:AlternateContent>
  <xr:revisionPtr revIDLastSave="0" documentId="13_ncr:1_{675FDCA7-6EAF-4FCD-B46E-45FD5EFFC94D}" xr6:coauthVersionLast="46" xr6:coauthVersionMax="47" xr10:uidLastSave="{00000000-0000-0000-0000-000000000000}"/>
  <bookViews>
    <workbookView xWindow="-120" yWindow="-120" windowWidth="29040" windowHeight="15150" xr2:uid="{627460A9-7CBD-4468-A92C-9FACE162FC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2" l="1"/>
  <c r="D33" i="2"/>
  <c r="D32" i="2"/>
  <c r="D31" i="2"/>
  <c r="D30" i="2"/>
  <c r="D29" i="2"/>
  <c r="D28" i="2"/>
  <c r="D27" i="2"/>
  <c r="D26" i="2"/>
  <c r="D25" i="2"/>
  <c r="D24" i="2"/>
  <c r="E23" i="2"/>
  <c r="D23" i="2"/>
  <c r="D22" i="2"/>
  <c r="D21" i="2"/>
  <c r="D20" i="2"/>
  <c r="D19" i="2"/>
  <c r="D18" i="2"/>
  <c r="D17" i="2"/>
  <c r="D16" i="2"/>
  <c r="D15" i="2"/>
  <c r="D14" i="2"/>
  <c r="F13" i="2"/>
  <c r="F9" i="2"/>
  <c r="F12" i="2" s="1"/>
  <c r="F8" i="2"/>
  <c r="F7" i="2"/>
  <c r="F6" i="2"/>
  <c r="F5" i="2"/>
  <c r="F4" i="2"/>
  <c r="F3" i="2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F8" i="1"/>
  <c r="F3" i="1"/>
  <c r="F4" i="1"/>
  <c r="F5" i="1"/>
  <c r="F6" i="1"/>
  <c r="F7" i="1"/>
  <c r="F2" i="1"/>
  <c r="E22" i="1"/>
  <c r="F12" i="1"/>
  <c r="F11" i="1" s="1"/>
  <c r="E32" i="1"/>
  <c r="F10" i="1" l="1"/>
  <c r="D11" i="1"/>
  <c r="D12" i="2"/>
  <c r="F11" i="2"/>
  <c r="F9" i="1" l="1"/>
  <c r="D9" i="1" s="1"/>
  <c r="D10" i="1"/>
  <c r="F10" i="2"/>
  <c r="D10" i="2" s="1"/>
  <c r="D11" i="2"/>
</calcChain>
</file>

<file path=xl/sharedStrings.xml><?xml version="1.0" encoding="utf-8"?>
<sst xmlns="http://schemas.openxmlformats.org/spreadsheetml/2006/main" count="8" uniqueCount="8">
  <si>
    <t>Total birth rate</t>
  </si>
  <si>
    <t>White</t>
  </si>
  <si>
    <t>Black</t>
  </si>
  <si>
    <t>Births per 1000 population</t>
  </si>
  <si>
    <t>year</t>
  </si>
  <si>
    <t>total_birth_rate</t>
  </si>
  <si>
    <t>white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</si>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</sst>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1970</c:v>
                </c:pt>
                <c:pt idx="1">
                  <c:v>1969</c:v>
                </c:pt>
                <c:pt idx="2">
                  <c:v>1968</c:v>
                </c:pt>
                <c:pt idx="3">
                  <c:v>1967</c:v>
                </c:pt>
                <c:pt idx="4">
                  <c:v>1966</c:v>
                </c:pt>
                <c:pt idx="5">
                  <c:v>1965</c:v>
                </c:pt>
                <c:pt idx="6">
                  <c:v>1964</c:v>
                </c:pt>
                <c:pt idx="7">
                  <c:v>1963</c:v>
                </c:pt>
                <c:pt idx="8">
                  <c:v>1962</c:v>
                </c:pt>
                <c:pt idx="9">
                  <c:v>1961</c:v>
                </c:pt>
                <c:pt idx="10">
                  <c:v>1960</c:v>
                </c:pt>
                <c:pt idx="11">
                  <c:v>1959</c:v>
                </c:pt>
                <c:pt idx="12">
                  <c:v>1958</c:v>
                </c:pt>
                <c:pt idx="13">
                  <c:v>1957</c:v>
                </c:pt>
                <c:pt idx="14">
                  <c:v>1956</c:v>
                </c:pt>
                <c:pt idx="15">
                  <c:v>1955</c:v>
                </c:pt>
                <c:pt idx="16">
                  <c:v>1954</c:v>
                </c:pt>
                <c:pt idx="17">
                  <c:v>1953</c:v>
                </c:pt>
                <c:pt idx="18">
                  <c:v>1952</c:v>
                </c:pt>
                <c:pt idx="19">
                  <c:v>1951</c:v>
                </c:pt>
                <c:pt idx="20">
                  <c:v>1950</c:v>
                </c:pt>
                <c:pt idx="21">
                  <c:v>1949</c:v>
                </c:pt>
                <c:pt idx="22">
                  <c:v>1948</c:v>
                </c:pt>
                <c:pt idx="23">
                  <c:v>1947</c:v>
                </c:pt>
                <c:pt idx="24">
                  <c:v>1946</c:v>
                </c:pt>
                <c:pt idx="25">
                  <c:v>1945</c:v>
                </c:pt>
                <c:pt idx="26">
                  <c:v>1944</c:v>
                </c:pt>
                <c:pt idx="27">
                  <c:v>1943</c:v>
                </c:pt>
                <c:pt idx="28">
                  <c:v>1942</c:v>
                </c:pt>
                <c:pt idx="29">
                  <c:v>1941</c:v>
                </c:pt>
                <c:pt idx="30">
                  <c:v>1940</c:v>
                </c:pt>
              </c:numCache>
            </c:numRef>
          </c:cat>
          <c:val>
            <c:numRef>
              <c:f>Sheet1!$C$2:$C$32</c:f>
              <c:numCache>
                <c:formatCode>#,##0.00</c:formatCode>
                <c:ptCount val="31"/>
                <c:pt idx="0">
                  <c:v>17.399999999999999</c:v>
                </c:pt>
                <c:pt idx="1">
                  <c:v>16.899999999999999</c:v>
                </c:pt>
                <c:pt idx="2">
                  <c:v>16.600000000000001</c:v>
                </c:pt>
                <c:pt idx="3">
                  <c:v>16.8</c:v>
                </c:pt>
                <c:pt idx="4">
                  <c:v>17.399999999999999</c:v>
                </c:pt>
                <c:pt idx="5">
                  <c:v>18.3</c:v>
                </c:pt>
                <c:pt idx="6">
                  <c:v>20</c:v>
                </c:pt>
                <c:pt idx="7">
                  <c:v>20.7</c:v>
                </c:pt>
                <c:pt idx="8">
                  <c:v>21.4</c:v>
                </c:pt>
                <c:pt idx="9">
                  <c:v>22.2</c:v>
                </c:pt>
                <c:pt idx="10">
                  <c:v>22.7</c:v>
                </c:pt>
                <c:pt idx="11">
                  <c:v>23.1</c:v>
                </c:pt>
                <c:pt idx="12">
                  <c:v>23.3</c:v>
                </c:pt>
                <c:pt idx="13">
                  <c:v>24</c:v>
                </c:pt>
                <c:pt idx="14">
                  <c:v>24</c:v>
                </c:pt>
                <c:pt idx="15">
                  <c:v>23.8</c:v>
                </c:pt>
                <c:pt idx="16">
                  <c:v>24.2</c:v>
                </c:pt>
                <c:pt idx="17">
                  <c:v>24</c:v>
                </c:pt>
                <c:pt idx="18">
                  <c:v>24.1</c:v>
                </c:pt>
                <c:pt idx="19">
                  <c:v>23.9</c:v>
                </c:pt>
                <c:pt idx="20">
                  <c:v>23</c:v>
                </c:pt>
                <c:pt idx="21">
                  <c:v>23.6</c:v>
                </c:pt>
                <c:pt idx="22">
                  <c:v>24</c:v>
                </c:pt>
                <c:pt idx="23">
                  <c:v>26.1</c:v>
                </c:pt>
                <c:pt idx="24">
                  <c:v>23.6</c:v>
                </c:pt>
                <c:pt idx="25">
                  <c:v>19.7</c:v>
                </c:pt>
                <c:pt idx="26">
                  <c:v>20.5</c:v>
                </c:pt>
                <c:pt idx="27">
                  <c:v>22.1</c:v>
                </c:pt>
                <c:pt idx="28">
                  <c:v>21.5</c:v>
                </c:pt>
                <c:pt idx="29">
                  <c:v>19.5</c:v>
                </c:pt>
                <c:pt idx="30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1-4AAA-B366-EAA144D54A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1970</c:v>
                </c:pt>
                <c:pt idx="1">
                  <c:v>1969</c:v>
                </c:pt>
                <c:pt idx="2">
                  <c:v>1968</c:v>
                </c:pt>
                <c:pt idx="3">
                  <c:v>1967</c:v>
                </c:pt>
                <c:pt idx="4">
                  <c:v>1966</c:v>
                </c:pt>
                <c:pt idx="5">
                  <c:v>1965</c:v>
                </c:pt>
                <c:pt idx="6">
                  <c:v>1964</c:v>
                </c:pt>
                <c:pt idx="7">
                  <c:v>1963</c:v>
                </c:pt>
                <c:pt idx="8">
                  <c:v>1962</c:v>
                </c:pt>
                <c:pt idx="9">
                  <c:v>1961</c:v>
                </c:pt>
                <c:pt idx="10">
                  <c:v>1960</c:v>
                </c:pt>
                <c:pt idx="11">
                  <c:v>1959</c:v>
                </c:pt>
                <c:pt idx="12">
                  <c:v>1958</c:v>
                </c:pt>
                <c:pt idx="13">
                  <c:v>1957</c:v>
                </c:pt>
                <c:pt idx="14">
                  <c:v>1956</c:v>
                </c:pt>
                <c:pt idx="15">
                  <c:v>1955</c:v>
                </c:pt>
                <c:pt idx="16">
                  <c:v>1954</c:v>
                </c:pt>
                <c:pt idx="17">
                  <c:v>1953</c:v>
                </c:pt>
                <c:pt idx="18">
                  <c:v>1952</c:v>
                </c:pt>
                <c:pt idx="19">
                  <c:v>1951</c:v>
                </c:pt>
                <c:pt idx="20">
                  <c:v>1950</c:v>
                </c:pt>
                <c:pt idx="21">
                  <c:v>1949</c:v>
                </c:pt>
                <c:pt idx="22">
                  <c:v>1948</c:v>
                </c:pt>
                <c:pt idx="23">
                  <c:v>1947</c:v>
                </c:pt>
                <c:pt idx="24">
                  <c:v>1946</c:v>
                </c:pt>
                <c:pt idx="25">
                  <c:v>1945</c:v>
                </c:pt>
                <c:pt idx="26">
                  <c:v>1944</c:v>
                </c:pt>
                <c:pt idx="27">
                  <c:v>1943</c:v>
                </c:pt>
                <c:pt idx="28">
                  <c:v>1942</c:v>
                </c:pt>
                <c:pt idx="29">
                  <c:v>1941</c:v>
                </c:pt>
                <c:pt idx="30">
                  <c:v>1940</c:v>
                </c:pt>
              </c:numCache>
            </c:numRef>
          </c:cat>
          <c:val>
            <c:numRef>
              <c:f>Sheet1!$D$2:$D$32</c:f>
              <c:numCache>
                <c:formatCode>#,##0.00</c:formatCode>
                <c:ptCount val="31"/>
                <c:pt idx="0">
                  <c:v>25.3</c:v>
                </c:pt>
                <c:pt idx="1">
                  <c:v>24.4</c:v>
                </c:pt>
                <c:pt idx="2">
                  <c:v>24.2</c:v>
                </c:pt>
                <c:pt idx="3">
                  <c:v>25.1</c:v>
                </c:pt>
                <c:pt idx="4">
                  <c:v>26.2</c:v>
                </c:pt>
                <c:pt idx="5">
                  <c:v>27.7</c:v>
                </c:pt>
                <c:pt idx="6">
                  <c:v>29.5</c:v>
                </c:pt>
                <c:pt idx="7">
                  <c:v>30.171731828193835</c:v>
                </c:pt>
                <c:pt idx="8">
                  <c:v>30.819063876651981</c:v>
                </c:pt>
                <c:pt idx="9">
                  <c:v>31.584267621145376</c:v>
                </c:pt>
                <c:pt idx="10">
                  <c:v>31.9</c:v>
                </c:pt>
                <c:pt idx="11">
                  <c:v>32.46211453744494</c:v>
                </c:pt>
                <c:pt idx="12">
                  <c:v>32.743171806167403</c:v>
                </c:pt>
                <c:pt idx="13">
                  <c:v>33.726872246696033</c:v>
                </c:pt>
                <c:pt idx="14">
                  <c:v>33.726872246696033</c:v>
                </c:pt>
                <c:pt idx="15">
                  <c:v>33.445814977973569</c:v>
                </c:pt>
                <c:pt idx="16">
                  <c:v>34.007929515418503</c:v>
                </c:pt>
                <c:pt idx="17">
                  <c:v>33.726872246696033</c:v>
                </c:pt>
                <c:pt idx="18">
                  <c:v>33.867400881057272</c:v>
                </c:pt>
                <c:pt idx="19">
                  <c:v>33.586343612334801</c:v>
                </c:pt>
                <c:pt idx="20">
                  <c:v>32.321585903083701</c:v>
                </c:pt>
                <c:pt idx="21">
                  <c:v>33.164757709251106</c:v>
                </c:pt>
                <c:pt idx="22">
                  <c:v>33.726872246696033</c:v>
                </c:pt>
                <c:pt idx="23">
                  <c:v>36.677973568281942</c:v>
                </c:pt>
                <c:pt idx="24">
                  <c:v>33.164757709251106</c:v>
                </c:pt>
                <c:pt idx="25">
                  <c:v>27.684140969162996</c:v>
                </c:pt>
                <c:pt idx="26">
                  <c:v>28.808370044052865</c:v>
                </c:pt>
                <c:pt idx="27">
                  <c:v>31.056828193832601</c:v>
                </c:pt>
                <c:pt idx="28">
                  <c:v>30.2136563876652</c:v>
                </c:pt>
                <c:pt idx="29">
                  <c:v>27.403083700440529</c:v>
                </c:pt>
                <c:pt idx="30">
                  <c:v>26.138325991189429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1-4AAA-B366-EAA144D5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397535"/>
        <c:axId val="1946394207"/>
      </c:lineChart>
      <c:catAx>
        <c:axId val="194639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94207"/>
        <c:crosses val="autoZero"/>
        <c:auto val="1"/>
        <c:lblAlgn val="ctr"/>
        <c:lblOffset val="100"/>
        <c:noMultiLvlLbl val="0"/>
      </c:catAx>
      <c:valAx>
        <c:axId val="19463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9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10</xdr:row>
      <xdr:rowOff>90487</xdr:rowOff>
    </xdr:from>
    <xdr:to>
      <xdr:col>17</xdr:col>
      <xdr:colOff>295275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2AE16-CAA2-4C1D-8568-EF978E1F0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4AF6-BD68-40B9-8DBF-E2C6712BFAEA}">
  <dimension ref="A1:GR32"/>
  <sheetViews>
    <sheetView tabSelected="1" workbookViewId="0">
      <selection activeCell="K7" sqref="K7"/>
    </sheetView>
  </sheetViews>
  <sheetFormatPr defaultRowHeight="15" x14ac:dyDescent="0.25"/>
  <sheetData>
    <row r="1" spans="1:200" x14ac:dyDescent="0.25">
      <c r="A1" t="s">
        <v>4</v>
      </c>
      <c r="B1" t="s">
        <v>5</v>
      </c>
      <c r="C1" t="s">
        <v>6</v>
      </c>
      <c r="D1" t="s">
        <v>7</v>
      </c>
    </row>
    <row r="2" spans="1:200" x14ac:dyDescent="0.25">
      <c r="A2">
        <v>1970</v>
      </c>
      <c r="B2" s="2">
        <v>18.399999999999999</v>
      </c>
      <c r="C2" s="2">
        <v>17.399999999999999</v>
      </c>
      <c r="D2" s="2">
        <v>25.3</v>
      </c>
      <c r="F2" s="3">
        <f>D2/C2</f>
        <v>1.4540229885057472</v>
      </c>
      <c r="G2" s="3"/>
      <c r="H2" s="3"/>
      <c r="I2" s="3"/>
      <c r="Q2" s="1"/>
      <c r="R2" s="1"/>
      <c r="S2" s="1"/>
      <c r="T2" s="1"/>
      <c r="AF2" s="1"/>
      <c r="AG2" s="1"/>
      <c r="AH2" s="1"/>
      <c r="AI2" s="1"/>
      <c r="AU2" s="1"/>
      <c r="AV2" s="1"/>
      <c r="AW2" s="1"/>
      <c r="AX2" s="1"/>
      <c r="BJ2" s="1"/>
      <c r="BK2" s="1"/>
      <c r="BL2" s="1"/>
      <c r="BM2" s="1"/>
      <c r="BY2" s="1"/>
      <c r="BZ2" s="1"/>
      <c r="CA2" s="1"/>
      <c r="CB2" s="1"/>
      <c r="CN2" s="1"/>
      <c r="CO2" s="1"/>
      <c r="CP2" s="1"/>
      <c r="CQ2" s="1"/>
      <c r="DC2" s="1"/>
      <c r="DD2" s="1"/>
      <c r="DE2" s="1"/>
      <c r="DF2" s="1"/>
      <c r="DR2" s="1"/>
      <c r="DS2" s="1"/>
      <c r="DT2" s="1"/>
      <c r="DU2" s="1"/>
      <c r="EG2" s="1"/>
      <c r="EH2" s="1"/>
      <c r="EI2" s="1"/>
      <c r="EJ2" s="1"/>
      <c r="EV2" s="1"/>
      <c r="EW2" s="1"/>
      <c r="EX2" s="1"/>
      <c r="EY2" s="1"/>
      <c r="FK2" s="1"/>
      <c r="FL2" s="1"/>
      <c r="FM2" s="1"/>
      <c r="FN2" s="1"/>
      <c r="FZ2" s="1"/>
      <c r="GA2" s="1"/>
      <c r="GB2" s="1"/>
      <c r="GC2" s="1"/>
      <c r="GO2" s="1"/>
      <c r="GP2" s="1"/>
      <c r="GQ2" s="1"/>
      <c r="GR2" s="1"/>
    </row>
    <row r="3" spans="1:200" x14ac:dyDescent="0.25">
      <c r="A3">
        <v>1969</v>
      </c>
      <c r="B3" s="2">
        <v>17.899999999999999</v>
      </c>
      <c r="C3" s="2">
        <v>16.899999999999999</v>
      </c>
      <c r="D3" s="2">
        <v>24.4</v>
      </c>
      <c r="F3" s="3">
        <f t="shared" ref="F3:F7" si="0">D3/C3</f>
        <v>1.4437869822485208</v>
      </c>
      <c r="G3" s="3"/>
      <c r="H3" s="3"/>
      <c r="I3" s="3"/>
      <c r="Q3" s="1"/>
      <c r="R3" s="1"/>
      <c r="S3" s="1"/>
      <c r="T3" s="1"/>
      <c r="AF3" s="1"/>
      <c r="AG3" s="1"/>
      <c r="AH3" s="1"/>
      <c r="AI3" s="1"/>
      <c r="AU3" s="1"/>
      <c r="AV3" s="1"/>
      <c r="AW3" s="1"/>
      <c r="AX3" s="1"/>
      <c r="BJ3" s="1"/>
      <c r="BK3" s="1"/>
      <c r="BL3" s="1"/>
      <c r="BM3" s="1"/>
      <c r="BY3" s="1"/>
      <c r="BZ3" s="1"/>
      <c r="CA3" s="1"/>
      <c r="CB3" s="1"/>
      <c r="CN3" s="1"/>
      <c r="CO3" s="1"/>
      <c r="CP3" s="1"/>
      <c r="CQ3" s="1"/>
      <c r="DC3" s="1"/>
      <c r="DD3" s="1"/>
      <c r="DE3" s="1"/>
      <c r="DF3" s="1"/>
      <c r="DR3" s="1"/>
      <c r="DS3" s="1"/>
      <c r="DT3" s="1"/>
      <c r="DU3" s="1"/>
      <c r="EG3" s="1"/>
      <c r="EH3" s="1"/>
      <c r="EI3" s="1"/>
      <c r="EJ3" s="1"/>
      <c r="EV3" s="1"/>
      <c r="EW3" s="1"/>
      <c r="EX3" s="1"/>
      <c r="EY3" s="1"/>
      <c r="FK3" s="1"/>
      <c r="FL3" s="1"/>
      <c r="FM3" s="1"/>
      <c r="FN3" s="1"/>
      <c r="FZ3" s="1"/>
      <c r="GA3" s="1"/>
      <c r="GB3" s="1"/>
      <c r="GC3" s="1"/>
      <c r="GO3" s="1"/>
      <c r="GP3" s="1"/>
      <c r="GQ3" s="1"/>
      <c r="GR3" s="1"/>
    </row>
    <row r="4" spans="1:200" x14ac:dyDescent="0.25">
      <c r="A4">
        <v>1968</v>
      </c>
      <c r="B4" s="2">
        <v>17.600000000000001</v>
      </c>
      <c r="C4" s="2">
        <v>16.600000000000001</v>
      </c>
      <c r="D4" s="2">
        <v>24.2</v>
      </c>
      <c r="F4" s="3">
        <f t="shared" si="0"/>
        <v>1.4578313253012047</v>
      </c>
      <c r="G4" s="3"/>
      <c r="H4" s="3"/>
      <c r="I4" s="3"/>
      <c r="Q4" s="1"/>
      <c r="R4" s="1"/>
      <c r="S4" s="1"/>
      <c r="T4" s="1"/>
      <c r="AF4" s="1"/>
      <c r="AG4" s="1"/>
      <c r="AH4" s="1"/>
      <c r="AI4" s="1"/>
      <c r="AU4" s="1"/>
      <c r="AV4" s="1"/>
      <c r="AW4" s="1"/>
      <c r="AX4" s="1"/>
      <c r="BJ4" s="1"/>
      <c r="BK4" s="1"/>
      <c r="BL4" s="1"/>
      <c r="BM4" s="1"/>
      <c r="BY4" s="1"/>
      <c r="BZ4" s="1"/>
      <c r="CA4" s="1"/>
      <c r="CB4" s="1"/>
      <c r="CN4" s="1"/>
      <c r="CO4" s="1"/>
      <c r="CP4" s="1"/>
      <c r="CQ4" s="1"/>
      <c r="DC4" s="1"/>
      <c r="DD4" s="1"/>
      <c r="DE4" s="1"/>
      <c r="DF4" s="1"/>
      <c r="DR4" s="1"/>
      <c r="DS4" s="1"/>
      <c r="DT4" s="1"/>
      <c r="DU4" s="1"/>
      <c r="EG4" s="1"/>
      <c r="EH4" s="1"/>
      <c r="EI4" s="1"/>
      <c r="EJ4" s="1"/>
      <c r="EV4" s="1"/>
      <c r="EW4" s="1"/>
      <c r="EX4" s="1"/>
      <c r="EY4" s="1"/>
      <c r="FK4" s="1"/>
      <c r="FL4" s="1"/>
      <c r="FM4" s="1"/>
      <c r="FN4" s="1"/>
      <c r="FZ4" s="1"/>
      <c r="GA4" s="1"/>
      <c r="GB4" s="1"/>
      <c r="GC4" s="1"/>
      <c r="GO4" s="1"/>
      <c r="GP4" s="1"/>
      <c r="GQ4" s="1"/>
      <c r="GR4" s="1"/>
    </row>
    <row r="5" spans="1:200" x14ac:dyDescent="0.25">
      <c r="A5">
        <v>1967</v>
      </c>
      <c r="B5" s="2">
        <v>17.8</v>
      </c>
      <c r="C5" s="2">
        <v>16.8</v>
      </c>
      <c r="D5" s="2">
        <v>25.1</v>
      </c>
      <c r="F5" s="3">
        <f t="shared" si="0"/>
        <v>1.4940476190476191</v>
      </c>
      <c r="G5" s="3"/>
      <c r="H5" s="3"/>
      <c r="I5" s="3"/>
      <c r="Q5" s="1"/>
      <c r="R5" s="1"/>
      <c r="S5" s="1"/>
      <c r="T5" s="1"/>
      <c r="AF5" s="1"/>
      <c r="AG5" s="1"/>
      <c r="AH5" s="1"/>
      <c r="AI5" s="1"/>
      <c r="AU5" s="1"/>
      <c r="AV5" s="1"/>
      <c r="AW5" s="1"/>
      <c r="AX5" s="1"/>
      <c r="BJ5" s="1"/>
      <c r="BK5" s="1"/>
      <c r="BL5" s="1"/>
      <c r="BM5" s="1"/>
      <c r="BY5" s="1"/>
      <c r="BZ5" s="1"/>
      <c r="CA5" s="1"/>
      <c r="CB5" s="1"/>
      <c r="CN5" s="1"/>
      <c r="CO5" s="1"/>
      <c r="CP5" s="1"/>
      <c r="CQ5" s="1"/>
      <c r="DC5" s="1"/>
      <c r="DD5" s="1"/>
      <c r="DE5" s="1"/>
      <c r="DF5" s="1"/>
      <c r="DR5" s="1"/>
      <c r="DS5" s="1"/>
      <c r="DT5" s="1"/>
      <c r="DU5" s="1"/>
      <c r="EG5" s="1"/>
      <c r="EH5" s="1"/>
      <c r="EI5" s="1"/>
      <c r="EJ5" s="1"/>
      <c r="EV5" s="1"/>
      <c r="EW5" s="1"/>
      <c r="EX5" s="1"/>
      <c r="EY5" s="1"/>
      <c r="FK5" s="1"/>
      <c r="FL5" s="1"/>
      <c r="FM5" s="1"/>
      <c r="FN5" s="1"/>
      <c r="FZ5" s="1"/>
      <c r="GA5" s="1"/>
      <c r="GB5" s="1"/>
      <c r="GC5" s="1"/>
      <c r="GO5" s="1"/>
      <c r="GP5" s="1"/>
      <c r="GQ5" s="1"/>
      <c r="GR5" s="1"/>
    </row>
    <row r="6" spans="1:200" x14ac:dyDescent="0.25">
      <c r="A6">
        <v>1966</v>
      </c>
      <c r="B6" s="2">
        <v>18.399999999999999</v>
      </c>
      <c r="C6" s="2">
        <v>17.399999999999999</v>
      </c>
      <c r="D6" s="2">
        <v>26.2</v>
      </c>
      <c r="F6" s="3">
        <f t="shared" si="0"/>
        <v>1.5057471264367817</v>
      </c>
      <c r="G6" s="3"/>
      <c r="H6" s="3"/>
      <c r="I6" s="3"/>
      <c r="Q6" s="1"/>
      <c r="R6" s="1"/>
      <c r="S6" s="1"/>
      <c r="T6" s="1"/>
      <c r="AF6" s="1"/>
      <c r="AG6" s="1"/>
      <c r="AH6" s="1"/>
      <c r="AI6" s="1"/>
      <c r="AU6" s="1"/>
      <c r="AV6" s="1"/>
      <c r="AW6" s="1"/>
      <c r="AX6" s="1"/>
      <c r="BJ6" s="1"/>
      <c r="BK6" s="1"/>
      <c r="BL6" s="1"/>
      <c r="BM6" s="1"/>
      <c r="BY6" s="1"/>
      <c r="BZ6" s="1"/>
      <c r="CA6" s="1"/>
      <c r="CB6" s="1"/>
      <c r="CN6" s="1"/>
      <c r="CO6" s="1"/>
      <c r="CP6" s="1"/>
      <c r="CQ6" s="1"/>
      <c r="DC6" s="1"/>
      <c r="DD6" s="1"/>
      <c r="DE6" s="1"/>
      <c r="DF6" s="1"/>
      <c r="DR6" s="1"/>
      <c r="DS6" s="1"/>
      <c r="DT6" s="1"/>
      <c r="DU6" s="1"/>
      <c r="EG6" s="1"/>
      <c r="EH6" s="1"/>
      <c r="EI6" s="1"/>
      <c r="EJ6" s="1"/>
      <c r="EV6" s="1"/>
      <c r="EW6" s="1"/>
      <c r="EX6" s="1"/>
      <c r="EY6" s="1"/>
      <c r="FK6" s="1"/>
      <c r="FL6" s="1"/>
      <c r="FM6" s="1"/>
      <c r="FN6" s="1"/>
      <c r="FZ6" s="1"/>
      <c r="GA6" s="1"/>
      <c r="GB6" s="1"/>
      <c r="GC6" s="1"/>
      <c r="GO6" s="1"/>
      <c r="GP6" s="1"/>
      <c r="GQ6" s="1"/>
      <c r="GR6" s="1"/>
    </row>
    <row r="7" spans="1:200" x14ac:dyDescent="0.25">
      <c r="A7">
        <v>1965</v>
      </c>
      <c r="B7" s="2">
        <v>19.399999999999999</v>
      </c>
      <c r="C7" s="2">
        <v>18.3</v>
      </c>
      <c r="D7" s="2">
        <v>27.7</v>
      </c>
      <c r="F7" s="3">
        <f t="shared" si="0"/>
        <v>1.5136612021857923</v>
      </c>
      <c r="G7" s="3"/>
      <c r="H7" s="3"/>
      <c r="I7" s="3"/>
      <c r="Q7" s="1"/>
      <c r="R7" s="1"/>
      <c r="S7" s="1"/>
      <c r="T7" s="1"/>
      <c r="AF7" s="1"/>
      <c r="AG7" s="1"/>
      <c r="AH7" s="1"/>
      <c r="AI7" s="1"/>
      <c r="AU7" s="1"/>
      <c r="AV7" s="1"/>
      <c r="AW7" s="1"/>
      <c r="AX7" s="1"/>
      <c r="BJ7" s="1"/>
      <c r="BK7" s="1"/>
      <c r="BL7" s="1"/>
      <c r="BM7" s="1"/>
      <c r="BY7" s="1"/>
      <c r="BZ7" s="1"/>
      <c r="CA7" s="1"/>
      <c r="CB7" s="1"/>
      <c r="CN7" s="1"/>
      <c r="CO7" s="1"/>
      <c r="CP7" s="1"/>
      <c r="CQ7" s="1"/>
      <c r="DC7" s="1"/>
      <c r="DD7" s="1"/>
      <c r="DE7" s="1"/>
      <c r="DF7" s="1"/>
      <c r="DR7" s="1"/>
      <c r="DS7" s="1"/>
      <c r="DT7" s="1"/>
      <c r="DU7" s="1"/>
      <c r="EG7" s="1"/>
      <c r="EH7" s="1"/>
      <c r="EI7" s="1"/>
      <c r="EJ7" s="1"/>
      <c r="EV7" s="1"/>
      <c r="EW7" s="1"/>
      <c r="EX7" s="1"/>
      <c r="EY7" s="1"/>
      <c r="FK7" s="1"/>
      <c r="FL7" s="1"/>
      <c r="FM7" s="1"/>
      <c r="FN7" s="1"/>
      <c r="FZ7" s="1"/>
      <c r="GA7" s="1"/>
      <c r="GB7" s="1"/>
      <c r="GC7" s="1"/>
      <c r="GO7" s="1"/>
      <c r="GP7" s="1"/>
      <c r="GQ7" s="1"/>
      <c r="GR7" s="1"/>
    </row>
    <row r="8" spans="1:200" x14ac:dyDescent="0.25">
      <c r="A8">
        <v>1964</v>
      </c>
      <c r="B8" s="2">
        <v>21.1</v>
      </c>
      <c r="C8" s="2">
        <v>20</v>
      </c>
      <c r="D8" s="2">
        <v>29.5</v>
      </c>
      <c r="F8" s="3">
        <f>D8/C8</f>
        <v>1.4750000000000001</v>
      </c>
      <c r="G8" s="3"/>
      <c r="H8" s="3"/>
      <c r="I8" s="3"/>
      <c r="Q8" s="1"/>
      <c r="R8" s="1"/>
      <c r="S8" s="1"/>
      <c r="T8" s="1"/>
      <c r="AF8" s="1"/>
      <c r="AG8" s="1"/>
      <c r="AH8" s="1"/>
      <c r="AI8" s="1"/>
      <c r="AU8" s="1"/>
      <c r="AV8" s="1"/>
      <c r="AW8" s="1"/>
      <c r="AX8" s="1"/>
      <c r="BJ8" s="1"/>
      <c r="BK8" s="1"/>
      <c r="BL8" s="1"/>
      <c r="BM8" s="1"/>
      <c r="BY8" s="1"/>
      <c r="BZ8" s="1"/>
      <c r="CA8" s="1"/>
      <c r="CB8" s="1"/>
      <c r="CN8" s="1"/>
      <c r="CO8" s="1"/>
      <c r="CP8" s="1"/>
      <c r="CQ8" s="1"/>
      <c r="DC8" s="1"/>
      <c r="DD8" s="1"/>
      <c r="DE8" s="1"/>
      <c r="DF8" s="1"/>
      <c r="DR8" s="1"/>
      <c r="DS8" s="1"/>
      <c r="DT8" s="1"/>
      <c r="DU8" s="1"/>
      <c r="EG8" s="1"/>
      <c r="EH8" s="1"/>
      <c r="EI8" s="1"/>
      <c r="EJ8" s="1"/>
      <c r="EV8" s="1"/>
      <c r="EW8" s="1"/>
      <c r="EX8" s="1"/>
      <c r="EY8" s="1"/>
      <c r="FK8" s="1"/>
      <c r="FL8" s="1"/>
      <c r="FM8" s="1"/>
      <c r="FN8" s="1"/>
      <c r="FZ8" s="1"/>
      <c r="GA8" s="1"/>
      <c r="GB8" s="1"/>
      <c r="GC8" s="1"/>
      <c r="GO8" s="1"/>
      <c r="GP8" s="1"/>
      <c r="GQ8" s="1"/>
      <c r="GR8" s="1"/>
    </row>
    <row r="9" spans="1:200" x14ac:dyDescent="0.25">
      <c r="A9">
        <v>1963</v>
      </c>
      <c r="B9" s="2">
        <v>21.7</v>
      </c>
      <c r="C9" s="2">
        <v>20.7</v>
      </c>
      <c r="D9" s="4">
        <f>F9*C9</f>
        <v>30.171731828193835</v>
      </c>
      <c r="F9" s="5">
        <f t="shared" ref="F9:F10" si="1">F10+($F$8-$F$12)*0.25</f>
        <v>1.4575715859030838</v>
      </c>
      <c r="G9" s="3"/>
      <c r="H9" s="3"/>
      <c r="I9" s="3"/>
      <c r="Q9" s="1"/>
      <c r="R9" s="1"/>
      <c r="S9" s="1"/>
      <c r="T9" s="1"/>
      <c r="AF9" s="1"/>
      <c r="AG9" s="1"/>
      <c r="AH9" s="1"/>
      <c r="AI9" s="1"/>
      <c r="AU9" s="1"/>
      <c r="AV9" s="1"/>
      <c r="AW9" s="1"/>
      <c r="AX9" s="1"/>
      <c r="BJ9" s="1"/>
      <c r="BK9" s="1"/>
      <c r="BL9" s="1"/>
      <c r="BM9" s="1"/>
      <c r="BY9" s="1"/>
      <c r="BZ9" s="1"/>
      <c r="CA9" s="1"/>
      <c r="CB9" s="1"/>
      <c r="CN9" s="1"/>
      <c r="CO9" s="1"/>
      <c r="CP9" s="1"/>
      <c r="CQ9" s="1"/>
      <c r="DC9" s="1"/>
      <c r="DD9" s="1"/>
      <c r="DE9" s="1"/>
      <c r="DF9" s="1"/>
      <c r="DR9" s="1"/>
      <c r="DS9" s="1"/>
      <c r="DT9" s="1"/>
      <c r="DU9" s="1"/>
      <c r="EG9" s="1"/>
      <c r="EH9" s="1"/>
      <c r="EI9" s="1"/>
      <c r="EJ9" s="1"/>
      <c r="EV9" s="1"/>
      <c r="EW9" s="1"/>
      <c r="EX9" s="1"/>
      <c r="EY9" s="1"/>
      <c r="FK9" s="1"/>
      <c r="FL9" s="1"/>
      <c r="FM9" s="1"/>
      <c r="FN9" s="1"/>
      <c r="FZ9" s="1"/>
      <c r="GA9" s="1"/>
      <c r="GB9" s="1"/>
      <c r="GC9" s="1"/>
      <c r="GO9" s="1"/>
      <c r="GP9" s="1"/>
      <c r="GQ9" s="1"/>
      <c r="GR9" s="1"/>
    </row>
    <row r="10" spans="1:200" x14ac:dyDescent="0.25">
      <c r="A10">
        <v>1962</v>
      </c>
      <c r="B10" s="2">
        <v>22.4</v>
      </c>
      <c r="C10" s="2">
        <v>21.4</v>
      </c>
      <c r="D10" s="4">
        <f t="shared" ref="D10:D32" si="2">F10*C10</f>
        <v>30.819063876651981</v>
      </c>
      <c r="F10" s="5">
        <f t="shared" si="1"/>
        <v>1.4401431718061675</v>
      </c>
      <c r="G10" s="3"/>
      <c r="H10" s="3"/>
      <c r="I10" s="3"/>
      <c r="Q10" s="1"/>
      <c r="R10" s="1"/>
      <c r="S10" s="1"/>
      <c r="T10" s="1"/>
      <c r="AF10" s="1"/>
      <c r="AG10" s="1"/>
      <c r="AH10" s="1"/>
      <c r="AI10" s="1"/>
      <c r="AU10" s="1"/>
      <c r="AV10" s="1"/>
      <c r="AW10" s="1"/>
      <c r="AX10" s="1"/>
      <c r="BJ10" s="1"/>
      <c r="BK10" s="1"/>
      <c r="BL10" s="1"/>
      <c r="BM10" s="1"/>
      <c r="BY10" s="1"/>
      <c r="BZ10" s="1"/>
      <c r="CA10" s="1"/>
      <c r="CB10" s="1"/>
      <c r="CN10" s="1"/>
      <c r="CO10" s="1"/>
      <c r="CP10" s="1"/>
      <c r="CQ10" s="1"/>
      <c r="DC10" s="1"/>
      <c r="DD10" s="1"/>
      <c r="DE10" s="1"/>
      <c r="DF10" s="1"/>
      <c r="DR10" s="1"/>
      <c r="DS10" s="1"/>
      <c r="DT10" s="1"/>
      <c r="DU10" s="1"/>
      <c r="EG10" s="1"/>
      <c r="EH10" s="1"/>
      <c r="EI10" s="1"/>
      <c r="EJ10" s="1"/>
      <c r="EV10" s="1"/>
      <c r="EW10" s="1"/>
      <c r="EX10" s="1"/>
      <c r="EY10" s="1"/>
      <c r="FK10" s="1"/>
      <c r="FL10" s="1"/>
      <c r="FM10" s="1"/>
      <c r="FN10" s="1"/>
      <c r="FZ10" s="1"/>
      <c r="GA10" s="1"/>
      <c r="GB10" s="1"/>
      <c r="GC10" s="1"/>
      <c r="GO10" s="1"/>
      <c r="GP10" s="1"/>
      <c r="GQ10" s="1"/>
      <c r="GR10" s="1"/>
    </row>
    <row r="11" spans="1:200" x14ac:dyDescent="0.25">
      <c r="A11">
        <v>1961</v>
      </c>
      <c r="B11" s="2">
        <v>23.3</v>
      </c>
      <c r="C11" s="2">
        <v>22.2</v>
      </c>
      <c r="D11" s="4">
        <f t="shared" si="2"/>
        <v>31.584267621145376</v>
      </c>
      <c r="F11" s="5">
        <f>F12+($F$8-$F$12)*0.25</f>
        <v>1.4227147577092512</v>
      </c>
      <c r="G11" s="3"/>
      <c r="H11" s="3"/>
      <c r="I11" s="3"/>
      <c r="Q11" s="1"/>
      <c r="R11" s="1"/>
      <c r="S11" s="1"/>
      <c r="T11" s="1"/>
      <c r="AF11" s="1"/>
      <c r="AG11" s="1"/>
      <c r="AH11" s="1"/>
      <c r="AI11" s="1"/>
      <c r="AU11" s="1"/>
      <c r="AV11" s="1"/>
      <c r="AW11" s="1"/>
      <c r="AX11" s="1"/>
      <c r="BJ11" s="1"/>
      <c r="BK11" s="1"/>
      <c r="BL11" s="1"/>
      <c r="BM11" s="1"/>
      <c r="BY11" s="1"/>
      <c r="BZ11" s="1"/>
      <c r="CA11" s="1"/>
      <c r="CB11" s="1"/>
      <c r="CN11" s="1"/>
      <c r="CO11" s="1"/>
      <c r="CP11" s="1"/>
      <c r="CQ11" s="1"/>
      <c r="DC11" s="1"/>
      <c r="DD11" s="1"/>
      <c r="DE11" s="1"/>
      <c r="DF11" s="1"/>
      <c r="DR11" s="1"/>
      <c r="DS11" s="1"/>
      <c r="DT11" s="1"/>
      <c r="DU11" s="1"/>
      <c r="EG11" s="1"/>
      <c r="EH11" s="1"/>
      <c r="EI11" s="1"/>
      <c r="EJ11" s="1"/>
      <c r="EV11" s="1"/>
      <c r="EW11" s="1"/>
      <c r="EX11" s="1"/>
      <c r="EY11" s="1"/>
      <c r="FK11" s="1"/>
      <c r="FL11" s="1"/>
      <c r="FM11" s="1"/>
      <c r="FN11" s="1"/>
      <c r="FZ11" s="1"/>
      <c r="GA11" s="1"/>
      <c r="GB11" s="1"/>
      <c r="GC11" s="1"/>
      <c r="GO11" s="1"/>
      <c r="GP11" s="1"/>
      <c r="GQ11" s="1"/>
      <c r="GR11" s="1"/>
    </row>
    <row r="12" spans="1:200" x14ac:dyDescent="0.25">
      <c r="A12">
        <v>1960</v>
      </c>
      <c r="B12" s="2">
        <v>23.7</v>
      </c>
      <c r="C12" s="2">
        <v>22.7</v>
      </c>
      <c r="D12" s="2">
        <v>31.9</v>
      </c>
      <c r="F12" s="3">
        <f>D12/C12</f>
        <v>1.4052863436123348</v>
      </c>
      <c r="G12" s="3"/>
      <c r="H12" s="3"/>
      <c r="I12" s="3"/>
    </row>
    <row r="13" spans="1:200" x14ac:dyDescent="0.25">
      <c r="A13">
        <v>1959</v>
      </c>
      <c r="B13" s="2">
        <v>24.2</v>
      </c>
      <c r="C13" s="2">
        <v>23.1</v>
      </c>
      <c r="D13" s="4">
        <f t="shared" si="2"/>
        <v>32.46211453744494</v>
      </c>
      <c r="F13" s="6">
        <v>1.4052863436123348</v>
      </c>
      <c r="G13" s="3"/>
      <c r="H13" s="3"/>
      <c r="I13" s="3"/>
    </row>
    <row r="14" spans="1:200" x14ac:dyDescent="0.25">
      <c r="A14">
        <v>1958</v>
      </c>
      <c r="B14" s="2">
        <v>24.5</v>
      </c>
      <c r="C14" s="2">
        <v>23.3</v>
      </c>
      <c r="D14" s="4">
        <f t="shared" si="2"/>
        <v>32.743171806167403</v>
      </c>
      <c r="F14" s="6">
        <v>1.4052863436123348</v>
      </c>
      <c r="G14" s="3"/>
      <c r="H14" s="3"/>
      <c r="I14" s="3"/>
    </row>
    <row r="15" spans="1:200" x14ac:dyDescent="0.25">
      <c r="A15">
        <v>1957</v>
      </c>
      <c r="B15" s="2">
        <v>25.3</v>
      </c>
      <c r="C15" s="2">
        <v>24</v>
      </c>
      <c r="D15" s="4">
        <f t="shared" si="2"/>
        <v>33.726872246696033</v>
      </c>
      <c r="F15" s="6">
        <v>1.4052863436123348</v>
      </c>
      <c r="G15" s="3"/>
      <c r="H15" s="3"/>
      <c r="I15" s="3"/>
    </row>
    <row r="16" spans="1:200" x14ac:dyDescent="0.25">
      <c r="A16">
        <v>1956</v>
      </c>
      <c r="B16" s="2">
        <v>25.2</v>
      </c>
      <c r="C16" s="2">
        <v>24</v>
      </c>
      <c r="D16" s="4">
        <f t="shared" si="2"/>
        <v>33.726872246696033</v>
      </c>
      <c r="F16" s="6">
        <v>1.4052863436123348</v>
      </c>
      <c r="G16" s="3"/>
      <c r="H16" s="3"/>
      <c r="I16" s="3"/>
    </row>
    <row r="17" spans="1:9" x14ac:dyDescent="0.25">
      <c r="A17">
        <v>1955</v>
      </c>
      <c r="B17" s="2">
        <v>25</v>
      </c>
      <c r="C17" s="2">
        <v>23.8</v>
      </c>
      <c r="D17" s="4">
        <f t="shared" si="2"/>
        <v>33.445814977973569</v>
      </c>
      <c r="F17" s="6">
        <v>1.4052863436123348</v>
      </c>
      <c r="G17" s="3"/>
      <c r="H17" s="3"/>
      <c r="I17" s="3"/>
    </row>
    <row r="18" spans="1:9" x14ac:dyDescent="0.25">
      <c r="A18">
        <v>1954</v>
      </c>
      <c r="B18" s="2">
        <v>25.3</v>
      </c>
      <c r="C18" s="2">
        <v>24.2</v>
      </c>
      <c r="D18" s="4">
        <f t="shared" si="2"/>
        <v>34.007929515418503</v>
      </c>
      <c r="F18" s="6">
        <v>1.4052863436123348</v>
      </c>
      <c r="G18" s="3"/>
      <c r="H18" s="3"/>
      <c r="I18" s="3"/>
    </row>
    <row r="19" spans="1:9" x14ac:dyDescent="0.25">
      <c r="A19">
        <v>1953</v>
      </c>
      <c r="B19" s="2">
        <v>25.1</v>
      </c>
      <c r="C19" s="2">
        <v>24</v>
      </c>
      <c r="D19" s="4">
        <f t="shared" si="2"/>
        <v>33.726872246696033</v>
      </c>
      <c r="F19" s="6">
        <v>1.4052863436123348</v>
      </c>
      <c r="G19" s="3"/>
      <c r="H19" s="3"/>
      <c r="I19" s="3"/>
    </row>
    <row r="20" spans="1:9" x14ac:dyDescent="0.25">
      <c r="A20">
        <v>1952</v>
      </c>
      <c r="B20" s="2">
        <v>25.1</v>
      </c>
      <c r="C20" s="2">
        <v>24.1</v>
      </c>
      <c r="D20" s="4">
        <f t="shared" si="2"/>
        <v>33.867400881057272</v>
      </c>
      <c r="F20" s="6">
        <v>1.4052863436123348</v>
      </c>
      <c r="G20" s="3"/>
      <c r="H20" s="3"/>
      <c r="I20" s="3"/>
    </row>
    <row r="21" spans="1:9" x14ac:dyDescent="0.25">
      <c r="A21">
        <v>1951</v>
      </c>
      <c r="B21" s="2">
        <v>24.9</v>
      </c>
      <c r="C21" s="2">
        <v>23.9</v>
      </c>
      <c r="D21" s="4">
        <f t="shared" si="2"/>
        <v>33.586343612334801</v>
      </c>
      <c r="F21" s="6">
        <v>1.4052863436123348</v>
      </c>
      <c r="G21" s="3"/>
      <c r="H21" s="3"/>
      <c r="I21" s="3"/>
    </row>
    <row r="22" spans="1:9" x14ac:dyDescent="0.25">
      <c r="A22">
        <v>1950</v>
      </c>
      <c r="B22" s="2">
        <v>24.1</v>
      </c>
      <c r="C22" s="2">
        <v>23</v>
      </c>
      <c r="D22" s="4">
        <f t="shared" si="2"/>
        <v>32.321585903083701</v>
      </c>
      <c r="E22">
        <f>H22*B22</f>
        <v>0</v>
      </c>
      <c r="F22" s="6">
        <v>1.4052863436123348</v>
      </c>
    </row>
    <row r="23" spans="1:9" x14ac:dyDescent="0.25">
      <c r="A23">
        <v>1949</v>
      </c>
      <c r="B23" s="2">
        <v>24.5</v>
      </c>
      <c r="C23" s="2">
        <v>23.6</v>
      </c>
      <c r="D23" s="4">
        <f t="shared" si="2"/>
        <v>33.164757709251106</v>
      </c>
      <c r="F23" s="6">
        <v>1.4052863436123348</v>
      </c>
    </row>
    <row r="24" spans="1:9" x14ac:dyDescent="0.25">
      <c r="A24">
        <v>1948</v>
      </c>
      <c r="B24" s="2">
        <v>24.9</v>
      </c>
      <c r="C24" s="2">
        <v>24</v>
      </c>
      <c r="D24" s="4">
        <f t="shared" si="2"/>
        <v>33.726872246696033</v>
      </c>
      <c r="F24" s="6">
        <v>1.4052863436123348</v>
      </c>
    </row>
    <row r="25" spans="1:9" x14ac:dyDescent="0.25">
      <c r="A25">
        <v>1947</v>
      </c>
      <c r="B25" s="2"/>
      <c r="C25" s="2">
        <v>26.1</v>
      </c>
      <c r="D25" s="4">
        <f t="shared" si="2"/>
        <v>36.677973568281942</v>
      </c>
      <c r="F25" s="6">
        <v>1.4052863436123348</v>
      </c>
    </row>
    <row r="26" spans="1:9" x14ac:dyDescent="0.25">
      <c r="A26">
        <v>1946</v>
      </c>
      <c r="B26" s="2"/>
      <c r="C26" s="2">
        <v>23.6</v>
      </c>
      <c r="D26" s="4">
        <f t="shared" si="2"/>
        <v>33.164757709251106</v>
      </c>
      <c r="F26" s="6">
        <v>1.4052863436123348</v>
      </c>
    </row>
    <row r="27" spans="1:9" x14ac:dyDescent="0.25">
      <c r="A27">
        <v>1945</v>
      </c>
      <c r="B27" s="2"/>
      <c r="C27" s="2">
        <v>19.7</v>
      </c>
      <c r="D27" s="4">
        <f t="shared" si="2"/>
        <v>27.684140969162996</v>
      </c>
      <c r="F27" s="6">
        <v>1.4052863436123348</v>
      </c>
    </row>
    <row r="28" spans="1:9" ht="15.75" customHeight="1" x14ac:dyDescent="0.25">
      <c r="A28">
        <v>1944</v>
      </c>
      <c r="B28" s="2"/>
      <c r="C28" s="2">
        <v>20.5</v>
      </c>
      <c r="D28" s="4">
        <f t="shared" si="2"/>
        <v>28.808370044052865</v>
      </c>
      <c r="F28" s="6">
        <v>1.4052863436123348</v>
      </c>
    </row>
    <row r="29" spans="1:9" ht="15.75" customHeight="1" x14ac:dyDescent="0.25">
      <c r="A29">
        <v>1943</v>
      </c>
      <c r="B29" s="2"/>
      <c r="C29" s="2">
        <v>22.1</v>
      </c>
      <c r="D29" s="4">
        <f t="shared" si="2"/>
        <v>31.056828193832601</v>
      </c>
      <c r="F29" s="6">
        <v>1.4052863436123348</v>
      </c>
    </row>
    <row r="30" spans="1:9" ht="15.75" customHeight="1" x14ac:dyDescent="0.25">
      <c r="A30">
        <v>1942</v>
      </c>
      <c r="B30" s="2"/>
      <c r="C30" s="2">
        <v>21.5</v>
      </c>
      <c r="D30" s="4">
        <f t="shared" si="2"/>
        <v>30.2136563876652</v>
      </c>
      <c r="F30" s="6">
        <v>1.4052863436123348</v>
      </c>
    </row>
    <row r="31" spans="1:9" ht="15.75" customHeight="1" x14ac:dyDescent="0.25">
      <c r="A31">
        <v>1941</v>
      </c>
      <c r="B31" s="2"/>
      <c r="C31" s="2">
        <v>19.5</v>
      </c>
      <c r="D31" s="4">
        <f t="shared" si="2"/>
        <v>27.403083700440529</v>
      </c>
      <c r="F31" s="6">
        <v>1.4052863436123348</v>
      </c>
    </row>
    <row r="32" spans="1:9" x14ac:dyDescent="0.25">
      <c r="A32">
        <v>1940</v>
      </c>
      <c r="B32" s="2">
        <v>19.399999999999999</v>
      </c>
      <c r="C32" s="2">
        <v>18.600000000000001</v>
      </c>
      <c r="D32" s="4">
        <f t="shared" si="2"/>
        <v>26.138325991189429</v>
      </c>
      <c r="E32">
        <f>H12*B32</f>
        <v>0</v>
      </c>
      <c r="F32" s="6">
        <v>1.4052863436123348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FF19-3EFD-4622-A9BE-3F83892FA10F}">
  <dimension ref="A1:GR33"/>
  <sheetViews>
    <sheetView workbookViewId="0">
      <selection sqref="A1:XFD1048576"/>
    </sheetView>
  </sheetViews>
  <sheetFormatPr defaultRowHeight="15" x14ac:dyDescent="0.25"/>
  <sheetData>
    <row r="1" spans="1:200" x14ac:dyDescent="0.25">
      <c r="B1" t="s">
        <v>3</v>
      </c>
    </row>
    <row r="2" spans="1:200" x14ac:dyDescent="0.25">
      <c r="B2" t="s">
        <v>0</v>
      </c>
      <c r="C2" t="s">
        <v>1</v>
      </c>
      <c r="D2" t="s">
        <v>2</v>
      </c>
    </row>
    <row r="3" spans="1:200" x14ac:dyDescent="0.25">
      <c r="A3">
        <v>1970</v>
      </c>
      <c r="B3" s="2">
        <v>18.399999999999999</v>
      </c>
      <c r="C3" s="2">
        <v>17.399999999999999</v>
      </c>
      <c r="D3" s="2">
        <v>25.3</v>
      </c>
      <c r="F3" s="3">
        <f>D3/C3</f>
        <v>1.4540229885057472</v>
      </c>
      <c r="G3" s="3"/>
      <c r="H3" s="3"/>
      <c r="I3" s="3"/>
      <c r="Q3" s="1"/>
      <c r="R3" s="1"/>
      <c r="S3" s="1"/>
      <c r="T3" s="1"/>
      <c r="AF3" s="1"/>
      <c r="AG3" s="1"/>
      <c r="AH3" s="1"/>
      <c r="AI3" s="1"/>
      <c r="AU3" s="1"/>
      <c r="AV3" s="1"/>
      <c r="AW3" s="1"/>
      <c r="AX3" s="1"/>
      <c r="BJ3" s="1"/>
      <c r="BK3" s="1"/>
      <c r="BL3" s="1"/>
      <c r="BM3" s="1"/>
      <c r="BY3" s="1"/>
      <c r="BZ3" s="1"/>
      <c r="CA3" s="1"/>
      <c r="CB3" s="1"/>
      <c r="CN3" s="1"/>
      <c r="CO3" s="1"/>
      <c r="CP3" s="1"/>
      <c r="CQ3" s="1"/>
      <c r="DC3" s="1"/>
      <c r="DD3" s="1"/>
      <c r="DE3" s="1"/>
      <c r="DF3" s="1"/>
      <c r="DR3" s="1"/>
      <c r="DS3" s="1"/>
      <c r="DT3" s="1"/>
      <c r="DU3" s="1"/>
      <c r="EG3" s="1"/>
      <c r="EH3" s="1"/>
      <c r="EI3" s="1"/>
      <c r="EJ3" s="1"/>
      <c r="EV3" s="1"/>
      <c r="EW3" s="1"/>
      <c r="EX3" s="1"/>
      <c r="EY3" s="1"/>
      <c r="FK3" s="1"/>
      <c r="FL3" s="1"/>
      <c r="FM3" s="1"/>
      <c r="FN3" s="1"/>
      <c r="FZ3" s="1"/>
      <c r="GA3" s="1"/>
      <c r="GB3" s="1"/>
      <c r="GC3" s="1"/>
      <c r="GO3" s="1"/>
      <c r="GP3" s="1"/>
      <c r="GQ3" s="1"/>
      <c r="GR3" s="1"/>
    </row>
    <row r="4" spans="1:200" x14ac:dyDescent="0.25">
      <c r="A4">
        <v>1969</v>
      </c>
      <c r="B4" s="2">
        <v>17.899999999999999</v>
      </c>
      <c r="C4" s="2">
        <v>16.899999999999999</v>
      </c>
      <c r="D4" s="2">
        <v>24.4</v>
      </c>
      <c r="F4" s="3">
        <f t="shared" ref="F4:F8" si="0">D4/C4</f>
        <v>1.4437869822485208</v>
      </c>
      <c r="G4" s="3"/>
      <c r="H4" s="3"/>
      <c r="I4" s="3"/>
      <c r="Q4" s="1"/>
      <c r="R4" s="1"/>
      <c r="S4" s="1"/>
      <c r="T4" s="1"/>
      <c r="AF4" s="1"/>
      <c r="AG4" s="1"/>
      <c r="AH4" s="1"/>
      <c r="AI4" s="1"/>
      <c r="AU4" s="1"/>
      <c r="AV4" s="1"/>
      <c r="AW4" s="1"/>
      <c r="AX4" s="1"/>
      <c r="BJ4" s="1"/>
      <c r="BK4" s="1"/>
      <c r="BL4" s="1"/>
      <c r="BM4" s="1"/>
      <c r="BY4" s="1"/>
      <c r="BZ4" s="1"/>
      <c r="CA4" s="1"/>
      <c r="CB4" s="1"/>
      <c r="CN4" s="1"/>
      <c r="CO4" s="1"/>
      <c r="CP4" s="1"/>
      <c r="CQ4" s="1"/>
      <c r="DC4" s="1"/>
      <c r="DD4" s="1"/>
      <c r="DE4" s="1"/>
      <c r="DF4" s="1"/>
      <c r="DR4" s="1"/>
      <c r="DS4" s="1"/>
      <c r="DT4" s="1"/>
      <c r="DU4" s="1"/>
      <c r="EG4" s="1"/>
      <c r="EH4" s="1"/>
      <c r="EI4" s="1"/>
      <c r="EJ4" s="1"/>
      <c r="EV4" s="1"/>
      <c r="EW4" s="1"/>
      <c r="EX4" s="1"/>
      <c r="EY4" s="1"/>
      <c r="FK4" s="1"/>
      <c r="FL4" s="1"/>
      <c r="FM4" s="1"/>
      <c r="FN4" s="1"/>
      <c r="FZ4" s="1"/>
      <c r="GA4" s="1"/>
      <c r="GB4" s="1"/>
      <c r="GC4" s="1"/>
      <c r="GO4" s="1"/>
      <c r="GP4" s="1"/>
      <c r="GQ4" s="1"/>
      <c r="GR4" s="1"/>
    </row>
    <row r="5" spans="1:200" x14ac:dyDescent="0.25">
      <c r="A5">
        <v>1968</v>
      </c>
      <c r="B5" s="2">
        <v>17.600000000000001</v>
      </c>
      <c r="C5" s="2">
        <v>16.600000000000001</v>
      </c>
      <c r="D5" s="2">
        <v>24.2</v>
      </c>
      <c r="F5" s="3">
        <f t="shared" si="0"/>
        <v>1.4578313253012047</v>
      </c>
      <c r="G5" s="3"/>
      <c r="H5" s="3"/>
      <c r="I5" s="3"/>
      <c r="Q5" s="1"/>
      <c r="R5" s="1"/>
      <c r="S5" s="1"/>
      <c r="T5" s="1"/>
      <c r="AF5" s="1"/>
      <c r="AG5" s="1"/>
      <c r="AH5" s="1"/>
      <c r="AI5" s="1"/>
      <c r="AU5" s="1"/>
      <c r="AV5" s="1"/>
      <c r="AW5" s="1"/>
      <c r="AX5" s="1"/>
      <c r="BJ5" s="1"/>
      <c r="BK5" s="1"/>
      <c r="BL5" s="1"/>
      <c r="BM5" s="1"/>
      <c r="BY5" s="1"/>
      <c r="BZ5" s="1"/>
      <c r="CA5" s="1"/>
      <c r="CB5" s="1"/>
      <c r="CN5" s="1"/>
      <c r="CO5" s="1"/>
      <c r="CP5" s="1"/>
      <c r="CQ5" s="1"/>
      <c r="DC5" s="1"/>
      <c r="DD5" s="1"/>
      <c r="DE5" s="1"/>
      <c r="DF5" s="1"/>
      <c r="DR5" s="1"/>
      <c r="DS5" s="1"/>
      <c r="DT5" s="1"/>
      <c r="DU5" s="1"/>
      <c r="EG5" s="1"/>
      <c r="EH5" s="1"/>
      <c r="EI5" s="1"/>
      <c r="EJ5" s="1"/>
      <c r="EV5" s="1"/>
      <c r="EW5" s="1"/>
      <c r="EX5" s="1"/>
      <c r="EY5" s="1"/>
      <c r="FK5" s="1"/>
      <c r="FL5" s="1"/>
      <c r="FM5" s="1"/>
      <c r="FN5" s="1"/>
      <c r="FZ5" s="1"/>
      <c r="GA5" s="1"/>
      <c r="GB5" s="1"/>
      <c r="GC5" s="1"/>
      <c r="GO5" s="1"/>
      <c r="GP5" s="1"/>
      <c r="GQ5" s="1"/>
      <c r="GR5" s="1"/>
    </row>
    <row r="6" spans="1:200" x14ac:dyDescent="0.25">
      <c r="A6">
        <v>1967</v>
      </c>
      <c r="B6" s="2">
        <v>17.8</v>
      </c>
      <c r="C6" s="2">
        <v>16.8</v>
      </c>
      <c r="D6" s="2">
        <v>25.1</v>
      </c>
      <c r="F6" s="3">
        <f t="shared" si="0"/>
        <v>1.4940476190476191</v>
      </c>
      <c r="G6" s="3"/>
      <c r="H6" s="3"/>
      <c r="I6" s="3"/>
      <c r="Q6" s="1"/>
      <c r="R6" s="1"/>
      <c r="S6" s="1"/>
      <c r="T6" s="1"/>
      <c r="AF6" s="1"/>
      <c r="AG6" s="1"/>
      <c r="AH6" s="1"/>
      <c r="AI6" s="1"/>
      <c r="AU6" s="1"/>
      <c r="AV6" s="1"/>
      <c r="AW6" s="1"/>
      <c r="AX6" s="1"/>
      <c r="BJ6" s="1"/>
      <c r="BK6" s="1"/>
      <c r="BL6" s="1"/>
      <c r="BM6" s="1"/>
      <c r="BY6" s="1"/>
      <c r="BZ6" s="1"/>
      <c r="CA6" s="1"/>
      <c r="CB6" s="1"/>
      <c r="CN6" s="1"/>
      <c r="CO6" s="1"/>
      <c r="CP6" s="1"/>
      <c r="CQ6" s="1"/>
      <c r="DC6" s="1"/>
      <c r="DD6" s="1"/>
      <c r="DE6" s="1"/>
      <c r="DF6" s="1"/>
      <c r="DR6" s="1"/>
      <c r="DS6" s="1"/>
      <c r="DT6" s="1"/>
      <c r="DU6" s="1"/>
      <c r="EG6" s="1"/>
      <c r="EH6" s="1"/>
      <c r="EI6" s="1"/>
      <c r="EJ6" s="1"/>
      <c r="EV6" s="1"/>
      <c r="EW6" s="1"/>
      <c r="EX6" s="1"/>
      <c r="EY6" s="1"/>
      <c r="FK6" s="1"/>
      <c r="FL6" s="1"/>
      <c r="FM6" s="1"/>
      <c r="FN6" s="1"/>
      <c r="FZ6" s="1"/>
      <c r="GA6" s="1"/>
      <c r="GB6" s="1"/>
      <c r="GC6" s="1"/>
      <c r="GO6" s="1"/>
      <c r="GP6" s="1"/>
      <c r="GQ6" s="1"/>
      <c r="GR6" s="1"/>
    </row>
    <row r="7" spans="1:200" x14ac:dyDescent="0.25">
      <c r="A7">
        <v>1966</v>
      </c>
      <c r="B7" s="2">
        <v>18.399999999999999</v>
      </c>
      <c r="C7" s="2">
        <v>17.399999999999999</v>
      </c>
      <c r="D7" s="2">
        <v>26.2</v>
      </c>
      <c r="F7" s="3">
        <f t="shared" si="0"/>
        <v>1.5057471264367817</v>
      </c>
      <c r="G7" s="3"/>
      <c r="H7" s="3"/>
      <c r="I7" s="3"/>
      <c r="Q7" s="1"/>
      <c r="R7" s="1"/>
      <c r="S7" s="1"/>
      <c r="T7" s="1"/>
      <c r="AF7" s="1"/>
      <c r="AG7" s="1"/>
      <c r="AH7" s="1"/>
      <c r="AI7" s="1"/>
      <c r="AU7" s="1"/>
      <c r="AV7" s="1"/>
      <c r="AW7" s="1"/>
      <c r="AX7" s="1"/>
      <c r="BJ7" s="1"/>
      <c r="BK7" s="1"/>
      <c r="BL7" s="1"/>
      <c r="BM7" s="1"/>
      <c r="BY7" s="1"/>
      <c r="BZ7" s="1"/>
      <c r="CA7" s="1"/>
      <c r="CB7" s="1"/>
      <c r="CN7" s="1"/>
      <c r="CO7" s="1"/>
      <c r="CP7" s="1"/>
      <c r="CQ7" s="1"/>
      <c r="DC7" s="1"/>
      <c r="DD7" s="1"/>
      <c r="DE7" s="1"/>
      <c r="DF7" s="1"/>
      <c r="DR7" s="1"/>
      <c r="DS7" s="1"/>
      <c r="DT7" s="1"/>
      <c r="DU7" s="1"/>
      <c r="EG7" s="1"/>
      <c r="EH7" s="1"/>
      <c r="EI7" s="1"/>
      <c r="EJ7" s="1"/>
      <c r="EV7" s="1"/>
      <c r="EW7" s="1"/>
      <c r="EX7" s="1"/>
      <c r="EY7" s="1"/>
      <c r="FK7" s="1"/>
      <c r="FL7" s="1"/>
      <c r="FM7" s="1"/>
      <c r="FN7" s="1"/>
      <c r="FZ7" s="1"/>
      <c r="GA7" s="1"/>
      <c r="GB7" s="1"/>
      <c r="GC7" s="1"/>
      <c r="GO7" s="1"/>
      <c r="GP7" s="1"/>
      <c r="GQ7" s="1"/>
      <c r="GR7" s="1"/>
    </row>
    <row r="8" spans="1:200" x14ac:dyDescent="0.25">
      <c r="A8">
        <v>1965</v>
      </c>
      <c r="B8" s="2">
        <v>19.399999999999999</v>
      </c>
      <c r="C8" s="2">
        <v>18.3</v>
      </c>
      <c r="D8" s="2">
        <v>27.7</v>
      </c>
      <c r="F8" s="3">
        <f t="shared" si="0"/>
        <v>1.5136612021857923</v>
      </c>
      <c r="G8" s="3"/>
      <c r="H8" s="3"/>
      <c r="I8" s="3"/>
      <c r="Q8" s="1"/>
      <c r="R8" s="1"/>
      <c r="S8" s="1"/>
      <c r="T8" s="1"/>
      <c r="AF8" s="1"/>
      <c r="AG8" s="1"/>
      <c r="AH8" s="1"/>
      <c r="AI8" s="1"/>
      <c r="AU8" s="1"/>
      <c r="AV8" s="1"/>
      <c r="AW8" s="1"/>
      <c r="AX8" s="1"/>
      <c r="BJ8" s="1"/>
      <c r="BK8" s="1"/>
      <c r="BL8" s="1"/>
      <c r="BM8" s="1"/>
      <c r="BY8" s="1"/>
      <c r="BZ8" s="1"/>
      <c r="CA8" s="1"/>
      <c r="CB8" s="1"/>
      <c r="CN8" s="1"/>
      <c r="CO8" s="1"/>
      <c r="CP8" s="1"/>
      <c r="CQ8" s="1"/>
      <c r="DC8" s="1"/>
      <c r="DD8" s="1"/>
      <c r="DE8" s="1"/>
      <c r="DF8" s="1"/>
      <c r="DR8" s="1"/>
      <c r="DS8" s="1"/>
      <c r="DT8" s="1"/>
      <c r="DU8" s="1"/>
      <c r="EG8" s="1"/>
      <c r="EH8" s="1"/>
      <c r="EI8" s="1"/>
      <c r="EJ8" s="1"/>
      <c r="EV8" s="1"/>
      <c r="EW8" s="1"/>
      <c r="EX8" s="1"/>
      <c r="EY8" s="1"/>
      <c r="FK8" s="1"/>
      <c r="FL8" s="1"/>
      <c r="FM8" s="1"/>
      <c r="FN8" s="1"/>
      <c r="FZ8" s="1"/>
      <c r="GA8" s="1"/>
      <c r="GB8" s="1"/>
      <c r="GC8" s="1"/>
      <c r="GO8" s="1"/>
      <c r="GP8" s="1"/>
      <c r="GQ8" s="1"/>
      <c r="GR8" s="1"/>
    </row>
    <row r="9" spans="1:200" x14ac:dyDescent="0.25">
      <c r="A9">
        <v>1964</v>
      </c>
      <c r="B9" s="2">
        <v>21.1</v>
      </c>
      <c r="C9" s="2">
        <v>20</v>
      </c>
      <c r="D9" s="2">
        <v>29.5</v>
      </c>
      <c r="F9" s="3">
        <f>D9/C9</f>
        <v>1.4750000000000001</v>
      </c>
      <c r="G9" s="3"/>
      <c r="H9" s="3"/>
      <c r="I9" s="3"/>
      <c r="Q9" s="1"/>
      <c r="R9" s="1"/>
      <c r="S9" s="1"/>
      <c r="T9" s="1"/>
      <c r="AF9" s="1"/>
      <c r="AG9" s="1"/>
      <c r="AH9" s="1"/>
      <c r="AI9" s="1"/>
      <c r="AU9" s="1"/>
      <c r="AV9" s="1"/>
      <c r="AW9" s="1"/>
      <c r="AX9" s="1"/>
      <c r="BJ9" s="1"/>
      <c r="BK9" s="1"/>
      <c r="BL9" s="1"/>
      <c r="BM9" s="1"/>
      <c r="BY9" s="1"/>
      <c r="BZ9" s="1"/>
      <c r="CA9" s="1"/>
      <c r="CB9" s="1"/>
      <c r="CN9" s="1"/>
      <c r="CO9" s="1"/>
      <c r="CP9" s="1"/>
      <c r="CQ9" s="1"/>
      <c r="DC9" s="1"/>
      <c r="DD9" s="1"/>
      <c r="DE9" s="1"/>
      <c r="DF9" s="1"/>
      <c r="DR9" s="1"/>
      <c r="DS9" s="1"/>
      <c r="DT9" s="1"/>
      <c r="DU9" s="1"/>
      <c r="EG9" s="1"/>
      <c r="EH9" s="1"/>
      <c r="EI9" s="1"/>
      <c r="EJ9" s="1"/>
      <c r="EV9" s="1"/>
      <c r="EW9" s="1"/>
      <c r="EX9" s="1"/>
      <c r="EY9" s="1"/>
      <c r="FK9" s="1"/>
      <c r="FL9" s="1"/>
      <c r="FM9" s="1"/>
      <c r="FN9" s="1"/>
      <c r="FZ9" s="1"/>
      <c r="GA9" s="1"/>
      <c r="GB9" s="1"/>
      <c r="GC9" s="1"/>
      <c r="GO9" s="1"/>
      <c r="GP9" s="1"/>
      <c r="GQ9" s="1"/>
      <c r="GR9" s="1"/>
    </row>
    <row r="10" spans="1:200" x14ac:dyDescent="0.25">
      <c r="A10">
        <v>1963</v>
      </c>
      <c r="B10" s="2">
        <v>21.7</v>
      </c>
      <c r="C10" s="2">
        <v>20.7</v>
      </c>
      <c r="D10" s="4">
        <f>F10*C10</f>
        <v>30.171731828193835</v>
      </c>
      <c r="F10" s="5">
        <f t="shared" ref="F10:F11" si="1">F11+($F$9-$F$13)*0.25</f>
        <v>1.4575715859030838</v>
      </c>
      <c r="G10" s="3"/>
      <c r="H10" s="3"/>
      <c r="I10" s="3"/>
      <c r="Q10" s="1"/>
      <c r="R10" s="1"/>
      <c r="S10" s="1"/>
      <c r="T10" s="1"/>
      <c r="AF10" s="1"/>
      <c r="AG10" s="1"/>
      <c r="AH10" s="1"/>
      <c r="AI10" s="1"/>
      <c r="AU10" s="1"/>
      <c r="AV10" s="1"/>
      <c r="AW10" s="1"/>
      <c r="AX10" s="1"/>
      <c r="BJ10" s="1"/>
      <c r="BK10" s="1"/>
      <c r="BL10" s="1"/>
      <c r="BM10" s="1"/>
      <c r="BY10" s="1"/>
      <c r="BZ10" s="1"/>
      <c r="CA10" s="1"/>
      <c r="CB10" s="1"/>
      <c r="CN10" s="1"/>
      <c r="CO10" s="1"/>
      <c r="CP10" s="1"/>
      <c r="CQ10" s="1"/>
      <c r="DC10" s="1"/>
      <c r="DD10" s="1"/>
      <c r="DE10" s="1"/>
      <c r="DF10" s="1"/>
      <c r="DR10" s="1"/>
      <c r="DS10" s="1"/>
      <c r="DT10" s="1"/>
      <c r="DU10" s="1"/>
      <c r="EG10" s="1"/>
      <c r="EH10" s="1"/>
      <c r="EI10" s="1"/>
      <c r="EJ10" s="1"/>
      <c r="EV10" s="1"/>
      <c r="EW10" s="1"/>
      <c r="EX10" s="1"/>
      <c r="EY10" s="1"/>
      <c r="FK10" s="1"/>
      <c r="FL10" s="1"/>
      <c r="FM10" s="1"/>
      <c r="FN10" s="1"/>
      <c r="FZ10" s="1"/>
      <c r="GA10" s="1"/>
      <c r="GB10" s="1"/>
      <c r="GC10" s="1"/>
      <c r="GO10" s="1"/>
      <c r="GP10" s="1"/>
      <c r="GQ10" s="1"/>
      <c r="GR10" s="1"/>
    </row>
    <row r="11" spans="1:200" x14ac:dyDescent="0.25">
      <c r="A11">
        <v>1962</v>
      </c>
      <c r="B11" s="2">
        <v>22.4</v>
      </c>
      <c r="C11" s="2">
        <v>21.4</v>
      </c>
      <c r="D11" s="4">
        <f t="shared" ref="D11:D33" si="2">F11*C11</f>
        <v>30.819063876651981</v>
      </c>
      <c r="F11" s="5">
        <f t="shared" si="1"/>
        <v>1.4401431718061675</v>
      </c>
      <c r="G11" s="3"/>
      <c r="H11" s="3"/>
      <c r="I11" s="3"/>
      <c r="Q11" s="1"/>
      <c r="R11" s="1"/>
      <c r="S11" s="1"/>
      <c r="T11" s="1"/>
      <c r="AF11" s="1"/>
      <c r="AG11" s="1"/>
      <c r="AH11" s="1"/>
      <c r="AI11" s="1"/>
      <c r="AU11" s="1"/>
      <c r="AV11" s="1"/>
      <c r="AW11" s="1"/>
      <c r="AX11" s="1"/>
      <c r="BJ11" s="1"/>
      <c r="BK11" s="1"/>
      <c r="BL11" s="1"/>
      <c r="BM11" s="1"/>
      <c r="BY11" s="1"/>
      <c r="BZ11" s="1"/>
      <c r="CA11" s="1"/>
      <c r="CB11" s="1"/>
      <c r="CN11" s="1"/>
      <c r="CO11" s="1"/>
      <c r="CP11" s="1"/>
      <c r="CQ11" s="1"/>
      <c r="DC11" s="1"/>
      <c r="DD11" s="1"/>
      <c r="DE11" s="1"/>
      <c r="DF11" s="1"/>
      <c r="DR11" s="1"/>
      <c r="DS11" s="1"/>
      <c r="DT11" s="1"/>
      <c r="DU11" s="1"/>
      <c r="EG11" s="1"/>
      <c r="EH11" s="1"/>
      <c r="EI11" s="1"/>
      <c r="EJ11" s="1"/>
      <c r="EV11" s="1"/>
      <c r="EW11" s="1"/>
      <c r="EX11" s="1"/>
      <c r="EY11" s="1"/>
      <c r="FK11" s="1"/>
      <c r="FL11" s="1"/>
      <c r="FM11" s="1"/>
      <c r="FN11" s="1"/>
      <c r="FZ11" s="1"/>
      <c r="GA11" s="1"/>
      <c r="GB11" s="1"/>
      <c r="GC11" s="1"/>
      <c r="GO11" s="1"/>
      <c r="GP11" s="1"/>
      <c r="GQ11" s="1"/>
      <c r="GR11" s="1"/>
    </row>
    <row r="12" spans="1:200" x14ac:dyDescent="0.25">
      <c r="A12">
        <v>1961</v>
      </c>
      <c r="B12" s="2">
        <v>23.3</v>
      </c>
      <c r="C12" s="2">
        <v>22.2</v>
      </c>
      <c r="D12" s="4">
        <f t="shared" si="2"/>
        <v>31.584267621145376</v>
      </c>
      <c r="F12" s="5">
        <f>F13+($F$9-$F$13)*0.25</f>
        <v>1.4227147577092512</v>
      </c>
      <c r="G12" s="3"/>
      <c r="H12" s="3"/>
      <c r="I12" s="3"/>
      <c r="Q12" s="1"/>
      <c r="R12" s="1"/>
      <c r="S12" s="1"/>
      <c r="T12" s="1"/>
      <c r="AF12" s="1"/>
      <c r="AG12" s="1"/>
      <c r="AH12" s="1"/>
      <c r="AI12" s="1"/>
      <c r="AU12" s="1"/>
      <c r="AV12" s="1"/>
      <c r="AW12" s="1"/>
      <c r="AX12" s="1"/>
      <c r="BJ12" s="1"/>
      <c r="BK12" s="1"/>
      <c r="BL12" s="1"/>
      <c r="BM12" s="1"/>
      <c r="BY12" s="1"/>
      <c r="BZ12" s="1"/>
      <c r="CA12" s="1"/>
      <c r="CB12" s="1"/>
      <c r="CN12" s="1"/>
      <c r="CO12" s="1"/>
      <c r="CP12" s="1"/>
      <c r="CQ12" s="1"/>
      <c r="DC12" s="1"/>
      <c r="DD12" s="1"/>
      <c r="DE12" s="1"/>
      <c r="DF12" s="1"/>
      <c r="DR12" s="1"/>
      <c r="DS12" s="1"/>
      <c r="DT12" s="1"/>
      <c r="DU12" s="1"/>
      <c r="EG12" s="1"/>
      <c r="EH12" s="1"/>
      <c r="EI12" s="1"/>
      <c r="EJ12" s="1"/>
      <c r="EV12" s="1"/>
      <c r="EW12" s="1"/>
      <c r="EX12" s="1"/>
      <c r="EY12" s="1"/>
      <c r="FK12" s="1"/>
      <c r="FL12" s="1"/>
      <c r="FM12" s="1"/>
      <c r="FN12" s="1"/>
      <c r="FZ12" s="1"/>
      <c r="GA12" s="1"/>
      <c r="GB12" s="1"/>
      <c r="GC12" s="1"/>
      <c r="GO12" s="1"/>
      <c r="GP12" s="1"/>
      <c r="GQ12" s="1"/>
      <c r="GR12" s="1"/>
    </row>
    <row r="13" spans="1:200" x14ac:dyDescent="0.25">
      <c r="A13">
        <v>1960</v>
      </c>
      <c r="B13" s="2">
        <v>23.7</v>
      </c>
      <c r="C13" s="2">
        <v>22.7</v>
      </c>
      <c r="D13" s="2">
        <v>31.9</v>
      </c>
      <c r="F13" s="3">
        <f>D13/C13</f>
        <v>1.4052863436123348</v>
      </c>
      <c r="G13" s="3"/>
      <c r="H13" s="3"/>
      <c r="I13" s="3"/>
    </row>
    <row r="14" spans="1:200" x14ac:dyDescent="0.25">
      <c r="A14">
        <v>1959</v>
      </c>
      <c r="B14" s="2">
        <v>24.2</v>
      </c>
      <c r="C14" s="2">
        <v>23.1</v>
      </c>
      <c r="D14" s="4">
        <f t="shared" si="2"/>
        <v>32.46211453744494</v>
      </c>
      <c r="F14" s="6">
        <v>1.4052863436123348</v>
      </c>
      <c r="G14" s="3"/>
      <c r="H14" s="3"/>
      <c r="I14" s="3"/>
    </row>
    <row r="15" spans="1:200" x14ac:dyDescent="0.25">
      <c r="A15">
        <v>1958</v>
      </c>
      <c r="B15" s="2">
        <v>24.5</v>
      </c>
      <c r="C15" s="2">
        <v>23.3</v>
      </c>
      <c r="D15" s="4">
        <f t="shared" si="2"/>
        <v>32.743171806167403</v>
      </c>
      <c r="F15" s="6">
        <v>1.4052863436123348</v>
      </c>
      <c r="G15" s="3"/>
      <c r="H15" s="3"/>
      <c r="I15" s="3"/>
    </row>
    <row r="16" spans="1:200" x14ac:dyDescent="0.25">
      <c r="A16">
        <v>1957</v>
      </c>
      <c r="B16" s="2">
        <v>25.3</v>
      </c>
      <c r="C16" s="2">
        <v>24</v>
      </c>
      <c r="D16" s="4">
        <f t="shared" si="2"/>
        <v>33.726872246696033</v>
      </c>
      <c r="F16" s="6">
        <v>1.4052863436123348</v>
      </c>
      <c r="G16" s="3"/>
      <c r="H16" s="3"/>
      <c r="I16" s="3"/>
    </row>
    <row r="17" spans="1:9" x14ac:dyDescent="0.25">
      <c r="A17">
        <v>1956</v>
      </c>
      <c r="B17" s="2">
        <v>25.2</v>
      </c>
      <c r="C17" s="2">
        <v>24</v>
      </c>
      <c r="D17" s="4">
        <f t="shared" si="2"/>
        <v>33.726872246696033</v>
      </c>
      <c r="F17" s="6">
        <v>1.4052863436123348</v>
      </c>
      <c r="G17" s="3"/>
      <c r="H17" s="3"/>
      <c r="I17" s="3"/>
    </row>
    <row r="18" spans="1:9" x14ac:dyDescent="0.25">
      <c r="A18">
        <v>1955</v>
      </c>
      <c r="B18" s="2">
        <v>25</v>
      </c>
      <c r="C18" s="2">
        <v>23.8</v>
      </c>
      <c r="D18" s="4">
        <f t="shared" si="2"/>
        <v>33.445814977973569</v>
      </c>
      <c r="F18" s="6">
        <v>1.4052863436123348</v>
      </c>
      <c r="G18" s="3"/>
      <c r="H18" s="3"/>
      <c r="I18" s="3"/>
    </row>
    <row r="19" spans="1:9" x14ac:dyDescent="0.25">
      <c r="A19">
        <v>1954</v>
      </c>
      <c r="B19" s="2">
        <v>25.3</v>
      </c>
      <c r="C19" s="2">
        <v>24.2</v>
      </c>
      <c r="D19" s="4">
        <f t="shared" si="2"/>
        <v>34.007929515418503</v>
      </c>
      <c r="F19" s="6">
        <v>1.4052863436123348</v>
      </c>
      <c r="G19" s="3"/>
      <c r="H19" s="3"/>
      <c r="I19" s="3"/>
    </row>
    <row r="20" spans="1:9" x14ac:dyDescent="0.25">
      <c r="A20">
        <v>1953</v>
      </c>
      <c r="B20" s="2">
        <v>25.1</v>
      </c>
      <c r="C20" s="2">
        <v>24</v>
      </c>
      <c r="D20" s="4">
        <f t="shared" si="2"/>
        <v>33.726872246696033</v>
      </c>
      <c r="F20" s="6">
        <v>1.4052863436123348</v>
      </c>
      <c r="G20" s="3"/>
      <c r="H20" s="3"/>
      <c r="I20" s="3"/>
    </row>
    <row r="21" spans="1:9" x14ac:dyDescent="0.25">
      <c r="A21">
        <v>1952</v>
      </c>
      <c r="B21" s="2">
        <v>25.1</v>
      </c>
      <c r="C21" s="2">
        <v>24.1</v>
      </c>
      <c r="D21" s="4">
        <f t="shared" si="2"/>
        <v>33.867400881057272</v>
      </c>
      <c r="F21" s="6">
        <v>1.4052863436123348</v>
      </c>
      <c r="G21" s="3"/>
      <c r="H21" s="3"/>
      <c r="I21" s="3"/>
    </row>
    <row r="22" spans="1:9" x14ac:dyDescent="0.25">
      <c r="A22">
        <v>1951</v>
      </c>
      <c r="B22" s="2">
        <v>24.9</v>
      </c>
      <c r="C22" s="2">
        <v>23.9</v>
      </c>
      <c r="D22" s="4">
        <f t="shared" si="2"/>
        <v>33.586343612334801</v>
      </c>
      <c r="F22" s="6">
        <v>1.4052863436123348</v>
      </c>
      <c r="G22" s="3"/>
      <c r="H22" s="3"/>
      <c r="I22" s="3"/>
    </row>
    <row r="23" spans="1:9" x14ac:dyDescent="0.25">
      <c r="A23">
        <v>1950</v>
      </c>
      <c r="B23" s="2">
        <v>24.1</v>
      </c>
      <c r="C23" s="2">
        <v>23</v>
      </c>
      <c r="D23" s="4">
        <f t="shared" si="2"/>
        <v>32.321585903083701</v>
      </c>
      <c r="E23">
        <f>H23*B23</f>
        <v>0</v>
      </c>
      <c r="F23" s="6">
        <v>1.4052863436123348</v>
      </c>
    </row>
    <row r="24" spans="1:9" x14ac:dyDescent="0.25">
      <c r="A24">
        <v>1949</v>
      </c>
      <c r="B24" s="2">
        <v>24.5</v>
      </c>
      <c r="C24" s="2">
        <v>23.6</v>
      </c>
      <c r="D24" s="4">
        <f t="shared" si="2"/>
        <v>33.164757709251106</v>
      </c>
      <c r="F24" s="6">
        <v>1.4052863436123348</v>
      </c>
    </row>
    <row r="25" spans="1:9" x14ac:dyDescent="0.25">
      <c r="A25">
        <v>1948</v>
      </c>
      <c r="B25" s="2">
        <v>24.9</v>
      </c>
      <c r="C25" s="2">
        <v>24</v>
      </c>
      <c r="D25" s="4">
        <f t="shared" si="2"/>
        <v>33.726872246696033</v>
      </c>
      <c r="F25" s="6">
        <v>1.4052863436123348</v>
      </c>
    </row>
    <row r="26" spans="1:9" x14ac:dyDescent="0.25">
      <c r="A26">
        <v>1947</v>
      </c>
      <c r="B26" s="2"/>
      <c r="C26" s="2">
        <v>26.1</v>
      </c>
      <c r="D26" s="4">
        <f t="shared" si="2"/>
        <v>36.677973568281942</v>
      </c>
      <c r="F26" s="6">
        <v>1.4052863436123348</v>
      </c>
    </row>
    <row r="27" spans="1:9" x14ac:dyDescent="0.25">
      <c r="A27">
        <v>1946</v>
      </c>
      <c r="B27" s="2"/>
      <c r="C27" s="2">
        <v>23.6</v>
      </c>
      <c r="D27" s="4">
        <f t="shared" si="2"/>
        <v>33.164757709251106</v>
      </c>
      <c r="F27" s="6">
        <v>1.4052863436123348</v>
      </c>
    </row>
    <row r="28" spans="1:9" x14ac:dyDescent="0.25">
      <c r="A28">
        <v>1945</v>
      </c>
      <c r="B28" s="2"/>
      <c r="C28" s="2">
        <v>19.7</v>
      </c>
      <c r="D28" s="4">
        <f t="shared" si="2"/>
        <v>27.684140969162996</v>
      </c>
      <c r="F28" s="6">
        <v>1.4052863436123348</v>
      </c>
    </row>
    <row r="29" spans="1:9" ht="15.75" customHeight="1" x14ac:dyDescent="0.25">
      <c r="A29">
        <v>1944</v>
      </c>
      <c r="B29" s="2"/>
      <c r="C29" s="2">
        <v>20.5</v>
      </c>
      <c r="D29" s="4">
        <f t="shared" si="2"/>
        <v>28.808370044052865</v>
      </c>
      <c r="F29" s="6">
        <v>1.4052863436123348</v>
      </c>
    </row>
    <row r="30" spans="1:9" ht="15.75" customHeight="1" x14ac:dyDescent="0.25">
      <c r="A30">
        <v>1943</v>
      </c>
      <c r="B30" s="2"/>
      <c r="C30" s="2">
        <v>22.1</v>
      </c>
      <c r="D30" s="4">
        <f t="shared" si="2"/>
        <v>31.056828193832601</v>
      </c>
      <c r="F30" s="6">
        <v>1.4052863436123348</v>
      </c>
    </row>
    <row r="31" spans="1:9" ht="15.75" customHeight="1" x14ac:dyDescent="0.25">
      <c r="A31">
        <v>1942</v>
      </c>
      <c r="B31" s="2"/>
      <c r="C31" s="2">
        <v>21.5</v>
      </c>
      <c r="D31" s="4">
        <f t="shared" si="2"/>
        <v>30.2136563876652</v>
      </c>
      <c r="F31" s="6">
        <v>1.4052863436123348</v>
      </c>
    </row>
    <row r="32" spans="1:9" ht="15.75" customHeight="1" x14ac:dyDescent="0.25">
      <c r="A32">
        <v>1941</v>
      </c>
      <c r="B32" s="2"/>
      <c r="C32" s="2">
        <v>19.5</v>
      </c>
      <c r="D32" s="4">
        <f t="shared" si="2"/>
        <v>27.403083700440529</v>
      </c>
      <c r="F32" s="6">
        <v>1.4052863436123348</v>
      </c>
    </row>
    <row r="33" spans="1:6" x14ac:dyDescent="0.25">
      <c r="A33">
        <v>1940</v>
      </c>
      <c r="B33" s="2">
        <v>19.399999999999999</v>
      </c>
      <c r="C33" s="2">
        <v>18.600000000000001</v>
      </c>
      <c r="D33" s="4">
        <f t="shared" si="2"/>
        <v>26.138325991189429</v>
      </c>
      <c r="E33">
        <f>H13*B33</f>
        <v>0</v>
      </c>
      <c r="F33" s="6">
        <v>1.4052863436123348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Waidmann</dc:creator>
  <cp:lastModifiedBy>Pancini, Vincent</cp:lastModifiedBy>
  <dcterms:created xsi:type="dcterms:W3CDTF">2022-10-18T16:40:25Z</dcterms:created>
  <dcterms:modified xsi:type="dcterms:W3CDTF">2022-10-26T17:50:57Z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